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8749E37A-53AA-427D-8E73-862E91A9C83A}" xr6:coauthVersionLast="47" xr6:coauthVersionMax="47" xr10:uidLastSave="{00000000-0000-0000-0000-000000000000}"/>
  <bookViews>
    <workbookView xWindow="28680" yWindow="-120" windowWidth="29040" windowHeight="15720" tabRatio="654" activeTab="7" xr2:uid="{B0474EDD-3276-4DD7-8537-512E4C8FA836}"/>
  </bookViews>
  <sheets>
    <sheet name="Daily" sheetId="1" r:id="rId1"/>
    <sheet name="Weekly" sheetId="4" r:id="rId2"/>
    <sheet name="Monthly" sheetId="5" r:id="rId3"/>
    <sheet name="Data" sheetId="6" r:id="rId4"/>
    <sheet name="Portfolio" sheetId="7" r:id="rId5"/>
    <sheet name="Data2" sheetId="8" r:id="rId6"/>
    <sheet name="Correlation" sheetId="9" r:id="rId7"/>
    <sheet name="Optimal Risky Portfolio" sheetId="10" r:id="rId8"/>
  </sheets>
  <definedNames>
    <definedName name="_xlchart.v1.0" hidden="1">Daily!$C$1</definedName>
    <definedName name="_xlchart.v1.1" hidden="1">Daily!$C$2:$C$730</definedName>
    <definedName name="solver_adj" localSheetId="7" hidden="1">'Optimal Risky Portfolio'!$P$6:$U$6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'Optimal Risky Portfolio'!$P$21</definedName>
    <definedName name="solver_lhs10" localSheetId="7" hidden="1">'Optimal Risky Portfolio'!$U$6</definedName>
    <definedName name="solver_lhs2" localSheetId="7" hidden="1">'Optimal Risky Portfolio'!$P$6</definedName>
    <definedName name="solver_lhs3" localSheetId="7" hidden="1">'Optimal Risky Portfolio'!$Q$6</definedName>
    <definedName name="solver_lhs4" localSheetId="7" hidden="1">'Optimal Risky Portfolio'!$R$6</definedName>
    <definedName name="solver_lhs5" localSheetId="7" hidden="1">'Optimal Risky Portfolio'!$S$6</definedName>
    <definedName name="solver_lhs6" localSheetId="7" hidden="1">'Optimal Risky Portfolio'!$S$6</definedName>
    <definedName name="solver_lhs7" localSheetId="7" hidden="1">'Optimal Risky Portfolio'!$T$6</definedName>
    <definedName name="solver_lhs8" localSheetId="7" hidden="1">'Optimal Risky Portfolio'!$T$6</definedName>
    <definedName name="solver_lhs9" localSheetId="7" hidden="1">'Optimal Risky Portfolio'!$U$6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10</definedName>
    <definedName name="solver_nwt" localSheetId="7" hidden="1">1</definedName>
    <definedName name="solver_opt" localSheetId="7" hidden="1">'Optimal Risky Portfolio'!$P$22</definedName>
    <definedName name="solver_pre" localSheetId="7" hidden="1">0.000001</definedName>
    <definedName name="solver_rbv" localSheetId="7" hidden="1">1</definedName>
    <definedName name="solver_rel1" localSheetId="7" hidden="1">2</definedName>
    <definedName name="solver_rel10" localSheetId="7" hidden="1">3</definedName>
    <definedName name="solver_rel2" localSheetId="7" hidden="1">1</definedName>
    <definedName name="solver_rel3" localSheetId="7" hidden="1">1</definedName>
    <definedName name="solver_rel4" localSheetId="7" hidden="1">1</definedName>
    <definedName name="solver_rel5" localSheetId="7" hidden="1">1</definedName>
    <definedName name="solver_rel6" localSheetId="7" hidden="1">3</definedName>
    <definedName name="solver_rel7" localSheetId="7" hidden="1">1</definedName>
    <definedName name="solver_rel8" localSheetId="7" hidden="1">3</definedName>
    <definedName name="solver_rel9" localSheetId="7" hidden="1">1</definedName>
    <definedName name="solver_rhs1" localSheetId="7" hidden="1">1</definedName>
    <definedName name="solver_rhs10" localSheetId="7" hidden="1">'Optimal Risky Portfolio'!$U$7</definedName>
    <definedName name="solver_rhs2" localSheetId="7" hidden="1">'Optimal Risky Portfolio'!$P$8</definedName>
    <definedName name="solver_rhs3" localSheetId="7" hidden="1">'Optimal Risky Portfolio'!$Q$8</definedName>
    <definedName name="solver_rhs4" localSheetId="7" hidden="1">'Optimal Risky Portfolio'!$R$8</definedName>
    <definedName name="solver_rhs5" localSheetId="7" hidden="1">'Optimal Risky Portfolio'!$S$8</definedName>
    <definedName name="solver_rhs6" localSheetId="7" hidden="1">'Optimal Risky Portfolio'!$S$7</definedName>
    <definedName name="solver_rhs7" localSheetId="7" hidden="1">'Optimal Risky Portfolio'!$T$8</definedName>
    <definedName name="solver_rhs8" localSheetId="7" hidden="1">'Optimal Risky Portfolio'!$T$7</definedName>
    <definedName name="solver_rhs9" localSheetId="7" hidden="1">'Optimal Risky Portfolio'!$U$8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6" i="10" l="1"/>
  <c r="AB15" i="10"/>
  <c r="AA14" i="10"/>
  <c r="Z13" i="10"/>
  <c r="Y12" i="10"/>
  <c r="X11" i="10"/>
  <c r="H16" i="9" l="1"/>
  <c r="H17" i="9" s="1"/>
  <c r="I17" i="9"/>
  <c r="J17" i="9"/>
  <c r="I16" i="9"/>
  <c r="J16" i="9"/>
  <c r="I15" i="9"/>
  <c r="J15" i="9"/>
  <c r="H15" i="9"/>
  <c r="I10" i="9"/>
  <c r="I11" i="9" s="1"/>
  <c r="P19" i="10"/>
  <c r="P20" i="10" a="1"/>
  <c r="P20" i="10" s="1"/>
  <c r="P21" i="10"/>
  <c r="P22" i="10" l="1"/>
  <c r="M2479" i="10"/>
  <c r="L2479" i="10"/>
  <c r="K2479" i="10"/>
  <c r="J2479" i="10"/>
  <c r="I2479" i="10"/>
  <c r="H2479" i="10"/>
  <c r="M2478" i="10"/>
  <c r="L2478" i="10"/>
  <c r="K2478" i="10"/>
  <c r="J2478" i="10"/>
  <c r="I2478" i="10"/>
  <c r="H2478" i="10"/>
  <c r="M2477" i="10"/>
  <c r="L2477" i="10"/>
  <c r="K2477" i="10"/>
  <c r="J2477" i="10"/>
  <c r="I2477" i="10"/>
  <c r="H2477" i="10"/>
  <c r="M2476" i="10"/>
  <c r="L2476" i="10"/>
  <c r="K2476" i="10"/>
  <c r="J2476" i="10"/>
  <c r="I2476" i="10"/>
  <c r="H2476" i="10"/>
  <c r="M2475" i="10"/>
  <c r="L2475" i="10"/>
  <c r="K2475" i="10"/>
  <c r="J2475" i="10"/>
  <c r="I2475" i="10"/>
  <c r="H2475" i="10"/>
  <c r="M2474" i="10"/>
  <c r="L2474" i="10"/>
  <c r="K2474" i="10"/>
  <c r="J2474" i="10"/>
  <c r="I2474" i="10"/>
  <c r="H2474" i="10"/>
  <c r="M2473" i="10"/>
  <c r="L2473" i="10"/>
  <c r="K2473" i="10"/>
  <c r="J2473" i="10"/>
  <c r="I2473" i="10"/>
  <c r="H2473" i="10"/>
  <c r="M2472" i="10"/>
  <c r="L2472" i="10"/>
  <c r="K2472" i="10"/>
  <c r="J2472" i="10"/>
  <c r="I2472" i="10"/>
  <c r="H2472" i="10"/>
  <c r="M2471" i="10"/>
  <c r="L2471" i="10"/>
  <c r="K2471" i="10"/>
  <c r="J2471" i="10"/>
  <c r="I2471" i="10"/>
  <c r="H2471" i="10"/>
  <c r="M2470" i="10"/>
  <c r="L2470" i="10"/>
  <c r="K2470" i="10"/>
  <c r="J2470" i="10"/>
  <c r="I2470" i="10"/>
  <c r="H2470" i="10"/>
  <c r="M2469" i="10"/>
  <c r="L2469" i="10"/>
  <c r="K2469" i="10"/>
  <c r="J2469" i="10"/>
  <c r="I2469" i="10"/>
  <c r="H2469" i="10"/>
  <c r="M2468" i="10"/>
  <c r="L2468" i="10"/>
  <c r="K2468" i="10"/>
  <c r="J2468" i="10"/>
  <c r="I2468" i="10"/>
  <c r="H2468" i="10"/>
  <c r="M2467" i="10"/>
  <c r="L2467" i="10"/>
  <c r="K2467" i="10"/>
  <c r="J2467" i="10"/>
  <c r="I2467" i="10"/>
  <c r="H2467" i="10"/>
  <c r="M2466" i="10"/>
  <c r="L2466" i="10"/>
  <c r="K2466" i="10"/>
  <c r="J2466" i="10"/>
  <c r="I2466" i="10"/>
  <c r="H2466" i="10"/>
  <c r="M2465" i="10"/>
  <c r="L2465" i="10"/>
  <c r="K2465" i="10"/>
  <c r="J2465" i="10"/>
  <c r="I2465" i="10"/>
  <c r="H2465" i="10"/>
  <c r="M2464" i="10"/>
  <c r="L2464" i="10"/>
  <c r="K2464" i="10"/>
  <c r="J2464" i="10"/>
  <c r="I2464" i="10"/>
  <c r="H2464" i="10"/>
  <c r="M2463" i="10"/>
  <c r="L2463" i="10"/>
  <c r="K2463" i="10"/>
  <c r="J2463" i="10"/>
  <c r="I2463" i="10"/>
  <c r="H2463" i="10"/>
  <c r="M2462" i="10"/>
  <c r="L2462" i="10"/>
  <c r="K2462" i="10"/>
  <c r="J2462" i="10"/>
  <c r="I2462" i="10"/>
  <c r="H2462" i="10"/>
  <c r="M2461" i="10"/>
  <c r="L2461" i="10"/>
  <c r="K2461" i="10"/>
  <c r="J2461" i="10"/>
  <c r="I2461" i="10"/>
  <c r="H2461" i="10"/>
  <c r="M2460" i="10"/>
  <c r="L2460" i="10"/>
  <c r="K2460" i="10"/>
  <c r="J2460" i="10"/>
  <c r="I2460" i="10"/>
  <c r="H2460" i="10"/>
  <c r="M2459" i="10"/>
  <c r="L2459" i="10"/>
  <c r="K2459" i="10"/>
  <c r="J2459" i="10"/>
  <c r="I2459" i="10"/>
  <c r="H2459" i="10"/>
  <c r="M2458" i="10"/>
  <c r="L2458" i="10"/>
  <c r="K2458" i="10"/>
  <c r="J2458" i="10"/>
  <c r="I2458" i="10"/>
  <c r="H2458" i="10"/>
  <c r="M2457" i="10"/>
  <c r="L2457" i="10"/>
  <c r="K2457" i="10"/>
  <c r="J2457" i="10"/>
  <c r="I2457" i="10"/>
  <c r="H2457" i="10"/>
  <c r="M2456" i="10"/>
  <c r="L2456" i="10"/>
  <c r="K2456" i="10"/>
  <c r="J2456" i="10"/>
  <c r="I2456" i="10"/>
  <c r="H2456" i="10"/>
  <c r="M2455" i="10"/>
  <c r="L2455" i="10"/>
  <c r="K2455" i="10"/>
  <c r="J2455" i="10"/>
  <c r="I2455" i="10"/>
  <c r="H2455" i="10"/>
  <c r="M2454" i="10"/>
  <c r="L2454" i="10"/>
  <c r="K2454" i="10"/>
  <c r="J2454" i="10"/>
  <c r="I2454" i="10"/>
  <c r="H2454" i="10"/>
  <c r="M2453" i="10"/>
  <c r="L2453" i="10"/>
  <c r="K2453" i="10"/>
  <c r="J2453" i="10"/>
  <c r="I2453" i="10"/>
  <c r="H2453" i="10"/>
  <c r="M2452" i="10"/>
  <c r="L2452" i="10"/>
  <c r="K2452" i="10"/>
  <c r="J2452" i="10"/>
  <c r="I2452" i="10"/>
  <c r="H2452" i="10"/>
  <c r="M2451" i="10"/>
  <c r="L2451" i="10"/>
  <c r="K2451" i="10"/>
  <c r="J2451" i="10"/>
  <c r="I2451" i="10"/>
  <c r="H2451" i="10"/>
  <c r="M2450" i="10"/>
  <c r="L2450" i="10"/>
  <c r="K2450" i="10"/>
  <c r="J2450" i="10"/>
  <c r="I2450" i="10"/>
  <c r="H2450" i="10"/>
  <c r="M2449" i="10"/>
  <c r="L2449" i="10"/>
  <c r="K2449" i="10"/>
  <c r="J2449" i="10"/>
  <c r="I2449" i="10"/>
  <c r="H2449" i="10"/>
  <c r="M2448" i="10"/>
  <c r="L2448" i="10"/>
  <c r="K2448" i="10"/>
  <c r="J2448" i="10"/>
  <c r="I2448" i="10"/>
  <c r="H2448" i="10"/>
  <c r="M2447" i="10"/>
  <c r="L2447" i="10"/>
  <c r="K2447" i="10"/>
  <c r="J2447" i="10"/>
  <c r="I2447" i="10"/>
  <c r="H2447" i="10"/>
  <c r="M2446" i="10"/>
  <c r="L2446" i="10"/>
  <c r="K2446" i="10"/>
  <c r="J2446" i="10"/>
  <c r="I2446" i="10"/>
  <c r="H2446" i="10"/>
  <c r="M2445" i="10"/>
  <c r="L2445" i="10"/>
  <c r="K2445" i="10"/>
  <c r="J2445" i="10"/>
  <c r="I2445" i="10"/>
  <c r="H2445" i="10"/>
  <c r="M2444" i="10"/>
  <c r="L2444" i="10"/>
  <c r="K2444" i="10"/>
  <c r="J2444" i="10"/>
  <c r="I2444" i="10"/>
  <c r="H2444" i="10"/>
  <c r="M2443" i="10"/>
  <c r="L2443" i="10"/>
  <c r="K2443" i="10"/>
  <c r="J2443" i="10"/>
  <c r="I2443" i="10"/>
  <c r="H2443" i="10"/>
  <c r="M2442" i="10"/>
  <c r="L2442" i="10"/>
  <c r="K2442" i="10"/>
  <c r="J2442" i="10"/>
  <c r="I2442" i="10"/>
  <c r="H2442" i="10"/>
  <c r="M2441" i="10"/>
  <c r="L2441" i="10"/>
  <c r="K2441" i="10"/>
  <c r="J2441" i="10"/>
  <c r="I2441" i="10"/>
  <c r="H2441" i="10"/>
  <c r="M2440" i="10"/>
  <c r="L2440" i="10"/>
  <c r="K2440" i="10"/>
  <c r="J2440" i="10"/>
  <c r="I2440" i="10"/>
  <c r="H2440" i="10"/>
  <c r="M2439" i="10"/>
  <c r="L2439" i="10"/>
  <c r="K2439" i="10"/>
  <c r="J2439" i="10"/>
  <c r="I2439" i="10"/>
  <c r="H2439" i="10"/>
  <c r="M2438" i="10"/>
  <c r="L2438" i="10"/>
  <c r="K2438" i="10"/>
  <c r="J2438" i="10"/>
  <c r="I2438" i="10"/>
  <c r="H2438" i="10"/>
  <c r="M2437" i="10"/>
  <c r="L2437" i="10"/>
  <c r="K2437" i="10"/>
  <c r="J2437" i="10"/>
  <c r="I2437" i="10"/>
  <c r="H2437" i="10"/>
  <c r="M2436" i="10"/>
  <c r="L2436" i="10"/>
  <c r="K2436" i="10"/>
  <c r="J2436" i="10"/>
  <c r="I2436" i="10"/>
  <c r="H2436" i="10"/>
  <c r="M2435" i="10"/>
  <c r="L2435" i="10"/>
  <c r="K2435" i="10"/>
  <c r="J2435" i="10"/>
  <c r="I2435" i="10"/>
  <c r="H2435" i="10"/>
  <c r="M2434" i="10"/>
  <c r="L2434" i="10"/>
  <c r="K2434" i="10"/>
  <c r="J2434" i="10"/>
  <c r="I2434" i="10"/>
  <c r="H2434" i="10"/>
  <c r="M2433" i="10"/>
  <c r="L2433" i="10"/>
  <c r="K2433" i="10"/>
  <c r="J2433" i="10"/>
  <c r="I2433" i="10"/>
  <c r="H2433" i="10"/>
  <c r="M2432" i="10"/>
  <c r="L2432" i="10"/>
  <c r="K2432" i="10"/>
  <c r="J2432" i="10"/>
  <c r="I2432" i="10"/>
  <c r="H2432" i="10"/>
  <c r="M2431" i="10"/>
  <c r="L2431" i="10"/>
  <c r="K2431" i="10"/>
  <c r="J2431" i="10"/>
  <c r="I2431" i="10"/>
  <c r="H2431" i="10"/>
  <c r="M2430" i="10"/>
  <c r="L2430" i="10"/>
  <c r="K2430" i="10"/>
  <c r="J2430" i="10"/>
  <c r="I2430" i="10"/>
  <c r="H2430" i="10"/>
  <c r="M2429" i="10"/>
  <c r="L2429" i="10"/>
  <c r="K2429" i="10"/>
  <c r="J2429" i="10"/>
  <c r="I2429" i="10"/>
  <c r="H2429" i="10"/>
  <c r="M2428" i="10"/>
  <c r="L2428" i="10"/>
  <c r="K2428" i="10"/>
  <c r="J2428" i="10"/>
  <c r="I2428" i="10"/>
  <c r="H2428" i="10"/>
  <c r="M2427" i="10"/>
  <c r="L2427" i="10"/>
  <c r="K2427" i="10"/>
  <c r="J2427" i="10"/>
  <c r="I2427" i="10"/>
  <c r="H2427" i="10"/>
  <c r="M2426" i="10"/>
  <c r="L2426" i="10"/>
  <c r="K2426" i="10"/>
  <c r="J2426" i="10"/>
  <c r="I2426" i="10"/>
  <c r="H2426" i="10"/>
  <c r="M2425" i="10"/>
  <c r="L2425" i="10"/>
  <c r="K2425" i="10"/>
  <c r="J2425" i="10"/>
  <c r="I2425" i="10"/>
  <c r="H2425" i="10"/>
  <c r="M2424" i="10"/>
  <c r="L2424" i="10"/>
  <c r="K2424" i="10"/>
  <c r="J2424" i="10"/>
  <c r="I2424" i="10"/>
  <c r="H2424" i="10"/>
  <c r="M2423" i="10"/>
  <c r="L2423" i="10"/>
  <c r="K2423" i="10"/>
  <c r="J2423" i="10"/>
  <c r="I2423" i="10"/>
  <c r="H2423" i="10"/>
  <c r="M2422" i="10"/>
  <c r="L2422" i="10"/>
  <c r="K2422" i="10"/>
  <c r="J2422" i="10"/>
  <c r="I2422" i="10"/>
  <c r="H2422" i="10"/>
  <c r="M2421" i="10"/>
  <c r="L2421" i="10"/>
  <c r="K2421" i="10"/>
  <c r="J2421" i="10"/>
  <c r="I2421" i="10"/>
  <c r="H2421" i="10"/>
  <c r="M2420" i="10"/>
  <c r="L2420" i="10"/>
  <c r="K2420" i="10"/>
  <c r="J2420" i="10"/>
  <c r="I2420" i="10"/>
  <c r="H2420" i="10"/>
  <c r="M2419" i="10"/>
  <c r="L2419" i="10"/>
  <c r="K2419" i="10"/>
  <c r="J2419" i="10"/>
  <c r="I2419" i="10"/>
  <c r="H2419" i="10"/>
  <c r="M2418" i="10"/>
  <c r="L2418" i="10"/>
  <c r="K2418" i="10"/>
  <c r="J2418" i="10"/>
  <c r="I2418" i="10"/>
  <c r="H2418" i="10"/>
  <c r="M2417" i="10"/>
  <c r="L2417" i="10"/>
  <c r="K2417" i="10"/>
  <c r="J2417" i="10"/>
  <c r="I2417" i="10"/>
  <c r="H2417" i="10"/>
  <c r="M2416" i="10"/>
  <c r="L2416" i="10"/>
  <c r="K2416" i="10"/>
  <c r="J2416" i="10"/>
  <c r="I2416" i="10"/>
  <c r="H2416" i="10"/>
  <c r="M2415" i="10"/>
  <c r="L2415" i="10"/>
  <c r="K2415" i="10"/>
  <c r="J2415" i="10"/>
  <c r="I2415" i="10"/>
  <c r="H2415" i="10"/>
  <c r="M2414" i="10"/>
  <c r="L2414" i="10"/>
  <c r="K2414" i="10"/>
  <c r="J2414" i="10"/>
  <c r="I2414" i="10"/>
  <c r="H2414" i="10"/>
  <c r="M2413" i="10"/>
  <c r="L2413" i="10"/>
  <c r="K2413" i="10"/>
  <c r="J2413" i="10"/>
  <c r="I2413" i="10"/>
  <c r="H2413" i="10"/>
  <c r="M2412" i="10"/>
  <c r="L2412" i="10"/>
  <c r="K2412" i="10"/>
  <c r="J2412" i="10"/>
  <c r="I2412" i="10"/>
  <c r="H2412" i="10"/>
  <c r="M2411" i="10"/>
  <c r="L2411" i="10"/>
  <c r="K2411" i="10"/>
  <c r="J2411" i="10"/>
  <c r="I2411" i="10"/>
  <c r="H2411" i="10"/>
  <c r="M2410" i="10"/>
  <c r="L2410" i="10"/>
  <c r="K2410" i="10"/>
  <c r="J2410" i="10"/>
  <c r="I2410" i="10"/>
  <c r="H2410" i="10"/>
  <c r="M2409" i="10"/>
  <c r="L2409" i="10"/>
  <c r="K2409" i="10"/>
  <c r="J2409" i="10"/>
  <c r="I2409" i="10"/>
  <c r="H2409" i="10"/>
  <c r="M2408" i="10"/>
  <c r="L2408" i="10"/>
  <c r="K2408" i="10"/>
  <c r="J2408" i="10"/>
  <c r="I2408" i="10"/>
  <c r="H2408" i="10"/>
  <c r="M2407" i="10"/>
  <c r="L2407" i="10"/>
  <c r="K2407" i="10"/>
  <c r="J2407" i="10"/>
  <c r="I2407" i="10"/>
  <c r="H2407" i="10"/>
  <c r="M2406" i="10"/>
  <c r="L2406" i="10"/>
  <c r="K2406" i="10"/>
  <c r="J2406" i="10"/>
  <c r="I2406" i="10"/>
  <c r="H2406" i="10"/>
  <c r="M2405" i="10"/>
  <c r="L2405" i="10"/>
  <c r="K2405" i="10"/>
  <c r="J2405" i="10"/>
  <c r="I2405" i="10"/>
  <c r="H2405" i="10"/>
  <c r="M2404" i="10"/>
  <c r="L2404" i="10"/>
  <c r="K2404" i="10"/>
  <c r="J2404" i="10"/>
  <c r="I2404" i="10"/>
  <c r="H2404" i="10"/>
  <c r="M2403" i="10"/>
  <c r="L2403" i="10"/>
  <c r="K2403" i="10"/>
  <c r="J2403" i="10"/>
  <c r="I2403" i="10"/>
  <c r="H2403" i="10"/>
  <c r="M2402" i="10"/>
  <c r="L2402" i="10"/>
  <c r="K2402" i="10"/>
  <c r="J2402" i="10"/>
  <c r="I2402" i="10"/>
  <c r="H2402" i="10"/>
  <c r="M2401" i="10"/>
  <c r="L2401" i="10"/>
  <c r="K2401" i="10"/>
  <c r="J2401" i="10"/>
  <c r="I2401" i="10"/>
  <c r="H2401" i="10"/>
  <c r="M2400" i="10"/>
  <c r="L2400" i="10"/>
  <c r="K2400" i="10"/>
  <c r="J2400" i="10"/>
  <c r="I2400" i="10"/>
  <c r="H2400" i="10"/>
  <c r="M2399" i="10"/>
  <c r="L2399" i="10"/>
  <c r="K2399" i="10"/>
  <c r="J2399" i="10"/>
  <c r="I2399" i="10"/>
  <c r="H2399" i="10"/>
  <c r="M2398" i="10"/>
  <c r="L2398" i="10"/>
  <c r="K2398" i="10"/>
  <c r="J2398" i="10"/>
  <c r="I2398" i="10"/>
  <c r="H2398" i="10"/>
  <c r="M2397" i="10"/>
  <c r="L2397" i="10"/>
  <c r="K2397" i="10"/>
  <c r="J2397" i="10"/>
  <c r="I2397" i="10"/>
  <c r="H2397" i="10"/>
  <c r="M2396" i="10"/>
  <c r="L2396" i="10"/>
  <c r="K2396" i="10"/>
  <c r="J2396" i="10"/>
  <c r="I2396" i="10"/>
  <c r="H2396" i="10"/>
  <c r="M2395" i="10"/>
  <c r="L2395" i="10"/>
  <c r="K2395" i="10"/>
  <c r="J2395" i="10"/>
  <c r="I2395" i="10"/>
  <c r="H2395" i="10"/>
  <c r="M2394" i="10"/>
  <c r="L2394" i="10"/>
  <c r="K2394" i="10"/>
  <c r="J2394" i="10"/>
  <c r="I2394" i="10"/>
  <c r="H2394" i="10"/>
  <c r="M2393" i="10"/>
  <c r="L2393" i="10"/>
  <c r="K2393" i="10"/>
  <c r="J2393" i="10"/>
  <c r="I2393" i="10"/>
  <c r="H2393" i="10"/>
  <c r="M2392" i="10"/>
  <c r="L2392" i="10"/>
  <c r="K2392" i="10"/>
  <c r="J2392" i="10"/>
  <c r="I2392" i="10"/>
  <c r="H2392" i="10"/>
  <c r="M2391" i="10"/>
  <c r="L2391" i="10"/>
  <c r="K2391" i="10"/>
  <c r="J2391" i="10"/>
  <c r="I2391" i="10"/>
  <c r="H2391" i="10"/>
  <c r="M2390" i="10"/>
  <c r="L2390" i="10"/>
  <c r="K2390" i="10"/>
  <c r="J2390" i="10"/>
  <c r="I2390" i="10"/>
  <c r="H2390" i="10"/>
  <c r="M2389" i="10"/>
  <c r="L2389" i="10"/>
  <c r="K2389" i="10"/>
  <c r="J2389" i="10"/>
  <c r="I2389" i="10"/>
  <c r="H2389" i="10"/>
  <c r="M2388" i="10"/>
  <c r="L2388" i="10"/>
  <c r="K2388" i="10"/>
  <c r="J2388" i="10"/>
  <c r="I2388" i="10"/>
  <c r="H2388" i="10"/>
  <c r="M2387" i="10"/>
  <c r="L2387" i="10"/>
  <c r="K2387" i="10"/>
  <c r="J2387" i="10"/>
  <c r="I2387" i="10"/>
  <c r="H2387" i="10"/>
  <c r="M2386" i="10"/>
  <c r="L2386" i="10"/>
  <c r="K2386" i="10"/>
  <c r="J2386" i="10"/>
  <c r="I2386" i="10"/>
  <c r="H2386" i="10"/>
  <c r="M2385" i="10"/>
  <c r="L2385" i="10"/>
  <c r="K2385" i="10"/>
  <c r="J2385" i="10"/>
  <c r="I2385" i="10"/>
  <c r="H2385" i="10"/>
  <c r="M2384" i="10"/>
  <c r="L2384" i="10"/>
  <c r="K2384" i="10"/>
  <c r="J2384" i="10"/>
  <c r="I2384" i="10"/>
  <c r="H2384" i="10"/>
  <c r="M2383" i="10"/>
  <c r="L2383" i="10"/>
  <c r="K2383" i="10"/>
  <c r="J2383" i="10"/>
  <c r="I2383" i="10"/>
  <c r="H2383" i="10"/>
  <c r="M2382" i="10"/>
  <c r="L2382" i="10"/>
  <c r="K2382" i="10"/>
  <c r="J2382" i="10"/>
  <c r="I2382" i="10"/>
  <c r="H2382" i="10"/>
  <c r="M2381" i="10"/>
  <c r="L2381" i="10"/>
  <c r="K2381" i="10"/>
  <c r="J2381" i="10"/>
  <c r="I2381" i="10"/>
  <c r="H2381" i="10"/>
  <c r="M2380" i="10"/>
  <c r="L2380" i="10"/>
  <c r="K2380" i="10"/>
  <c r="J2380" i="10"/>
  <c r="I2380" i="10"/>
  <c r="H2380" i="10"/>
  <c r="M2379" i="10"/>
  <c r="L2379" i="10"/>
  <c r="K2379" i="10"/>
  <c r="J2379" i="10"/>
  <c r="I2379" i="10"/>
  <c r="H2379" i="10"/>
  <c r="M2378" i="10"/>
  <c r="L2378" i="10"/>
  <c r="K2378" i="10"/>
  <c r="J2378" i="10"/>
  <c r="I2378" i="10"/>
  <c r="H2378" i="10"/>
  <c r="M2377" i="10"/>
  <c r="L2377" i="10"/>
  <c r="K2377" i="10"/>
  <c r="J2377" i="10"/>
  <c r="I2377" i="10"/>
  <c r="H2377" i="10"/>
  <c r="M2376" i="10"/>
  <c r="L2376" i="10"/>
  <c r="K2376" i="10"/>
  <c r="J2376" i="10"/>
  <c r="I2376" i="10"/>
  <c r="H2376" i="10"/>
  <c r="M2375" i="10"/>
  <c r="L2375" i="10"/>
  <c r="K2375" i="10"/>
  <c r="J2375" i="10"/>
  <c r="I2375" i="10"/>
  <c r="H2375" i="10"/>
  <c r="M2374" i="10"/>
  <c r="L2374" i="10"/>
  <c r="K2374" i="10"/>
  <c r="J2374" i="10"/>
  <c r="I2374" i="10"/>
  <c r="H2374" i="10"/>
  <c r="M2373" i="10"/>
  <c r="L2373" i="10"/>
  <c r="K2373" i="10"/>
  <c r="J2373" i="10"/>
  <c r="I2373" i="10"/>
  <c r="H2373" i="10"/>
  <c r="M2372" i="10"/>
  <c r="L2372" i="10"/>
  <c r="K2372" i="10"/>
  <c r="J2372" i="10"/>
  <c r="I2372" i="10"/>
  <c r="H2372" i="10"/>
  <c r="M2371" i="10"/>
  <c r="L2371" i="10"/>
  <c r="K2371" i="10"/>
  <c r="J2371" i="10"/>
  <c r="I2371" i="10"/>
  <c r="H2371" i="10"/>
  <c r="M2370" i="10"/>
  <c r="L2370" i="10"/>
  <c r="K2370" i="10"/>
  <c r="J2370" i="10"/>
  <c r="I2370" i="10"/>
  <c r="H2370" i="10"/>
  <c r="M2369" i="10"/>
  <c r="L2369" i="10"/>
  <c r="K2369" i="10"/>
  <c r="J2369" i="10"/>
  <c r="I2369" i="10"/>
  <c r="H2369" i="10"/>
  <c r="M2368" i="10"/>
  <c r="L2368" i="10"/>
  <c r="K2368" i="10"/>
  <c r="J2368" i="10"/>
  <c r="I2368" i="10"/>
  <c r="H2368" i="10"/>
  <c r="M2367" i="10"/>
  <c r="L2367" i="10"/>
  <c r="K2367" i="10"/>
  <c r="J2367" i="10"/>
  <c r="I2367" i="10"/>
  <c r="H2367" i="10"/>
  <c r="M2366" i="10"/>
  <c r="L2366" i="10"/>
  <c r="K2366" i="10"/>
  <c r="J2366" i="10"/>
  <c r="I2366" i="10"/>
  <c r="H2366" i="10"/>
  <c r="M2365" i="10"/>
  <c r="L2365" i="10"/>
  <c r="K2365" i="10"/>
  <c r="J2365" i="10"/>
  <c r="I2365" i="10"/>
  <c r="H2365" i="10"/>
  <c r="M2364" i="10"/>
  <c r="L2364" i="10"/>
  <c r="K2364" i="10"/>
  <c r="J2364" i="10"/>
  <c r="I2364" i="10"/>
  <c r="H2364" i="10"/>
  <c r="M2363" i="10"/>
  <c r="L2363" i="10"/>
  <c r="K2363" i="10"/>
  <c r="J2363" i="10"/>
  <c r="I2363" i="10"/>
  <c r="H2363" i="10"/>
  <c r="M2362" i="10"/>
  <c r="L2362" i="10"/>
  <c r="K2362" i="10"/>
  <c r="J2362" i="10"/>
  <c r="I2362" i="10"/>
  <c r="H2362" i="10"/>
  <c r="M2361" i="10"/>
  <c r="L2361" i="10"/>
  <c r="K2361" i="10"/>
  <c r="J2361" i="10"/>
  <c r="I2361" i="10"/>
  <c r="H2361" i="10"/>
  <c r="M2360" i="10"/>
  <c r="L2360" i="10"/>
  <c r="K2360" i="10"/>
  <c r="J2360" i="10"/>
  <c r="I2360" i="10"/>
  <c r="H2360" i="10"/>
  <c r="M2359" i="10"/>
  <c r="L2359" i="10"/>
  <c r="K2359" i="10"/>
  <c r="J2359" i="10"/>
  <c r="I2359" i="10"/>
  <c r="H2359" i="10"/>
  <c r="M2358" i="10"/>
  <c r="L2358" i="10"/>
  <c r="K2358" i="10"/>
  <c r="J2358" i="10"/>
  <c r="I2358" i="10"/>
  <c r="H2358" i="10"/>
  <c r="M2357" i="10"/>
  <c r="L2357" i="10"/>
  <c r="K2357" i="10"/>
  <c r="J2357" i="10"/>
  <c r="I2357" i="10"/>
  <c r="H2357" i="10"/>
  <c r="M2356" i="10"/>
  <c r="L2356" i="10"/>
  <c r="K2356" i="10"/>
  <c r="J2356" i="10"/>
  <c r="I2356" i="10"/>
  <c r="H2356" i="10"/>
  <c r="M2355" i="10"/>
  <c r="L2355" i="10"/>
  <c r="K2355" i="10"/>
  <c r="J2355" i="10"/>
  <c r="I2355" i="10"/>
  <c r="H2355" i="10"/>
  <c r="M2354" i="10"/>
  <c r="L2354" i="10"/>
  <c r="K2354" i="10"/>
  <c r="J2354" i="10"/>
  <c r="I2354" i="10"/>
  <c r="H2354" i="10"/>
  <c r="M2353" i="10"/>
  <c r="L2353" i="10"/>
  <c r="K2353" i="10"/>
  <c r="J2353" i="10"/>
  <c r="I2353" i="10"/>
  <c r="H2353" i="10"/>
  <c r="M2352" i="10"/>
  <c r="L2352" i="10"/>
  <c r="K2352" i="10"/>
  <c r="J2352" i="10"/>
  <c r="I2352" i="10"/>
  <c r="H2352" i="10"/>
  <c r="M2351" i="10"/>
  <c r="L2351" i="10"/>
  <c r="K2351" i="10"/>
  <c r="J2351" i="10"/>
  <c r="I2351" i="10"/>
  <c r="H2351" i="10"/>
  <c r="M2350" i="10"/>
  <c r="L2350" i="10"/>
  <c r="K2350" i="10"/>
  <c r="J2350" i="10"/>
  <c r="I2350" i="10"/>
  <c r="H2350" i="10"/>
  <c r="M2349" i="10"/>
  <c r="L2349" i="10"/>
  <c r="K2349" i="10"/>
  <c r="J2349" i="10"/>
  <c r="I2349" i="10"/>
  <c r="H2349" i="10"/>
  <c r="M2348" i="10"/>
  <c r="L2348" i="10"/>
  <c r="K2348" i="10"/>
  <c r="J2348" i="10"/>
  <c r="I2348" i="10"/>
  <c r="H2348" i="10"/>
  <c r="M2347" i="10"/>
  <c r="L2347" i="10"/>
  <c r="K2347" i="10"/>
  <c r="J2347" i="10"/>
  <c r="I2347" i="10"/>
  <c r="H2347" i="10"/>
  <c r="M2346" i="10"/>
  <c r="L2346" i="10"/>
  <c r="K2346" i="10"/>
  <c r="J2346" i="10"/>
  <c r="I2346" i="10"/>
  <c r="H2346" i="10"/>
  <c r="M2345" i="10"/>
  <c r="L2345" i="10"/>
  <c r="K2345" i="10"/>
  <c r="J2345" i="10"/>
  <c r="I2345" i="10"/>
  <c r="H2345" i="10"/>
  <c r="M2344" i="10"/>
  <c r="L2344" i="10"/>
  <c r="K2344" i="10"/>
  <c r="J2344" i="10"/>
  <c r="I2344" i="10"/>
  <c r="H2344" i="10"/>
  <c r="M2343" i="10"/>
  <c r="L2343" i="10"/>
  <c r="K2343" i="10"/>
  <c r="J2343" i="10"/>
  <c r="I2343" i="10"/>
  <c r="H2343" i="10"/>
  <c r="M2342" i="10"/>
  <c r="L2342" i="10"/>
  <c r="K2342" i="10"/>
  <c r="J2342" i="10"/>
  <c r="I2342" i="10"/>
  <c r="H2342" i="10"/>
  <c r="M2341" i="10"/>
  <c r="L2341" i="10"/>
  <c r="K2341" i="10"/>
  <c r="J2341" i="10"/>
  <c r="I2341" i="10"/>
  <c r="H2341" i="10"/>
  <c r="M2340" i="10"/>
  <c r="L2340" i="10"/>
  <c r="K2340" i="10"/>
  <c r="J2340" i="10"/>
  <c r="I2340" i="10"/>
  <c r="H2340" i="10"/>
  <c r="M2339" i="10"/>
  <c r="L2339" i="10"/>
  <c r="K2339" i="10"/>
  <c r="J2339" i="10"/>
  <c r="I2339" i="10"/>
  <c r="H2339" i="10"/>
  <c r="M2338" i="10"/>
  <c r="L2338" i="10"/>
  <c r="K2338" i="10"/>
  <c r="J2338" i="10"/>
  <c r="I2338" i="10"/>
  <c r="H2338" i="10"/>
  <c r="M2337" i="10"/>
  <c r="L2337" i="10"/>
  <c r="K2337" i="10"/>
  <c r="J2337" i="10"/>
  <c r="I2337" i="10"/>
  <c r="H2337" i="10"/>
  <c r="M2336" i="10"/>
  <c r="L2336" i="10"/>
  <c r="K2336" i="10"/>
  <c r="J2336" i="10"/>
  <c r="I2336" i="10"/>
  <c r="H2336" i="10"/>
  <c r="M2335" i="10"/>
  <c r="L2335" i="10"/>
  <c r="K2335" i="10"/>
  <c r="J2335" i="10"/>
  <c r="I2335" i="10"/>
  <c r="H2335" i="10"/>
  <c r="M2334" i="10"/>
  <c r="L2334" i="10"/>
  <c r="K2334" i="10"/>
  <c r="J2334" i="10"/>
  <c r="I2334" i="10"/>
  <c r="H2334" i="10"/>
  <c r="M2333" i="10"/>
  <c r="L2333" i="10"/>
  <c r="K2333" i="10"/>
  <c r="J2333" i="10"/>
  <c r="I2333" i="10"/>
  <c r="H2333" i="10"/>
  <c r="M2332" i="10"/>
  <c r="L2332" i="10"/>
  <c r="K2332" i="10"/>
  <c r="J2332" i="10"/>
  <c r="I2332" i="10"/>
  <c r="H2332" i="10"/>
  <c r="M2331" i="10"/>
  <c r="L2331" i="10"/>
  <c r="K2331" i="10"/>
  <c r="J2331" i="10"/>
  <c r="I2331" i="10"/>
  <c r="H2331" i="10"/>
  <c r="M2330" i="10"/>
  <c r="L2330" i="10"/>
  <c r="K2330" i="10"/>
  <c r="J2330" i="10"/>
  <c r="I2330" i="10"/>
  <c r="H2330" i="10"/>
  <c r="M2329" i="10"/>
  <c r="L2329" i="10"/>
  <c r="K2329" i="10"/>
  <c r="J2329" i="10"/>
  <c r="I2329" i="10"/>
  <c r="H2329" i="10"/>
  <c r="M2328" i="10"/>
  <c r="L2328" i="10"/>
  <c r="K2328" i="10"/>
  <c r="J2328" i="10"/>
  <c r="I2328" i="10"/>
  <c r="H2328" i="10"/>
  <c r="M2327" i="10"/>
  <c r="L2327" i="10"/>
  <c r="K2327" i="10"/>
  <c r="J2327" i="10"/>
  <c r="I2327" i="10"/>
  <c r="H2327" i="10"/>
  <c r="M2326" i="10"/>
  <c r="L2326" i="10"/>
  <c r="K2326" i="10"/>
  <c r="J2326" i="10"/>
  <c r="I2326" i="10"/>
  <c r="H2326" i="10"/>
  <c r="M2325" i="10"/>
  <c r="L2325" i="10"/>
  <c r="K2325" i="10"/>
  <c r="J2325" i="10"/>
  <c r="I2325" i="10"/>
  <c r="H2325" i="10"/>
  <c r="M2324" i="10"/>
  <c r="L2324" i="10"/>
  <c r="K2324" i="10"/>
  <c r="J2324" i="10"/>
  <c r="I2324" i="10"/>
  <c r="H2324" i="10"/>
  <c r="M2323" i="10"/>
  <c r="L2323" i="10"/>
  <c r="K2323" i="10"/>
  <c r="J2323" i="10"/>
  <c r="I2323" i="10"/>
  <c r="H2323" i="10"/>
  <c r="M2322" i="10"/>
  <c r="L2322" i="10"/>
  <c r="K2322" i="10"/>
  <c r="J2322" i="10"/>
  <c r="I2322" i="10"/>
  <c r="H2322" i="10"/>
  <c r="M2321" i="10"/>
  <c r="L2321" i="10"/>
  <c r="K2321" i="10"/>
  <c r="J2321" i="10"/>
  <c r="I2321" i="10"/>
  <c r="H2321" i="10"/>
  <c r="M2320" i="10"/>
  <c r="L2320" i="10"/>
  <c r="K2320" i="10"/>
  <c r="J2320" i="10"/>
  <c r="I2320" i="10"/>
  <c r="H2320" i="10"/>
  <c r="M2319" i="10"/>
  <c r="L2319" i="10"/>
  <c r="K2319" i="10"/>
  <c r="J2319" i="10"/>
  <c r="I2319" i="10"/>
  <c r="H2319" i="10"/>
  <c r="M2318" i="10"/>
  <c r="L2318" i="10"/>
  <c r="K2318" i="10"/>
  <c r="J2318" i="10"/>
  <c r="I2318" i="10"/>
  <c r="H2318" i="10"/>
  <c r="M2317" i="10"/>
  <c r="L2317" i="10"/>
  <c r="K2317" i="10"/>
  <c r="J2317" i="10"/>
  <c r="I2317" i="10"/>
  <c r="H2317" i="10"/>
  <c r="M2316" i="10"/>
  <c r="L2316" i="10"/>
  <c r="K2316" i="10"/>
  <c r="J2316" i="10"/>
  <c r="I2316" i="10"/>
  <c r="H2316" i="10"/>
  <c r="M2315" i="10"/>
  <c r="L2315" i="10"/>
  <c r="K2315" i="10"/>
  <c r="J2315" i="10"/>
  <c r="I2315" i="10"/>
  <c r="H2315" i="10"/>
  <c r="M2314" i="10"/>
  <c r="L2314" i="10"/>
  <c r="K2314" i="10"/>
  <c r="J2314" i="10"/>
  <c r="I2314" i="10"/>
  <c r="H2314" i="10"/>
  <c r="M2313" i="10"/>
  <c r="L2313" i="10"/>
  <c r="K2313" i="10"/>
  <c r="J2313" i="10"/>
  <c r="I2313" i="10"/>
  <c r="H2313" i="10"/>
  <c r="M2312" i="10"/>
  <c r="L2312" i="10"/>
  <c r="K2312" i="10"/>
  <c r="J2312" i="10"/>
  <c r="I2312" i="10"/>
  <c r="H2312" i="10"/>
  <c r="M2311" i="10"/>
  <c r="L2311" i="10"/>
  <c r="K2311" i="10"/>
  <c r="J2311" i="10"/>
  <c r="I2311" i="10"/>
  <c r="H2311" i="10"/>
  <c r="M2310" i="10"/>
  <c r="L2310" i="10"/>
  <c r="K2310" i="10"/>
  <c r="J2310" i="10"/>
  <c r="I2310" i="10"/>
  <c r="H2310" i="10"/>
  <c r="M2309" i="10"/>
  <c r="L2309" i="10"/>
  <c r="K2309" i="10"/>
  <c r="J2309" i="10"/>
  <c r="I2309" i="10"/>
  <c r="H2309" i="10"/>
  <c r="M2308" i="10"/>
  <c r="L2308" i="10"/>
  <c r="K2308" i="10"/>
  <c r="J2308" i="10"/>
  <c r="I2308" i="10"/>
  <c r="H2308" i="10"/>
  <c r="M2307" i="10"/>
  <c r="L2307" i="10"/>
  <c r="K2307" i="10"/>
  <c r="J2307" i="10"/>
  <c r="I2307" i="10"/>
  <c r="H2307" i="10"/>
  <c r="M2306" i="10"/>
  <c r="L2306" i="10"/>
  <c r="K2306" i="10"/>
  <c r="J2306" i="10"/>
  <c r="I2306" i="10"/>
  <c r="H2306" i="10"/>
  <c r="M2305" i="10"/>
  <c r="L2305" i="10"/>
  <c r="K2305" i="10"/>
  <c r="J2305" i="10"/>
  <c r="I2305" i="10"/>
  <c r="H2305" i="10"/>
  <c r="M2304" i="10"/>
  <c r="L2304" i="10"/>
  <c r="K2304" i="10"/>
  <c r="J2304" i="10"/>
  <c r="I2304" i="10"/>
  <c r="H2304" i="10"/>
  <c r="M2303" i="10"/>
  <c r="L2303" i="10"/>
  <c r="K2303" i="10"/>
  <c r="J2303" i="10"/>
  <c r="I2303" i="10"/>
  <c r="H2303" i="10"/>
  <c r="M2302" i="10"/>
  <c r="L2302" i="10"/>
  <c r="K2302" i="10"/>
  <c r="J2302" i="10"/>
  <c r="I2302" i="10"/>
  <c r="H2302" i="10"/>
  <c r="M2301" i="10"/>
  <c r="L2301" i="10"/>
  <c r="K2301" i="10"/>
  <c r="J2301" i="10"/>
  <c r="I2301" i="10"/>
  <c r="H2301" i="10"/>
  <c r="M2300" i="10"/>
  <c r="L2300" i="10"/>
  <c r="K2300" i="10"/>
  <c r="J2300" i="10"/>
  <c r="I2300" i="10"/>
  <c r="H2300" i="10"/>
  <c r="M2299" i="10"/>
  <c r="L2299" i="10"/>
  <c r="K2299" i="10"/>
  <c r="J2299" i="10"/>
  <c r="I2299" i="10"/>
  <c r="H2299" i="10"/>
  <c r="M2298" i="10"/>
  <c r="L2298" i="10"/>
  <c r="K2298" i="10"/>
  <c r="J2298" i="10"/>
  <c r="I2298" i="10"/>
  <c r="H2298" i="10"/>
  <c r="M2297" i="10"/>
  <c r="L2297" i="10"/>
  <c r="K2297" i="10"/>
  <c r="J2297" i="10"/>
  <c r="I2297" i="10"/>
  <c r="H2297" i="10"/>
  <c r="M2296" i="10"/>
  <c r="L2296" i="10"/>
  <c r="K2296" i="10"/>
  <c r="J2296" i="10"/>
  <c r="I2296" i="10"/>
  <c r="H2296" i="10"/>
  <c r="M2295" i="10"/>
  <c r="L2295" i="10"/>
  <c r="K2295" i="10"/>
  <c r="J2295" i="10"/>
  <c r="I2295" i="10"/>
  <c r="H2295" i="10"/>
  <c r="M2294" i="10"/>
  <c r="L2294" i="10"/>
  <c r="K2294" i="10"/>
  <c r="J2294" i="10"/>
  <c r="I2294" i="10"/>
  <c r="H2294" i="10"/>
  <c r="M2293" i="10"/>
  <c r="L2293" i="10"/>
  <c r="K2293" i="10"/>
  <c r="J2293" i="10"/>
  <c r="I2293" i="10"/>
  <c r="H2293" i="10"/>
  <c r="M2292" i="10"/>
  <c r="L2292" i="10"/>
  <c r="K2292" i="10"/>
  <c r="J2292" i="10"/>
  <c r="I2292" i="10"/>
  <c r="H2292" i="10"/>
  <c r="M2291" i="10"/>
  <c r="L2291" i="10"/>
  <c r="K2291" i="10"/>
  <c r="J2291" i="10"/>
  <c r="I2291" i="10"/>
  <c r="H2291" i="10"/>
  <c r="M2290" i="10"/>
  <c r="L2290" i="10"/>
  <c r="K2290" i="10"/>
  <c r="J2290" i="10"/>
  <c r="I2290" i="10"/>
  <c r="H2290" i="10"/>
  <c r="M2289" i="10"/>
  <c r="L2289" i="10"/>
  <c r="K2289" i="10"/>
  <c r="J2289" i="10"/>
  <c r="I2289" i="10"/>
  <c r="H2289" i="10"/>
  <c r="M2288" i="10"/>
  <c r="L2288" i="10"/>
  <c r="K2288" i="10"/>
  <c r="J2288" i="10"/>
  <c r="I2288" i="10"/>
  <c r="H2288" i="10"/>
  <c r="M2287" i="10"/>
  <c r="L2287" i="10"/>
  <c r="K2287" i="10"/>
  <c r="J2287" i="10"/>
  <c r="I2287" i="10"/>
  <c r="H2287" i="10"/>
  <c r="M2286" i="10"/>
  <c r="L2286" i="10"/>
  <c r="K2286" i="10"/>
  <c r="J2286" i="10"/>
  <c r="I2286" i="10"/>
  <c r="H2286" i="10"/>
  <c r="M2285" i="10"/>
  <c r="L2285" i="10"/>
  <c r="K2285" i="10"/>
  <c r="J2285" i="10"/>
  <c r="I2285" i="10"/>
  <c r="H2285" i="10"/>
  <c r="M2284" i="10"/>
  <c r="L2284" i="10"/>
  <c r="K2284" i="10"/>
  <c r="J2284" i="10"/>
  <c r="I2284" i="10"/>
  <c r="H2284" i="10"/>
  <c r="M2283" i="10"/>
  <c r="L2283" i="10"/>
  <c r="K2283" i="10"/>
  <c r="J2283" i="10"/>
  <c r="I2283" i="10"/>
  <c r="H2283" i="10"/>
  <c r="M2282" i="10"/>
  <c r="L2282" i="10"/>
  <c r="K2282" i="10"/>
  <c r="J2282" i="10"/>
  <c r="I2282" i="10"/>
  <c r="H2282" i="10"/>
  <c r="M2281" i="10"/>
  <c r="L2281" i="10"/>
  <c r="K2281" i="10"/>
  <c r="J2281" i="10"/>
  <c r="I2281" i="10"/>
  <c r="H2281" i="10"/>
  <c r="M2280" i="10"/>
  <c r="L2280" i="10"/>
  <c r="K2280" i="10"/>
  <c r="J2280" i="10"/>
  <c r="I2280" i="10"/>
  <c r="H2280" i="10"/>
  <c r="M2279" i="10"/>
  <c r="L2279" i="10"/>
  <c r="K2279" i="10"/>
  <c r="J2279" i="10"/>
  <c r="I2279" i="10"/>
  <c r="H2279" i="10"/>
  <c r="M2278" i="10"/>
  <c r="L2278" i="10"/>
  <c r="K2278" i="10"/>
  <c r="J2278" i="10"/>
  <c r="I2278" i="10"/>
  <c r="H2278" i="10"/>
  <c r="M2277" i="10"/>
  <c r="L2277" i="10"/>
  <c r="K2277" i="10"/>
  <c r="J2277" i="10"/>
  <c r="I2277" i="10"/>
  <c r="H2277" i="10"/>
  <c r="M2276" i="10"/>
  <c r="L2276" i="10"/>
  <c r="K2276" i="10"/>
  <c r="J2276" i="10"/>
  <c r="I2276" i="10"/>
  <c r="H2276" i="10"/>
  <c r="M2275" i="10"/>
  <c r="L2275" i="10"/>
  <c r="K2275" i="10"/>
  <c r="J2275" i="10"/>
  <c r="I2275" i="10"/>
  <c r="H2275" i="10"/>
  <c r="M2274" i="10"/>
  <c r="L2274" i="10"/>
  <c r="K2274" i="10"/>
  <c r="J2274" i="10"/>
  <c r="I2274" i="10"/>
  <c r="H2274" i="10"/>
  <c r="M2273" i="10"/>
  <c r="L2273" i="10"/>
  <c r="K2273" i="10"/>
  <c r="J2273" i="10"/>
  <c r="I2273" i="10"/>
  <c r="H2273" i="10"/>
  <c r="M2272" i="10"/>
  <c r="L2272" i="10"/>
  <c r="K2272" i="10"/>
  <c r="J2272" i="10"/>
  <c r="I2272" i="10"/>
  <c r="H2272" i="10"/>
  <c r="M2271" i="10"/>
  <c r="L2271" i="10"/>
  <c r="K2271" i="10"/>
  <c r="J2271" i="10"/>
  <c r="I2271" i="10"/>
  <c r="H2271" i="10"/>
  <c r="M2270" i="10"/>
  <c r="L2270" i="10"/>
  <c r="K2270" i="10"/>
  <c r="J2270" i="10"/>
  <c r="I2270" i="10"/>
  <c r="H2270" i="10"/>
  <c r="M2269" i="10"/>
  <c r="L2269" i="10"/>
  <c r="K2269" i="10"/>
  <c r="J2269" i="10"/>
  <c r="I2269" i="10"/>
  <c r="H2269" i="10"/>
  <c r="M2268" i="10"/>
  <c r="L2268" i="10"/>
  <c r="K2268" i="10"/>
  <c r="J2268" i="10"/>
  <c r="I2268" i="10"/>
  <c r="H2268" i="10"/>
  <c r="M2267" i="10"/>
  <c r="L2267" i="10"/>
  <c r="K2267" i="10"/>
  <c r="J2267" i="10"/>
  <c r="I2267" i="10"/>
  <c r="H2267" i="10"/>
  <c r="M2266" i="10"/>
  <c r="L2266" i="10"/>
  <c r="K2266" i="10"/>
  <c r="J2266" i="10"/>
  <c r="I2266" i="10"/>
  <c r="H2266" i="10"/>
  <c r="M2265" i="10"/>
  <c r="L2265" i="10"/>
  <c r="K2265" i="10"/>
  <c r="J2265" i="10"/>
  <c r="I2265" i="10"/>
  <c r="H2265" i="10"/>
  <c r="M2264" i="10"/>
  <c r="L2264" i="10"/>
  <c r="K2264" i="10"/>
  <c r="J2264" i="10"/>
  <c r="I2264" i="10"/>
  <c r="H2264" i="10"/>
  <c r="M2263" i="10"/>
  <c r="L2263" i="10"/>
  <c r="K2263" i="10"/>
  <c r="J2263" i="10"/>
  <c r="I2263" i="10"/>
  <c r="H2263" i="10"/>
  <c r="M2262" i="10"/>
  <c r="L2262" i="10"/>
  <c r="K2262" i="10"/>
  <c r="J2262" i="10"/>
  <c r="I2262" i="10"/>
  <c r="H2262" i="10"/>
  <c r="M2261" i="10"/>
  <c r="L2261" i="10"/>
  <c r="K2261" i="10"/>
  <c r="J2261" i="10"/>
  <c r="I2261" i="10"/>
  <c r="H2261" i="10"/>
  <c r="M2260" i="10"/>
  <c r="L2260" i="10"/>
  <c r="K2260" i="10"/>
  <c r="J2260" i="10"/>
  <c r="I2260" i="10"/>
  <c r="H2260" i="10"/>
  <c r="M2259" i="10"/>
  <c r="L2259" i="10"/>
  <c r="K2259" i="10"/>
  <c r="J2259" i="10"/>
  <c r="I2259" i="10"/>
  <c r="H2259" i="10"/>
  <c r="M2258" i="10"/>
  <c r="L2258" i="10"/>
  <c r="K2258" i="10"/>
  <c r="J2258" i="10"/>
  <c r="I2258" i="10"/>
  <c r="H2258" i="10"/>
  <c r="M2257" i="10"/>
  <c r="L2257" i="10"/>
  <c r="K2257" i="10"/>
  <c r="J2257" i="10"/>
  <c r="I2257" i="10"/>
  <c r="H2257" i="10"/>
  <c r="M2256" i="10"/>
  <c r="L2256" i="10"/>
  <c r="K2256" i="10"/>
  <c r="J2256" i="10"/>
  <c r="I2256" i="10"/>
  <c r="H2256" i="10"/>
  <c r="M2255" i="10"/>
  <c r="L2255" i="10"/>
  <c r="K2255" i="10"/>
  <c r="J2255" i="10"/>
  <c r="I2255" i="10"/>
  <c r="H2255" i="10"/>
  <c r="M2254" i="10"/>
  <c r="L2254" i="10"/>
  <c r="K2254" i="10"/>
  <c r="J2254" i="10"/>
  <c r="I2254" i="10"/>
  <c r="H2254" i="10"/>
  <c r="M2253" i="10"/>
  <c r="L2253" i="10"/>
  <c r="K2253" i="10"/>
  <c r="J2253" i="10"/>
  <c r="I2253" i="10"/>
  <c r="H2253" i="10"/>
  <c r="M2252" i="10"/>
  <c r="L2252" i="10"/>
  <c r="K2252" i="10"/>
  <c r="J2252" i="10"/>
  <c r="I2252" i="10"/>
  <c r="H2252" i="10"/>
  <c r="M2251" i="10"/>
  <c r="L2251" i="10"/>
  <c r="K2251" i="10"/>
  <c r="J2251" i="10"/>
  <c r="I2251" i="10"/>
  <c r="H2251" i="10"/>
  <c r="M2250" i="10"/>
  <c r="L2250" i="10"/>
  <c r="K2250" i="10"/>
  <c r="J2250" i="10"/>
  <c r="I2250" i="10"/>
  <c r="H2250" i="10"/>
  <c r="M2249" i="10"/>
  <c r="L2249" i="10"/>
  <c r="K2249" i="10"/>
  <c r="J2249" i="10"/>
  <c r="I2249" i="10"/>
  <c r="H2249" i="10"/>
  <c r="M2248" i="10"/>
  <c r="L2248" i="10"/>
  <c r="K2248" i="10"/>
  <c r="J2248" i="10"/>
  <c r="I2248" i="10"/>
  <c r="H2248" i="10"/>
  <c r="M2247" i="10"/>
  <c r="L2247" i="10"/>
  <c r="K2247" i="10"/>
  <c r="J2247" i="10"/>
  <c r="I2247" i="10"/>
  <c r="H2247" i="10"/>
  <c r="M2246" i="10"/>
  <c r="L2246" i="10"/>
  <c r="K2246" i="10"/>
  <c r="J2246" i="10"/>
  <c r="I2246" i="10"/>
  <c r="H2246" i="10"/>
  <c r="M2245" i="10"/>
  <c r="L2245" i="10"/>
  <c r="K2245" i="10"/>
  <c r="J2245" i="10"/>
  <c r="I2245" i="10"/>
  <c r="H2245" i="10"/>
  <c r="M2244" i="10"/>
  <c r="L2244" i="10"/>
  <c r="K2244" i="10"/>
  <c r="J2244" i="10"/>
  <c r="I2244" i="10"/>
  <c r="H2244" i="10"/>
  <c r="M2243" i="10"/>
  <c r="L2243" i="10"/>
  <c r="K2243" i="10"/>
  <c r="J2243" i="10"/>
  <c r="I2243" i="10"/>
  <c r="H2243" i="10"/>
  <c r="M2242" i="10"/>
  <c r="L2242" i="10"/>
  <c r="K2242" i="10"/>
  <c r="J2242" i="10"/>
  <c r="I2242" i="10"/>
  <c r="H2242" i="10"/>
  <c r="M2241" i="10"/>
  <c r="L2241" i="10"/>
  <c r="K2241" i="10"/>
  <c r="J2241" i="10"/>
  <c r="I2241" i="10"/>
  <c r="H2241" i="10"/>
  <c r="M2240" i="10"/>
  <c r="L2240" i="10"/>
  <c r="K2240" i="10"/>
  <c r="J2240" i="10"/>
  <c r="I2240" i="10"/>
  <c r="H2240" i="10"/>
  <c r="M2239" i="10"/>
  <c r="L2239" i="10"/>
  <c r="K2239" i="10"/>
  <c r="J2239" i="10"/>
  <c r="I2239" i="10"/>
  <c r="H2239" i="10"/>
  <c r="M2238" i="10"/>
  <c r="L2238" i="10"/>
  <c r="K2238" i="10"/>
  <c r="J2238" i="10"/>
  <c r="I2238" i="10"/>
  <c r="H2238" i="10"/>
  <c r="M2237" i="10"/>
  <c r="L2237" i="10"/>
  <c r="K2237" i="10"/>
  <c r="J2237" i="10"/>
  <c r="I2237" i="10"/>
  <c r="H2237" i="10"/>
  <c r="M2236" i="10"/>
  <c r="L2236" i="10"/>
  <c r="K2236" i="10"/>
  <c r="J2236" i="10"/>
  <c r="I2236" i="10"/>
  <c r="H2236" i="10"/>
  <c r="M2235" i="10"/>
  <c r="L2235" i="10"/>
  <c r="K2235" i="10"/>
  <c r="J2235" i="10"/>
  <c r="I2235" i="10"/>
  <c r="H2235" i="10"/>
  <c r="M2234" i="10"/>
  <c r="L2234" i="10"/>
  <c r="K2234" i="10"/>
  <c r="J2234" i="10"/>
  <c r="I2234" i="10"/>
  <c r="H2234" i="10"/>
  <c r="M2233" i="10"/>
  <c r="L2233" i="10"/>
  <c r="K2233" i="10"/>
  <c r="J2233" i="10"/>
  <c r="I2233" i="10"/>
  <c r="H2233" i="10"/>
  <c r="M2232" i="10"/>
  <c r="L2232" i="10"/>
  <c r="K2232" i="10"/>
  <c r="J2232" i="10"/>
  <c r="I2232" i="10"/>
  <c r="H2232" i="10"/>
  <c r="M2231" i="10"/>
  <c r="L2231" i="10"/>
  <c r="K2231" i="10"/>
  <c r="J2231" i="10"/>
  <c r="I2231" i="10"/>
  <c r="H2231" i="10"/>
  <c r="M2230" i="10"/>
  <c r="L2230" i="10"/>
  <c r="K2230" i="10"/>
  <c r="J2230" i="10"/>
  <c r="I2230" i="10"/>
  <c r="H2230" i="10"/>
  <c r="M2229" i="10"/>
  <c r="L2229" i="10"/>
  <c r="K2229" i="10"/>
  <c r="J2229" i="10"/>
  <c r="I2229" i="10"/>
  <c r="H2229" i="10"/>
  <c r="M2228" i="10"/>
  <c r="L2228" i="10"/>
  <c r="K2228" i="10"/>
  <c r="J2228" i="10"/>
  <c r="I2228" i="10"/>
  <c r="H2228" i="10"/>
  <c r="M2227" i="10"/>
  <c r="L2227" i="10"/>
  <c r="K2227" i="10"/>
  <c r="J2227" i="10"/>
  <c r="I2227" i="10"/>
  <c r="H2227" i="10"/>
  <c r="M2226" i="10"/>
  <c r="L2226" i="10"/>
  <c r="K2226" i="10"/>
  <c r="J2226" i="10"/>
  <c r="I2226" i="10"/>
  <c r="H2226" i="10"/>
  <c r="M2225" i="10"/>
  <c r="L2225" i="10"/>
  <c r="K2225" i="10"/>
  <c r="J2225" i="10"/>
  <c r="I2225" i="10"/>
  <c r="H2225" i="10"/>
  <c r="M2224" i="10"/>
  <c r="L2224" i="10"/>
  <c r="K2224" i="10"/>
  <c r="J2224" i="10"/>
  <c r="I2224" i="10"/>
  <c r="H2224" i="10"/>
  <c r="M2223" i="10"/>
  <c r="L2223" i="10"/>
  <c r="K2223" i="10"/>
  <c r="J2223" i="10"/>
  <c r="I2223" i="10"/>
  <c r="H2223" i="10"/>
  <c r="M2222" i="10"/>
  <c r="L2222" i="10"/>
  <c r="K2222" i="10"/>
  <c r="J2222" i="10"/>
  <c r="I2222" i="10"/>
  <c r="H2222" i="10"/>
  <c r="M2221" i="10"/>
  <c r="L2221" i="10"/>
  <c r="K2221" i="10"/>
  <c r="J2221" i="10"/>
  <c r="I2221" i="10"/>
  <c r="H2221" i="10"/>
  <c r="M2220" i="10"/>
  <c r="L2220" i="10"/>
  <c r="K2220" i="10"/>
  <c r="J2220" i="10"/>
  <c r="I2220" i="10"/>
  <c r="H2220" i="10"/>
  <c r="M2219" i="10"/>
  <c r="L2219" i="10"/>
  <c r="K2219" i="10"/>
  <c r="J2219" i="10"/>
  <c r="I2219" i="10"/>
  <c r="H2219" i="10"/>
  <c r="M2218" i="10"/>
  <c r="L2218" i="10"/>
  <c r="K2218" i="10"/>
  <c r="J2218" i="10"/>
  <c r="I2218" i="10"/>
  <c r="H2218" i="10"/>
  <c r="M2217" i="10"/>
  <c r="L2217" i="10"/>
  <c r="K2217" i="10"/>
  <c r="J2217" i="10"/>
  <c r="I2217" i="10"/>
  <c r="H2217" i="10"/>
  <c r="M2216" i="10"/>
  <c r="L2216" i="10"/>
  <c r="K2216" i="10"/>
  <c r="J2216" i="10"/>
  <c r="I2216" i="10"/>
  <c r="H2216" i="10"/>
  <c r="M2215" i="10"/>
  <c r="L2215" i="10"/>
  <c r="K2215" i="10"/>
  <c r="J2215" i="10"/>
  <c r="I2215" i="10"/>
  <c r="H2215" i="10"/>
  <c r="M2214" i="10"/>
  <c r="L2214" i="10"/>
  <c r="K2214" i="10"/>
  <c r="J2214" i="10"/>
  <c r="I2214" i="10"/>
  <c r="H2214" i="10"/>
  <c r="M2213" i="10"/>
  <c r="L2213" i="10"/>
  <c r="K2213" i="10"/>
  <c r="J2213" i="10"/>
  <c r="I2213" i="10"/>
  <c r="H2213" i="10"/>
  <c r="M2212" i="10"/>
  <c r="L2212" i="10"/>
  <c r="K2212" i="10"/>
  <c r="J2212" i="10"/>
  <c r="I2212" i="10"/>
  <c r="H2212" i="10"/>
  <c r="M2211" i="10"/>
  <c r="L2211" i="10"/>
  <c r="K2211" i="10"/>
  <c r="J2211" i="10"/>
  <c r="I2211" i="10"/>
  <c r="H2211" i="10"/>
  <c r="M2210" i="10"/>
  <c r="L2210" i="10"/>
  <c r="K2210" i="10"/>
  <c r="J2210" i="10"/>
  <c r="I2210" i="10"/>
  <c r="H2210" i="10"/>
  <c r="M2209" i="10"/>
  <c r="L2209" i="10"/>
  <c r="K2209" i="10"/>
  <c r="J2209" i="10"/>
  <c r="I2209" i="10"/>
  <c r="H2209" i="10"/>
  <c r="M2208" i="10"/>
  <c r="L2208" i="10"/>
  <c r="K2208" i="10"/>
  <c r="J2208" i="10"/>
  <c r="I2208" i="10"/>
  <c r="H2208" i="10"/>
  <c r="M2207" i="10"/>
  <c r="L2207" i="10"/>
  <c r="K2207" i="10"/>
  <c r="J2207" i="10"/>
  <c r="I2207" i="10"/>
  <c r="H2207" i="10"/>
  <c r="M2206" i="10"/>
  <c r="L2206" i="10"/>
  <c r="K2206" i="10"/>
  <c r="J2206" i="10"/>
  <c r="I2206" i="10"/>
  <c r="H2206" i="10"/>
  <c r="M2205" i="10"/>
  <c r="L2205" i="10"/>
  <c r="K2205" i="10"/>
  <c r="J2205" i="10"/>
  <c r="I2205" i="10"/>
  <c r="H2205" i="10"/>
  <c r="M2204" i="10"/>
  <c r="L2204" i="10"/>
  <c r="K2204" i="10"/>
  <c r="J2204" i="10"/>
  <c r="I2204" i="10"/>
  <c r="H2204" i="10"/>
  <c r="M2203" i="10"/>
  <c r="L2203" i="10"/>
  <c r="K2203" i="10"/>
  <c r="J2203" i="10"/>
  <c r="I2203" i="10"/>
  <c r="H2203" i="10"/>
  <c r="M2202" i="10"/>
  <c r="L2202" i="10"/>
  <c r="K2202" i="10"/>
  <c r="J2202" i="10"/>
  <c r="I2202" i="10"/>
  <c r="H2202" i="10"/>
  <c r="M2201" i="10"/>
  <c r="L2201" i="10"/>
  <c r="K2201" i="10"/>
  <c r="J2201" i="10"/>
  <c r="I2201" i="10"/>
  <c r="H2201" i="10"/>
  <c r="M2200" i="10"/>
  <c r="L2200" i="10"/>
  <c r="K2200" i="10"/>
  <c r="J2200" i="10"/>
  <c r="I2200" i="10"/>
  <c r="H2200" i="10"/>
  <c r="M2199" i="10"/>
  <c r="L2199" i="10"/>
  <c r="K2199" i="10"/>
  <c r="J2199" i="10"/>
  <c r="I2199" i="10"/>
  <c r="H2199" i="10"/>
  <c r="M2198" i="10"/>
  <c r="L2198" i="10"/>
  <c r="K2198" i="10"/>
  <c r="J2198" i="10"/>
  <c r="I2198" i="10"/>
  <c r="H2198" i="10"/>
  <c r="M2197" i="10"/>
  <c r="L2197" i="10"/>
  <c r="K2197" i="10"/>
  <c r="J2197" i="10"/>
  <c r="I2197" i="10"/>
  <c r="H2197" i="10"/>
  <c r="M2196" i="10"/>
  <c r="L2196" i="10"/>
  <c r="K2196" i="10"/>
  <c r="J2196" i="10"/>
  <c r="I2196" i="10"/>
  <c r="H2196" i="10"/>
  <c r="M2195" i="10"/>
  <c r="L2195" i="10"/>
  <c r="K2195" i="10"/>
  <c r="J2195" i="10"/>
  <c r="I2195" i="10"/>
  <c r="H2195" i="10"/>
  <c r="M2194" i="10"/>
  <c r="L2194" i="10"/>
  <c r="K2194" i="10"/>
  <c r="J2194" i="10"/>
  <c r="I2194" i="10"/>
  <c r="H2194" i="10"/>
  <c r="M2193" i="10"/>
  <c r="L2193" i="10"/>
  <c r="K2193" i="10"/>
  <c r="J2193" i="10"/>
  <c r="I2193" i="10"/>
  <c r="H2193" i="10"/>
  <c r="M2192" i="10"/>
  <c r="L2192" i="10"/>
  <c r="K2192" i="10"/>
  <c r="J2192" i="10"/>
  <c r="I2192" i="10"/>
  <c r="H2192" i="10"/>
  <c r="M2191" i="10"/>
  <c r="L2191" i="10"/>
  <c r="K2191" i="10"/>
  <c r="J2191" i="10"/>
  <c r="I2191" i="10"/>
  <c r="H2191" i="10"/>
  <c r="M2190" i="10"/>
  <c r="L2190" i="10"/>
  <c r="K2190" i="10"/>
  <c r="J2190" i="10"/>
  <c r="I2190" i="10"/>
  <c r="H2190" i="10"/>
  <c r="M2189" i="10"/>
  <c r="L2189" i="10"/>
  <c r="K2189" i="10"/>
  <c r="J2189" i="10"/>
  <c r="I2189" i="10"/>
  <c r="H2189" i="10"/>
  <c r="M2188" i="10"/>
  <c r="L2188" i="10"/>
  <c r="K2188" i="10"/>
  <c r="J2188" i="10"/>
  <c r="I2188" i="10"/>
  <c r="H2188" i="10"/>
  <c r="M2187" i="10"/>
  <c r="L2187" i="10"/>
  <c r="K2187" i="10"/>
  <c r="J2187" i="10"/>
  <c r="I2187" i="10"/>
  <c r="H2187" i="10"/>
  <c r="M2186" i="10"/>
  <c r="L2186" i="10"/>
  <c r="K2186" i="10"/>
  <c r="J2186" i="10"/>
  <c r="I2186" i="10"/>
  <c r="H2186" i="10"/>
  <c r="M2185" i="10"/>
  <c r="L2185" i="10"/>
  <c r="K2185" i="10"/>
  <c r="J2185" i="10"/>
  <c r="I2185" i="10"/>
  <c r="H2185" i="10"/>
  <c r="M2184" i="10"/>
  <c r="L2184" i="10"/>
  <c r="K2184" i="10"/>
  <c r="J2184" i="10"/>
  <c r="I2184" i="10"/>
  <c r="H2184" i="10"/>
  <c r="M2183" i="10"/>
  <c r="L2183" i="10"/>
  <c r="K2183" i="10"/>
  <c r="J2183" i="10"/>
  <c r="I2183" i="10"/>
  <c r="H2183" i="10"/>
  <c r="M2182" i="10"/>
  <c r="L2182" i="10"/>
  <c r="K2182" i="10"/>
  <c r="J2182" i="10"/>
  <c r="I2182" i="10"/>
  <c r="H2182" i="10"/>
  <c r="M2181" i="10"/>
  <c r="L2181" i="10"/>
  <c r="K2181" i="10"/>
  <c r="J2181" i="10"/>
  <c r="I2181" i="10"/>
  <c r="H2181" i="10"/>
  <c r="M2180" i="10"/>
  <c r="L2180" i="10"/>
  <c r="K2180" i="10"/>
  <c r="J2180" i="10"/>
  <c r="I2180" i="10"/>
  <c r="H2180" i="10"/>
  <c r="M2179" i="10"/>
  <c r="L2179" i="10"/>
  <c r="K2179" i="10"/>
  <c r="J2179" i="10"/>
  <c r="I2179" i="10"/>
  <c r="H2179" i="10"/>
  <c r="M2178" i="10"/>
  <c r="L2178" i="10"/>
  <c r="K2178" i="10"/>
  <c r="J2178" i="10"/>
  <c r="I2178" i="10"/>
  <c r="H2178" i="10"/>
  <c r="M2177" i="10"/>
  <c r="L2177" i="10"/>
  <c r="K2177" i="10"/>
  <c r="J2177" i="10"/>
  <c r="I2177" i="10"/>
  <c r="H2177" i="10"/>
  <c r="M2176" i="10"/>
  <c r="L2176" i="10"/>
  <c r="K2176" i="10"/>
  <c r="J2176" i="10"/>
  <c r="I2176" i="10"/>
  <c r="H2176" i="10"/>
  <c r="M2175" i="10"/>
  <c r="L2175" i="10"/>
  <c r="K2175" i="10"/>
  <c r="J2175" i="10"/>
  <c r="I2175" i="10"/>
  <c r="H2175" i="10"/>
  <c r="M2174" i="10"/>
  <c r="L2174" i="10"/>
  <c r="K2174" i="10"/>
  <c r="J2174" i="10"/>
  <c r="I2174" i="10"/>
  <c r="H2174" i="10"/>
  <c r="M2173" i="10"/>
  <c r="L2173" i="10"/>
  <c r="K2173" i="10"/>
  <c r="J2173" i="10"/>
  <c r="I2173" i="10"/>
  <c r="H2173" i="10"/>
  <c r="M2172" i="10"/>
  <c r="L2172" i="10"/>
  <c r="K2172" i="10"/>
  <c r="J2172" i="10"/>
  <c r="I2172" i="10"/>
  <c r="H2172" i="10"/>
  <c r="M2171" i="10"/>
  <c r="L2171" i="10"/>
  <c r="K2171" i="10"/>
  <c r="J2171" i="10"/>
  <c r="I2171" i="10"/>
  <c r="H2171" i="10"/>
  <c r="M2170" i="10"/>
  <c r="L2170" i="10"/>
  <c r="K2170" i="10"/>
  <c r="J2170" i="10"/>
  <c r="I2170" i="10"/>
  <c r="H2170" i="10"/>
  <c r="M2169" i="10"/>
  <c r="L2169" i="10"/>
  <c r="K2169" i="10"/>
  <c r="J2169" i="10"/>
  <c r="I2169" i="10"/>
  <c r="H2169" i="10"/>
  <c r="M2168" i="10"/>
  <c r="L2168" i="10"/>
  <c r="K2168" i="10"/>
  <c r="J2168" i="10"/>
  <c r="I2168" i="10"/>
  <c r="H2168" i="10"/>
  <c r="M2167" i="10"/>
  <c r="L2167" i="10"/>
  <c r="K2167" i="10"/>
  <c r="J2167" i="10"/>
  <c r="I2167" i="10"/>
  <c r="H2167" i="10"/>
  <c r="M2166" i="10"/>
  <c r="L2166" i="10"/>
  <c r="K2166" i="10"/>
  <c r="J2166" i="10"/>
  <c r="I2166" i="10"/>
  <c r="H2166" i="10"/>
  <c r="M2165" i="10"/>
  <c r="L2165" i="10"/>
  <c r="K2165" i="10"/>
  <c r="J2165" i="10"/>
  <c r="I2165" i="10"/>
  <c r="H2165" i="10"/>
  <c r="M2164" i="10"/>
  <c r="L2164" i="10"/>
  <c r="K2164" i="10"/>
  <c r="J2164" i="10"/>
  <c r="I2164" i="10"/>
  <c r="H2164" i="10"/>
  <c r="M2163" i="10"/>
  <c r="L2163" i="10"/>
  <c r="K2163" i="10"/>
  <c r="J2163" i="10"/>
  <c r="I2163" i="10"/>
  <c r="H2163" i="10"/>
  <c r="M2162" i="10"/>
  <c r="L2162" i="10"/>
  <c r="K2162" i="10"/>
  <c r="J2162" i="10"/>
  <c r="I2162" i="10"/>
  <c r="H2162" i="10"/>
  <c r="M2161" i="10"/>
  <c r="L2161" i="10"/>
  <c r="K2161" i="10"/>
  <c r="J2161" i="10"/>
  <c r="I2161" i="10"/>
  <c r="H2161" i="10"/>
  <c r="M2160" i="10"/>
  <c r="L2160" i="10"/>
  <c r="K2160" i="10"/>
  <c r="J2160" i="10"/>
  <c r="I2160" i="10"/>
  <c r="H2160" i="10"/>
  <c r="M2159" i="10"/>
  <c r="L2159" i="10"/>
  <c r="K2159" i="10"/>
  <c r="J2159" i="10"/>
  <c r="I2159" i="10"/>
  <c r="H2159" i="10"/>
  <c r="M2158" i="10"/>
  <c r="L2158" i="10"/>
  <c r="K2158" i="10"/>
  <c r="J2158" i="10"/>
  <c r="I2158" i="10"/>
  <c r="H2158" i="10"/>
  <c r="M2157" i="10"/>
  <c r="L2157" i="10"/>
  <c r="K2157" i="10"/>
  <c r="J2157" i="10"/>
  <c r="I2157" i="10"/>
  <c r="H2157" i="10"/>
  <c r="M2156" i="10"/>
  <c r="L2156" i="10"/>
  <c r="K2156" i="10"/>
  <c r="J2156" i="10"/>
  <c r="I2156" i="10"/>
  <c r="H2156" i="10"/>
  <c r="M2155" i="10"/>
  <c r="L2155" i="10"/>
  <c r="K2155" i="10"/>
  <c r="J2155" i="10"/>
  <c r="I2155" i="10"/>
  <c r="H2155" i="10"/>
  <c r="M2154" i="10"/>
  <c r="L2154" i="10"/>
  <c r="K2154" i="10"/>
  <c r="J2154" i="10"/>
  <c r="I2154" i="10"/>
  <c r="H2154" i="10"/>
  <c r="M2153" i="10"/>
  <c r="L2153" i="10"/>
  <c r="K2153" i="10"/>
  <c r="J2153" i="10"/>
  <c r="I2153" i="10"/>
  <c r="H2153" i="10"/>
  <c r="M2152" i="10"/>
  <c r="L2152" i="10"/>
  <c r="K2152" i="10"/>
  <c r="J2152" i="10"/>
  <c r="I2152" i="10"/>
  <c r="H2152" i="10"/>
  <c r="M2151" i="10"/>
  <c r="L2151" i="10"/>
  <c r="K2151" i="10"/>
  <c r="J2151" i="10"/>
  <c r="I2151" i="10"/>
  <c r="H2151" i="10"/>
  <c r="M2150" i="10"/>
  <c r="L2150" i="10"/>
  <c r="K2150" i="10"/>
  <c r="J2150" i="10"/>
  <c r="I2150" i="10"/>
  <c r="H2150" i="10"/>
  <c r="M2149" i="10"/>
  <c r="L2149" i="10"/>
  <c r="K2149" i="10"/>
  <c r="J2149" i="10"/>
  <c r="I2149" i="10"/>
  <c r="H2149" i="10"/>
  <c r="M2148" i="10"/>
  <c r="L2148" i="10"/>
  <c r="K2148" i="10"/>
  <c r="J2148" i="10"/>
  <c r="I2148" i="10"/>
  <c r="H2148" i="10"/>
  <c r="M2147" i="10"/>
  <c r="L2147" i="10"/>
  <c r="K2147" i="10"/>
  <c r="J2147" i="10"/>
  <c r="I2147" i="10"/>
  <c r="H2147" i="10"/>
  <c r="M2146" i="10"/>
  <c r="L2146" i="10"/>
  <c r="K2146" i="10"/>
  <c r="J2146" i="10"/>
  <c r="I2146" i="10"/>
  <c r="H2146" i="10"/>
  <c r="M2145" i="10"/>
  <c r="L2145" i="10"/>
  <c r="K2145" i="10"/>
  <c r="J2145" i="10"/>
  <c r="I2145" i="10"/>
  <c r="H2145" i="10"/>
  <c r="M2144" i="10"/>
  <c r="L2144" i="10"/>
  <c r="K2144" i="10"/>
  <c r="J2144" i="10"/>
  <c r="I2144" i="10"/>
  <c r="H2144" i="10"/>
  <c r="M2143" i="10"/>
  <c r="L2143" i="10"/>
  <c r="K2143" i="10"/>
  <c r="J2143" i="10"/>
  <c r="I2143" i="10"/>
  <c r="H2143" i="10"/>
  <c r="M2142" i="10"/>
  <c r="L2142" i="10"/>
  <c r="K2142" i="10"/>
  <c r="J2142" i="10"/>
  <c r="I2142" i="10"/>
  <c r="H2142" i="10"/>
  <c r="M2141" i="10"/>
  <c r="L2141" i="10"/>
  <c r="K2141" i="10"/>
  <c r="J2141" i="10"/>
  <c r="I2141" i="10"/>
  <c r="H2141" i="10"/>
  <c r="M2140" i="10"/>
  <c r="L2140" i="10"/>
  <c r="K2140" i="10"/>
  <c r="J2140" i="10"/>
  <c r="I2140" i="10"/>
  <c r="H2140" i="10"/>
  <c r="M2139" i="10"/>
  <c r="L2139" i="10"/>
  <c r="K2139" i="10"/>
  <c r="J2139" i="10"/>
  <c r="I2139" i="10"/>
  <c r="H2139" i="10"/>
  <c r="M2138" i="10"/>
  <c r="L2138" i="10"/>
  <c r="K2138" i="10"/>
  <c r="J2138" i="10"/>
  <c r="I2138" i="10"/>
  <c r="H2138" i="10"/>
  <c r="M2137" i="10"/>
  <c r="L2137" i="10"/>
  <c r="K2137" i="10"/>
  <c r="J2137" i="10"/>
  <c r="I2137" i="10"/>
  <c r="H2137" i="10"/>
  <c r="M2136" i="10"/>
  <c r="L2136" i="10"/>
  <c r="K2136" i="10"/>
  <c r="J2136" i="10"/>
  <c r="I2136" i="10"/>
  <c r="H2136" i="10"/>
  <c r="M2135" i="10"/>
  <c r="L2135" i="10"/>
  <c r="K2135" i="10"/>
  <c r="J2135" i="10"/>
  <c r="I2135" i="10"/>
  <c r="H2135" i="10"/>
  <c r="M2134" i="10"/>
  <c r="L2134" i="10"/>
  <c r="K2134" i="10"/>
  <c r="J2134" i="10"/>
  <c r="I2134" i="10"/>
  <c r="H2134" i="10"/>
  <c r="M2133" i="10"/>
  <c r="L2133" i="10"/>
  <c r="K2133" i="10"/>
  <c r="J2133" i="10"/>
  <c r="I2133" i="10"/>
  <c r="H2133" i="10"/>
  <c r="M2132" i="10"/>
  <c r="L2132" i="10"/>
  <c r="K2132" i="10"/>
  <c r="J2132" i="10"/>
  <c r="I2132" i="10"/>
  <c r="H2132" i="10"/>
  <c r="M2131" i="10"/>
  <c r="L2131" i="10"/>
  <c r="K2131" i="10"/>
  <c r="J2131" i="10"/>
  <c r="I2131" i="10"/>
  <c r="H2131" i="10"/>
  <c r="M2130" i="10"/>
  <c r="L2130" i="10"/>
  <c r="K2130" i="10"/>
  <c r="J2130" i="10"/>
  <c r="I2130" i="10"/>
  <c r="H2130" i="10"/>
  <c r="M2129" i="10"/>
  <c r="L2129" i="10"/>
  <c r="K2129" i="10"/>
  <c r="J2129" i="10"/>
  <c r="I2129" i="10"/>
  <c r="H2129" i="10"/>
  <c r="M2128" i="10"/>
  <c r="L2128" i="10"/>
  <c r="K2128" i="10"/>
  <c r="J2128" i="10"/>
  <c r="I2128" i="10"/>
  <c r="H2128" i="10"/>
  <c r="M2127" i="10"/>
  <c r="L2127" i="10"/>
  <c r="K2127" i="10"/>
  <c r="J2127" i="10"/>
  <c r="I2127" i="10"/>
  <c r="H2127" i="10"/>
  <c r="M2126" i="10"/>
  <c r="L2126" i="10"/>
  <c r="K2126" i="10"/>
  <c r="J2126" i="10"/>
  <c r="I2126" i="10"/>
  <c r="H2126" i="10"/>
  <c r="M2125" i="10"/>
  <c r="L2125" i="10"/>
  <c r="K2125" i="10"/>
  <c r="J2125" i="10"/>
  <c r="I2125" i="10"/>
  <c r="H2125" i="10"/>
  <c r="M2124" i="10"/>
  <c r="L2124" i="10"/>
  <c r="K2124" i="10"/>
  <c r="J2124" i="10"/>
  <c r="I2124" i="10"/>
  <c r="H2124" i="10"/>
  <c r="M2123" i="10"/>
  <c r="L2123" i="10"/>
  <c r="K2123" i="10"/>
  <c r="J2123" i="10"/>
  <c r="I2123" i="10"/>
  <c r="H2123" i="10"/>
  <c r="M2122" i="10"/>
  <c r="L2122" i="10"/>
  <c r="K2122" i="10"/>
  <c r="J2122" i="10"/>
  <c r="I2122" i="10"/>
  <c r="H2122" i="10"/>
  <c r="M2121" i="10"/>
  <c r="L2121" i="10"/>
  <c r="K2121" i="10"/>
  <c r="J2121" i="10"/>
  <c r="I2121" i="10"/>
  <c r="H2121" i="10"/>
  <c r="M2120" i="10"/>
  <c r="L2120" i="10"/>
  <c r="K2120" i="10"/>
  <c r="J2120" i="10"/>
  <c r="I2120" i="10"/>
  <c r="H2120" i="10"/>
  <c r="M2119" i="10"/>
  <c r="L2119" i="10"/>
  <c r="K2119" i="10"/>
  <c r="J2119" i="10"/>
  <c r="I2119" i="10"/>
  <c r="H2119" i="10"/>
  <c r="M2118" i="10"/>
  <c r="L2118" i="10"/>
  <c r="K2118" i="10"/>
  <c r="J2118" i="10"/>
  <c r="I2118" i="10"/>
  <c r="H2118" i="10"/>
  <c r="M2117" i="10"/>
  <c r="L2117" i="10"/>
  <c r="K2117" i="10"/>
  <c r="J2117" i="10"/>
  <c r="I2117" i="10"/>
  <c r="H2117" i="10"/>
  <c r="M2116" i="10"/>
  <c r="L2116" i="10"/>
  <c r="K2116" i="10"/>
  <c r="J2116" i="10"/>
  <c r="I2116" i="10"/>
  <c r="H2116" i="10"/>
  <c r="M2115" i="10"/>
  <c r="L2115" i="10"/>
  <c r="K2115" i="10"/>
  <c r="J2115" i="10"/>
  <c r="I2115" i="10"/>
  <c r="H2115" i="10"/>
  <c r="M2114" i="10"/>
  <c r="L2114" i="10"/>
  <c r="K2114" i="10"/>
  <c r="J2114" i="10"/>
  <c r="I2114" i="10"/>
  <c r="H2114" i="10"/>
  <c r="M2113" i="10"/>
  <c r="L2113" i="10"/>
  <c r="K2113" i="10"/>
  <c r="J2113" i="10"/>
  <c r="I2113" i="10"/>
  <c r="H2113" i="10"/>
  <c r="M2112" i="10"/>
  <c r="L2112" i="10"/>
  <c r="K2112" i="10"/>
  <c r="J2112" i="10"/>
  <c r="I2112" i="10"/>
  <c r="H2112" i="10"/>
  <c r="M2111" i="10"/>
  <c r="L2111" i="10"/>
  <c r="K2111" i="10"/>
  <c r="J2111" i="10"/>
  <c r="I2111" i="10"/>
  <c r="H2111" i="10"/>
  <c r="M2110" i="10"/>
  <c r="L2110" i="10"/>
  <c r="K2110" i="10"/>
  <c r="J2110" i="10"/>
  <c r="I2110" i="10"/>
  <c r="H2110" i="10"/>
  <c r="M2109" i="10"/>
  <c r="L2109" i="10"/>
  <c r="K2109" i="10"/>
  <c r="J2109" i="10"/>
  <c r="I2109" i="10"/>
  <c r="H2109" i="10"/>
  <c r="M2108" i="10"/>
  <c r="L2108" i="10"/>
  <c r="K2108" i="10"/>
  <c r="J2108" i="10"/>
  <c r="I2108" i="10"/>
  <c r="H2108" i="10"/>
  <c r="M2107" i="10"/>
  <c r="L2107" i="10"/>
  <c r="K2107" i="10"/>
  <c r="J2107" i="10"/>
  <c r="I2107" i="10"/>
  <c r="H2107" i="10"/>
  <c r="M2106" i="10"/>
  <c r="L2106" i="10"/>
  <c r="K2106" i="10"/>
  <c r="J2106" i="10"/>
  <c r="I2106" i="10"/>
  <c r="H2106" i="10"/>
  <c r="M2105" i="10"/>
  <c r="L2105" i="10"/>
  <c r="K2105" i="10"/>
  <c r="J2105" i="10"/>
  <c r="I2105" i="10"/>
  <c r="H2105" i="10"/>
  <c r="M2104" i="10"/>
  <c r="L2104" i="10"/>
  <c r="K2104" i="10"/>
  <c r="J2104" i="10"/>
  <c r="I2104" i="10"/>
  <c r="H2104" i="10"/>
  <c r="M2103" i="10"/>
  <c r="L2103" i="10"/>
  <c r="K2103" i="10"/>
  <c r="J2103" i="10"/>
  <c r="I2103" i="10"/>
  <c r="H2103" i="10"/>
  <c r="M2102" i="10"/>
  <c r="L2102" i="10"/>
  <c r="K2102" i="10"/>
  <c r="J2102" i="10"/>
  <c r="I2102" i="10"/>
  <c r="H2102" i="10"/>
  <c r="M2101" i="10"/>
  <c r="L2101" i="10"/>
  <c r="K2101" i="10"/>
  <c r="J2101" i="10"/>
  <c r="I2101" i="10"/>
  <c r="H2101" i="10"/>
  <c r="M2100" i="10"/>
  <c r="L2100" i="10"/>
  <c r="K2100" i="10"/>
  <c r="J2100" i="10"/>
  <c r="I2100" i="10"/>
  <c r="H2100" i="10"/>
  <c r="M2099" i="10"/>
  <c r="L2099" i="10"/>
  <c r="K2099" i="10"/>
  <c r="J2099" i="10"/>
  <c r="I2099" i="10"/>
  <c r="H2099" i="10"/>
  <c r="M2098" i="10"/>
  <c r="L2098" i="10"/>
  <c r="K2098" i="10"/>
  <c r="J2098" i="10"/>
  <c r="I2098" i="10"/>
  <c r="H2098" i="10"/>
  <c r="M2097" i="10"/>
  <c r="L2097" i="10"/>
  <c r="K2097" i="10"/>
  <c r="J2097" i="10"/>
  <c r="I2097" i="10"/>
  <c r="H2097" i="10"/>
  <c r="M2096" i="10"/>
  <c r="L2096" i="10"/>
  <c r="K2096" i="10"/>
  <c r="J2096" i="10"/>
  <c r="I2096" i="10"/>
  <c r="H2096" i="10"/>
  <c r="M2095" i="10"/>
  <c r="L2095" i="10"/>
  <c r="K2095" i="10"/>
  <c r="J2095" i="10"/>
  <c r="I2095" i="10"/>
  <c r="H2095" i="10"/>
  <c r="M2094" i="10"/>
  <c r="L2094" i="10"/>
  <c r="K2094" i="10"/>
  <c r="J2094" i="10"/>
  <c r="I2094" i="10"/>
  <c r="H2094" i="10"/>
  <c r="M2093" i="10"/>
  <c r="L2093" i="10"/>
  <c r="K2093" i="10"/>
  <c r="J2093" i="10"/>
  <c r="I2093" i="10"/>
  <c r="H2093" i="10"/>
  <c r="M2092" i="10"/>
  <c r="L2092" i="10"/>
  <c r="K2092" i="10"/>
  <c r="J2092" i="10"/>
  <c r="I2092" i="10"/>
  <c r="H2092" i="10"/>
  <c r="M2091" i="10"/>
  <c r="L2091" i="10"/>
  <c r="K2091" i="10"/>
  <c r="J2091" i="10"/>
  <c r="I2091" i="10"/>
  <c r="H2091" i="10"/>
  <c r="M2090" i="10"/>
  <c r="L2090" i="10"/>
  <c r="K2090" i="10"/>
  <c r="J2090" i="10"/>
  <c r="I2090" i="10"/>
  <c r="H2090" i="10"/>
  <c r="M2089" i="10"/>
  <c r="L2089" i="10"/>
  <c r="K2089" i="10"/>
  <c r="J2089" i="10"/>
  <c r="I2089" i="10"/>
  <c r="H2089" i="10"/>
  <c r="M2088" i="10"/>
  <c r="L2088" i="10"/>
  <c r="K2088" i="10"/>
  <c r="J2088" i="10"/>
  <c r="I2088" i="10"/>
  <c r="H2088" i="10"/>
  <c r="M2087" i="10"/>
  <c r="L2087" i="10"/>
  <c r="K2087" i="10"/>
  <c r="J2087" i="10"/>
  <c r="I2087" i="10"/>
  <c r="H2087" i="10"/>
  <c r="M2086" i="10"/>
  <c r="L2086" i="10"/>
  <c r="K2086" i="10"/>
  <c r="J2086" i="10"/>
  <c r="I2086" i="10"/>
  <c r="H2086" i="10"/>
  <c r="M2085" i="10"/>
  <c r="L2085" i="10"/>
  <c r="K2085" i="10"/>
  <c r="J2085" i="10"/>
  <c r="I2085" i="10"/>
  <c r="H2085" i="10"/>
  <c r="M2084" i="10"/>
  <c r="L2084" i="10"/>
  <c r="K2084" i="10"/>
  <c r="J2084" i="10"/>
  <c r="I2084" i="10"/>
  <c r="H2084" i="10"/>
  <c r="M2083" i="10"/>
  <c r="L2083" i="10"/>
  <c r="K2083" i="10"/>
  <c r="J2083" i="10"/>
  <c r="I2083" i="10"/>
  <c r="H2083" i="10"/>
  <c r="M2082" i="10"/>
  <c r="L2082" i="10"/>
  <c r="K2082" i="10"/>
  <c r="J2082" i="10"/>
  <c r="I2082" i="10"/>
  <c r="H2082" i="10"/>
  <c r="M2081" i="10"/>
  <c r="L2081" i="10"/>
  <c r="K2081" i="10"/>
  <c r="J2081" i="10"/>
  <c r="I2081" i="10"/>
  <c r="H2081" i="10"/>
  <c r="M2080" i="10"/>
  <c r="L2080" i="10"/>
  <c r="K2080" i="10"/>
  <c r="J2080" i="10"/>
  <c r="I2080" i="10"/>
  <c r="H2080" i="10"/>
  <c r="M2079" i="10"/>
  <c r="L2079" i="10"/>
  <c r="K2079" i="10"/>
  <c r="J2079" i="10"/>
  <c r="I2079" i="10"/>
  <c r="H2079" i="10"/>
  <c r="M2078" i="10"/>
  <c r="L2078" i="10"/>
  <c r="K2078" i="10"/>
  <c r="J2078" i="10"/>
  <c r="I2078" i="10"/>
  <c r="H2078" i="10"/>
  <c r="M2077" i="10"/>
  <c r="L2077" i="10"/>
  <c r="K2077" i="10"/>
  <c r="J2077" i="10"/>
  <c r="I2077" i="10"/>
  <c r="H2077" i="10"/>
  <c r="M2076" i="10"/>
  <c r="L2076" i="10"/>
  <c r="K2076" i="10"/>
  <c r="J2076" i="10"/>
  <c r="I2076" i="10"/>
  <c r="H2076" i="10"/>
  <c r="M2075" i="10"/>
  <c r="L2075" i="10"/>
  <c r="K2075" i="10"/>
  <c r="J2075" i="10"/>
  <c r="I2075" i="10"/>
  <c r="H2075" i="10"/>
  <c r="M2074" i="10"/>
  <c r="L2074" i="10"/>
  <c r="K2074" i="10"/>
  <c r="J2074" i="10"/>
  <c r="I2074" i="10"/>
  <c r="H2074" i="10"/>
  <c r="M2073" i="10"/>
  <c r="L2073" i="10"/>
  <c r="K2073" i="10"/>
  <c r="J2073" i="10"/>
  <c r="I2073" i="10"/>
  <c r="H2073" i="10"/>
  <c r="M2072" i="10"/>
  <c r="L2072" i="10"/>
  <c r="K2072" i="10"/>
  <c r="J2072" i="10"/>
  <c r="I2072" i="10"/>
  <c r="H2072" i="10"/>
  <c r="M2071" i="10"/>
  <c r="L2071" i="10"/>
  <c r="K2071" i="10"/>
  <c r="J2071" i="10"/>
  <c r="I2071" i="10"/>
  <c r="H2071" i="10"/>
  <c r="M2070" i="10"/>
  <c r="L2070" i="10"/>
  <c r="K2070" i="10"/>
  <c r="J2070" i="10"/>
  <c r="I2070" i="10"/>
  <c r="H2070" i="10"/>
  <c r="M2069" i="10"/>
  <c r="L2069" i="10"/>
  <c r="K2069" i="10"/>
  <c r="J2069" i="10"/>
  <c r="I2069" i="10"/>
  <c r="H2069" i="10"/>
  <c r="M2068" i="10"/>
  <c r="L2068" i="10"/>
  <c r="K2068" i="10"/>
  <c r="J2068" i="10"/>
  <c r="I2068" i="10"/>
  <c r="H2068" i="10"/>
  <c r="M2067" i="10"/>
  <c r="L2067" i="10"/>
  <c r="K2067" i="10"/>
  <c r="J2067" i="10"/>
  <c r="I2067" i="10"/>
  <c r="H2067" i="10"/>
  <c r="M2066" i="10"/>
  <c r="L2066" i="10"/>
  <c r="K2066" i="10"/>
  <c r="J2066" i="10"/>
  <c r="I2066" i="10"/>
  <c r="H2066" i="10"/>
  <c r="M2065" i="10"/>
  <c r="L2065" i="10"/>
  <c r="K2065" i="10"/>
  <c r="J2065" i="10"/>
  <c r="I2065" i="10"/>
  <c r="H2065" i="10"/>
  <c r="M2064" i="10"/>
  <c r="L2064" i="10"/>
  <c r="K2064" i="10"/>
  <c r="J2064" i="10"/>
  <c r="I2064" i="10"/>
  <c r="H2064" i="10"/>
  <c r="M2063" i="10"/>
  <c r="L2063" i="10"/>
  <c r="K2063" i="10"/>
  <c r="J2063" i="10"/>
  <c r="I2063" i="10"/>
  <c r="H2063" i="10"/>
  <c r="M2062" i="10"/>
  <c r="L2062" i="10"/>
  <c r="K2062" i="10"/>
  <c r="J2062" i="10"/>
  <c r="I2062" i="10"/>
  <c r="H2062" i="10"/>
  <c r="M2061" i="10"/>
  <c r="L2061" i="10"/>
  <c r="K2061" i="10"/>
  <c r="J2061" i="10"/>
  <c r="I2061" i="10"/>
  <c r="H2061" i="10"/>
  <c r="M2060" i="10"/>
  <c r="L2060" i="10"/>
  <c r="K2060" i="10"/>
  <c r="J2060" i="10"/>
  <c r="I2060" i="10"/>
  <c r="H2060" i="10"/>
  <c r="M2059" i="10"/>
  <c r="L2059" i="10"/>
  <c r="K2059" i="10"/>
  <c r="J2059" i="10"/>
  <c r="I2059" i="10"/>
  <c r="H2059" i="10"/>
  <c r="M2058" i="10"/>
  <c r="L2058" i="10"/>
  <c r="K2058" i="10"/>
  <c r="J2058" i="10"/>
  <c r="I2058" i="10"/>
  <c r="H2058" i="10"/>
  <c r="M2057" i="10"/>
  <c r="L2057" i="10"/>
  <c r="K2057" i="10"/>
  <c r="J2057" i="10"/>
  <c r="I2057" i="10"/>
  <c r="H2057" i="10"/>
  <c r="M2056" i="10"/>
  <c r="L2056" i="10"/>
  <c r="K2056" i="10"/>
  <c r="J2056" i="10"/>
  <c r="I2056" i="10"/>
  <c r="H2056" i="10"/>
  <c r="M2055" i="10"/>
  <c r="L2055" i="10"/>
  <c r="K2055" i="10"/>
  <c r="J2055" i="10"/>
  <c r="I2055" i="10"/>
  <c r="H2055" i="10"/>
  <c r="M2054" i="10"/>
  <c r="L2054" i="10"/>
  <c r="K2054" i="10"/>
  <c r="J2054" i="10"/>
  <c r="I2054" i="10"/>
  <c r="H2054" i="10"/>
  <c r="M2053" i="10"/>
  <c r="L2053" i="10"/>
  <c r="K2053" i="10"/>
  <c r="J2053" i="10"/>
  <c r="I2053" i="10"/>
  <c r="H2053" i="10"/>
  <c r="M2052" i="10"/>
  <c r="L2052" i="10"/>
  <c r="K2052" i="10"/>
  <c r="J2052" i="10"/>
  <c r="I2052" i="10"/>
  <c r="H2052" i="10"/>
  <c r="M2051" i="10"/>
  <c r="L2051" i="10"/>
  <c r="K2051" i="10"/>
  <c r="J2051" i="10"/>
  <c r="I2051" i="10"/>
  <c r="H2051" i="10"/>
  <c r="M2050" i="10"/>
  <c r="L2050" i="10"/>
  <c r="K2050" i="10"/>
  <c r="J2050" i="10"/>
  <c r="I2050" i="10"/>
  <c r="H2050" i="10"/>
  <c r="M2049" i="10"/>
  <c r="L2049" i="10"/>
  <c r="K2049" i="10"/>
  <c r="J2049" i="10"/>
  <c r="I2049" i="10"/>
  <c r="H2049" i="10"/>
  <c r="M2048" i="10"/>
  <c r="L2048" i="10"/>
  <c r="K2048" i="10"/>
  <c r="J2048" i="10"/>
  <c r="I2048" i="10"/>
  <c r="H2048" i="10"/>
  <c r="M2047" i="10"/>
  <c r="L2047" i="10"/>
  <c r="K2047" i="10"/>
  <c r="J2047" i="10"/>
  <c r="I2047" i="10"/>
  <c r="H2047" i="10"/>
  <c r="M2046" i="10"/>
  <c r="L2046" i="10"/>
  <c r="K2046" i="10"/>
  <c r="J2046" i="10"/>
  <c r="I2046" i="10"/>
  <c r="H2046" i="10"/>
  <c r="M2045" i="10"/>
  <c r="L2045" i="10"/>
  <c r="K2045" i="10"/>
  <c r="J2045" i="10"/>
  <c r="I2045" i="10"/>
  <c r="H2045" i="10"/>
  <c r="M2044" i="10"/>
  <c r="L2044" i="10"/>
  <c r="K2044" i="10"/>
  <c r="J2044" i="10"/>
  <c r="I2044" i="10"/>
  <c r="H2044" i="10"/>
  <c r="M2043" i="10"/>
  <c r="L2043" i="10"/>
  <c r="K2043" i="10"/>
  <c r="J2043" i="10"/>
  <c r="I2043" i="10"/>
  <c r="H2043" i="10"/>
  <c r="M2042" i="10"/>
  <c r="L2042" i="10"/>
  <c r="K2042" i="10"/>
  <c r="J2042" i="10"/>
  <c r="I2042" i="10"/>
  <c r="H2042" i="10"/>
  <c r="M2041" i="10"/>
  <c r="L2041" i="10"/>
  <c r="K2041" i="10"/>
  <c r="J2041" i="10"/>
  <c r="I2041" i="10"/>
  <c r="H2041" i="10"/>
  <c r="M2040" i="10"/>
  <c r="L2040" i="10"/>
  <c r="K2040" i="10"/>
  <c r="J2040" i="10"/>
  <c r="I2040" i="10"/>
  <c r="H2040" i="10"/>
  <c r="M2039" i="10"/>
  <c r="L2039" i="10"/>
  <c r="K2039" i="10"/>
  <c r="J2039" i="10"/>
  <c r="I2039" i="10"/>
  <c r="H2039" i="10"/>
  <c r="M2038" i="10"/>
  <c r="L2038" i="10"/>
  <c r="K2038" i="10"/>
  <c r="J2038" i="10"/>
  <c r="I2038" i="10"/>
  <c r="H2038" i="10"/>
  <c r="M2037" i="10"/>
  <c r="L2037" i="10"/>
  <c r="K2037" i="10"/>
  <c r="J2037" i="10"/>
  <c r="I2037" i="10"/>
  <c r="H2037" i="10"/>
  <c r="M2036" i="10"/>
  <c r="L2036" i="10"/>
  <c r="K2036" i="10"/>
  <c r="J2036" i="10"/>
  <c r="I2036" i="10"/>
  <c r="H2036" i="10"/>
  <c r="M2035" i="10"/>
  <c r="L2035" i="10"/>
  <c r="K2035" i="10"/>
  <c r="J2035" i="10"/>
  <c r="I2035" i="10"/>
  <c r="H2035" i="10"/>
  <c r="M2034" i="10"/>
  <c r="L2034" i="10"/>
  <c r="K2034" i="10"/>
  <c r="J2034" i="10"/>
  <c r="I2034" i="10"/>
  <c r="H2034" i="10"/>
  <c r="M2033" i="10"/>
  <c r="L2033" i="10"/>
  <c r="K2033" i="10"/>
  <c r="J2033" i="10"/>
  <c r="I2033" i="10"/>
  <c r="H2033" i="10"/>
  <c r="M2032" i="10"/>
  <c r="L2032" i="10"/>
  <c r="K2032" i="10"/>
  <c r="J2032" i="10"/>
  <c r="I2032" i="10"/>
  <c r="H2032" i="10"/>
  <c r="M2031" i="10"/>
  <c r="L2031" i="10"/>
  <c r="K2031" i="10"/>
  <c r="J2031" i="10"/>
  <c r="I2031" i="10"/>
  <c r="H2031" i="10"/>
  <c r="M2030" i="10"/>
  <c r="L2030" i="10"/>
  <c r="K2030" i="10"/>
  <c r="J2030" i="10"/>
  <c r="I2030" i="10"/>
  <c r="H2030" i="10"/>
  <c r="M2029" i="10"/>
  <c r="L2029" i="10"/>
  <c r="K2029" i="10"/>
  <c r="J2029" i="10"/>
  <c r="I2029" i="10"/>
  <c r="H2029" i="10"/>
  <c r="M2028" i="10"/>
  <c r="L2028" i="10"/>
  <c r="K2028" i="10"/>
  <c r="J2028" i="10"/>
  <c r="I2028" i="10"/>
  <c r="H2028" i="10"/>
  <c r="M2027" i="10"/>
  <c r="L2027" i="10"/>
  <c r="K2027" i="10"/>
  <c r="J2027" i="10"/>
  <c r="I2027" i="10"/>
  <c r="H2027" i="10"/>
  <c r="M2026" i="10"/>
  <c r="L2026" i="10"/>
  <c r="K2026" i="10"/>
  <c r="J2026" i="10"/>
  <c r="I2026" i="10"/>
  <c r="H2026" i="10"/>
  <c r="M2025" i="10"/>
  <c r="L2025" i="10"/>
  <c r="K2025" i="10"/>
  <c r="J2025" i="10"/>
  <c r="I2025" i="10"/>
  <c r="H2025" i="10"/>
  <c r="M2024" i="10"/>
  <c r="L2024" i="10"/>
  <c r="K2024" i="10"/>
  <c r="J2024" i="10"/>
  <c r="I2024" i="10"/>
  <c r="H2024" i="10"/>
  <c r="M2023" i="10"/>
  <c r="L2023" i="10"/>
  <c r="K2023" i="10"/>
  <c r="J2023" i="10"/>
  <c r="I2023" i="10"/>
  <c r="H2023" i="10"/>
  <c r="M2022" i="10"/>
  <c r="L2022" i="10"/>
  <c r="K2022" i="10"/>
  <c r="J2022" i="10"/>
  <c r="I2022" i="10"/>
  <c r="H2022" i="10"/>
  <c r="M2021" i="10"/>
  <c r="L2021" i="10"/>
  <c r="K2021" i="10"/>
  <c r="J2021" i="10"/>
  <c r="I2021" i="10"/>
  <c r="H2021" i="10"/>
  <c r="M2020" i="10"/>
  <c r="L2020" i="10"/>
  <c r="K2020" i="10"/>
  <c r="J2020" i="10"/>
  <c r="I2020" i="10"/>
  <c r="H2020" i="10"/>
  <c r="M2019" i="10"/>
  <c r="L2019" i="10"/>
  <c r="K2019" i="10"/>
  <c r="J2019" i="10"/>
  <c r="I2019" i="10"/>
  <c r="H2019" i="10"/>
  <c r="M2018" i="10"/>
  <c r="L2018" i="10"/>
  <c r="K2018" i="10"/>
  <c r="J2018" i="10"/>
  <c r="I2018" i="10"/>
  <c r="H2018" i="10"/>
  <c r="M2017" i="10"/>
  <c r="L2017" i="10"/>
  <c r="K2017" i="10"/>
  <c r="J2017" i="10"/>
  <c r="I2017" i="10"/>
  <c r="H2017" i="10"/>
  <c r="M2016" i="10"/>
  <c r="L2016" i="10"/>
  <c r="K2016" i="10"/>
  <c r="J2016" i="10"/>
  <c r="I2016" i="10"/>
  <c r="H2016" i="10"/>
  <c r="M2015" i="10"/>
  <c r="L2015" i="10"/>
  <c r="K2015" i="10"/>
  <c r="J2015" i="10"/>
  <c r="I2015" i="10"/>
  <c r="H2015" i="10"/>
  <c r="M2014" i="10"/>
  <c r="L2014" i="10"/>
  <c r="K2014" i="10"/>
  <c r="J2014" i="10"/>
  <c r="I2014" i="10"/>
  <c r="H2014" i="10"/>
  <c r="M2013" i="10"/>
  <c r="L2013" i="10"/>
  <c r="K2013" i="10"/>
  <c r="J2013" i="10"/>
  <c r="I2013" i="10"/>
  <c r="H2013" i="10"/>
  <c r="M2012" i="10"/>
  <c r="L2012" i="10"/>
  <c r="K2012" i="10"/>
  <c r="J2012" i="10"/>
  <c r="I2012" i="10"/>
  <c r="H2012" i="10"/>
  <c r="M2011" i="10"/>
  <c r="L2011" i="10"/>
  <c r="K2011" i="10"/>
  <c r="J2011" i="10"/>
  <c r="I2011" i="10"/>
  <c r="H2011" i="10"/>
  <c r="M2010" i="10"/>
  <c r="L2010" i="10"/>
  <c r="K2010" i="10"/>
  <c r="J2010" i="10"/>
  <c r="I2010" i="10"/>
  <c r="H2010" i="10"/>
  <c r="M2009" i="10"/>
  <c r="L2009" i="10"/>
  <c r="K2009" i="10"/>
  <c r="J2009" i="10"/>
  <c r="I2009" i="10"/>
  <c r="H2009" i="10"/>
  <c r="M2008" i="10"/>
  <c r="L2008" i="10"/>
  <c r="K2008" i="10"/>
  <c r="J2008" i="10"/>
  <c r="I2008" i="10"/>
  <c r="H2008" i="10"/>
  <c r="M2007" i="10"/>
  <c r="L2007" i="10"/>
  <c r="K2007" i="10"/>
  <c r="J2007" i="10"/>
  <c r="I2007" i="10"/>
  <c r="H2007" i="10"/>
  <c r="M2006" i="10"/>
  <c r="L2006" i="10"/>
  <c r="K2006" i="10"/>
  <c r="J2006" i="10"/>
  <c r="I2006" i="10"/>
  <c r="H2006" i="10"/>
  <c r="M2005" i="10"/>
  <c r="L2005" i="10"/>
  <c r="K2005" i="10"/>
  <c r="J2005" i="10"/>
  <c r="I2005" i="10"/>
  <c r="H2005" i="10"/>
  <c r="M2004" i="10"/>
  <c r="L2004" i="10"/>
  <c r="K2004" i="10"/>
  <c r="J2004" i="10"/>
  <c r="I2004" i="10"/>
  <c r="H2004" i="10"/>
  <c r="M2003" i="10"/>
  <c r="L2003" i="10"/>
  <c r="K2003" i="10"/>
  <c r="J2003" i="10"/>
  <c r="I2003" i="10"/>
  <c r="H2003" i="10"/>
  <c r="M2002" i="10"/>
  <c r="L2002" i="10"/>
  <c r="K2002" i="10"/>
  <c r="J2002" i="10"/>
  <c r="I2002" i="10"/>
  <c r="H2002" i="10"/>
  <c r="M2001" i="10"/>
  <c r="L2001" i="10"/>
  <c r="K2001" i="10"/>
  <c r="J2001" i="10"/>
  <c r="I2001" i="10"/>
  <c r="H2001" i="10"/>
  <c r="M2000" i="10"/>
  <c r="L2000" i="10"/>
  <c r="K2000" i="10"/>
  <c r="J2000" i="10"/>
  <c r="I2000" i="10"/>
  <c r="H2000" i="10"/>
  <c r="M1999" i="10"/>
  <c r="L1999" i="10"/>
  <c r="K1999" i="10"/>
  <c r="J1999" i="10"/>
  <c r="I1999" i="10"/>
  <c r="H1999" i="10"/>
  <c r="M1998" i="10"/>
  <c r="L1998" i="10"/>
  <c r="K1998" i="10"/>
  <c r="J1998" i="10"/>
  <c r="I1998" i="10"/>
  <c r="H1998" i="10"/>
  <c r="M1997" i="10"/>
  <c r="L1997" i="10"/>
  <c r="K1997" i="10"/>
  <c r="J1997" i="10"/>
  <c r="I1997" i="10"/>
  <c r="H1997" i="10"/>
  <c r="M1996" i="10"/>
  <c r="L1996" i="10"/>
  <c r="K1996" i="10"/>
  <c r="J1996" i="10"/>
  <c r="I1996" i="10"/>
  <c r="H1996" i="10"/>
  <c r="M1995" i="10"/>
  <c r="L1995" i="10"/>
  <c r="K1995" i="10"/>
  <c r="J1995" i="10"/>
  <c r="I1995" i="10"/>
  <c r="H1995" i="10"/>
  <c r="M1994" i="10"/>
  <c r="L1994" i="10"/>
  <c r="K1994" i="10"/>
  <c r="J1994" i="10"/>
  <c r="I1994" i="10"/>
  <c r="H1994" i="10"/>
  <c r="M1993" i="10"/>
  <c r="L1993" i="10"/>
  <c r="K1993" i="10"/>
  <c r="J1993" i="10"/>
  <c r="I1993" i="10"/>
  <c r="H1993" i="10"/>
  <c r="M1992" i="10"/>
  <c r="L1992" i="10"/>
  <c r="K1992" i="10"/>
  <c r="J1992" i="10"/>
  <c r="I1992" i="10"/>
  <c r="H1992" i="10"/>
  <c r="M1991" i="10"/>
  <c r="L1991" i="10"/>
  <c r="K1991" i="10"/>
  <c r="J1991" i="10"/>
  <c r="I1991" i="10"/>
  <c r="H1991" i="10"/>
  <c r="M1990" i="10"/>
  <c r="L1990" i="10"/>
  <c r="K1990" i="10"/>
  <c r="J1990" i="10"/>
  <c r="I1990" i="10"/>
  <c r="H1990" i="10"/>
  <c r="M1989" i="10"/>
  <c r="L1989" i="10"/>
  <c r="K1989" i="10"/>
  <c r="J1989" i="10"/>
  <c r="I1989" i="10"/>
  <c r="H1989" i="10"/>
  <c r="M1988" i="10"/>
  <c r="L1988" i="10"/>
  <c r="K1988" i="10"/>
  <c r="J1988" i="10"/>
  <c r="I1988" i="10"/>
  <c r="H1988" i="10"/>
  <c r="M1987" i="10"/>
  <c r="L1987" i="10"/>
  <c r="K1987" i="10"/>
  <c r="J1987" i="10"/>
  <c r="I1987" i="10"/>
  <c r="H1987" i="10"/>
  <c r="M1986" i="10"/>
  <c r="L1986" i="10"/>
  <c r="K1986" i="10"/>
  <c r="J1986" i="10"/>
  <c r="I1986" i="10"/>
  <c r="H1986" i="10"/>
  <c r="M1985" i="10"/>
  <c r="L1985" i="10"/>
  <c r="K1985" i="10"/>
  <c r="J1985" i="10"/>
  <c r="I1985" i="10"/>
  <c r="H1985" i="10"/>
  <c r="M1984" i="10"/>
  <c r="L1984" i="10"/>
  <c r="K1984" i="10"/>
  <c r="J1984" i="10"/>
  <c r="I1984" i="10"/>
  <c r="H1984" i="10"/>
  <c r="M1983" i="10"/>
  <c r="L1983" i="10"/>
  <c r="K1983" i="10"/>
  <c r="J1983" i="10"/>
  <c r="I1983" i="10"/>
  <c r="H1983" i="10"/>
  <c r="M1982" i="10"/>
  <c r="L1982" i="10"/>
  <c r="K1982" i="10"/>
  <c r="J1982" i="10"/>
  <c r="I1982" i="10"/>
  <c r="H1982" i="10"/>
  <c r="M1981" i="10"/>
  <c r="L1981" i="10"/>
  <c r="K1981" i="10"/>
  <c r="J1981" i="10"/>
  <c r="I1981" i="10"/>
  <c r="H1981" i="10"/>
  <c r="M1980" i="10"/>
  <c r="L1980" i="10"/>
  <c r="K1980" i="10"/>
  <c r="J1980" i="10"/>
  <c r="I1980" i="10"/>
  <c r="H1980" i="10"/>
  <c r="M1979" i="10"/>
  <c r="L1979" i="10"/>
  <c r="K1979" i="10"/>
  <c r="J1979" i="10"/>
  <c r="I1979" i="10"/>
  <c r="H1979" i="10"/>
  <c r="M1978" i="10"/>
  <c r="L1978" i="10"/>
  <c r="K1978" i="10"/>
  <c r="J1978" i="10"/>
  <c r="I1978" i="10"/>
  <c r="H1978" i="10"/>
  <c r="M1977" i="10"/>
  <c r="L1977" i="10"/>
  <c r="K1977" i="10"/>
  <c r="J1977" i="10"/>
  <c r="I1977" i="10"/>
  <c r="H1977" i="10"/>
  <c r="M1976" i="10"/>
  <c r="L1976" i="10"/>
  <c r="K1976" i="10"/>
  <c r="J1976" i="10"/>
  <c r="I1976" i="10"/>
  <c r="H1976" i="10"/>
  <c r="M1975" i="10"/>
  <c r="L1975" i="10"/>
  <c r="K1975" i="10"/>
  <c r="J1975" i="10"/>
  <c r="I1975" i="10"/>
  <c r="H1975" i="10"/>
  <c r="M1974" i="10"/>
  <c r="L1974" i="10"/>
  <c r="K1974" i="10"/>
  <c r="J1974" i="10"/>
  <c r="I1974" i="10"/>
  <c r="H1974" i="10"/>
  <c r="M1973" i="10"/>
  <c r="L1973" i="10"/>
  <c r="K1973" i="10"/>
  <c r="J1973" i="10"/>
  <c r="I1973" i="10"/>
  <c r="H1973" i="10"/>
  <c r="M1972" i="10"/>
  <c r="L1972" i="10"/>
  <c r="K1972" i="10"/>
  <c r="J1972" i="10"/>
  <c r="I1972" i="10"/>
  <c r="H1972" i="10"/>
  <c r="M1971" i="10"/>
  <c r="L1971" i="10"/>
  <c r="K1971" i="10"/>
  <c r="J1971" i="10"/>
  <c r="I1971" i="10"/>
  <c r="H1971" i="10"/>
  <c r="M1970" i="10"/>
  <c r="L1970" i="10"/>
  <c r="K1970" i="10"/>
  <c r="J1970" i="10"/>
  <c r="I1970" i="10"/>
  <c r="H1970" i="10"/>
  <c r="M1969" i="10"/>
  <c r="L1969" i="10"/>
  <c r="K1969" i="10"/>
  <c r="J1969" i="10"/>
  <c r="I1969" i="10"/>
  <c r="H1969" i="10"/>
  <c r="M1968" i="10"/>
  <c r="L1968" i="10"/>
  <c r="K1968" i="10"/>
  <c r="J1968" i="10"/>
  <c r="I1968" i="10"/>
  <c r="H1968" i="10"/>
  <c r="M1967" i="10"/>
  <c r="L1967" i="10"/>
  <c r="K1967" i="10"/>
  <c r="J1967" i="10"/>
  <c r="I1967" i="10"/>
  <c r="H1967" i="10"/>
  <c r="M1966" i="10"/>
  <c r="L1966" i="10"/>
  <c r="K1966" i="10"/>
  <c r="J1966" i="10"/>
  <c r="I1966" i="10"/>
  <c r="H1966" i="10"/>
  <c r="M1965" i="10"/>
  <c r="L1965" i="10"/>
  <c r="K1965" i="10"/>
  <c r="J1965" i="10"/>
  <c r="I1965" i="10"/>
  <c r="H1965" i="10"/>
  <c r="M1964" i="10"/>
  <c r="L1964" i="10"/>
  <c r="K1964" i="10"/>
  <c r="J1964" i="10"/>
  <c r="I1964" i="10"/>
  <c r="H1964" i="10"/>
  <c r="M1963" i="10"/>
  <c r="L1963" i="10"/>
  <c r="K1963" i="10"/>
  <c r="J1963" i="10"/>
  <c r="I1963" i="10"/>
  <c r="H1963" i="10"/>
  <c r="M1962" i="10"/>
  <c r="L1962" i="10"/>
  <c r="K1962" i="10"/>
  <c r="J1962" i="10"/>
  <c r="I1962" i="10"/>
  <c r="H1962" i="10"/>
  <c r="M1961" i="10"/>
  <c r="L1961" i="10"/>
  <c r="K1961" i="10"/>
  <c r="J1961" i="10"/>
  <c r="I1961" i="10"/>
  <c r="H1961" i="10"/>
  <c r="M1960" i="10"/>
  <c r="L1960" i="10"/>
  <c r="K1960" i="10"/>
  <c r="J1960" i="10"/>
  <c r="I1960" i="10"/>
  <c r="H1960" i="10"/>
  <c r="M1959" i="10"/>
  <c r="L1959" i="10"/>
  <c r="K1959" i="10"/>
  <c r="J1959" i="10"/>
  <c r="I1959" i="10"/>
  <c r="H1959" i="10"/>
  <c r="M1958" i="10"/>
  <c r="L1958" i="10"/>
  <c r="K1958" i="10"/>
  <c r="J1958" i="10"/>
  <c r="I1958" i="10"/>
  <c r="H1958" i="10"/>
  <c r="M1957" i="10"/>
  <c r="L1957" i="10"/>
  <c r="K1957" i="10"/>
  <c r="J1957" i="10"/>
  <c r="I1957" i="10"/>
  <c r="H1957" i="10"/>
  <c r="M1956" i="10"/>
  <c r="L1956" i="10"/>
  <c r="K1956" i="10"/>
  <c r="J1956" i="10"/>
  <c r="I1956" i="10"/>
  <c r="H1956" i="10"/>
  <c r="M1955" i="10"/>
  <c r="L1955" i="10"/>
  <c r="K1955" i="10"/>
  <c r="J1955" i="10"/>
  <c r="I1955" i="10"/>
  <c r="H1955" i="10"/>
  <c r="M1954" i="10"/>
  <c r="L1954" i="10"/>
  <c r="K1954" i="10"/>
  <c r="J1954" i="10"/>
  <c r="I1954" i="10"/>
  <c r="H1954" i="10"/>
  <c r="M1953" i="10"/>
  <c r="L1953" i="10"/>
  <c r="K1953" i="10"/>
  <c r="J1953" i="10"/>
  <c r="I1953" i="10"/>
  <c r="H1953" i="10"/>
  <c r="M1952" i="10"/>
  <c r="L1952" i="10"/>
  <c r="K1952" i="10"/>
  <c r="J1952" i="10"/>
  <c r="I1952" i="10"/>
  <c r="H1952" i="10"/>
  <c r="M1951" i="10"/>
  <c r="L1951" i="10"/>
  <c r="K1951" i="10"/>
  <c r="J1951" i="10"/>
  <c r="I1951" i="10"/>
  <c r="H1951" i="10"/>
  <c r="M1950" i="10"/>
  <c r="L1950" i="10"/>
  <c r="K1950" i="10"/>
  <c r="J1950" i="10"/>
  <c r="I1950" i="10"/>
  <c r="H1950" i="10"/>
  <c r="M1949" i="10"/>
  <c r="L1949" i="10"/>
  <c r="K1949" i="10"/>
  <c r="J1949" i="10"/>
  <c r="I1949" i="10"/>
  <c r="H1949" i="10"/>
  <c r="M1948" i="10"/>
  <c r="L1948" i="10"/>
  <c r="K1948" i="10"/>
  <c r="J1948" i="10"/>
  <c r="I1948" i="10"/>
  <c r="H1948" i="10"/>
  <c r="M1947" i="10"/>
  <c r="L1947" i="10"/>
  <c r="K1947" i="10"/>
  <c r="J1947" i="10"/>
  <c r="I1947" i="10"/>
  <c r="H1947" i="10"/>
  <c r="M1946" i="10"/>
  <c r="L1946" i="10"/>
  <c r="K1946" i="10"/>
  <c r="J1946" i="10"/>
  <c r="I1946" i="10"/>
  <c r="H1946" i="10"/>
  <c r="M1945" i="10"/>
  <c r="L1945" i="10"/>
  <c r="K1945" i="10"/>
  <c r="J1945" i="10"/>
  <c r="I1945" i="10"/>
  <c r="H1945" i="10"/>
  <c r="M1944" i="10"/>
  <c r="L1944" i="10"/>
  <c r="K1944" i="10"/>
  <c r="J1944" i="10"/>
  <c r="I1944" i="10"/>
  <c r="H1944" i="10"/>
  <c r="M1943" i="10"/>
  <c r="L1943" i="10"/>
  <c r="K1943" i="10"/>
  <c r="J1943" i="10"/>
  <c r="I1943" i="10"/>
  <c r="H1943" i="10"/>
  <c r="M1942" i="10"/>
  <c r="L1942" i="10"/>
  <c r="K1942" i="10"/>
  <c r="J1942" i="10"/>
  <c r="I1942" i="10"/>
  <c r="H1942" i="10"/>
  <c r="M1941" i="10"/>
  <c r="L1941" i="10"/>
  <c r="K1941" i="10"/>
  <c r="J1941" i="10"/>
  <c r="I1941" i="10"/>
  <c r="H1941" i="10"/>
  <c r="M1940" i="10"/>
  <c r="L1940" i="10"/>
  <c r="K1940" i="10"/>
  <c r="J1940" i="10"/>
  <c r="I1940" i="10"/>
  <c r="H1940" i="10"/>
  <c r="M1939" i="10"/>
  <c r="L1939" i="10"/>
  <c r="K1939" i="10"/>
  <c r="J1939" i="10"/>
  <c r="I1939" i="10"/>
  <c r="H1939" i="10"/>
  <c r="M1938" i="10"/>
  <c r="L1938" i="10"/>
  <c r="K1938" i="10"/>
  <c r="J1938" i="10"/>
  <c r="I1938" i="10"/>
  <c r="H1938" i="10"/>
  <c r="M1937" i="10"/>
  <c r="L1937" i="10"/>
  <c r="K1937" i="10"/>
  <c r="J1937" i="10"/>
  <c r="I1937" i="10"/>
  <c r="H1937" i="10"/>
  <c r="M1936" i="10"/>
  <c r="L1936" i="10"/>
  <c r="K1936" i="10"/>
  <c r="J1936" i="10"/>
  <c r="I1936" i="10"/>
  <c r="H1936" i="10"/>
  <c r="M1935" i="10"/>
  <c r="L1935" i="10"/>
  <c r="K1935" i="10"/>
  <c r="J1935" i="10"/>
  <c r="I1935" i="10"/>
  <c r="H1935" i="10"/>
  <c r="M1934" i="10"/>
  <c r="L1934" i="10"/>
  <c r="K1934" i="10"/>
  <c r="J1934" i="10"/>
  <c r="I1934" i="10"/>
  <c r="H1934" i="10"/>
  <c r="M1933" i="10"/>
  <c r="L1933" i="10"/>
  <c r="K1933" i="10"/>
  <c r="J1933" i="10"/>
  <c r="I1933" i="10"/>
  <c r="H1933" i="10"/>
  <c r="M1932" i="10"/>
  <c r="L1932" i="10"/>
  <c r="K1932" i="10"/>
  <c r="J1932" i="10"/>
  <c r="I1932" i="10"/>
  <c r="H1932" i="10"/>
  <c r="M1931" i="10"/>
  <c r="L1931" i="10"/>
  <c r="K1931" i="10"/>
  <c r="J1931" i="10"/>
  <c r="I1931" i="10"/>
  <c r="H1931" i="10"/>
  <c r="M1930" i="10"/>
  <c r="L1930" i="10"/>
  <c r="K1930" i="10"/>
  <c r="J1930" i="10"/>
  <c r="I1930" i="10"/>
  <c r="H1930" i="10"/>
  <c r="M1929" i="10"/>
  <c r="L1929" i="10"/>
  <c r="K1929" i="10"/>
  <c r="J1929" i="10"/>
  <c r="I1929" i="10"/>
  <c r="H1929" i="10"/>
  <c r="M1928" i="10"/>
  <c r="L1928" i="10"/>
  <c r="K1928" i="10"/>
  <c r="J1928" i="10"/>
  <c r="I1928" i="10"/>
  <c r="H1928" i="10"/>
  <c r="M1927" i="10"/>
  <c r="L1927" i="10"/>
  <c r="K1927" i="10"/>
  <c r="J1927" i="10"/>
  <c r="I1927" i="10"/>
  <c r="H1927" i="10"/>
  <c r="M1926" i="10"/>
  <c r="L1926" i="10"/>
  <c r="K1926" i="10"/>
  <c r="J1926" i="10"/>
  <c r="I1926" i="10"/>
  <c r="H1926" i="10"/>
  <c r="M1925" i="10"/>
  <c r="L1925" i="10"/>
  <c r="K1925" i="10"/>
  <c r="J1925" i="10"/>
  <c r="I1925" i="10"/>
  <c r="H1925" i="10"/>
  <c r="M1924" i="10"/>
  <c r="L1924" i="10"/>
  <c r="K1924" i="10"/>
  <c r="J1924" i="10"/>
  <c r="I1924" i="10"/>
  <c r="H1924" i="10"/>
  <c r="M1923" i="10"/>
  <c r="L1923" i="10"/>
  <c r="K1923" i="10"/>
  <c r="J1923" i="10"/>
  <c r="I1923" i="10"/>
  <c r="H1923" i="10"/>
  <c r="M1922" i="10"/>
  <c r="L1922" i="10"/>
  <c r="K1922" i="10"/>
  <c r="J1922" i="10"/>
  <c r="I1922" i="10"/>
  <c r="H1922" i="10"/>
  <c r="M1921" i="10"/>
  <c r="L1921" i="10"/>
  <c r="K1921" i="10"/>
  <c r="J1921" i="10"/>
  <c r="I1921" i="10"/>
  <c r="H1921" i="10"/>
  <c r="M1920" i="10"/>
  <c r="L1920" i="10"/>
  <c r="K1920" i="10"/>
  <c r="J1920" i="10"/>
  <c r="I1920" i="10"/>
  <c r="H1920" i="10"/>
  <c r="M1919" i="10"/>
  <c r="L1919" i="10"/>
  <c r="K1919" i="10"/>
  <c r="J1919" i="10"/>
  <c r="I1919" i="10"/>
  <c r="H1919" i="10"/>
  <c r="M1918" i="10"/>
  <c r="L1918" i="10"/>
  <c r="K1918" i="10"/>
  <c r="J1918" i="10"/>
  <c r="I1918" i="10"/>
  <c r="H1918" i="10"/>
  <c r="M1917" i="10"/>
  <c r="L1917" i="10"/>
  <c r="K1917" i="10"/>
  <c r="J1917" i="10"/>
  <c r="I1917" i="10"/>
  <c r="H1917" i="10"/>
  <c r="M1916" i="10"/>
  <c r="L1916" i="10"/>
  <c r="K1916" i="10"/>
  <c r="J1916" i="10"/>
  <c r="I1916" i="10"/>
  <c r="H1916" i="10"/>
  <c r="M1915" i="10"/>
  <c r="L1915" i="10"/>
  <c r="K1915" i="10"/>
  <c r="J1915" i="10"/>
  <c r="I1915" i="10"/>
  <c r="H1915" i="10"/>
  <c r="M1914" i="10"/>
  <c r="L1914" i="10"/>
  <c r="K1914" i="10"/>
  <c r="J1914" i="10"/>
  <c r="I1914" i="10"/>
  <c r="H1914" i="10"/>
  <c r="M1913" i="10"/>
  <c r="L1913" i="10"/>
  <c r="K1913" i="10"/>
  <c r="J1913" i="10"/>
  <c r="I1913" i="10"/>
  <c r="H1913" i="10"/>
  <c r="M1912" i="10"/>
  <c r="L1912" i="10"/>
  <c r="K1912" i="10"/>
  <c r="J1912" i="10"/>
  <c r="I1912" i="10"/>
  <c r="H1912" i="10"/>
  <c r="M1911" i="10"/>
  <c r="L1911" i="10"/>
  <c r="K1911" i="10"/>
  <c r="J1911" i="10"/>
  <c r="I1911" i="10"/>
  <c r="H1911" i="10"/>
  <c r="M1910" i="10"/>
  <c r="L1910" i="10"/>
  <c r="K1910" i="10"/>
  <c r="J1910" i="10"/>
  <c r="I1910" i="10"/>
  <c r="H1910" i="10"/>
  <c r="M1909" i="10"/>
  <c r="L1909" i="10"/>
  <c r="K1909" i="10"/>
  <c r="J1909" i="10"/>
  <c r="I1909" i="10"/>
  <c r="H1909" i="10"/>
  <c r="M1908" i="10"/>
  <c r="L1908" i="10"/>
  <c r="K1908" i="10"/>
  <c r="J1908" i="10"/>
  <c r="I1908" i="10"/>
  <c r="H1908" i="10"/>
  <c r="M1907" i="10"/>
  <c r="L1907" i="10"/>
  <c r="K1907" i="10"/>
  <c r="J1907" i="10"/>
  <c r="I1907" i="10"/>
  <c r="H1907" i="10"/>
  <c r="M1906" i="10"/>
  <c r="L1906" i="10"/>
  <c r="K1906" i="10"/>
  <c r="J1906" i="10"/>
  <c r="I1906" i="10"/>
  <c r="H1906" i="10"/>
  <c r="M1905" i="10"/>
  <c r="L1905" i="10"/>
  <c r="K1905" i="10"/>
  <c r="J1905" i="10"/>
  <c r="I1905" i="10"/>
  <c r="H1905" i="10"/>
  <c r="M1904" i="10"/>
  <c r="L1904" i="10"/>
  <c r="K1904" i="10"/>
  <c r="J1904" i="10"/>
  <c r="I1904" i="10"/>
  <c r="H1904" i="10"/>
  <c r="M1903" i="10"/>
  <c r="L1903" i="10"/>
  <c r="K1903" i="10"/>
  <c r="J1903" i="10"/>
  <c r="I1903" i="10"/>
  <c r="H1903" i="10"/>
  <c r="M1902" i="10"/>
  <c r="L1902" i="10"/>
  <c r="K1902" i="10"/>
  <c r="J1902" i="10"/>
  <c r="I1902" i="10"/>
  <c r="H1902" i="10"/>
  <c r="M1901" i="10"/>
  <c r="L1901" i="10"/>
  <c r="K1901" i="10"/>
  <c r="J1901" i="10"/>
  <c r="I1901" i="10"/>
  <c r="H1901" i="10"/>
  <c r="M1900" i="10"/>
  <c r="L1900" i="10"/>
  <c r="K1900" i="10"/>
  <c r="J1900" i="10"/>
  <c r="I1900" i="10"/>
  <c r="H1900" i="10"/>
  <c r="M1899" i="10"/>
  <c r="L1899" i="10"/>
  <c r="K1899" i="10"/>
  <c r="J1899" i="10"/>
  <c r="I1899" i="10"/>
  <c r="H1899" i="10"/>
  <c r="M1898" i="10"/>
  <c r="L1898" i="10"/>
  <c r="K1898" i="10"/>
  <c r="J1898" i="10"/>
  <c r="I1898" i="10"/>
  <c r="H1898" i="10"/>
  <c r="M1897" i="10"/>
  <c r="L1897" i="10"/>
  <c r="K1897" i="10"/>
  <c r="J1897" i="10"/>
  <c r="I1897" i="10"/>
  <c r="H1897" i="10"/>
  <c r="M1896" i="10"/>
  <c r="L1896" i="10"/>
  <c r="K1896" i="10"/>
  <c r="J1896" i="10"/>
  <c r="I1896" i="10"/>
  <c r="H1896" i="10"/>
  <c r="M1895" i="10"/>
  <c r="L1895" i="10"/>
  <c r="K1895" i="10"/>
  <c r="J1895" i="10"/>
  <c r="I1895" i="10"/>
  <c r="H1895" i="10"/>
  <c r="M1894" i="10"/>
  <c r="L1894" i="10"/>
  <c r="K1894" i="10"/>
  <c r="J1894" i="10"/>
  <c r="I1894" i="10"/>
  <c r="H1894" i="10"/>
  <c r="M1893" i="10"/>
  <c r="L1893" i="10"/>
  <c r="K1893" i="10"/>
  <c r="J1893" i="10"/>
  <c r="I1893" i="10"/>
  <c r="H1893" i="10"/>
  <c r="M1892" i="10"/>
  <c r="L1892" i="10"/>
  <c r="K1892" i="10"/>
  <c r="J1892" i="10"/>
  <c r="I1892" i="10"/>
  <c r="H1892" i="10"/>
  <c r="M1891" i="10"/>
  <c r="L1891" i="10"/>
  <c r="K1891" i="10"/>
  <c r="J1891" i="10"/>
  <c r="I1891" i="10"/>
  <c r="H1891" i="10"/>
  <c r="M1890" i="10"/>
  <c r="L1890" i="10"/>
  <c r="K1890" i="10"/>
  <c r="J1890" i="10"/>
  <c r="I1890" i="10"/>
  <c r="H1890" i="10"/>
  <c r="M1889" i="10"/>
  <c r="L1889" i="10"/>
  <c r="K1889" i="10"/>
  <c r="J1889" i="10"/>
  <c r="I1889" i="10"/>
  <c r="H1889" i="10"/>
  <c r="M1888" i="10"/>
  <c r="L1888" i="10"/>
  <c r="K1888" i="10"/>
  <c r="J1888" i="10"/>
  <c r="I1888" i="10"/>
  <c r="H1888" i="10"/>
  <c r="M1887" i="10"/>
  <c r="L1887" i="10"/>
  <c r="K1887" i="10"/>
  <c r="J1887" i="10"/>
  <c r="I1887" i="10"/>
  <c r="H1887" i="10"/>
  <c r="M1886" i="10"/>
  <c r="L1886" i="10"/>
  <c r="K1886" i="10"/>
  <c r="J1886" i="10"/>
  <c r="I1886" i="10"/>
  <c r="H1886" i="10"/>
  <c r="M1885" i="10"/>
  <c r="L1885" i="10"/>
  <c r="K1885" i="10"/>
  <c r="J1885" i="10"/>
  <c r="I1885" i="10"/>
  <c r="H1885" i="10"/>
  <c r="M1884" i="10"/>
  <c r="L1884" i="10"/>
  <c r="K1884" i="10"/>
  <c r="J1884" i="10"/>
  <c r="I1884" i="10"/>
  <c r="H1884" i="10"/>
  <c r="M1883" i="10"/>
  <c r="L1883" i="10"/>
  <c r="K1883" i="10"/>
  <c r="J1883" i="10"/>
  <c r="I1883" i="10"/>
  <c r="H1883" i="10"/>
  <c r="M1882" i="10"/>
  <c r="L1882" i="10"/>
  <c r="K1882" i="10"/>
  <c r="J1882" i="10"/>
  <c r="I1882" i="10"/>
  <c r="H1882" i="10"/>
  <c r="M1881" i="10"/>
  <c r="L1881" i="10"/>
  <c r="K1881" i="10"/>
  <c r="J1881" i="10"/>
  <c r="I1881" i="10"/>
  <c r="H1881" i="10"/>
  <c r="M1880" i="10"/>
  <c r="L1880" i="10"/>
  <c r="K1880" i="10"/>
  <c r="J1880" i="10"/>
  <c r="I1880" i="10"/>
  <c r="H1880" i="10"/>
  <c r="M1879" i="10"/>
  <c r="L1879" i="10"/>
  <c r="K1879" i="10"/>
  <c r="J1879" i="10"/>
  <c r="I1879" i="10"/>
  <c r="H1879" i="10"/>
  <c r="M1878" i="10"/>
  <c r="L1878" i="10"/>
  <c r="K1878" i="10"/>
  <c r="J1878" i="10"/>
  <c r="I1878" i="10"/>
  <c r="H1878" i="10"/>
  <c r="M1877" i="10"/>
  <c r="L1877" i="10"/>
  <c r="K1877" i="10"/>
  <c r="J1877" i="10"/>
  <c r="I1877" i="10"/>
  <c r="H1877" i="10"/>
  <c r="M1876" i="10"/>
  <c r="L1876" i="10"/>
  <c r="K1876" i="10"/>
  <c r="J1876" i="10"/>
  <c r="I1876" i="10"/>
  <c r="H1876" i="10"/>
  <c r="M1875" i="10"/>
  <c r="L1875" i="10"/>
  <c r="K1875" i="10"/>
  <c r="J1875" i="10"/>
  <c r="I1875" i="10"/>
  <c r="H1875" i="10"/>
  <c r="M1874" i="10"/>
  <c r="L1874" i="10"/>
  <c r="K1874" i="10"/>
  <c r="J1874" i="10"/>
  <c r="I1874" i="10"/>
  <c r="H1874" i="10"/>
  <c r="M1873" i="10"/>
  <c r="L1873" i="10"/>
  <c r="K1873" i="10"/>
  <c r="J1873" i="10"/>
  <c r="I1873" i="10"/>
  <c r="H1873" i="10"/>
  <c r="M1872" i="10"/>
  <c r="L1872" i="10"/>
  <c r="K1872" i="10"/>
  <c r="J1872" i="10"/>
  <c r="I1872" i="10"/>
  <c r="H1872" i="10"/>
  <c r="M1871" i="10"/>
  <c r="L1871" i="10"/>
  <c r="K1871" i="10"/>
  <c r="J1871" i="10"/>
  <c r="I1871" i="10"/>
  <c r="H1871" i="10"/>
  <c r="M1870" i="10"/>
  <c r="L1870" i="10"/>
  <c r="K1870" i="10"/>
  <c r="J1870" i="10"/>
  <c r="I1870" i="10"/>
  <c r="H1870" i="10"/>
  <c r="M1869" i="10"/>
  <c r="L1869" i="10"/>
  <c r="K1869" i="10"/>
  <c r="J1869" i="10"/>
  <c r="I1869" i="10"/>
  <c r="H1869" i="10"/>
  <c r="M1868" i="10"/>
  <c r="L1868" i="10"/>
  <c r="K1868" i="10"/>
  <c r="J1868" i="10"/>
  <c r="I1868" i="10"/>
  <c r="H1868" i="10"/>
  <c r="M1867" i="10"/>
  <c r="L1867" i="10"/>
  <c r="K1867" i="10"/>
  <c r="J1867" i="10"/>
  <c r="I1867" i="10"/>
  <c r="H1867" i="10"/>
  <c r="M1866" i="10"/>
  <c r="L1866" i="10"/>
  <c r="K1866" i="10"/>
  <c r="J1866" i="10"/>
  <c r="I1866" i="10"/>
  <c r="H1866" i="10"/>
  <c r="M1865" i="10"/>
  <c r="L1865" i="10"/>
  <c r="K1865" i="10"/>
  <c r="J1865" i="10"/>
  <c r="I1865" i="10"/>
  <c r="H1865" i="10"/>
  <c r="M1864" i="10"/>
  <c r="L1864" i="10"/>
  <c r="K1864" i="10"/>
  <c r="J1864" i="10"/>
  <c r="I1864" i="10"/>
  <c r="H1864" i="10"/>
  <c r="M1863" i="10"/>
  <c r="L1863" i="10"/>
  <c r="K1863" i="10"/>
  <c r="J1863" i="10"/>
  <c r="I1863" i="10"/>
  <c r="H1863" i="10"/>
  <c r="M1862" i="10"/>
  <c r="L1862" i="10"/>
  <c r="K1862" i="10"/>
  <c r="J1862" i="10"/>
  <c r="I1862" i="10"/>
  <c r="H1862" i="10"/>
  <c r="M1861" i="10"/>
  <c r="L1861" i="10"/>
  <c r="K1861" i="10"/>
  <c r="J1861" i="10"/>
  <c r="I1861" i="10"/>
  <c r="H1861" i="10"/>
  <c r="M1860" i="10"/>
  <c r="L1860" i="10"/>
  <c r="K1860" i="10"/>
  <c r="J1860" i="10"/>
  <c r="I1860" i="10"/>
  <c r="H1860" i="10"/>
  <c r="M1859" i="10"/>
  <c r="L1859" i="10"/>
  <c r="K1859" i="10"/>
  <c r="J1859" i="10"/>
  <c r="I1859" i="10"/>
  <c r="H1859" i="10"/>
  <c r="M1858" i="10"/>
  <c r="L1858" i="10"/>
  <c r="K1858" i="10"/>
  <c r="J1858" i="10"/>
  <c r="I1858" i="10"/>
  <c r="H1858" i="10"/>
  <c r="M1857" i="10"/>
  <c r="L1857" i="10"/>
  <c r="K1857" i="10"/>
  <c r="J1857" i="10"/>
  <c r="I1857" i="10"/>
  <c r="H1857" i="10"/>
  <c r="M1856" i="10"/>
  <c r="L1856" i="10"/>
  <c r="K1856" i="10"/>
  <c r="J1856" i="10"/>
  <c r="I1856" i="10"/>
  <c r="H1856" i="10"/>
  <c r="M1855" i="10"/>
  <c r="L1855" i="10"/>
  <c r="K1855" i="10"/>
  <c r="J1855" i="10"/>
  <c r="I1855" i="10"/>
  <c r="H1855" i="10"/>
  <c r="M1854" i="10"/>
  <c r="L1854" i="10"/>
  <c r="K1854" i="10"/>
  <c r="J1854" i="10"/>
  <c r="I1854" i="10"/>
  <c r="H1854" i="10"/>
  <c r="M1853" i="10"/>
  <c r="L1853" i="10"/>
  <c r="K1853" i="10"/>
  <c r="J1853" i="10"/>
  <c r="I1853" i="10"/>
  <c r="H1853" i="10"/>
  <c r="M1852" i="10"/>
  <c r="L1852" i="10"/>
  <c r="K1852" i="10"/>
  <c r="J1852" i="10"/>
  <c r="I1852" i="10"/>
  <c r="H1852" i="10"/>
  <c r="M1851" i="10"/>
  <c r="L1851" i="10"/>
  <c r="K1851" i="10"/>
  <c r="J1851" i="10"/>
  <c r="I1851" i="10"/>
  <c r="H1851" i="10"/>
  <c r="M1850" i="10"/>
  <c r="L1850" i="10"/>
  <c r="K1850" i="10"/>
  <c r="J1850" i="10"/>
  <c r="I1850" i="10"/>
  <c r="H1850" i="10"/>
  <c r="M1849" i="10"/>
  <c r="L1849" i="10"/>
  <c r="K1849" i="10"/>
  <c r="J1849" i="10"/>
  <c r="I1849" i="10"/>
  <c r="H1849" i="10"/>
  <c r="M1848" i="10"/>
  <c r="L1848" i="10"/>
  <c r="K1848" i="10"/>
  <c r="J1848" i="10"/>
  <c r="I1848" i="10"/>
  <c r="H1848" i="10"/>
  <c r="M1847" i="10"/>
  <c r="L1847" i="10"/>
  <c r="K1847" i="10"/>
  <c r="J1847" i="10"/>
  <c r="I1847" i="10"/>
  <c r="H1847" i="10"/>
  <c r="M1846" i="10"/>
  <c r="L1846" i="10"/>
  <c r="K1846" i="10"/>
  <c r="J1846" i="10"/>
  <c r="I1846" i="10"/>
  <c r="H1846" i="10"/>
  <c r="M1845" i="10"/>
  <c r="L1845" i="10"/>
  <c r="K1845" i="10"/>
  <c r="J1845" i="10"/>
  <c r="I1845" i="10"/>
  <c r="H1845" i="10"/>
  <c r="M1844" i="10"/>
  <c r="L1844" i="10"/>
  <c r="K1844" i="10"/>
  <c r="J1844" i="10"/>
  <c r="I1844" i="10"/>
  <c r="H1844" i="10"/>
  <c r="M1843" i="10"/>
  <c r="L1843" i="10"/>
  <c r="K1843" i="10"/>
  <c r="J1843" i="10"/>
  <c r="I1843" i="10"/>
  <c r="H1843" i="10"/>
  <c r="M1842" i="10"/>
  <c r="L1842" i="10"/>
  <c r="K1842" i="10"/>
  <c r="J1842" i="10"/>
  <c r="I1842" i="10"/>
  <c r="H1842" i="10"/>
  <c r="M1841" i="10"/>
  <c r="L1841" i="10"/>
  <c r="K1841" i="10"/>
  <c r="J1841" i="10"/>
  <c r="I1841" i="10"/>
  <c r="H1841" i="10"/>
  <c r="M1840" i="10"/>
  <c r="L1840" i="10"/>
  <c r="K1840" i="10"/>
  <c r="J1840" i="10"/>
  <c r="I1840" i="10"/>
  <c r="H1840" i="10"/>
  <c r="M1839" i="10"/>
  <c r="L1839" i="10"/>
  <c r="K1839" i="10"/>
  <c r="J1839" i="10"/>
  <c r="I1839" i="10"/>
  <c r="H1839" i="10"/>
  <c r="M1838" i="10"/>
  <c r="L1838" i="10"/>
  <c r="K1838" i="10"/>
  <c r="J1838" i="10"/>
  <c r="I1838" i="10"/>
  <c r="H1838" i="10"/>
  <c r="M1837" i="10"/>
  <c r="L1837" i="10"/>
  <c r="K1837" i="10"/>
  <c r="J1837" i="10"/>
  <c r="I1837" i="10"/>
  <c r="H1837" i="10"/>
  <c r="M1836" i="10"/>
  <c r="L1836" i="10"/>
  <c r="K1836" i="10"/>
  <c r="J1836" i="10"/>
  <c r="I1836" i="10"/>
  <c r="H1836" i="10"/>
  <c r="M1835" i="10"/>
  <c r="L1835" i="10"/>
  <c r="K1835" i="10"/>
  <c r="J1835" i="10"/>
  <c r="I1835" i="10"/>
  <c r="H1835" i="10"/>
  <c r="M1834" i="10"/>
  <c r="L1834" i="10"/>
  <c r="K1834" i="10"/>
  <c r="J1834" i="10"/>
  <c r="I1834" i="10"/>
  <c r="H1834" i="10"/>
  <c r="M1833" i="10"/>
  <c r="L1833" i="10"/>
  <c r="K1833" i="10"/>
  <c r="J1833" i="10"/>
  <c r="I1833" i="10"/>
  <c r="H1833" i="10"/>
  <c r="M1832" i="10"/>
  <c r="L1832" i="10"/>
  <c r="K1832" i="10"/>
  <c r="J1832" i="10"/>
  <c r="I1832" i="10"/>
  <c r="H1832" i="10"/>
  <c r="M1831" i="10"/>
  <c r="L1831" i="10"/>
  <c r="K1831" i="10"/>
  <c r="J1831" i="10"/>
  <c r="I1831" i="10"/>
  <c r="H1831" i="10"/>
  <c r="M1830" i="10"/>
  <c r="L1830" i="10"/>
  <c r="K1830" i="10"/>
  <c r="J1830" i="10"/>
  <c r="I1830" i="10"/>
  <c r="H1830" i="10"/>
  <c r="M1829" i="10"/>
  <c r="L1829" i="10"/>
  <c r="K1829" i="10"/>
  <c r="J1829" i="10"/>
  <c r="I1829" i="10"/>
  <c r="H1829" i="10"/>
  <c r="M1828" i="10"/>
  <c r="L1828" i="10"/>
  <c r="K1828" i="10"/>
  <c r="J1828" i="10"/>
  <c r="I1828" i="10"/>
  <c r="H1828" i="10"/>
  <c r="M1827" i="10"/>
  <c r="L1827" i="10"/>
  <c r="K1827" i="10"/>
  <c r="J1827" i="10"/>
  <c r="I1827" i="10"/>
  <c r="H1827" i="10"/>
  <c r="M1826" i="10"/>
  <c r="L1826" i="10"/>
  <c r="K1826" i="10"/>
  <c r="J1826" i="10"/>
  <c r="I1826" i="10"/>
  <c r="H1826" i="10"/>
  <c r="M1825" i="10"/>
  <c r="L1825" i="10"/>
  <c r="K1825" i="10"/>
  <c r="J1825" i="10"/>
  <c r="I1825" i="10"/>
  <c r="H1825" i="10"/>
  <c r="M1824" i="10"/>
  <c r="L1824" i="10"/>
  <c r="K1824" i="10"/>
  <c r="J1824" i="10"/>
  <c r="I1824" i="10"/>
  <c r="H1824" i="10"/>
  <c r="M1823" i="10"/>
  <c r="L1823" i="10"/>
  <c r="K1823" i="10"/>
  <c r="J1823" i="10"/>
  <c r="I1823" i="10"/>
  <c r="H1823" i="10"/>
  <c r="M1822" i="10"/>
  <c r="L1822" i="10"/>
  <c r="K1822" i="10"/>
  <c r="J1822" i="10"/>
  <c r="I1822" i="10"/>
  <c r="H1822" i="10"/>
  <c r="M1821" i="10"/>
  <c r="L1821" i="10"/>
  <c r="K1821" i="10"/>
  <c r="J1821" i="10"/>
  <c r="I1821" i="10"/>
  <c r="H1821" i="10"/>
  <c r="M1820" i="10"/>
  <c r="L1820" i="10"/>
  <c r="K1820" i="10"/>
  <c r="J1820" i="10"/>
  <c r="I1820" i="10"/>
  <c r="H1820" i="10"/>
  <c r="M1819" i="10"/>
  <c r="L1819" i="10"/>
  <c r="K1819" i="10"/>
  <c r="J1819" i="10"/>
  <c r="I1819" i="10"/>
  <c r="H1819" i="10"/>
  <c r="M1818" i="10"/>
  <c r="L1818" i="10"/>
  <c r="K1818" i="10"/>
  <c r="J1818" i="10"/>
  <c r="I1818" i="10"/>
  <c r="H1818" i="10"/>
  <c r="M1817" i="10"/>
  <c r="L1817" i="10"/>
  <c r="K1817" i="10"/>
  <c r="J1817" i="10"/>
  <c r="I1817" i="10"/>
  <c r="H1817" i="10"/>
  <c r="M1816" i="10"/>
  <c r="L1816" i="10"/>
  <c r="K1816" i="10"/>
  <c r="J1816" i="10"/>
  <c r="I1816" i="10"/>
  <c r="H1816" i="10"/>
  <c r="M1815" i="10"/>
  <c r="L1815" i="10"/>
  <c r="K1815" i="10"/>
  <c r="J1815" i="10"/>
  <c r="I1815" i="10"/>
  <c r="H1815" i="10"/>
  <c r="M1814" i="10"/>
  <c r="L1814" i="10"/>
  <c r="K1814" i="10"/>
  <c r="J1814" i="10"/>
  <c r="I1814" i="10"/>
  <c r="H1814" i="10"/>
  <c r="M1813" i="10"/>
  <c r="L1813" i="10"/>
  <c r="K1813" i="10"/>
  <c r="J1813" i="10"/>
  <c r="I1813" i="10"/>
  <c r="H1813" i="10"/>
  <c r="M1812" i="10"/>
  <c r="L1812" i="10"/>
  <c r="K1812" i="10"/>
  <c r="J1812" i="10"/>
  <c r="I1812" i="10"/>
  <c r="H1812" i="10"/>
  <c r="M1811" i="10"/>
  <c r="L1811" i="10"/>
  <c r="K1811" i="10"/>
  <c r="J1811" i="10"/>
  <c r="I1811" i="10"/>
  <c r="H1811" i="10"/>
  <c r="M1810" i="10"/>
  <c r="L1810" i="10"/>
  <c r="K1810" i="10"/>
  <c r="J1810" i="10"/>
  <c r="I1810" i="10"/>
  <c r="H1810" i="10"/>
  <c r="M1809" i="10"/>
  <c r="L1809" i="10"/>
  <c r="K1809" i="10"/>
  <c r="J1809" i="10"/>
  <c r="I1809" i="10"/>
  <c r="H1809" i="10"/>
  <c r="M1808" i="10"/>
  <c r="L1808" i="10"/>
  <c r="K1808" i="10"/>
  <c r="J1808" i="10"/>
  <c r="I1808" i="10"/>
  <c r="H1808" i="10"/>
  <c r="M1807" i="10"/>
  <c r="L1807" i="10"/>
  <c r="K1807" i="10"/>
  <c r="J1807" i="10"/>
  <c r="I1807" i="10"/>
  <c r="H1807" i="10"/>
  <c r="M1806" i="10"/>
  <c r="L1806" i="10"/>
  <c r="K1806" i="10"/>
  <c r="J1806" i="10"/>
  <c r="I1806" i="10"/>
  <c r="H1806" i="10"/>
  <c r="M1805" i="10"/>
  <c r="L1805" i="10"/>
  <c r="K1805" i="10"/>
  <c r="J1805" i="10"/>
  <c r="I1805" i="10"/>
  <c r="H1805" i="10"/>
  <c r="M1804" i="10"/>
  <c r="L1804" i="10"/>
  <c r="K1804" i="10"/>
  <c r="J1804" i="10"/>
  <c r="I1804" i="10"/>
  <c r="H1804" i="10"/>
  <c r="M1803" i="10"/>
  <c r="L1803" i="10"/>
  <c r="K1803" i="10"/>
  <c r="J1803" i="10"/>
  <c r="I1803" i="10"/>
  <c r="H1803" i="10"/>
  <c r="M1802" i="10"/>
  <c r="L1802" i="10"/>
  <c r="K1802" i="10"/>
  <c r="J1802" i="10"/>
  <c r="I1802" i="10"/>
  <c r="H1802" i="10"/>
  <c r="M1801" i="10"/>
  <c r="L1801" i="10"/>
  <c r="K1801" i="10"/>
  <c r="J1801" i="10"/>
  <c r="I1801" i="10"/>
  <c r="H1801" i="10"/>
  <c r="M1800" i="10"/>
  <c r="L1800" i="10"/>
  <c r="K1800" i="10"/>
  <c r="J1800" i="10"/>
  <c r="I1800" i="10"/>
  <c r="H1800" i="10"/>
  <c r="M1799" i="10"/>
  <c r="L1799" i="10"/>
  <c r="K1799" i="10"/>
  <c r="J1799" i="10"/>
  <c r="I1799" i="10"/>
  <c r="H1799" i="10"/>
  <c r="M1798" i="10"/>
  <c r="L1798" i="10"/>
  <c r="K1798" i="10"/>
  <c r="J1798" i="10"/>
  <c r="I1798" i="10"/>
  <c r="H1798" i="10"/>
  <c r="M1797" i="10"/>
  <c r="L1797" i="10"/>
  <c r="K1797" i="10"/>
  <c r="J1797" i="10"/>
  <c r="I1797" i="10"/>
  <c r="H1797" i="10"/>
  <c r="M1796" i="10"/>
  <c r="L1796" i="10"/>
  <c r="K1796" i="10"/>
  <c r="J1796" i="10"/>
  <c r="I1796" i="10"/>
  <c r="H1796" i="10"/>
  <c r="M1795" i="10"/>
  <c r="L1795" i="10"/>
  <c r="K1795" i="10"/>
  <c r="J1795" i="10"/>
  <c r="I1795" i="10"/>
  <c r="H1795" i="10"/>
  <c r="M1794" i="10"/>
  <c r="L1794" i="10"/>
  <c r="K1794" i="10"/>
  <c r="J1794" i="10"/>
  <c r="I1794" i="10"/>
  <c r="H1794" i="10"/>
  <c r="M1793" i="10"/>
  <c r="L1793" i="10"/>
  <c r="K1793" i="10"/>
  <c r="J1793" i="10"/>
  <c r="I1793" i="10"/>
  <c r="H1793" i="10"/>
  <c r="M1792" i="10"/>
  <c r="L1792" i="10"/>
  <c r="K1792" i="10"/>
  <c r="J1792" i="10"/>
  <c r="I1792" i="10"/>
  <c r="H1792" i="10"/>
  <c r="M1791" i="10"/>
  <c r="L1791" i="10"/>
  <c r="K1791" i="10"/>
  <c r="J1791" i="10"/>
  <c r="I1791" i="10"/>
  <c r="H1791" i="10"/>
  <c r="M1790" i="10"/>
  <c r="L1790" i="10"/>
  <c r="K1790" i="10"/>
  <c r="J1790" i="10"/>
  <c r="I1790" i="10"/>
  <c r="H1790" i="10"/>
  <c r="M1789" i="10"/>
  <c r="L1789" i="10"/>
  <c r="K1789" i="10"/>
  <c r="J1789" i="10"/>
  <c r="I1789" i="10"/>
  <c r="H1789" i="10"/>
  <c r="M1788" i="10"/>
  <c r="L1788" i="10"/>
  <c r="K1788" i="10"/>
  <c r="J1788" i="10"/>
  <c r="I1788" i="10"/>
  <c r="H1788" i="10"/>
  <c r="M1787" i="10"/>
  <c r="L1787" i="10"/>
  <c r="K1787" i="10"/>
  <c r="J1787" i="10"/>
  <c r="I1787" i="10"/>
  <c r="H1787" i="10"/>
  <c r="M1786" i="10"/>
  <c r="L1786" i="10"/>
  <c r="K1786" i="10"/>
  <c r="J1786" i="10"/>
  <c r="I1786" i="10"/>
  <c r="H1786" i="10"/>
  <c r="M1785" i="10"/>
  <c r="L1785" i="10"/>
  <c r="K1785" i="10"/>
  <c r="J1785" i="10"/>
  <c r="I1785" i="10"/>
  <c r="H1785" i="10"/>
  <c r="M1784" i="10"/>
  <c r="L1784" i="10"/>
  <c r="K1784" i="10"/>
  <c r="J1784" i="10"/>
  <c r="I1784" i="10"/>
  <c r="H1784" i="10"/>
  <c r="M1783" i="10"/>
  <c r="L1783" i="10"/>
  <c r="K1783" i="10"/>
  <c r="J1783" i="10"/>
  <c r="I1783" i="10"/>
  <c r="H1783" i="10"/>
  <c r="M1782" i="10"/>
  <c r="L1782" i="10"/>
  <c r="K1782" i="10"/>
  <c r="J1782" i="10"/>
  <c r="I1782" i="10"/>
  <c r="H1782" i="10"/>
  <c r="M1781" i="10"/>
  <c r="L1781" i="10"/>
  <c r="K1781" i="10"/>
  <c r="J1781" i="10"/>
  <c r="I1781" i="10"/>
  <c r="H1781" i="10"/>
  <c r="M1780" i="10"/>
  <c r="L1780" i="10"/>
  <c r="K1780" i="10"/>
  <c r="J1780" i="10"/>
  <c r="I1780" i="10"/>
  <c r="H1780" i="10"/>
  <c r="M1779" i="10"/>
  <c r="L1779" i="10"/>
  <c r="K1779" i="10"/>
  <c r="J1779" i="10"/>
  <c r="I1779" i="10"/>
  <c r="H1779" i="10"/>
  <c r="M1778" i="10"/>
  <c r="L1778" i="10"/>
  <c r="K1778" i="10"/>
  <c r="J1778" i="10"/>
  <c r="I1778" i="10"/>
  <c r="H1778" i="10"/>
  <c r="M1777" i="10"/>
  <c r="L1777" i="10"/>
  <c r="K1777" i="10"/>
  <c r="J1777" i="10"/>
  <c r="I1777" i="10"/>
  <c r="H1777" i="10"/>
  <c r="M1776" i="10"/>
  <c r="L1776" i="10"/>
  <c r="K1776" i="10"/>
  <c r="J1776" i="10"/>
  <c r="I1776" i="10"/>
  <c r="H1776" i="10"/>
  <c r="M1775" i="10"/>
  <c r="L1775" i="10"/>
  <c r="K1775" i="10"/>
  <c r="J1775" i="10"/>
  <c r="I1775" i="10"/>
  <c r="H1775" i="10"/>
  <c r="M1774" i="10"/>
  <c r="L1774" i="10"/>
  <c r="K1774" i="10"/>
  <c r="J1774" i="10"/>
  <c r="I1774" i="10"/>
  <c r="H1774" i="10"/>
  <c r="M1773" i="10"/>
  <c r="L1773" i="10"/>
  <c r="K1773" i="10"/>
  <c r="J1773" i="10"/>
  <c r="I1773" i="10"/>
  <c r="H1773" i="10"/>
  <c r="M1772" i="10"/>
  <c r="L1772" i="10"/>
  <c r="K1772" i="10"/>
  <c r="J1772" i="10"/>
  <c r="I1772" i="10"/>
  <c r="H1772" i="10"/>
  <c r="M1771" i="10"/>
  <c r="L1771" i="10"/>
  <c r="K1771" i="10"/>
  <c r="J1771" i="10"/>
  <c r="I1771" i="10"/>
  <c r="H1771" i="10"/>
  <c r="M1770" i="10"/>
  <c r="L1770" i="10"/>
  <c r="K1770" i="10"/>
  <c r="J1770" i="10"/>
  <c r="I1770" i="10"/>
  <c r="H1770" i="10"/>
  <c r="M1769" i="10"/>
  <c r="L1769" i="10"/>
  <c r="K1769" i="10"/>
  <c r="J1769" i="10"/>
  <c r="I1769" i="10"/>
  <c r="H1769" i="10"/>
  <c r="M1768" i="10"/>
  <c r="L1768" i="10"/>
  <c r="K1768" i="10"/>
  <c r="J1768" i="10"/>
  <c r="I1768" i="10"/>
  <c r="H1768" i="10"/>
  <c r="M1767" i="10"/>
  <c r="L1767" i="10"/>
  <c r="K1767" i="10"/>
  <c r="J1767" i="10"/>
  <c r="I1767" i="10"/>
  <c r="H1767" i="10"/>
  <c r="M1766" i="10"/>
  <c r="L1766" i="10"/>
  <c r="K1766" i="10"/>
  <c r="J1766" i="10"/>
  <c r="I1766" i="10"/>
  <c r="H1766" i="10"/>
  <c r="M1765" i="10"/>
  <c r="L1765" i="10"/>
  <c r="K1765" i="10"/>
  <c r="J1765" i="10"/>
  <c r="I1765" i="10"/>
  <c r="H1765" i="10"/>
  <c r="M1764" i="10"/>
  <c r="L1764" i="10"/>
  <c r="K1764" i="10"/>
  <c r="J1764" i="10"/>
  <c r="I1764" i="10"/>
  <c r="H1764" i="10"/>
  <c r="M1763" i="10"/>
  <c r="L1763" i="10"/>
  <c r="K1763" i="10"/>
  <c r="J1763" i="10"/>
  <c r="I1763" i="10"/>
  <c r="H1763" i="10"/>
  <c r="M1762" i="10"/>
  <c r="L1762" i="10"/>
  <c r="K1762" i="10"/>
  <c r="J1762" i="10"/>
  <c r="I1762" i="10"/>
  <c r="H1762" i="10"/>
  <c r="M1761" i="10"/>
  <c r="L1761" i="10"/>
  <c r="K1761" i="10"/>
  <c r="J1761" i="10"/>
  <c r="I1761" i="10"/>
  <c r="H1761" i="10"/>
  <c r="M1760" i="10"/>
  <c r="L1760" i="10"/>
  <c r="K1760" i="10"/>
  <c r="J1760" i="10"/>
  <c r="I1760" i="10"/>
  <c r="H1760" i="10"/>
  <c r="M1759" i="10"/>
  <c r="L1759" i="10"/>
  <c r="K1759" i="10"/>
  <c r="J1759" i="10"/>
  <c r="I1759" i="10"/>
  <c r="H1759" i="10"/>
  <c r="M1758" i="10"/>
  <c r="L1758" i="10"/>
  <c r="K1758" i="10"/>
  <c r="J1758" i="10"/>
  <c r="I1758" i="10"/>
  <c r="H1758" i="10"/>
  <c r="M1757" i="10"/>
  <c r="L1757" i="10"/>
  <c r="K1757" i="10"/>
  <c r="J1757" i="10"/>
  <c r="I1757" i="10"/>
  <c r="H1757" i="10"/>
  <c r="M1756" i="10"/>
  <c r="L1756" i="10"/>
  <c r="K1756" i="10"/>
  <c r="J1756" i="10"/>
  <c r="I1756" i="10"/>
  <c r="H1756" i="10"/>
  <c r="M1755" i="10"/>
  <c r="L1755" i="10"/>
  <c r="K1755" i="10"/>
  <c r="J1755" i="10"/>
  <c r="I1755" i="10"/>
  <c r="H1755" i="10"/>
  <c r="M1754" i="10"/>
  <c r="L1754" i="10"/>
  <c r="K1754" i="10"/>
  <c r="J1754" i="10"/>
  <c r="I1754" i="10"/>
  <c r="H1754" i="10"/>
  <c r="M1753" i="10"/>
  <c r="L1753" i="10"/>
  <c r="K1753" i="10"/>
  <c r="J1753" i="10"/>
  <c r="I1753" i="10"/>
  <c r="H1753" i="10"/>
  <c r="M1752" i="10"/>
  <c r="L1752" i="10"/>
  <c r="K1752" i="10"/>
  <c r="J1752" i="10"/>
  <c r="I1752" i="10"/>
  <c r="H1752" i="10"/>
  <c r="M1751" i="10"/>
  <c r="L1751" i="10"/>
  <c r="K1751" i="10"/>
  <c r="J1751" i="10"/>
  <c r="I1751" i="10"/>
  <c r="H1751" i="10"/>
  <c r="M1750" i="10"/>
  <c r="L1750" i="10"/>
  <c r="K1750" i="10"/>
  <c r="J1750" i="10"/>
  <c r="I1750" i="10"/>
  <c r="H1750" i="10"/>
  <c r="M1749" i="10"/>
  <c r="L1749" i="10"/>
  <c r="K1749" i="10"/>
  <c r="J1749" i="10"/>
  <c r="I1749" i="10"/>
  <c r="H1749" i="10"/>
  <c r="M1748" i="10"/>
  <c r="L1748" i="10"/>
  <c r="K1748" i="10"/>
  <c r="J1748" i="10"/>
  <c r="I1748" i="10"/>
  <c r="H1748" i="10"/>
  <c r="M1747" i="10"/>
  <c r="L1747" i="10"/>
  <c r="K1747" i="10"/>
  <c r="J1747" i="10"/>
  <c r="I1747" i="10"/>
  <c r="H1747" i="10"/>
  <c r="M1746" i="10"/>
  <c r="L1746" i="10"/>
  <c r="K1746" i="10"/>
  <c r="J1746" i="10"/>
  <c r="I1746" i="10"/>
  <c r="H1746" i="10"/>
  <c r="M1745" i="10"/>
  <c r="L1745" i="10"/>
  <c r="K1745" i="10"/>
  <c r="J1745" i="10"/>
  <c r="I1745" i="10"/>
  <c r="H1745" i="10"/>
  <c r="M1744" i="10"/>
  <c r="L1744" i="10"/>
  <c r="K1744" i="10"/>
  <c r="J1744" i="10"/>
  <c r="I1744" i="10"/>
  <c r="H1744" i="10"/>
  <c r="M1743" i="10"/>
  <c r="L1743" i="10"/>
  <c r="K1743" i="10"/>
  <c r="J1743" i="10"/>
  <c r="I1743" i="10"/>
  <c r="H1743" i="10"/>
  <c r="M1742" i="10"/>
  <c r="L1742" i="10"/>
  <c r="K1742" i="10"/>
  <c r="J1742" i="10"/>
  <c r="I1742" i="10"/>
  <c r="H1742" i="10"/>
  <c r="M1741" i="10"/>
  <c r="L1741" i="10"/>
  <c r="K1741" i="10"/>
  <c r="J1741" i="10"/>
  <c r="I1741" i="10"/>
  <c r="H1741" i="10"/>
  <c r="M1740" i="10"/>
  <c r="L1740" i="10"/>
  <c r="K1740" i="10"/>
  <c r="J1740" i="10"/>
  <c r="I1740" i="10"/>
  <c r="H1740" i="10"/>
  <c r="M1739" i="10"/>
  <c r="L1739" i="10"/>
  <c r="K1739" i="10"/>
  <c r="J1739" i="10"/>
  <c r="I1739" i="10"/>
  <c r="H1739" i="10"/>
  <c r="M1738" i="10"/>
  <c r="L1738" i="10"/>
  <c r="K1738" i="10"/>
  <c r="J1738" i="10"/>
  <c r="I1738" i="10"/>
  <c r="H1738" i="10"/>
  <c r="M1737" i="10"/>
  <c r="L1737" i="10"/>
  <c r="K1737" i="10"/>
  <c r="J1737" i="10"/>
  <c r="I1737" i="10"/>
  <c r="H1737" i="10"/>
  <c r="M1736" i="10"/>
  <c r="L1736" i="10"/>
  <c r="K1736" i="10"/>
  <c r="J1736" i="10"/>
  <c r="I1736" i="10"/>
  <c r="H1736" i="10"/>
  <c r="M1735" i="10"/>
  <c r="L1735" i="10"/>
  <c r="K1735" i="10"/>
  <c r="J1735" i="10"/>
  <c r="I1735" i="10"/>
  <c r="H1735" i="10"/>
  <c r="M1734" i="10"/>
  <c r="L1734" i="10"/>
  <c r="K1734" i="10"/>
  <c r="J1734" i="10"/>
  <c r="I1734" i="10"/>
  <c r="H1734" i="10"/>
  <c r="M1733" i="10"/>
  <c r="L1733" i="10"/>
  <c r="K1733" i="10"/>
  <c r="J1733" i="10"/>
  <c r="I1733" i="10"/>
  <c r="H1733" i="10"/>
  <c r="M1732" i="10"/>
  <c r="L1732" i="10"/>
  <c r="K1732" i="10"/>
  <c r="J1732" i="10"/>
  <c r="I1732" i="10"/>
  <c r="H1732" i="10"/>
  <c r="M1731" i="10"/>
  <c r="L1731" i="10"/>
  <c r="K1731" i="10"/>
  <c r="J1731" i="10"/>
  <c r="I1731" i="10"/>
  <c r="H1731" i="10"/>
  <c r="M1730" i="10"/>
  <c r="L1730" i="10"/>
  <c r="K1730" i="10"/>
  <c r="J1730" i="10"/>
  <c r="I1730" i="10"/>
  <c r="H1730" i="10"/>
  <c r="M1729" i="10"/>
  <c r="L1729" i="10"/>
  <c r="K1729" i="10"/>
  <c r="J1729" i="10"/>
  <c r="I1729" i="10"/>
  <c r="H1729" i="10"/>
  <c r="M1728" i="10"/>
  <c r="L1728" i="10"/>
  <c r="K1728" i="10"/>
  <c r="J1728" i="10"/>
  <c r="I1728" i="10"/>
  <c r="H1728" i="10"/>
  <c r="M1727" i="10"/>
  <c r="L1727" i="10"/>
  <c r="K1727" i="10"/>
  <c r="J1727" i="10"/>
  <c r="I1727" i="10"/>
  <c r="H1727" i="10"/>
  <c r="M1726" i="10"/>
  <c r="L1726" i="10"/>
  <c r="K1726" i="10"/>
  <c r="J1726" i="10"/>
  <c r="I1726" i="10"/>
  <c r="H1726" i="10"/>
  <c r="M1725" i="10"/>
  <c r="L1725" i="10"/>
  <c r="K1725" i="10"/>
  <c r="J1725" i="10"/>
  <c r="I1725" i="10"/>
  <c r="H1725" i="10"/>
  <c r="M1724" i="10"/>
  <c r="L1724" i="10"/>
  <c r="K1724" i="10"/>
  <c r="J1724" i="10"/>
  <c r="I1724" i="10"/>
  <c r="H1724" i="10"/>
  <c r="M1723" i="10"/>
  <c r="L1723" i="10"/>
  <c r="K1723" i="10"/>
  <c r="J1723" i="10"/>
  <c r="I1723" i="10"/>
  <c r="H1723" i="10"/>
  <c r="M1722" i="10"/>
  <c r="L1722" i="10"/>
  <c r="K1722" i="10"/>
  <c r="J1722" i="10"/>
  <c r="I1722" i="10"/>
  <c r="H1722" i="10"/>
  <c r="M1721" i="10"/>
  <c r="L1721" i="10"/>
  <c r="K1721" i="10"/>
  <c r="J1721" i="10"/>
  <c r="I1721" i="10"/>
  <c r="H1721" i="10"/>
  <c r="M1720" i="10"/>
  <c r="L1720" i="10"/>
  <c r="K1720" i="10"/>
  <c r="J1720" i="10"/>
  <c r="I1720" i="10"/>
  <c r="H1720" i="10"/>
  <c r="M1719" i="10"/>
  <c r="L1719" i="10"/>
  <c r="K1719" i="10"/>
  <c r="J1719" i="10"/>
  <c r="I1719" i="10"/>
  <c r="H1719" i="10"/>
  <c r="M1718" i="10"/>
  <c r="L1718" i="10"/>
  <c r="K1718" i="10"/>
  <c r="J1718" i="10"/>
  <c r="I1718" i="10"/>
  <c r="H1718" i="10"/>
  <c r="M1717" i="10"/>
  <c r="L1717" i="10"/>
  <c r="K1717" i="10"/>
  <c r="J1717" i="10"/>
  <c r="I1717" i="10"/>
  <c r="H1717" i="10"/>
  <c r="M1716" i="10"/>
  <c r="L1716" i="10"/>
  <c r="K1716" i="10"/>
  <c r="J1716" i="10"/>
  <c r="I1716" i="10"/>
  <c r="H1716" i="10"/>
  <c r="M1715" i="10"/>
  <c r="L1715" i="10"/>
  <c r="K1715" i="10"/>
  <c r="J1715" i="10"/>
  <c r="I1715" i="10"/>
  <c r="H1715" i="10"/>
  <c r="M1714" i="10"/>
  <c r="L1714" i="10"/>
  <c r="K1714" i="10"/>
  <c r="J1714" i="10"/>
  <c r="I1714" i="10"/>
  <c r="H1714" i="10"/>
  <c r="M1713" i="10"/>
  <c r="L1713" i="10"/>
  <c r="K1713" i="10"/>
  <c r="J1713" i="10"/>
  <c r="I1713" i="10"/>
  <c r="H1713" i="10"/>
  <c r="M1712" i="10"/>
  <c r="L1712" i="10"/>
  <c r="K1712" i="10"/>
  <c r="J1712" i="10"/>
  <c r="I1712" i="10"/>
  <c r="H1712" i="10"/>
  <c r="M1711" i="10"/>
  <c r="L1711" i="10"/>
  <c r="K1711" i="10"/>
  <c r="J1711" i="10"/>
  <c r="I1711" i="10"/>
  <c r="H1711" i="10"/>
  <c r="M1710" i="10"/>
  <c r="L1710" i="10"/>
  <c r="K1710" i="10"/>
  <c r="J1710" i="10"/>
  <c r="I1710" i="10"/>
  <c r="H1710" i="10"/>
  <c r="M1709" i="10"/>
  <c r="L1709" i="10"/>
  <c r="K1709" i="10"/>
  <c r="J1709" i="10"/>
  <c r="I1709" i="10"/>
  <c r="H1709" i="10"/>
  <c r="M1708" i="10"/>
  <c r="L1708" i="10"/>
  <c r="K1708" i="10"/>
  <c r="J1708" i="10"/>
  <c r="I1708" i="10"/>
  <c r="H1708" i="10"/>
  <c r="M1707" i="10"/>
  <c r="L1707" i="10"/>
  <c r="K1707" i="10"/>
  <c r="J1707" i="10"/>
  <c r="I1707" i="10"/>
  <c r="H1707" i="10"/>
  <c r="M1706" i="10"/>
  <c r="L1706" i="10"/>
  <c r="K1706" i="10"/>
  <c r="J1706" i="10"/>
  <c r="I1706" i="10"/>
  <c r="H1706" i="10"/>
  <c r="M1705" i="10"/>
  <c r="L1705" i="10"/>
  <c r="K1705" i="10"/>
  <c r="J1705" i="10"/>
  <c r="I1705" i="10"/>
  <c r="H1705" i="10"/>
  <c r="M1704" i="10"/>
  <c r="L1704" i="10"/>
  <c r="K1704" i="10"/>
  <c r="J1704" i="10"/>
  <c r="I1704" i="10"/>
  <c r="H1704" i="10"/>
  <c r="M1703" i="10"/>
  <c r="L1703" i="10"/>
  <c r="K1703" i="10"/>
  <c r="J1703" i="10"/>
  <c r="I1703" i="10"/>
  <c r="H1703" i="10"/>
  <c r="M1702" i="10"/>
  <c r="L1702" i="10"/>
  <c r="K1702" i="10"/>
  <c r="J1702" i="10"/>
  <c r="I1702" i="10"/>
  <c r="H1702" i="10"/>
  <c r="M1701" i="10"/>
  <c r="L1701" i="10"/>
  <c r="K1701" i="10"/>
  <c r="J1701" i="10"/>
  <c r="I1701" i="10"/>
  <c r="H1701" i="10"/>
  <c r="M1700" i="10"/>
  <c r="L1700" i="10"/>
  <c r="K1700" i="10"/>
  <c r="J1700" i="10"/>
  <c r="I1700" i="10"/>
  <c r="H1700" i="10"/>
  <c r="M1699" i="10"/>
  <c r="L1699" i="10"/>
  <c r="K1699" i="10"/>
  <c r="J1699" i="10"/>
  <c r="I1699" i="10"/>
  <c r="H1699" i="10"/>
  <c r="M1698" i="10"/>
  <c r="L1698" i="10"/>
  <c r="K1698" i="10"/>
  <c r="J1698" i="10"/>
  <c r="I1698" i="10"/>
  <c r="H1698" i="10"/>
  <c r="M1697" i="10"/>
  <c r="L1697" i="10"/>
  <c r="K1697" i="10"/>
  <c r="J1697" i="10"/>
  <c r="I1697" i="10"/>
  <c r="H1697" i="10"/>
  <c r="M1696" i="10"/>
  <c r="L1696" i="10"/>
  <c r="K1696" i="10"/>
  <c r="J1696" i="10"/>
  <c r="I1696" i="10"/>
  <c r="H1696" i="10"/>
  <c r="M1695" i="10"/>
  <c r="L1695" i="10"/>
  <c r="K1695" i="10"/>
  <c r="J1695" i="10"/>
  <c r="I1695" i="10"/>
  <c r="H1695" i="10"/>
  <c r="M1694" i="10"/>
  <c r="L1694" i="10"/>
  <c r="K1694" i="10"/>
  <c r="J1694" i="10"/>
  <c r="I1694" i="10"/>
  <c r="H1694" i="10"/>
  <c r="M1693" i="10"/>
  <c r="L1693" i="10"/>
  <c r="K1693" i="10"/>
  <c r="J1693" i="10"/>
  <c r="I1693" i="10"/>
  <c r="H1693" i="10"/>
  <c r="M1692" i="10"/>
  <c r="L1692" i="10"/>
  <c r="K1692" i="10"/>
  <c r="J1692" i="10"/>
  <c r="I1692" i="10"/>
  <c r="H1692" i="10"/>
  <c r="M1691" i="10"/>
  <c r="L1691" i="10"/>
  <c r="K1691" i="10"/>
  <c r="J1691" i="10"/>
  <c r="I1691" i="10"/>
  <c r="H1691" i="10"/>
  <c r="M1690" i="10"/>
  <c r="L1690" i="10"/>
  <c r="K1690" i="10"/>
  <c r="J1690" i="10"/>
  <c r="I1690" i="10"/>
  <c r="H1690" i="10"/>
  <c r="M1689" i="10"/>
  <c r="L1689" i="10"/>
  <c r="K1689" i="10"/>
  <c r="J1689" i="10"/>
  <c r="I1689" i="10"/>
  <c r="H1689" i="10"/>
  <c r="M1688" i="10"/>
  <c r="L1688" i="10"/>
  <c r="K1688" i="10"/>
  <c r="J1688" i="10"/>
  <c r="I1688" i="10"/>
  <c r="H1688" i="10"/>
  <c r="M1687" i="10"/>
  <c r="L1687" i="10"/>
  <c r="K1687" i="10"/>
  <c r="J1687" i="10"/>
  <c r="I1687" i="10"/>
  <c r="H1687" i="10"/>
  <c r="M1686" i="10"/>
  <c r="L1686" i="10"/>
  <c r="K1686" i="10"/>
  <c r="J1686" i="10"/>
  <c r="I1686" i="10"/>
  <c r="H1686" i="10"/>
  <c r="M1685" i="10"/>
  <c r="L1685" i="10"/>
  <c r="K1685" i="10"/>
  <c r="J1685" i="10"/>
  <c r="I1685" i="10"/>
  <c r="H1685" i="10"/>
  <c r="M1684" i="10"/>
  <c r="L1684" i="10"/>
  <c r="K1684" i="10"/>
  <c r="J1684" i="10"/>
  <c r="I1684" i="10"/>
  <c r="H1684" i="10"/>
  <c r="M1683" i="10"/>
  <c r="L1683" i="10"/>
  <c r="K1683" i="10"/>
  <c r="J1683" i="10"/>
  <c r="I1683" i="10"/>
  <c r="H1683" i="10"/>
  <c r="M1682" i="10"/>
  <c r="L1682" i="10"/>
  <c r="K1682" i="10"/>
  <c r="J1682" i="10"/>
  <c r="I1682" i="10"/>
  <c r="H1682" i="10"/>
  <c r="M1681" i="10"/>
  <c r="L1681" i="10"/>
  <c r="K1681" i="10"/>
  <c r="J1681" i="10"/>
  <c r="I1681" i="10"/>
  <c r="H1681" i="10"/>
  <c r="M1680" i="10"/>
  <c r="L1680" i="10"/>
  <c r="K1680" i="10"/>
  <c r="J1680" i="10"/>
  <c r="I1680" i="10"/>
  <c r="H1680" i="10"/>
  <c r="M1679" i="10"/>
  <c r="L1679" i="10"/>
  <c r="K1679" i="10"/>
  <c r="J1679" i="10"/>
  <c r="I1679" i="10"/>
  <c r="H1679" i="10"/>
  <c r="M1678" i="10"/>
  <c r="L1678" i="10"/>
  <c r="K1678" i="10"/>
  <c r="J1678" i="10"/>
  <c r="I1678" i="10"/>
  <c r="H1678" i="10"/>
  <c r="M1677" i="10"/>
  <c r="L1677" i="10"/>
  <c r="K1677" i="10"/>
  <c r="J1677" i="10"/>
  <c r="I1677" i="10"/>
  <c r="H1677" i="10"/>
  <c r="M1676" i="10"/>
  <c r="L1676" i="10"/>
  <c r="K1676" i="10"/>
  <c r="J1676" i="10"/>
  <c r="I1676" i="10"/>
  <c r="H1676" i="10"/>
  <c r="M1675" i="10"/>
  <c r="L1675" i="10"/>
  <c r="K1675" i="10"/>
  <c r="J1675" i="10"/>
  <c r="I1675" i="10"/>
  <c r="H1675" i="10"/>
  <c r="M1674" i="10"/>
  <c r="L1674" i="10"/>
  <c r="K1674" i="10"/>
  <c r="J1674" i="10"/>
  <c r="I1674" i="10"/>
  <c r="H1674" i="10"/>
  <c r="M1673" i="10"/>
  <c r="L1673" i="10"/>
  <c r="K1673" i="10"/>
  <c r="J1673" i="10"/>
  <c r="I1673" i="10"/>
  <c r="H1673" i="10"/>
  <c r="M1672" i="10"/>
  <c r="L1672" i="10"/>
  <c r="K1672" i="10"/>
  <c r="J1672" i="10"/>
  <c r="I1672" i="10"/>
  <c r="H1672" i="10"/>
  <c r="M1671" i="10"/>
  <c r="L1671" i="10"/>
  <c r="K1671" i="10"/>
  <c r="J1671" i="10"/>
  <c r="I1671" i="10"/>
  <c r="H1671" i="10"/>
  <c r="M1670" i="10"/>
  <c r="L1670" i="10"/>
  <c r="K1670" i="10"/>
  <c r="J1670" i="10"/>
  <c r="I1670" i="10"/>
  <c r="H1670" i="10"/>
  <c r="M1669" i="10"/>
  <c r="L1669" i="10"/>
  <c r="K1669" i="10"/>
  <c r="J1669" i="10"/>
  <c r="I1669" i="10"/>
  <c r="H1669" i="10"/>
  <c r="M1668" i="10"/>
  <c r="L1668" i="10"/>
  <c r="K1668" i="10"/>
  <c r="J1668" i="10"/>
  <c r="I1668" i="10"/>
  <c r="H1668" i="10"/>
  <c r="M1667" i="10"/>
  <c r="L1667" i="10"/>
  <c r="K1667" i="10"/>
  <c r="J1667" i="10"/>
  <c r="I1667" i="10"/>
  <c r="H1667" i="10"/>
  <c r="M1666" i="10"/>
  <c r="L1666" i="10"/>
  <c r="K1666" i="10"/>
  <c r="J1666" i="10"/>
  <c r="I1666" i="10"/>
  <c r="H1666" i="10"/>
  <c r="M1665" i="10"/>
  <c r="L1665" i="10"/>
  <c r="K1665" i="10"/>
  <c r="J1665" i="10"/>
  <c r="I1665" i="10"/>
  <c r="H1665" i="10"/>
  <c r="M1664" i="10"/>
  <c r="L1664" i="10"/>
  <c r="K1664" i="10"/>
  <c r="J1664" i="10"/>
  <c r="I1664" i="10"/>
  <c r="H1664" i="10"/>
  <c r="M1663" i="10"/>
  <c r="L1663" i="10"/>
  <c r="K1663" i="10"/>
  <c r="J1663" i="10"/>
  <c r="I1663" i="10"/>
  <c r="H1663" i="10"/>
  <c r="M1662" i="10"/>
  <c r="L1662" i="10"/>
  <c r="K1662" i="10"/>
  <c r="J1662" i="10"/>
  <c r="I1662" i="10"/>
  <c r="H1662" i="10"/>
  <c r="M1661" i="10"/>
  <c r="L1661" i="10"/>
  <c r="K1661" i="10"/>
  <c r="J1661" i="10"/>
  <c r="I1661" i="10"/>
  <c r="H1661" i="10"/>
  <c r="M1660" i="10"/>
  <c r="L1660" i="10"/>
  <c r="K1660" i="10"/>
  <c r="J1660" i="10"/>
  <c r="I1660" i="10"/>
  <c r="H1660" i="10"/>
  <c r="M1659" i="10"/>
  <c r="L1659" i="10"/>
  <c r="K1659" i="10"/>
  <c r="J1659" i="10"/>
  <c r="I1659" i="10"/>
  <c r="H1659" i="10"/>
  <c r="M1658" i="10"/>
  <c r="L1658" i="10"/>
  <c r="K1658" i="10"/>
  <c r="J1658" i="10"/>
  <c r="I1658" i="10"/>
  <c r="H1658" i="10"/>
  <c r="M1657" i="10"/>
  <c r="L1657" i="10"/>
  <c r="K1657" i="10"/>
  <c r="J1657" i="10"/>
  <c r="I1657" i="10"/>
  <c r="H1657" i="10"/>
  <c r="M1656" i="10"/>
  <c r="L1656" i="10"/>
  <c r="K1656" i="10"/>
  <c r="J1656" i="10"/>
  <c r="I1656" i="10"/>
  <c r="H1656" i="10"/>
  <c r="M1655" i="10"/>
  <c r="L1655" i="10"/>
  <c r="K1655" i="10"/>
  <c r="J1655" i="10"/>
  <c r="I1655" i="10"/>
  <c r="H1655" i="10"/>
  <c r="M1654" i="10"/>
  <c r="L1654" i="10"/>
  <c r="K1654" i="10"/>
  <c r="J1654" i="10"/>
  <c r="I1654" i="10"/>
  <c r="H1654" i="10"/>
  <c r="M1653" i="10"/>
  <c r="L1653" i="10"/>
  <c r="K1653" i="10"/>
  <c r="J1653" i="10"/>
  <c r="I1653" i="10"/>
  <c r="H1653" i="10"/>
  <c r="M1652" i="10"/>
  <c r="L1652" i="10"/>
  <c r="K1652" i="10"/>
  <c r="J1652" i="10"/>
  <c r="I1652" i="10"/>
  <c r="H1652" i="10"/>
  <c r="M1651" i="10"/>
  <c r="L1651" i="10"/>
  <c r="K1651" i="10"/>
  <c r="J1651" i="10"/>
  <c r="I1651" i="10"/>
  <c r="H1651" i="10"/>
  <c r="M1650" i="10"/>
  <c r="L1650" i="10"/>
  <c r="K1650" i="10"/>
  <c r="J1650" i="10"/>
  <c r="I1650" i="10"/>
  <c r="H1650" i="10"/>
  <c r="M1649" i="10"/>
  <c r="L1649" i="10"/>
  <c r="K1649" i="10"/>
  <c r="J1649" i="10"/>
  <c r="I1649" i="10"/>
  <c r="H1649" i="10"/>
  <c r="M1648" i="10"/>
  <c r="L1648" i="10"/>
  <c r="K1648" i="10"/>
  <c r="J1648" i="10"/>
  <c r="I1648" i="10"/>
  <c r="H1648" i="10"/>
  <c r="M1647" i="10"/>
  <c r="L1647" i="10"/>
  <c r="K1647" i="10"/>
  <c r="J1647" i="10"/>
  <c r="I1647" i="10"/>
  <c r="H1647" i="10"/>
  <c r="M1646" i="10"/>
  <c r="L1646" i="10"/>
  <c r="K1646" i="10"/>
  <c r="J1646" i="10"/>
  <c r="I1646" i="10"/>
  <c r="H1646" i="10"/>
  <c r="M1645" i="10"/>
  <c r="L1645" i="10"/>
  <c r="K1645" i="10"/>
  <c r="J1645" i="10"/>
  <c r="I1645" i="10"/>
  <c r="H1645" i="10"/>
  <c r="M1644" i="10"/>
  <c r="L1644" i="10"/>
  <c r="K1644" i="10"/>
  <c r="J1644" i="10"/>
  <c r="I1644" i="10"/>
  <c r="H1644" i="10"/>
  <c r="M1643" i="10"/>
  <c r="L1643" i="10"/>
  <c r="K1643" i="10"/>
  <c r="J1643" i="10"/>
  <c r="I1643" i="10"/>
  <c r="H1643" i="10"/>
  <c r="M1642" i="10"/>
  <c r="L1642" i="10"/>
  <c r="K1642" i="10"/>
  <c r="J1642" i="10"/>
  <c r="I1642" i="10"/>
  <c r="H1642" i="10"/>
  <c r="M1641" i="10"/>
  <c r="L1641" i="10"/>
  <c r="K1641" i="10"/>
  <c r="J1641" i="10"/>
  <c r="I1641" i="10"/>
  <c r="H1641" i="10"/>
  <c r="M1640" i="10"/>
  <c r="L1640" i="10"/>
  <c r="K1640" i="10"/>
  <c r="J1640" i="10"/>
  <c r="I1640" i="10"/>
  <c r="H1640" i="10"/>
  <c r="M1639" i="10"/>
  <c r="L1639" i="10"/>
  <c r="K1639" i="10"/>
  <c r="J1639" i="10"/>
  <c r="I1639" i="10"/>
  <c r="H1639" i="10"/>
  <c r="M1638" i="10"/>
  <c r="L1638" i="10"/>
  <c r="K1638" i="10"/>
  <c r="J1638" i="10"/>
  <c r="I1638" i="10"/>
  <c r="H1638" i="10"/>
  <c r="M1637" i="10"/>
  <c r="L1637" i="10"/>
  <c r="K1637" i="10"/>
  <c r="J1637" i="10"/>
  <c r="I1637" i="10"/>
  <c r="H1637" i="10"/>
  <c r="M1636" i="10"/>
  <c r="L1636" i="10"/>
  <c r="K1636" i="10"/>
  <c r="J1636" i="10"/>
  <c r="I1636" i="10"/>
  <c r="H1636" i="10"/>
  <c r="M1635" i="10"/>
  <c r="L1635" i="10"/>
  <c r="K1635" i="10"/>
  <c r="J1635" i="10"/>
  <c r="I1635" i="10"/>
  <c r="H1635" i="10"/>
  <c r="M1634" i="10"/>
  <c r="L1634" i="10"/>
  <c r="K1634" i="10"/>
  <c r="J1634" i="10"/>
  <c r="I1634" i="10"/>
  <c r="H1634" i="10"/>
  <c r="M1633" i="10"/>
  <c r="L1633" i="10"/>
  <c r="K1633" i="10"/>
  <c r="J1633" i="10"/>
  <c r="I1633" i="10"/>
  <c r="H1633" i="10"/>
  <c r="M1632" i="10"/>
  <c r="L1632" i="10"/>
  <c r="K1632" i="10"/>
  <c r="J1632" i="10"/>
  <c r="I1632" i="10"/>
  <c r="H1632" i="10"/>
  <c r="M1631" i="10"/>
  <c r="L1631" i="10"/>
  <c r="K1631" i="10"/>
  <c r="J1631" i="10"/>
  <c r="I1631" i="10"/>
  <c r="H1631" i="10"/>
  <c r="M1630" i="10"/>
  <c r="L1630" i="10"/>
  <c r="K1630" i="10"/>
  <c r="J1630" i="10"/>
  <c r="I1630" i="10"/>
  <c r="H1630" i="10"/>
  <c r="M1629" i="10"/>
  <c r="L1629" i="10"/>
  <c r="K1629" i="10"/>
  <c r="J1629" i="10"/>
  <c r="I1629" i="10"/>
  <c r="H1629" i="10"/>
  <c r="M1628" i="10"/>
  <c r="L1628" i="10"/>
  <c r="K1628" i="10"/>
  <c r="J1628" i="10"/>
  <c r="I1628" i="10"/>
  <c r="H1628" i="10"/>
  <c r="M1627" i="10"/>
  <c r="L1627" i="10"/>
  <c r="K1627" i="10"/>
  <c r="J1627" i="10"/>
  <c r="I1627" i="10"/>
  <c r="H1627" i="10"/>
  <c r="M1626" i="10"/>
  <c r="L1626" i="10"/>
  <c r="K1626" i="10"/>
  <c r="J1626" i="10"/>
  <c r="I1626" i="10"/>
  <c r="H1626" i="10"/>
  <c r="M1625" i="10"/>
  <c r="L1625" i="10"/>
  <c r="K1625" i="10"/>
  <c r="J1625" i="10"/>
  <c r="I1625" i="10"/>
  <c r="H1625" i="10"/>
  <c r="M1624" i="10"/>
  <c r="L1624" i="10"/>
  <c r="K1624" i="10"/>
  <c r="J1624" i="10"/>
  <c r="I1624" i="10"/>
  <c r="H1624" i="10"/>
  <c r="M1623" i="10"/>
  <c r="L1623" i="10"/>
  <c r="K1623" i="10"/>
  <c r="J1623" i="10"/>
  <c r="I1623" i="10"/>
  <c r="H1623" i="10"/>
  <c r="M1622" i="10"/>
  <c r="L1622" i="10"/>
  <c r="K1622" i="10"/>
  <c r="J1622" i="10"/>
  <c r="I1622" i="10"/>
  <c r="H1622" i="10"/>
  <c r="M1621" i="10"/>
  <c r="L1621" i="10"/>
  <c r="K1621" i="10"/>
  <c r="J1621" i="10"/>
  <c r="I1621" i="10"/>
  <c r="H1621" i="10"/>
  <c r="M1620" i="10"/>
  <c r="L1620" i="10"/>
  <c r="K1620" i="10"/>
  <c r="J1620" i="10"/>
  <c r="I1620" i="10"/>
  <c r="H1620" i="10"/>
  <c r="M1619" i="10"/>
  <c r="L1619" i="10"/>
  <c r="K1619" i="10"/>
  <c r="J1619" i="10"/>
  <c r="I1619" i="10"/>
  <c r="H1619" i="10"/>
  <c r="M1618" i="10"/>
  <c r="L1618" i="10"/>
  <c r="K1618" i="10"/>
  <c r="J1618" i="10"/>
  <c r="I1618" i="10"/>
  <c r="H1618" i="10"/>
  <c r="M1617" i="10"/>
  <c r="L1617" i="10"/>
  <c r="K1617" i="10"/>
  <c r="J1617" i="10"/>
  <c r="I1617" i="10"/>
  <c r="H1617" i="10"/>
  <c r="M1616" i="10"/>
  <c r="L1616" i="10"/>
  <c r="K1616" i="10"/>
  <c r="J1616" i="10"/>
  <c r="I1616" i="10"/>
  <c r="H1616" i="10"/>
  <c r="M1615" i="10"/>
  <c r="L1615" i="10"/>
  <c r="K1615" i="10"/>
  <c r="J1615" i="10"/>
  <c r="I1615" i="10"/>
  <c r="H1615" i="10"/>
  <c r="M1614" i="10"/>
  <c r="L1614" i="10"/>
  <c r="K1614" i="10"/>
  <c r="J1614" i="10"/>
  <c r="I1614" i="10"/>
  <c r="H1614" i="10"/>
  <c r="M1613" i="10"/>
  <c r="L1613" i="10"/>
  <c r="K1613" i="10"/>
  <c r="J1613" i="10"/>
  <c r="I1613" i="10"/>
  <c r="H1613" i="10"/>
  <c r="M1612" i="10"/>
  <c r="L1612" i="10"/>
  <c r="K1612" i="10"/>
  <c r="J1612" i="10"/>
  <c r="I1612" i="10"/>
  <c r="H1612" i="10"/>
  <c r="M1611" i="10"/>
  <c r="L1611" i="10"/>
  <c r="K1611" i="10"/>
  <c r="J1611" i="10"/>
  <c r="I1611" i="10"/>
  <c r="H1611" i="10"/>
  <c r="M1610" i="10"/>
  <c r="L1610" i="10"/>
  <c r="K1610" i="10"/>
  <c r="J1610" i="10"/>
  <c r="I1610" i="10"/>
  <c r="H1610" i="10"/>
  <c r="M1609" i="10"/>
  <c r="L1609" i="10"/>
  <c r="K1609" i="10"/>
  <c r="J1609" i="10"/>
  <c r="I1609" i="10"/>
  <c r="H1609" i="10"/>
  <c r="M1608" i="10"/>
  <c r="L1608" i="10"/>
  <c r="K1608" i="10"/>
  <c r="J1608" i="10"/>
  <c r="I1608" i="10"/>
  <c r="H1608" i="10"/>
  <c r="M1607" i="10"/>
  <c r="L1607" i="10"/>
  <c r="K1607" i="10"/>
  <c r="J1607" i="10"/>
  <c r="I1607" i="10"/>
  <c r="H1607" i="10"/>
  <c r="M1606" i="10"/>
  <c r="L1606" i="10"/>
  <c r="K1606" i="10"/>
  <c r="J1606" i="10"/>
  <c r="I1606" i="10"/>
  <c r="H1606" i="10"/>
  <c r="M1605" i="10"/>
  <c r="L1605" i="10"/>
  <c r="K1605" i="10"/>
  <c r="J1605" i="10"/>
  <c r="I1605" i="10"/>
  <c r="H1605" i="10"/>
  <c r="M1604" i="10"/>
  <c r="L1604" i="10"/>
  <c r="K1604" i="10"/>
  <c r="J1604" i="10"/>
  <c r="I1604" i="10"/>
  <c r="H1604" i="10"/>
  <c r="M1603" i="10"/>
  <c r="L1603" i="10"/>
  <c r="K1603" i="10"/>
  <c r="J1603" i="10"/>
  <c r="I1603" i="10"/>
  <c r="H1603" i="10"/>
  <c r="M1602" i="10"/>
  <c r="L1602" i="10"/>
  <c r="K1602" i="10"/>
  <c r="J1602" i="10"/>
  <c r="I1602" i="10"/>
  <c r="H1602" i="10"/>
  <c r="M1601" i="10"/>
  <c r="L1601" i="10"/>
  <c r="K1601" i="10"/>
  <c r="J1601" i="10"/>
  <c r="I1601" i="10"/>
  <c r="H1601" i="10"/>
  <c r="M1600" i="10"/>
  <c r="L1600" i="10"/>
  <c r="K1600" i="10"/>
  <c r="J1600" i="10"/>
  <c r="I1600" i="10"/>
  <c r="H1600" i="10"/>
  <c r="M1599" i="10"/>
  <c r="L1599" i="10"/>
  <c r="K1599" i="10"/>
  <c r="J1599" i="10"/>
  <c r="I1599" i="10"/>
  <c r="H1599" i="10"/>
  <c r="M1598" i="10"/>
  <c r="L1598" i="10"/>
  <c r="K1598" i="10"/>
  <c r="J1598" i="10"/>
  <c r="I1598" i="10"/>
  <c r="H1598" i="10"/>
  <c r="M1597" i="10"/>
  <c r="L1597" i="10"/>
  <c r="K1597" i="10"/>
  <c r="J1597" i="10"/>
  <c r="I1597" i="10"/>
  <c r="H1597" i="10"/>
  <c r="M1596" i="10"/>
  <c r="L1596" i="10"/>
  <c r="K1596" i="10"/>
  <c r="J1596" i="10"/>
  <c r="I1596" i="10"/>
  <c r="H1596" i="10"/>
  <c r="M1595" i="10"/>
  <c r="L1595" i="10"/>
  <c r="K1595" i="10"/>
  <c r="J1595" i="10"/>
  <c r="I1595" i="10"/>
  <c r="H1595" i="10"/>
  <c r="M1594" i="10"/>
  <c r="L1594" i="10"/>
  <c r="K1594" i="10"/>
  <c r="J1594" i="10"/>
  <c r="I1594" i="10"/>
  <c r="H1594" i="10"/>
  <c r="M1593" i="10"/>
  <c r="L1593" i="10"/>
  <c r="K1593" i="10"/>
  <c r="J1593" i="10"/>
  <c r="I1593" i="10"/>
  <c r="H1593" i="10"/>
  <c r="M1592" i="10"/>
  <c r="L1592" i="10"/>
  <c r="K1592" i="10"/>
  <c r="J1592" i="10"/>
  <c r="I1592" i="10"/>
  <c r="H1592" i="10"/>
  <c r="M1591" i="10"/>
  <c r="L1591" i="10"/>
  <c r="K1591" i="10"/>
  <c r="J1591" i="10"/>
  <c r="I1591" i="10"/>
  <c r="H1591" i="10"/>
  <c r="M1590" i="10"/>
  <c r="L1590" i="10"/>
  <c r="K1590" i="10"/>
  <c r="J1590" i="10"/>
  <c r="I1590" i="10"/>
  <c r="H1590" i="10"/>
  <c r="M1589" i="10"/>
  <c r="L1589" i="10"/>
  <c r="K1589" i="10"/>
  <c r="J1589" i="10"/>
  <c r="I1589" i="10"/>
  <c r="H1589" i="10"/>
  <c r="M1588" i="10"/>
  <c r="L1588" i="10"/>
  <c r="K1588" i="10"/>
  <c r="J1588" i="10"/>
  <c r="I1588" i="10"/>
  <c r="H1588" i="10"/>
  <c r="M1587" i="10"/>
  <c r="L1587" i="10"/>
  <c r="K1587" i="10"/>
  <c r="J1587" i="10"/>
  <c r="I1587" i="10"/>
  <c r="H1587" i="10"/>
  <c r="M1586" i="10"/>
  <c r="L1586" i="10"/>
  <c r="K1586" i="10"/>
  <c r="J1586" i="10"/>
  <c r="I1586" i="10"/>
  <c r="H1586" i="10"/>
  <c r="M1585" i="10"/>
  <c r="L1585" i="10"/>
  <c r="K1585" i="10"/>
  <c r="J1585" i="10"/>
  <c r="I1585" i="10"/>
  <c r="H1585" i="10"/>
  <c r="M1584" i="10"/>
  <c r="L1584" i="10"/>
  <c r="K1584" i="10"/>
  <c r="J1584" i="10"/>
  <c r="I1584" i="10"/>
  <c r="H1584" i="10"/>
  <c r="M1583" i="10"/>
  <c r="L1583" i="10"/>
  <c r="K1583" i="10"/>
  <c r="J1583" i="10"/>
  <c r="I1583" i="10"/>
  <c r="H1583" i="10"/>
  <c r="M1582" i="10"/>
  <c r="L1582" i="10"/>
  <c r="K1582" i="10"/>
  <c r="J1582" i="10"/>
  <c r="I1582" i="10"/>
  <c r="H1582" i="10"/>
  <c r="M1581" i="10"/>
  <c r="L1581" i="10"/>
  <c r="K1581" i="10"/>
  <c r="J1581" i="10"/>
  <c r="I1581" i="10"/>
  <c r="H1581" i="10"/>
  <c r="M1580" i="10"/>
  <c r="L1580" i="10"/>
  <c r="K1580" i="10"/>
  <c r="J1580" i="10"/>
  <c r="I1580" i="10"/>
  <c r="H1580" i="10"/>
  <c r="M1579" i="10"/>
  <c r="L1579" i="10"/>
  <c r="K1579" i="10"/>
  <c r="J1579" i="10"/>
  <c r="I1579" i="10"/>
  <c r="H1579" i="10"/>
  <c r="M1578" i="10"/>
  <c r="L1578" i="10"/>
  <c r="K1578" i="10"/>
  <c r="J1578" i="10"/>
  <c r="I1578" i="10"/>
  <c r="H1578" i="10"/>
  <c r="M1577" i="10"/>
  <c r="L1577" i="10"/>
  <c r="K1577" i="10"/>
  <c r="J1577" i="10"/>
  <c r="I1577" i="10"/>
  <c r="H1577" i="10"/>
  <c r="M1576" i="10"/>
  <c r="L1576" i="10"/>
  <c r="K1576" i="10"/>
  <c r="J1576" i="10"/>
  <c r="I1576" i="10"/>
  <c r="H1576" i="10"/>
  <c r="M1575" i="10"/>
  <c r="L1575" i="10"/>
  <c r="K1575" i="10"/>
  <c r="J1575" i="10"/>
  <c r="I1575" i="10"/>
  <c r="H1575" i="10"/>
  <c r="M1574" i="10"/>
  <c r="L1574" i="10"/>
  <c r="K1574" i="10"/>
  <c r="J1574" i="10"/>
  <c r="I1574" i="10"/>
  <c r="H1574" i="10"/>
  <c r="M1573" i="10"/>
  <c r="L1573" i="10"/>
  <c r="K1573" i="10"/>
  <c r="J1573" i="10"/>
  <c r="I1573" i="10"/>
  <c r="H1573" i="10"/>
  <c r="M1572" i="10"/>
  <c r="L1572" i="10"/>
  <c r="K1572" i="10"/>
  <c r="J1572" i="10"/>
  <c r="I1572" i="10"/>
  <c r="H1572" i="10"/>
  <c r="M1571" i="10"/>
  <c r="L1571" i="10"/>
  <c r="K1571" i="10"/>
  <c r="J1571" i="10"/>
  <c r="I1571" i="10"/>
  <c r="H1571" i="10"/>
  <c r="M1570" i="10"/>
  <c r="L1570" i="10"/>
  <c r="K1570" i="10"/>
  <c r="J1570" i="10"/>
  <c r="I1570" i="10"/>
  <c r="H1570" i="10"/>
  <c r="M1569" i="10"/>
  <c r="L1569" i="10"/>
  <c r="K1569" i="10"/>
  <c r="J1569" i="10"/>
  <c r="I1569" i="10"/>
  <c r="H1569" i="10"/>
  <c r="M1568" i="10"/>
  <c r="L1568" i="10"/>
  <c r="K1568" i="10"/>
  <c r="J1568" i="10"/>
  <c r="I1568" i="10"/>
  <c r="H1568" i="10"/>
  <c r="M1567" i="10"/>
  <c r="L1567" i="10"/>
  <c r="K1567" i="10"/>
  <c r="J1567" i="10"/>
  <c r="I1567" i="10"/>
  <c r="H1567" i="10"/>
  <c r="M1566" i="10"/>
  <c r="L1566" i="10"/>
  <c r="K1566" i="10"/>
  <c r="J1566" i="10"/>
  <c r="I1566" i="10"/>
  <c r="H1566" i="10"/>
  <c r="M1565" i="10"/>
  <c r="L1565" i="10"/>
  <c r="K1565" i="10"/>
  <c r="J1565" i="10"/>
  <c r="I1565" i="10"/>
  <c r="H1565" i="10"/>
  <c r="M1564" i="10"/>
  <c r="L1564" i="10"/>
  <c r="K1564" i="10"/>
  <c r="J1564" i="10"/>
  <c r="I1564" i="10"/>
  <c r="H1564" i="10"/>
  <c r="M1563" i="10"/>
  <c r="L1563" i="10"/>
  <c r="K1563" i="10"/>
  <c r="J1563" i="10"/>
  <c r="I1563" i="10"/>
  <c r="H1563" i="10"/>
  <c r="M1562" i="10"/>
  <c r="L1562" i="10"/>
  <c r="K1562" i="10"/>
  <c r="J1562" i="10"/>
  <c r="I1562" i="10"/>
  <c r="H1562" i="10"/>
  <c r="M1561" i="10"/>
  <c r="L1561" i="10"/>
  <c r="K1561" i="10"/>
  <c r="J1561" i="10"/>
  <c r="I1561" i="10"/>
  <c r="H1561" i="10"/>
  <c r="M1560" i="10"/>
  <c r="L1560" i="10"/>
  <c r="K1560" i="10"/>
  <c r="J1560" i="10"/>
  <c r="I1560" i="10"/>
  <c r="H1560" i="10"/>
  <c r="M1559" i="10"/>
  <c r="L1559" i="10"/>
  <c r="K1559" i="10"/>
  <c r="J1559" i="10"/>
  <c r="I1559" i="10"/>
  <c r="H1559" i="10"/>
  <c r="M1558" i="10"/>
  <c r="L1558" i="10"/>
  <c r="K1558" i="10"/>
  <c r="J1558" i="10"/>
  <c r="I1558" i="10"/>
  <c r="H1558" i="10"/>
  <c r="M1557" i="10"/>
  <c r="L1557" i="10"/>
  <c r="K1557" i="10"/>
  <c r="J1557" i="10"/>
  <c r="I1557" i="10"/>
  <c r="H1557" i="10"/>
  <c r="M1556" i="10"/>
  <c r="L1556" i="10"/>
  <c r="K1556" i="10"/>
  <c r="J1556" i="10"/>
  <c r="I1556" i="10"/>
  <c r="H1556" i="10"/>
  <c r="M1555" i="10"/>
  <c r="L1555" i="10"/>
  <c r="K1555" i="10"/>
  <c r="J1555" i="10"/>
  <c r="I1555" i="10"/>
  <c r="H1555" i="10"/>
  <c r="M1554" i="10"/>
  <c r="L1554" i="10"/>
  <c r="K1554" i="10"/>
  <c r="J1554" i="10"/>
  <c r="I1554" i="10"/>
  <c r="H1554" i="10"/>
  <c r="M1553" i="10"/>
  <c r="L1553" i="10"/>
  <c r="K1553" i="10"/>
  <c r="J1553" i="10"/>
  <c r="I1553" i="10"/>
  <c r="H1553" i="10"/>
  <c r="M1552" i="10"/>
  <c r="L1552" i="10"/>
  <c r="K1552" i="10"/>
  <c r="J1552" i="10"/>
  <c r="I1552" i="10"/>
  <c r="H1552" i="10"/>
  <c r="M1551" i="10"/>
  <c r="L1551" i="10"/>
  <c r="K1551" i="10"/>
  <c r="J1551" i="10"/>
  <c r="I1551" i="10"/>
  <c r="H1551" i="10"/>
  <c r="M1550" i="10"/>
  <c r="L1550" i="10"/>
  <c r="K1550" i="10"/>
  <c r="J1550" i="10"/>
  <c r="I1550" i="10"/>
  <c r="H1550" i="10"/>
  <c r="M1549" i="10"/>
  <c r="L1549" i="10"/>
  <c r="K1549" i="10"/>
  <c r="J1549" i="10"/>
  <c r="I1549" i="10"/>
  <c r="H1549" i="10"/>
  <c r="M1548" i="10"/>
  <c r="L1548" i="10"/>
  <c r="K1548" i="10"/>
  <c r="J1548" i="10"/>
  <c r="I1548" i="10"/>
  <c r="H1548" i="10"/>
  <c r="M1547" i="10"/>
  <c r="L1547" i="10"/>
  <c r="K1547" i="10"/>
  <c r="J1547" i="10"/>
  <c r="I1547" i="10"/>
  <c r="H1547" i="10"/>
  <c r="M1546" i="10"/>
  <c r="L1546" i="10"/>
  <c r="K1546" i="10"/>
  <c r="J1546" i="10"/>
  <c r="I1546" i="10"/>
  <c r="H1546" i="10"/>
  <c r="M1545" i="10"/>
  <c r="L1545" i="10"/>
  <c r="K1545" i="10"/>
  <c r="J1545" i="10"/>
  <c r="I1545" i="10"/>
  <c r="H1545" i="10"/>
  <c r="M1544" i="10"/>
  <c r="L1544" i="10"/>
  <c r="K1544" i="10"/>
  <c r="J1544" i="10"/>
  <c r="I1544" i="10"/>
  <c r="H1544" i="10"/>
  <c r="M1543" i="10"/>
  <c r="L1543" i="10"/>
  <c r="K1543" i="10"/>
  <c r="J1543" i="10"/>
  <c r="I1543" i="10"/>
  <c r="H1543" i="10"/>
  <c r="M1542" i="10"/>
  <c r="L1542" i="10"/>
  <c r="K1542" i="10"/>
  <c r="J1542" i="10"/>
  <c r="I1542" i="10"/>
  <c r="H1542" i="10"/>
  <c r="M1541" i="10"/>
  <c r="L1541" i="10"/>
  <c r="K1541" i="10"/>
  <c r="J1541" i="10"/>
  <c r="I1541" i="10"/>
  <c r="H1541" i="10"/>
  <c r="M1540" i="10"/>
  <c r="L1540" i="10"/>
  <c r="K1540" i="10"/>
  <c r="J1540" i="10"/>
  <c r="I1540" i="10"/>
  <c r="H1540" i="10"/>
  <c r="M1539" i="10"/>
  <c r="L1539" i="10"/>
  <c r="K1539" i="10"/>
  <c r="J1539" i="10"/>
  <c r="I1539" i="10"/>
  <c r="H1539" i="10"/>
  <c r="M1538" i="10"/>
  <c r="L1538" i="10"/>
  <c r="K1538" i="10"/>
  <c r="J1538" i="10"/>
  <c r="I1538" i="10"/>
  <c r="H1538" i="10"/>
  <c r="M1537" i="10"/>
  <c r="L1537" i="10"/>
  <c r="K1537" i="10"/>
  <c r="J1537" i="10"/>
  <c r="I1537" i="10"/>
  <c r="H1537" i="10"/>
  <c r="M1536" i="10"/>
  <c r="L1536" i="10"/>
  <c r="K1536" i="10"/>
  <c r="J1536" i="10"/>
  <c r="I1536" i="10"/>
  <c r="H1536" i="10"/>
  <c r="M1535" i="10"/>
  <c r="L1535" i="10"/>
  <c r="K1535" i="10"/>
  <c r="J1535" i="10"/>
  <c r="I1535" i="10"/>
  <c r="H1535" i="10"/>
  <c r="M1534" i="10"/>
  <c r="L1534" i="10"/>
  <c r="K1534" i="10"/>
  <c r="J1534" i="10"/>
  <c r="I1534" i="10"/>
  <c r="H1534" i="10"/>
  <c r="M1533" i="10"/>
  <c r="L1533" i="10"/>
  <c r="K1533" i="10"/>
  <c r="J1533" i="10"/>
  <c r="I1533" i="10"/>
  <c r="H1533" i="10"/>
  <c r="M1532" i="10"/>
  <c r="L1532" i="10"/>
  <c r="K1532" i="10"/>
  <c r="J1532" i="10"/>
  <c r="I1532" i="10"/>
  <c r="H1532" i="10"/>
  <c r="M1531" i="10"/>
  <c r="L1531" i="10"/>
  <c r="K1531" i="10"/>
  <c r="J1531" i="10"/>
  <c r="I1531" i="10"/>
  <c r="H1531" i="10"/>
  <c r="M1530" i="10"/>
  <c r="L1530" i="10"/>
  <c r="K1530" i="10"/>
  <c r="J1530" i="10"/>
  <c r="I1530" i="10"/>
  <c r="H1530" i="10"/>
  <c r="M1529" i="10"/>
  <c r="L1529" i="10"/>
  <c r="K1529" i="10"/>
  <c r="J1529" i="10"/>
  <c r="I1529" i="10"/>
  <c r="H1529" i="10"/>
  <c r="M1528" i="10"/>
  <c r="L1528" i="10"/>
  <c r="K1528" i="10"/>
  <c r="J1528" i="10"/>
  <c r="I1528" i="10"/>
  <c r="H1528" i="10"/>
  <c r="M1527" i="10"/>
  <c r="L1527" i="10"/>
  <c r="K1527" i="10"/>
  <c r="J1527" i="10"/>
  <c r="I1527" i="10"/>
  <c r="H1527" i="10"/>
  <c r="M1526" i="10"/>
  <c r="L1526" i="10"/>
  <c r="K1526" i="10"/>
  <c r="J1526" i="10"/>
  <c r="I1526" i="10"/>
  <c r="H1526" i="10"/>
  <c r="M1525" i="10"/>
  <c r="L1525" i="10"/>
  <c r="K1525" i="10"/>
  <c r="J1525" i="10"/>
  <c r="I1525" i="10"/>
  <c r="H1525" i="10"/>
  <c r="M1524" i="10"/>
  <c r="L1524" i="10"/>
  <c r="K1524" i="10"/>
  <c r="J1524" i="10"/>
  <c r="I1524" i="10"/>
  <c r="H1524" i="10"/>
  <c r="M1523" i="10"/>
  <c r="L1523" i="10"/>
  <c r="K1523" i="10"/>
  <c r="J1523" i="10"/>
  <c r="I1523" i="10"/>
  <c r="H1523" i="10"/>
  <c r="M1522" i="10"/>
  <c r="L1522" i="10"/>
  <c r="K1522" i="10"/>
  <c r="J1522" i="10"/>
  <c r="I1522" i="10"/>
  <c r="H1522" i="10"/>
  <c r="M1521" i="10"/>
  <c r="L1521" i="10"/>
  <c r="K1521" i="10"/>
  <c r="J1521" i="10"/>
  <c r="I1521" i="10"/>
  <c r="H1521" i="10"/>
  <c r="M1520" i="10"/>
  <c r="L1520" i="10"/>
  <c r="K1520" i="10"/>
  <c r="J1520" i="10"/>
  <c r="I1520" i="10"/>
  <c r="H1520" i="10"/>
  <c r="M1519" i="10"/>
  <c r="L1519" i="10"/>
  <c r="K1519" i="10"/>
  <c r="J1519" i="10"/>
  <c r="I1519" i="10"/>
  <c r="H1519" i="10"/>
  <c r="M1518" i="10"/>
  <c r="L1518" i="10"/>
  <c r="K1518" i="10"/>
  <c r="J1518" i="10"/>
  <c r="I1518" i="10"/>
  <c r="H1518" i="10"/>
  <c r="M1517" i="10"/>
  <c r="L1517" i="10"/>
  <c r="K1517" i="10"/>
  <c r="J1517" i="10"/>
  <c r="I1517" i="10"/>
  <c r="H1517" i="10"/>
  <c r="M1516" i="10"/>
  <c r="L1516" i="10"/>
  <c r="K1516" i="10"/>
  <c r="J1516" i="10"/>
  <c r="I1516" i="10"/>
  <c r="H1516" i="10"/>
  <c r="M1515" i="10"/>
  <c r="L1515" i="10"/>
  <c r="K1515" i="10"/>
  <c r="J1515" i="10"/>
  <c r="I1515" i="10"/>
  <c r="H1515" i="10"/>
  <c r="M1514" i="10"/>
  <c r="L1514" i="10"/>
  <c r="K1514" i="10"/>
  <c r="J1514" i="10"/>
  <c r="I1514" i="10"/>
  <c r="H1514" i="10"/>
  <c r="M1513" i="10"/>
  <c r="L1513" i="10"/>
  <c r="K1513" i="10"/>
  <c r="J1513" i="10"/>
  <c r="I1513" i="10"/>
  <c r="H1513" i="10"/>
  <c r="M1512" i="10"/>
  <c r="L1512" i="10"/>
  <c r="K1512" i="10"/>
  <c r="J1512" i="10"/>
  <c r="I1512" i="10"/>
  <c r="H1512" i="10"/>
  <c r="M1511" i="10"/>
  <c r="L1511" i="10"/>
  <c r="K1511" i="10"/>
  <c r="J1511" i="10"/>
  <c r="I1511" i="10"/>
  <c r="H1511" i="10"/>
  <c r="M1510" i="10"/>
  <c r="L1510" i="10"/>
  <c r="K1510" i="10"/>
  <c r="J1510" i="10"/>
  <c r="I1510" i="10"/>
  <c r="H1510" i="10"/>
  <c r="M1509" i="10"/>
  <c r="L1509" i="10"/>
  <c r="K1509" i="10"/>
  <c r="J1509" i="10"/>
  <c r="I1509" i="10"/>
  <c r="H1509" i="10"/>
  <c r="M1508" i="10"/>
  <c r="L1508" i="10"/>
  <c r="K1508" i="10"/>
  <c r="J1508" i="10"/>
  <c r="I1508" i="10"/>
  <c r="H1508" i="10"/>
  <c r="M1507" i="10"/>
  <c r="L1507" i="10"/>
  <c r="K1507" i="10"/>
  <c r="J1507" i="10"/>
  <c r="I1507" i="10"/>
  <c r="H1507" i="10"/>
  <c r="M1506" i="10"/>
  <c r="L1506" i="10"/>
  <c r="K1506" i="10"/>
  <c r="J1506" i="10"/>
  <c r="I1506" i="10"/>
  <c r="H1506" i="10"/>
  <c r="M1505" i="10"/>
  <c r="L1505" i="10"/>
  <c r="K1505" i="10"/>
  <c r="J1505" i="10"/>
  <c r="I1505" i="10"/>
  <c r="H1505" i="10"/>
  <c r="M1504" i="10"/>
  <c r="L1504" i="10"/>
  <c r="K1504" i="10"/>
  <c r="J1504" i="10"/>
  <c r="I1504" i="10"/>
  <c r="H1504" i="10"/>
  <c r="M1503" i="10"/>
  <c r="L1503" i="10"/>
  <c r="K1503" i="10"/>
  <c r="J1503" i="10"/>
  <c r="I1503" i="10"/>
  <c r="H1503" i="10"/>
  <c r="M1502" i="10"/>
  <c r="L1502" i="10"/>
  <c r="K1502" i="10"/>
  <c r="J1502" i="10"/>
  <c r="I1502" i="10"/>
  <c r="H1502" i="10"/>
  <c r="M1501" i="10"/>
  <c r="L1501" i="10"/>
  <c r="K1501" i="10"/>
  <c r="J1501" i="10"/>
  <c r="I1501" i="10"/>
  <c r="H1501" i="10"/>
  <c r="M1500" i="10"/>
  <c r="L1500" i="10"/>
  <c r="K1500" i="10"/>
  <c r="J1500" i="10"/>
  <c r="I1500" i="10"/>
  <c r="H1500" i="10"/>
  <c r="M1499" i="10"/>
  <c r="L1499" i="10"/>
  <c r="K1499" i="10"/>
  <c r="J1499" i="10"/>
  <c r="I1499" i="10"/>
  <c r="H1499" i="10"/>
  <c r="M1498" i="10"/>
  <c r="L1498" i="10"/>
  <c r="K1498" i="10"/>
  <c r="J1498" i="10"/>
  <c r="I1498" i="10"/>
  <c r="H1498" i="10"/>
  <c r="M1497" i="10"/>
  <c r="L1497" i="10"/>
  <c r="K1497" i="10"/>
  <c r="J1497" i="10"/>
  <c r="I1497" i="10"/>
  <c r="H1497" i="10"/>
  <c r="M1496" i="10"/>
  <c r="L1496" i="10"/>
  <c r="K1496" i="10"/>
  <c r="J1496" i="10"/>
  <c r="I1496" i="10"/>
  <c r="H1496" i="10"/>
  <c r="M1495" i="10"/>
  <c r="L1495" i="10"/>
  <c r="K1495" i="10"/>
  <c r="J1495" i="10"/>
  <c r="I1495" i="10"/>
  <c r="H1495" i="10"/>
  <c r="M1494" i="10"/>
  <c r="L1494" i="10"/>
  <c r="K1494" i="10"/>
  <c r="J1494" i="10"/>
  <c r="I1494" i="10"/>
  <c r="H1494" i="10"/>
  <c r="M1493" i="10"/>
  <c r="L1493" i="10"/>
  <c r="K1493" i="10"/>
  <c r="J1493" i="10"/>
  <c r="I1493" i="10"/>
  <c r="H1493" i="10"/>
  <c r="M1492" i="10"/>
  <c r="L1492" i="10"/>
  <c r="K1492" i="10"/>
  <c r="J1492" i="10"/>
  <c r="I1492" i="10"/>
  <c r="H1492" i="10"/>
  <c r="M1491" i="10"/>
  <c r="L1491" i="10"/>
  <c r="K1491" i="10"/>
  <c r="J1491" i="10"/>
  <c r="I1491" i="10"/>
  <c r="H1491" i="10"/>
  <c r="M1490" i="10"/>
  <c r="L1490" i="10"/>
  <c r="K1490" i="10"/>
  <c r="J1490" i="10"/>
  <c r="I1490" i="10"/>
  <c r="H1490" i="10"/>
  <c r="M1489" i="10"/>
  <c r="L1489" i="10"/>
  <c r="K1489" i="10"/>
  <c r="J1489" i="10"/>
  <c r="I1489" i="10"/>
  <c r="H1489" i="10"/>
  <c r="M1488" i="10"/>
  <c r="L1488" i="10"/>
  <c r="K1488" i="10"/>
  <c r="J1488" i="10"/>
  <c r="I1488" i="10"/>
  <c r="H1488" i="10"/>
  <c r="M1487" i="10"/>
  <c r="L1487" i="10"/>
  <c r="K1487" i="10"/>
  <c r="J1487" i="10"/>
  <c r="I1487" i="10"/>
  <c r="H1487" i="10"/>
  <c r="M1486" i="10"/>
  <c r="L1486" i="10"/>
  <c r="K1486" i="10"/>
  <c r="J1486" i="10"/>
  <c r="I1486" i="10"/>
  <c r="H1486" i="10"/>
  <c r="M1485" i="10"/>
  <c r="L1485" i="10"/>
  <c r="K1485" i="10"/>
  <c r="J1485" i="10"/>
  <c r="I1485" i="10"/>
  <c r="H1485" i="10"/>
  <c r="M1484" i="10"/>
  <c r="L1484" i="10"/>
  <c r="K1484" i="10"/>
  <c r="J1484" i="10"/>
  <c r="I1484" i="10"/>
  <c r="H1484" i="10"/>
  <c r="M1483" i="10"/>
  <c r="L1483" i="10"/>
  <c r="K1483" i="10"/>
  <c r="J1483" i="10"/>
  <c r="I1483" i="10"/>
  <c r="H1483" i="10"/>
  <c r="M1482" i="10"/>
  <c r="L1482" i="10"/>
  <c r="K1482" i="10"/>
  <c r="J1482" i="10"/>
  <c r="I1482" i="10"/>
  <c r="H1482" i="10"/>
  <c r="M1481" i="10"/>
  <c r="L1481" i="10"/>
  <c r="K1481" i="10"/>
  <c r="J1481" i="10"/>
  <c r="I1481" i="10"/>
  <c r="H1481" i="10"/>
  <c r="M1480" i="10"/>
  <c r="L1480" i="10"/>
  <c r="K1480" i="10"/>
  <c r="J1480" i="10"/>
  <c r="I1480" i="10"/>
  <c r="H1480" i="10"/>
  <c r="M1479" i="10"/>
  <c r="L1479" i="10"/>
  <c r="K1479" i="10"/>
  <c r="J1479" i="10"/>
  <c r="I1479" i="10"/>
  <c r="H1479" i="10"/>
  <c r="M1478" i="10"/>
  <c r="L1478" i="10"/>
  <c r="K1478" i="10"/>
  <c r="J1478" i="10"/>
  <c r="I1478" i="10"/>
  <c r="H1478" i="10"/>
  <c r="M1477" i="10"/>
  <c r="L1477" i="10"/>
  <c r="K1477" i="10"/>
  <c r="J1477" i="10"/>
  <c r="I1477" i="10"/>
  <c r="H1477" i="10"/>
  <c r="M1476" i="10"/>
  <c r="L1476" i="10"/>
  <c r="K1476" i="10"/>
  <c r="J1476" i="10"/>
  <c r="I1476" i="10"/>
  <c r="H1476" i="10"/>
  <c r="M1475" i="10"/>
  <c r="L1475" i="10"/>
  <c r="K1475" i="10"/>
  <c r="J1475" i="10"/>
  <c r="I1475" i="10"/>
  <c r="H1475" i="10"/>
  <c r="M1474" i="10"/>
  <c r="L1474" i="10"/>
  <c r="K1474" i="10"/>
  <c r="J1474" i="10"/>
  <c r="I1474" i="10"/>
  <c r="H1474" i="10"/>
  <c r="M1473" i="10"/>
  <c r="L1473" i="10"/>
  <c r="K1473" i="10"/>
  <c r="J1473" i="10"/>
  <c r="I1473" i="10"/>
  <c r="H1473" i="10"/>
  <c r="M1472" i="10"/>
  <c r="L1472" i="10"/>
  <c r="K1472" i="10"/>
  <c r="J1472" i="10"/>
  <c r="I1472" i="10"/>
  <c r="H1472" i="10"/>
  <c r="M1471" i="10"/>
  <c r="L1471" i="10"/>
  <c r="K1471" i="10"/>
  <c r="J1471" i="10"/>
  <c r="I1471" i="10"/>
  <c r="H1471" i="10"/>
  <c r="M1470" i="10"/>
  <c r="L1470" i="10"/>
  <c r="K1470" i="10"/>
  <c r="J1470" i="10"/>
  <c r="I1470" i="10"/>
  <c r="H1470" i="10"/>
  <c r="M1469" i="10"/>
  <c r="L1469" i="10"/>
  <c r="K1469" i="10"/>
  <c r="J1469" i="10"/>
  <c r="I1469" i="10"/>
  <c r="H1469" i="10"/>
  <c r="M1468" i="10"/>
  <c r="L1468" i="10"/>
  <c r="K1468" i="10"/>
  <c r="J1468" i="10"/>
  <c r="I1468" i="10"/>
  <c r="H1468" i="10"/>
  <c r="M1467" i="10"/>
  <c r="L1467" i="10"/>
  <c r="K1467" i="10"/>
  <c r="J1467" i="10"/>
  <c r="I1467" i="10"/>
  <c r="H1467" i="10"/>
  <c r="M1466" i="10"/>
  <c r="L1466" i="10"/>
  <c r="K1466" i="10"/>
  <c r="J1466" i="10"/>
  <c r="I1466" i="10"/>
  <c r="H1466" i="10"/>
  <c r="M1465" i="10"/>
  <c r="L1465" i="10"/>
  <c r="K1465" i="10"/>
  <c r="J1465" i="10"/>
  <c r="I1465" i="10"/>
  <c r="H1465" i="10"/>
  <c r="M1464" i="10"/>
  <c r="L1464" i="10"/>
  <c r="K1464" i="10"/>
  <c r="J1464" i="10"/>
  <c r="I1464" i="10"/>
  <c r="H1464" i="10"/>
  <c r="M1463" i="10"/>
  <c r="L1463" i="10"/>
  <c r="K1463" i="10"/>
  <c r="J1463" i="10"/>
  <c r="I1463" i="10"/>
  <c r="H1463" i="10"/>
  <c r="M1462" i="10"/>
  <c r="L1462" i="10"/>
  <c r="K1462" i="10"/>
  <c r="J1462" i="10"/>
  <c r="I1462" i="10"/>
  <c r="H1462" i="10"/>
  <c r="M1461" i="10"/>
  <c r="L1461" i="10"/>
  <c r="K1461" i="10"/>
  <c r="J1461" i="10"/>
  <c r="I1461" i="10"/>
  <c r="H1461" i="10"/>
  <c r="M1460" i="10"/>
  <c r="L1460" i="10"/>
  <c r="K1460" i="10"/>
  <c r="J1460" i="10"/>
  <c r="I1460" i="10"/>
  <c r="H1460" i="10"/>
  <c r="M1459" i="10"/>
  <c r="L1459" i="10"/>
  <c r="K1459" i="10"/>
  <c r="J1459" i="10"/>
  <c r="I1459" i="10"/>
  <c r="H1459" i="10"/>
  <c r="M1458" i="10"/>
  <c r="L1458" i="10"/>
  <c r="K1458" i="10"/>
  <c r="J1458" i="10"/>
  <c r="I1458" i="10"/>
  <c r="H1458" i="10"/>
  <c r="M1457" i="10"/>
  <c r="L1457" i="10"/>
  <c r="K1457" i="10"/>
  <c r="J1457" i="10"/>
  <c r="I1457" i="10"/>
  <c r="H1457" i="10"/>
  <c r="M1456" i="10"/>
  <c r="L1456" i="10"/>
  <c r="K1456" i="10"/>
  <c r="J1456" i="10"/>
  <c r="I1456" i="10"/>
  <c r="H1456" i="10"/>
  <c r="M1455" i="10"/>
  <c r="L1455" i="10"/>
  <c r="K1455" i="10"/>
  <c r="J1455" i="10"/>
  <c r="I1455" i="10"/>
  <c r="H1455" i="10"/>
  <c r="M1454" i="10"/>
  <c r="L1454" i="10"/>
  <c r="K1454" i="10"/>
  <c r="J1454" i="10"/>
  <c r="I1454" i="10"/>
  <c r="H1454" i="10"/>
  <c r="M1453" i="10"/>
  <c r="L1453" i="10"/>
  <c r="K1453" i="10"/>
  <c r="J1453" i="10"/>
  <c r="I1453" i="10"/>
  <c r="H1453" i="10"/>
  <c r="M1452" i="10"/>
  <c r="L1452" i="10"/>
  <c r="K1452" i="10"/>
  <c r="J1452" i="10"/>
  <c r="I1452" i="10"/>
  <c r="H1452" i="10"/>
  <c r="M1451" i="10"/>
  <c r="L1451" i="10"/>
  <c r="K1451" i="10"/>
  <c r="J1451" i="10"/>
  <c r="I1451" i="10"/>
  <c r="H1451" i="10"/>
  <c r="M1450" i="10"/>
  <c r="L1450" i="10"/>
  <c r="K1450" i="10"/>
  <c r="J1450" i="10"/>
  <c r="I1450" i="10"/>
  <c r="H1450" i="10"/>
  <c r="M1449" i="10"/>
  <c r="L1449" i="10"/>
  <c r="K1449" i="10"/>
  <c r="J1449" i="10"/>
  <c r="I1449" i="10"/>
  <c r="H1449" i="10"/>
  <c r="M1448" i="10"/>
  <c r="L1448" i="10"/>
  <c r="K1448" i="10"/>
  <c r="J1448" i="10"/>
  <c r="I1448" i="10"/>
  <c r="H1448" i="10"/>
  <c r="M1447" i="10"/>
  <c r="L1447" i="10"/>
  <c r="K1447" i="10"/>
  <c r="J1447" i="10"/>
  <c r="I1447" i="10"/>
  <c r="H1447" i="10"/>
  <c r="M1446" i="10"/>
  <c r="L1446" i="10"/>
  <c r="K1446" i="10"/>
  <c r="J1446" i="10"/>
  <c r="I1446" i="10"/>
  <c r="H1446" i="10"/>
  <c r="M1445" i="10"/>
  <c r="L1445" i="10"/>
  <c r="K1445" i="10"/>
  <c r="J1445" i="10"/>
  <c r="I1445" i="10"/>
  <c r="H1445" i="10"/>
  <c r="M1444" i="10"/>
  <c r="L1444" i="10"/>
  <c r="K1444" i="10"/>
  <c r="J1444" i="10"/>
  <c r="I1444" i="10"/>
  <c r="H1444" i="10"/>
  <c r="M1443" i="10"/>
  <c r="L1443" i="10"/>
  <c r="K1443" i="10"/>
  <c r="J1443" i="10"/>
  <c r="I1443" i="10"/>
  <c r="H1443" i="10"/>
  <c r="M1442" i="10"/>
  <c r="L1442" i="10"/>
  <c r="K1442" i="10"/>
  <c r="J1442" i="10"/>
  <c r="I1442" i="10"/>
  <c r="H1442" i="10"/>
  <c r="M1441" i="10"/>
  <c r="L1441" i="10"/>
  <c r="K1441" i="10"/>
  <c r="J1441" i="10"/>
  <c r="I1441" i="10"/>
  <c r="H1441" i="10"/>
  <c r="M1440" i="10"/>
  <c r="L1440" i="10"/>
  <c r="K1440" i="10"/>
  <c r="J1440" i="10"/>
  <c r="I1440" i="10"/>
  <c r="H1440" i="10"/>
  <c r="M1439" i="10"/>
  <c r="L1439" i="10"/>
  <c r="K1439" i="10"/>
  <c r="J1439" i="10"/>
  <c r="I1439" i="10"/>
  <c r="H1439" i="10"/>
  <c r="M1438" i="10"/>
  <c r="L1438" i="10"/>
  <c r="K1438" i="10"/>
  <c r="J1438" i="10"/>
  <c r="I1438" i="10"/>
  <c r="H1438" i="10"/>
  <c r="M1437" i="10"/>
  <c r="L1437" i="10"/>
  <c r="K1437" i="10"/>
  <c r="J1437" i="10"/>
  <c r="I1437" i="10"/>
  <c r="H1437" i="10"/>
  <c r="M1436" i="10"/>
  <c r="L1436" i="10"/>
  <c r="K1436" i="10"/>
  <c r="J1436" i="10"/>
  <c r="I1436" i="10"/>
  <c r="H1436" i="10"/>
  <c r="M1435" i="10"/>
  <c r="L1435" i="10"/>
  <c r="K1435" i="10"/>
  <c r="J1435" i="10"/>
  <c r="I1435" i="10"/>
  <c r="H1435" i="10"/>
  <c r="M1434" i="10"/>
  <c r="L1434" i="10"/>
  <c r="K1434" i="10"/>
  <c r="J1434" i="10"/>
  <c r="I1434" i="10"/>
  <c r="H1434" i="10"/>
  <c r="M1433" i="10"/>
  <c r="L1433" i="10"/>
  <c r="K1433" i="10"/>
  <c r="J1433" i="10"/>
  <c r="I1433" i="10"/>
  <c r="H1433" i="10"/>
  <c r="M1432" i="10"/>
  <c r="L1432" i="10"/>
  <c r="K1432" i="10"/>
  <c r="J1432" i="10"/>
  <c r="I1432" i="10"/>
  <c r="H1432" i="10"/>
  <c r="M1431" i="10"/>
  <c r="L1431" i="10"/>
  <c r="K1431" i="10"/>
  <c r="J1431" i="10"/>
  <c r="I1431" i="10"/>
  <c r="H1431" i="10"/>
  <c r="M1430" i="10"/>
  <c r="L1430" i="10"/>
  <c r="K1430" i="10"/>
  <c r="J1430" i="10"/>
  <c r="I1430" i="10"/>
  <c r="H1430" i="10"/>
  <c r="M1429" i="10"/>
  <c r="L1429" i="10"/>
  <c r="K1429" i="10"/>
  <c r="J1429" i="10"/>
  <c r="I1429" i="10"/>
  <c r="H1429" i="10"/>
  <c r="M1428" i="10"/>
  <c r="L1428" i="10"/>
  <c r="K1428" i="10"/>
  <c r="J1428" i="10"/>
  <c r="I1428" i="10"/>
  <c r="H1428" i="10"/>
  <c r="M1427" i="10"/>
  <c r="L1427" i="10"/>
  <c r="K1427" i="10"/>
  <c r="J1427" i="10"/>
  <c r="I1427" i="10"/>
  <c r="H1427" i="10"/>
  <c r="M1426" i="10"/>
  <c r="L1426" i="10"/>
  <c r="K1426" i="10"/>
  <c r="J1426" i="10"/>
  <c r="I1426" i="10"/>
  <c r="H1426" i="10"/>
  <c r="M1425" i="10"/>
  <c r="L1425" i="10"/>
  <c r="K1425" i="10"/>
  <c r="J1425" i="10"/>
  <c r="I1425" i="10"/>
  <c r="H1425" i="10"/>
  <c r="M1424" i="10"/>
  <c r="L1424" i="10"/>
  <c r="K1424" i="10"/>
  <c r="J1424" i="10"/>
  <c r="I1424" i="10"/>
  <c r="H1424" i="10"/>
  <c r="M1423" i="10"/>
  <c r="L1423" i="10"/>
  <c r="K1423" i="10"/>
  <c r="J1423" i="10"/>
  <c r="I1423" i="10"/>
  <c r="H1423" i="10"/>
  <c r="M1422" i="10"/>
  <c r="L1422" i="10"/>
  <c r="K1422" i="10"/>
  <c r="J1422" i="10"/>
  <c r="I1422" i="10"/>
  <c r="H1422" i="10"/>
  <c r="M1421" i="10"/>
  <c r="L1421" i="10"/>
  <c r="K1421" i="10"/>
  <c r="J1421" i="10"/>
  <c r="I1421" i="10"/>
  <c r="H1421" i="10"/>
  <c r="M1420" i="10"/>
  <c r="L1420" i="10"/>
  <c r="K1420" i="10"/>
  <c r="J1420" i="10"/>
  <c r="I1420" i="10"/>
  <c r="H1420" i="10"/>
  <c r="M1419" i="10"/>
  <c r="L1419" i="10"/>
  <c r="K1419" i="10"/>
  <c r="J1419" i="10"/>
  <c r="I1419" i="10"/>
  <c r="H1419" i="10"/>
  <c r="M1418" i="10"/>
  <c r="L1418" i="10"/>
  <c r="K1418" i="10"/>
  <c r="J1418" i="10"/>
  <c r="I1418" i="10"/>
  <c r="H1418" i="10"/>
  <c r="M1417" i="10"/>
  <c r="L1417" i="10"/>
  <c r="K1417" i="10"/>
  <c r="J1417" i="10"/>
  <c r="I1417" i="10"/>
  <c r="H1417" i="10"/>
  <c r="M1416" i="10"/>
  <c r="L1416" i="10"/>
  <c r="K1416" i="10"/>
  <c r="J1416" i="10"/>
  <c r="I1416" i="10"/>
  <c r="H1416" i="10"/>
  <c r="M1415" i="10"/>
  <c r="L1415" i="10"/>
  <c r="K1415" i="10"/>
  <c r="J1415" i="10"/>
  <c r="I1415" i="10"/>
  <c r="H1415" i="10"/>
  <c r="M1414" i="10"/>
  <c r="L1414" i="10"/>
  <c r="K1414" i="10"/>
  <c r="J1414" i="10"/>
  <c r="I1414" i="10"/>
  <c r="H1414" i="10"/>
  <c r="M1413" i="10"/>
  <c r="L1413" i="10"/>
  <c r="K1413" i="10"/>
  <c r="J1413" i="10"/>
  <c r="I1413" i="10"/>
  <c r="H1413" i="10"/>
  <c r="M1412" i="10"/>
  <c r="L1412" i="10"/>
  <c r="K1412" i="10"/>
  <c r="J1412" i="10"/>
  <c r="I1412" i="10"/>
  <c r="H1412" i="10"/>
  <c r="M1411" i="10"/>
  <c r="L1411" i="10"/>
  <c r="K1411" i="10"/>
  <c r="J1411" i="10"/>
  <c r="I1411" i="10"/>
  <c r="H1411" i="10"/>
  <c r="M1410" i="10"/>
  <c r="L1410" i="10"/>
  <c r="K1410" i="10"/>
  <c r="J1410" i="10"/>
  <c r="I1410" i="10"/>
  <c r="H1410" i="10"/>
  <c r="M1409" i="10"/>
  <c r="L1409" i="10"/>
  <c r="K1409" i="10"/>
  <c r="J1409" i="10"/>
  <c r="I1409" i="10"/>
  <c r="H1409" i="10"/>
  <c r="M1408" i="10"/>
  <c r="L1408" i="10"/>
  <c r="K1408" i="10"/>
  <c r="J1408" i="10"/>
  <c r="I1408" i="10"/>
  <c r="H1408" i="10"/>
  <c r="M1407" i="10"/>
  <c r="L1407" i="10"/>
  <c r="K1407" i="10"/>
  <c r="J1407" i="10"/>
  <c r="I1407" i="10"/>
  <c r="H1407" i="10"/>
  <c r="M1406" i="10"/>
  <c r="L1406" i="10"/>
  <c r="K1406" i="10"/>
  <c r="J1406" i="10"/>
  <c r="I1406" i="10"/>
  <c r="H1406" i="10"/>
  <c r="M1405" i="10"/>
  <c r="L1405" i="10"/>
  <c r="K1405" i="10"/>
  <c r="J1405" i="10"/>
  <c r="I1405" i="10"/>
  <c r="H1405" i="10"/>
  <c r="M1404" i="10"/>
  <c r="L1404" i="10"/>
  <c r="K1404" i="10"/>
  <c r="J1404" i="10"/>
  <c r="I1404" i="10"/>
  <c r="H1404" i="10"/>
  <c r="M1403" i="10"/>
  <c r="L1403" i="10"/>
  <c r="K1403" i="10"/>
  <c r="J1403" i="10"/>
  <c r="I1403" i="10"/>
  <c r="H1403" i="10"/>
  <c r="M1402" i="10"/>
  <c r="L1402" i="10"/>
  <c r="K1402" i="10"/>
  <c r="J1402" i="10"/>
  <c r="I1402" i="10"/>
  <c r="H1402" i="10"/>
  <c r="M1401" i="10"/>
  <c r="L1401" i="10"/>
  <c r="K1401" i="10"/>
  <c r="J1401" i="10"/>
  <c r="I1401" i="10"/>
  <c r="H1401" i="10"/>
  <c r="M1400" i="10"/>
  <c r="L1400" i="10"/>
  <c r="K1400" i="10"/>
  <c r="J1400" i="10"/>
  <c r="I1400" i="10"/>
  <c r="H1400" i="10"/>
  <c r="M1399" i="10"/>
  <c r="L1399" i="10"/>
  <c r="K1399" i="10"/>
  <c r="J1399" i="10"/>
  <c r="I1399" i="10"/>
  <c r="H1399" i="10"/>
  <c r="M1398" i="10"/>
  <c r="L1398" i="10"/>
  <c r="K1398" i="10"/>
  <c r="J1398" i="10"/>
  <c r="I1398" i="10"/>
  <c r="H1398" i="10"/>
  <c r="M1397" i="10"/>
  <c r="L1397" i="10"/>
  <c r="K1397" i="10"/>
  <c r="J1397" i="10"/>
  <c r="I1397" i="10"/>
  <c r="H1397" i="10"/>
  <c r="M1396" i="10"/>
  <c r="L1396" i="10"/>
  <c r="K1396" i="10"/>
  <c r="J1396" i="10"/>
  <c r="I1396" i="10"/>
  <c r="H1396" i="10"/>
  <c r="M1395" i="10"/>
  <c r="L1395" i="10"/>
  <c r="K1395" i="10"/>
  <c r="J1395" i="10"/>
  <c r="I1395" i="10"/>
  <c r="H1395" i="10"/>
  <c r="M1394" i="10"/>
  <c r="L1394" i="10"/>
  <c r="K1394" i="10"/>
  <c r="J1394" i="10"/>
  <c r="I1394" i="10"/>
  <c r="H1394" i="10"/>
  <c r="M1393" i="10"/>
  <c r="L1393" i="10"/>
  <c r="K1393" i="10"/>
  <c r="J1393" i="10"/>
  <c r="I1393" i="10"/>
  <c r="H1393" i="10"/>
  <c r="M1392" i="10"/>
  <c r="L1392" i="10"/>
  <c r="K1392" i="10"/>
  <c r="J1392" i="10"/>
  <c r="I1392" i="10"/>
  <c r="H1392" i="10"/>
  <c r="M1391" i="10"/>
  <c r="L1391" i="10"/>
  <c r="K1391" i="10"/>
  <c r="J1391" i="10"/>
  <c r="I1391" i="10"/>
  <c r="H1391" i="10"/>
  <c r="M1390" i="10"/>
  <c r="L1390" i="10"/>
  <c r="K1390" i="10"/>
  <c r="J1390" i="10"/>
  <c r="I1390" i="10"/>
  <c r="H1390" i="10"/>
  <c r="M1389" i="10"/>
  <c r="L1389" i="10"/>
  <c r="K1389" i="10"/>
  <c r="J1389" i="10"/>
  <c r="I1389" i="10"/>
  <c r="H1389" i="10"/>
  <c r="M1388" i="10"/>
  <c r="L1388" i="10"/>
  <c r="K1388" i="10"/>
  <c r="J1388" i="10"/>
  <c r="I1388" i="10"/>
  <c r="H1388" i="10"/>
  <c r="M1387" i="10"/>
  <c r="L1387" i="10"/>
  <c r="K1387" i="10"/>
  <c r="J1387" i="10"/>
  <c r="I1387" i="10"/>
  <c r="H1387" i="10"/>
  <c r="M1386" i="10"/>
  <c r="L1386" i="10"/>
  <c r="K1386" i="10"/>
  <c r="J1386" i="10"/>
  <c r="I1386" i="10"/>
  <c r="H1386" i="10"/>
  <c r="M1385" i="10"/>
  <c r="L1385" i="10"/>
  <c r="K1385" i="10"/>
  <c r="J1385" i="10"/>
  <c r="I1385" i="10"/>
  <c r="H1385" i="10"/>
  <c r="M1384" i="10"/>
  <c r="L1384" i="10"/>
  <c r="K1384" i="10"/>
  <c r="J1384" i="10"/>
  <c r="I1384" i="10"/>
  <c r="H1384" i="10"/>
  <c r="M1383" i="10"/>
  <c r="L1383" i="10"/>
  <c r="K1383" i="10"/>
  <c r="J1383" i="10"/>
  <c r="I1383" i="10"/>
  <c r="H1383" i="10"/>
  <c r="M1382" i="10"/>
  <c r="L1382" i="10"/>
  <c r="K1382" i="10"/>
  <c r="J1382" i="10"/>
  <c r="I1382" i="10"/>
  <c r="H1382" i="10"/>
  <c r="M1381" i="10"/>
  <c r="L1381" i="10"/>
  <c r="K1381" i="10"/>
  <c r="J1381" i="10"/>
  <c r="I1381" i="10"/>
  <c r="H1381" i="10"/>
  <c r="M1380" i="10"/>
  <c r="L1380" i="10"/>
  <c r="K1380" i="10"/>
  <c r="J1380" i="10"/>
  <c r="I1380" i="10"/>
  <c r="H1380" i="10"/>
  <c r="M1379" i="10"/>
  <c r="L1379" i="10"/>
  <c r="K1379" i="10"/>
  <c r="J1379" i="10"/>
  <c r="I1379" i="10"/>
  <c r="H1379" i="10"/>
  <c r="M1378" i="10"/>
  <c r="L1378" i="10"/>
  <c r="K1378" i="10"/>
  <c r="J1378" i="10"/>
  <c r="I1378" i="10"/>
  <c r="H1378" i="10"/>
  <c r="M1377" i="10"/>
  <c r="L1377" i="10"/>
  <c r="K1377" i="10"/>
  <c r="J1377" i="10"/>
  <c r="I1377" i="10"/>
  <c r="H1377" i="10"/>
  <c r="M1376" i="10"/>
  <c r="L1376" i="10"/>
  <c r="K1376" i="10"/>
  <c r="J1376" i="10"/>
  <c r="I1376" i="10"/>
  <c r="H1376" i="10"/>
  <c r="M1375" i="10"/>
  <c r="L1375" i="10"/>
  <c r="K1375" i="10"/>
  <c r="J1375" i="10"/>
  <c r="I1375" i="10"/>
  <c r="H1375" i="10"/>
  <c r="M1374" i="10"/>
  <c r="L1374" i="10"/>
  <c r="K1374" i="10"/>
  <c r="J1374" i="10"/>
  <c r="I1374" i="10"/>
  <c r="H1374" i="10"/>
  <c r="M1373" i="10"/>
  <c r="L1373" i="10"/>
  <c r="K1373" i="10"/>
  <c r="J1373" i="10"/>
  <c r="I1373" i="10"/>
  <c r="H1373" i="10"/>
  <c r="M1372" i="10"/>
  <c r="L1372" i="10"/>
  <c r="K1372" i="10"/>
  <c r="J1372" i="10"/>
  <c r="I1372" i="10"/>
  <c r="H1372" i="10"/>
  <c r="M1371" i="10"/>
  <c r="L1371" i="10"/>
  <c r="K1371" i="10"/>
  <c r="J1371" i="10"/>
  <c r="I1371" i="10"/>
  <c r="H1371" i="10"/>
  <c r="M1370" i="10"/>
  <c r="L1370" i="10"/>
  <c r="K1370" i="10"/>
  <c r="J1370" i="10"/>
  <c r="I1370" i="10"/>
  <c r="H1370" i="10"/>
  <c r="M1369" i="10"/>
  <c r="L1369" i="10"/>
  <c r="K1369" i="10"/>
  <c r="J1369" i="10"/>
  <c r="I1369" i="10"/>
  <c r="H1369" i="10"/>
  <c r="M1368" i="10"/>
  <c r="L1368" i="10"/>
  <c r="K1368" i="10"/>
  <c r="J1368" i="10"/>
  <c r="I1368" i="10"/>
  <c r="H1368" i="10"/>
  <c r="M1367" i="10"/>
  <c r="L1367" i="10"/>
  <c r="K1367" i="10"/>
  <c r="J1367" i="10"/>
  <c r="I1367" i="10"/>
  <c r="H1367" i="10"/>
  <c r="M1366" i="10"/>
  <c r="L1366" i="10"/>
  <c r="K1366" i="10"/>
  <c r="J1366" i="10"/>
  <c r="I1366" i="10"/>
  <c r="H1366" i="10"/>
  <c r="M1365" i="10"/>
  <c r="L1365" i="10"/>
  <c r="K1365" i="10"/>
  <c r="J1365" i="10"/>
  <c r="I1365" i="10"/>
  <c r="H1365" i="10"/>
  <c r="M1364" i="10"/>
  <c r="L1364" i="10"/>
  <c r="K1364" i="10"/>
  <c r="J1364" i="10"/>
  <c r="I1364" i="10"/>
  <c r="H1364" i="10"/>
  <c r="M1363" i="10"/>
  <c r="L1363" i="10"/>
  <c r="K1363" i="10"/>
  <c r="J1363" i="10"/>
  <c r="I1363" i="10"/>
  <c r="H1363" i="10"/>
  <c r="M1362" i="10"/>
  <c r="L1362" i="10"/>
  <c r="K1362" i="10"/>
  <c r="J1362" i="10"/>
  <c r="I1362" i="10"/>
  <c r="H1362" i="10"/>
  <c r="M1361" i="10"/>
  <c r="L1361" i="10"/>
  <c r="K1361" i="10"/>
  <c r="J1361" i="10"/>
  <c r="I1361" i="10"/>
  <c r="H1361" i="10"/>
  <c r="M1360" i="10"/>
  <c r="L1360" i="10"/>
  <c r="K1360" i="10"/>
  <c r="J1360" i="10"/>
  <c r="I1360" i="10"/>
  <c r="H1360" i="10"/>
  <c r="M1359" i="10"/>
  <c r="L1359" i="10"/>
  <c r="K1359" i="10"/>
  <c r="J1359" i="10"/>
  <c r="I1359" i="10"/>
  <c r="H1359" i="10"/>
  <c r="M1358" i="10"/>
  <c r="L1358" i="10"/>
  <c r="K1358" i="10"/>
  <c r="J1358" i="10"/>
  <c r="I1358" i="10"/>
  <c r="H1358" i="10"/>
  <c r="M1357" i="10"/>
  <c r="L1357" i="10"/>
  <c r="K1357" i="10"/>
  <c r="J1357" i="10"/>
  <c r="I1357" i="10"/>
  <c r="H1357" i="10"/>
  <c r="M1356" i="10"/>
  <c r="L1356" i="10"/>
  <c r="K1356" i="10"/>
  <c r="J1356" i="10"/>
  <c r="I1356" i="10"/>
  <c r="H1356" i="10"/>
  <c r="M1355" i="10"/>
  <c r="L1355" i="10"/>
  <c r="K1355" i="10"/>
  <c r="J1355" i="10"/>
  <c r="I1355" i="10"/>
  <c r="H1355" i="10"/>
  <c r="M1354" i="10"/>
  <c r="L1354" i="10"/>
  <c r="K1354" i="10"/>
  <c r="J1354" i="10"/>
  <c r="I1354" i="10"/>
  <c r="H1354" i="10"/>
  <c r="M1353" i="10"/>
  <c r="L1353" i="10"/>
  <c r="K1353" i="10"/>
  <c r="J1353" i="10"/>
  <c r="I1353" i="10"/>
  <c r="H1353" i="10"/>
  <c r="M1352" i="10"/>
  <c r="L1352" i="10"/>
  <c r="K1352" i="10"/>
  <c r="J1352" i="10"/>
  <c r="I1352" i="10"/>
  <c r="H1352" i="10"/>
  <c r="M1351" i="10"/>
  <c r="L1351" i="10"/>
  <c r="K1351" i="10"/>
  <c r="J1351" i="10"/>
  <c r="I1351" i="10"/>
  <c r="H1351" i="10"/>
  <c r="M1350" i="10"/>
  <c r="L1350" i="10"/>
  <c r="K1350" i="10"/>
  <c r="J1350" i="10"/>
  <c r="I1350" i="10"/>
  <c r="H1350" i="10"/>
  <c r="M1349" i="10"/>
  <c r="L1349" i="10"/>
  <c r="K1349" i="10"/>
  <c r="J1349" i="10"/>
  <c r="I1349" i="10"/>
  <c r="H1349" i="10"/>
  <c r="M1348" i="10"/>
  <c r="L1348" i="10"/>
  <c r="K1348" i="10"/>
  <c r="J1348" i="10"/>
  <c r="I1348" i="10"/>
  <c r="H1348" i="10"/>
  <c r="M1347" i="10"/>
  <c r="L1347" i="10"/>
  <c r="K1347" i="10"/>
  <c r="J1347" i="10"/>
  <c r="I1347" i="10"/>
  <c r="H1347" i="10"/>
  <c r="M1346" i="10"/>
  <c r="L1346" i="10"/>
  <c r="K1346" i="10"/>
  <c r="J1346" i="10"/>
  <c r="I1346" i="10"/>
  <c r="H1346" i="10"/>
  <c r="M1345" i="10"/>
  <c r="L1345" i="10"/>
  <c r="K1345" i="10"/>
  <c r="J1345" i="10"/>
  <c r="I1345" i="10"/>
  <c r="H1345" i="10"/>
  <c r="M1344" i="10"/>
  <c r="L1344" i="10"/>
  <c r="K1344" i="10"/>
  <c r="J1344" i="10"/>
  <c r="I1344" i="10"/>
  <c r="H1344" i="10"/>
  <c r="M1343" i="10"/>
  <c r="L1343" i="10"/>
  <c r="K1343" i="10"/>
  <c r="J1343" i="10"/>
  <c r="I1343" i="10"/>
  <c r="H1343" i="10"/>
  <c r="M1342" i="10"/>
  <c r="L1342" i="10"/>
  <c r="K1342" i="10"/>
  <c r="J1342" i="10"/>
  <c r="I1342" i="10"/>
  <c r="H1342" i="10"/>
  <c r="M1341" i="10"/>
  <c r="L1341" i="10"/>
  <c r="K1341" i="10"/>
  <c r="J1341" i="10"/>
  <c r="I1341" i="10"/>
  <c r="H1341" i="10"/>
  <c r="M1340" i="10"/>
  <c r="L1340" i="10"/>
  <c r="K1340" i="10"/>
  <c r="J1340" i="10"/>
  <c r="I1340" i="10"/>
  <c r="H1340" i="10"/>
  <c r="M1339" i="10"/>
  <c r="L1339" i="10"/>
  <c r="K1339" i="10"/>
  <c r="J1339" i="10"/>
  <c r="I1339" i="10"/>
  <c r="H1339" i="10"/>
  <c r="M1338" i="10"/>
  <c r="L1338" i="10"/>
  <c r="K1338" i="10"/>
  <c r="J1338" i="10"/>
  <c r="I1338" i="10"/>
  <c r="H1338" i="10"/>
  <c r="M1337" i="10"/>
  <c r="L1337" i="10"/>
  <c r="K1337" i="10"/>
  <c r="J1337" i="10"/>
  <c r="I1337" i="10"/>
  <c r="H1337" i="10"/>
  <c r="M1336" i="10"/>
  <c r="L1336" i="10"/>
  <c r="K1336" i="10"/>
  <c r="J1336" i="10"/>
  <c r="I1336" i="10"/>
  <c r="H1336" i="10"/>
  <c r="M1335" i="10"/>
  <c r="L1335" i="10"/>
  <c r="K1335" i="10"/>
  <c r="J1335" i="10"/>
  <c r="I1335" i="10"/>
  <c r="H1335" i="10"/>
  <c r="M1334" i="10"/>
  <c r="L1334" i="10"/>
  <c r="K1334" i="10"/>
  <c r="J1334" i="10"/>
  <c r="I1334" i="10"/>
  <c r="H1334" i="10"/>
  <c r="M1333" i="10"/>
  <c r="L1333" i="10"/>
  <c r="K1333" i="10"/>
  <c r="J1333" i="10"/>
  <c r="I1333" i="10"/>
  <c r="H1333" i="10"/>
  <c r="M1332" i="10"/>
  <c r="L1332" i="10"/>
  <c r="K1332" i="10"/>
  <c r="J1332" i="10"/>
  <c r="I1332" i="10"/>
  <c r="H1332" i="10"/>
  <c r="M1331" i="10"/>
  <c r="L1331" i="10"/>
  <c r="K1331" i="10"/>
  <c r="J1331" i="10"/>
  <c r="I1331" i="10"/>
  <c r="H1331" i="10"/>
  <c r="M1330" i="10"/>
  <c r="L1330" i="10"/>
  <c r="K1330" i="10"/>
  <c r="J1330" i="10"/>
  <c r="I1330" i="10"/>
  <c r="H1330" i="10"/>
  <c r="M1329" i="10"/>
  <c r="L1329" i="10"/>
  <c r="K1329" i="10"/>
  <c r="J1329" i="10"/>
  <c r="I1329" i="10"/>
  <c r="H1329" i="10"/>
  <c r="M1328" i="10"/>
  <c r="L1328" i="10"/>
  <c r="K1328" i="10"/>
  <c r="J1328" i="10"/>
  <c r="I1328" i="10"/>
  <c r="H1328" i="10"/>
  <c r="M1327" i="10"/>
  <c r="L1327" i="10"/>
  <c r="K1327" i="10"/>
  <c r="J1327" i="10"/>
  <c r="I1327" i="10"/>
  <c r="H1327" i="10"/>
  <c r="M1326" i="10"/>
  <c r="L1326" i="10"/>
  <c r="K1326" i="10"/>
  <c r="J1326" i="10"/>
  <c r="I1326" i="10"/>
  <c r="H1326" i="10"/>
  <c r="M1325" i="10"/>
  <c r="L1325" i="10"/>
  <c r="K1325" i="10"/>
  <c r="J1325" i="10"/>
  <c r="I1325" i="10"/>
  <c r="H1325" i="10"/>
  <c r="M1324" i="10"/>
  <c r="L1324" i="10"/>
  <c r="K1324" i="10"/>
  <c r="J1324" i="10"/>
  <c r="I1324" i="10"/>
  <c r="H1324" i="10"/>
  <c r="M1323" i="10"/>
  <c r="L1323" i="10"/>
  <c r="K1323" i="10"/>
  <c r="J1323" i="10"/>
  <c r="I1323" i="10"/>
  <c r="H1323" i="10"/>
  <c r="M1322" i="10"/>
  <c r="L1322" i="10"/>
  <c r="K1322" i="10"/>
  <c r="J1322" i="10"/>
  <c r="I1322" i="10"/>
  <c r="H1322" i="10"/>
  <c r="M1321" i="10"/>
  <c r="L1321" i="10"/>
  <c r="K1321" i="10"/>
  <c r="J1321" i="10"/>
  <c r="I1321" i="10"/>
  <c r="H1321" i="10"/>
  <c r="M1320" i="10"/>
  <c r="L1320" i="10"/>
  <c r="K1320" i="10"/>
  <c r="J1320" i="10"/>
  <c r="I1320" i="10"/>
  <c r="H1320" i="10"/>
  <c r="M1319" i="10"/>
  <c r="L1319" i="10"/>
  <c r="K1319" i="10"/>
  <c r="J1319" i="10"/>
  <c r="I1319" i="10"/>
  <c r="H1319" i="10"/>
  <c r="M1318" i="10"/>
  <c r="L1318" i="10"/>
  <c r="K1318" i="10"/>
  <c r="J1318" i="10"/>
  <c r="I1318" i="10"/>
  <c r="H1318" i="10"/>
  <c r="M1317" i="10"/>
  <c r="L1317" i="10"/>
  <c r="K1317" i="10"/>
  <c r="J1317" i="10"/>
  <c r="I1317" i="10"/>
  <c r="H1317" i="10"/>
  <c r="M1316" i="10"/>
  <c r="L1316" i="10"/>
  <c r="K1316" i="10"/>
  <c r="J1316" i="10"/>
  <c r="I1316" i="10"/>
  <c r="H1316" i="10"/>
  <c r="M1315" i="10"/>
  <c r="L1315" i="10"/>
  <c r="K1315" i="10"/>
  <c r="J1315" i="10"/>
  <c r="I1315" i="10"/>
  <c r="H1315" i="10"/>
  <c r="M1314" i="10"/>
  <c r="L1314" i="10"/>
  <c r="K1314" i="10"/>
  <c r="J1314" i="10"/>
  <c r="I1314" i="10"/>
  <c r="H1314" i="10"/>
  <c r="M1313" i="10"/>
  <c r="L1313" i="10"/>
  <c r="K1313" i="10"/>
  <c r="J1313" i="10"/>
  <c r="I1313" i="10"/>
  <c r="H1313" i="10"/>
  <c r="M1312" i="10"/>
  <c r="L1312" i="10"/>
  <c r="K1312" i="10"/>
  <c r="J1312" i="10"/>
  <c r="I1312" i="10"/>
  <c r="H1312" i="10"/>
  <c r="M1311" i="10"/>
  <c r="L1311" i="10"/>
  <c r="K1311" i="10"/>
  <c r="J1311" i="10"/>
  <c r="I1311" i="10"/>
  <c r="H1311" i="10"/>
  <c r="M1310" i="10"/>
  <c r="L1310" i="10"/>
  <c r="K1310" i="10"/>
  <c r="J1310" i="10"/>
  <c r="I1310" i="10"/>
  <c r="H1310" i="10"/>
  <c r="M1309" i="10"/>
  <c r="L1309" i="10"/>
  <c r="K1309" i="10"/>
  <c r="J1309" i="10"/>
  <c r="I1309" i="10"/>
  <c r="H1309" i="10"/>
  <c r="M1308" i="10"/>
  <c r="L1308" i="10"/>
  <c r="K1308" i="10"/>
  <c r="J1308" i="10"/>
  <c r="I1308" i="10"/>
  <c r="H1308" i="10"/>
  <c r="M1307" i="10"/>
  <c r="L1307" i="10"/>
  <c r="K1307" i="10"/>
  <c r="J1307" i="10"/>
  <c r="I1307" i="10"/>
  <c r="H1307" i="10"/>
  <c r="M1306" i="10"/>
  <c r="L1306" i="10"/>
  <c r="K1306" i="10"/>
  <c r="J1306" i="10"/>
  <c r="I1306" i="10"/>
  <c r="H1306" i="10"/>
  <c r="M1305" i="10"/>
  <c r="L1305" i="10"/>
  <c r="K1305" i="10"/>
  <c r="J1305" i="10"/>
  <c r="I1305" i="10"/>
  <c r="H1305" i="10"/>
  <c r="M1304" i="10"/>
  <c r="L1304" i="10"/>
  <c r="K1304" i="10"/>
  <c r="J1304" i="10"/>
  <c r="I1304" i="10"/>
  <c r="H1304" i="10"/>
  <c r="M1303" i="10"/>
  <c r="L1303" i="10"/>
  <c r="K1303" i="10"/>
  <c r="J1303" i="10"/>
  <c r="I1303" i="10"/>
  <c r="H1303" i="10"/>
  <c r="M1302" i="10"/>
  <c r="L1302" i="10"/>
  <c r="K1302" i="10"/>
  <c r="J1302" i="10"/>
  <c r="I1302" i="10"/>
  <c r="H1302" i="10"/>
  <c r="M1301" i="10"/>
  <c r="L1301" i="10"/>
  <c r="K1301" i="10"/>
  <c r="J1301" i="10"/>
  <c r="I1301" i="10"/>
  <c r="H1301" i="10"/>
  <c r="M1300" i="10"/>
  <c r="L1300" i="10"/>
  <c r="K1300" i="10"/>
  <c r="J1300" i="10"/>
  <c r="I1300" i="10"/>
  <c r="H1300" i="10"/>
  <c r="M1299" i="10"/>
  <c r="L1299" i="10"/>
  <c r="K1299" i="10"/>
  <c r="J1299" i="10"/>
  <c r="I1299" i="10"/>
  <c r="H1299" i="10"/>
  <c r="M1298" i="10"/>
  <c r="L1298" i="10"/>
  <c r="K1298" i="10"/>
  <c r="J1298" i="10"/>
  <c r="I1298" i="10"/>
  <c r="H1298" i="10"/>
  <c r="M1297" i="10"/>
  <c r="L1297" i="10"/>
  <c r="K1297" i="10"/>
  <c r="J1297" i="10"/>
  <c r="I1297" i="10"/>
  <c r="H1297" i="10"/>
  <c r="M1296" i="10"/>
  <c r="L1296" i="10"/>
  <c r="K1296" i="10"/>
  <c r="J1296" i="10"/>
  <c r="I1296" i="10"/>
  <c r="H1296" i="10"/>
  <c r="M1295" i="10"/>
  <c r="L1295" i="10"/>
  <c r="K1295" i="10"/>
  <c r="J1295" i="10"/>
  <c r="I1295" i="10"/>
  <c r="H1295" i="10"/>
  <c r="M1294" i="10"/>
  <c r="L1294" i="10"/>
  <c r="K1294" i="10"/>
  <c r="J1294" i="10"/>
  <c r="I1294" i="10"/>
  <c r="H1294" i="10"/>
  <c r="M1293" i="10"/>
  <c r="L1293" i="10"/>
  <c r="K1293" i="10"/>
  <c r="J1293" i="10"/>
  <c r="I1293" i="10"/>
  <c r="H1293" i="10"/>
  <c r="M1292" i="10"/>
  <c r="L1292" i="10"/>
  <c r="K1292" i="10"/>
  <c r="J1292" i="10"/>
  <c r="I1292" i="10"/>
  <c r="H1292" i="10"/>
  <c r="M1291" i="10"/>
  <c r="L1291" i="10"/>
  <c r="K1291" i="10"/>
  <c r="J1291" i="10"/>
  <c r="I1291" i="10"/>
  <c r="H1291" i="10"/>
  <c r="M1290" i="10"/>
  <c r="L1290" i="10"/>
  <c r="K1290" i="10"/>
  <c r="J1290" i="10"/>
  <c r="I1290" i="10"/>
  <c r="H1290" i="10"/>
  <c r="M1289" i="10"/>
  <c r="L1289" i="10"/>
  <c r="K1289" i="10"/>
  <c r="J1289" i="10"/>
  <c r="I1289" i="10"/>
  <c r="H1289" i="10"/>
  <c r="M1288" i="10"/>
  <c r="L1288" i="10"/>
  <c r="K1288" i="10"/>
  <c r="J1288" i="10"/>
  <c r="I1288" i="10"/>
  <c r="H1288" i="10"/>
  <c r="M1287" i="10"/>
  <c r="L1287" i="10"/>
  <c r="K1287" i="10"/>
  <c r="J1287" i="10"/>
  <c r="I1287" i="10"/>
  <c r="H1287" i="10"/>
  <c r="M1286" i="10"/>
  <c r="L1286" i="10"/>
  <c r="K1286" i="10"/>
  <c r="J1286" i="10"/>
  <c r="I1286" i="10"/>
  <c r="H1286" i="10"/>
  <c r="M1285" i="10"/>
  <c r="L1285" i="10"/>
  <c r="K1285" i="10"/>
  <c r="J1285" i="10"/>
  <c r="I1285" i="10"/>
  <c r="H1285" i="10"/>
  <c r="M1284" i="10"/>
  <c r="L1284" i="10"/>
  <c r="K1284" i="10"/>
  <c r="J1284" i="10"/>
  <c r="I1284" i="10"/>
  <c r="H1284" i="10"/>
  <c r="M1283" i="10"/>
  <c r="L1283" i="10"/>
  <c r="K1283" i="10"/>
  <c r="J1283" i="10"/>
  <c r="I1283" i="10"/>
  <c r="H1283" i="10"/>
  <c r="M1282" i="10"/>
  <c r="L1282" i="10"/>
  <c r="K1282" i="10"/>
  <c r="J1282" i="10"/>
  <c r="I1282" i="10"/>
  <c r="H1282" i="10"/>
  <c r="M1281" i="10"/>
  <c r="L1281" i="10"/>
  <c r="K1281" i="10"/>
  <c r="J1281" i="10"/>
  <c r="I1281" i="10"/>
  <c r="H1281" i="10"/>
  <c r="M1280" i="10"/>
  <c r="L1280" i="10"/>
  <c r="K1280" i="10"/>
  <c r="J1280" i="10"/>
  <c r="I1280" i="10"/>
  <c r="H1280" i="10"/>
  <c r="M1279" i="10"/>
  <c r="L1279" i="10"/>
  <c r="K1279" i="10"/>
  <c r="J1279" i="10"/>
  <c r="I1279" i="10"/>
  <c r="H1279" i="10"/>
  <c r="M1278" i="10"/>
  <c r="L1278" i="10"/>
  <c r="K1278" i="10"/>
  <c r="J1278" i="10"/>
  <c r="I1278" i="10"/>
  <c r="H1278" i="10"/>
  <c r="M1277" i="10"/>
  <c r="L1277" i="10"/>
  <c r="K1277" i="10"/>
  <c r="J1277" i="10"/>
  <c r="I1277" i="10"/>
  <c r="H1277" i="10"/>
  <c r="M1276" i="10"/>
  <c r="L1276" i="10"/>
  <c r="K1276" i="10"/>
  <c r="J1276" i="10"/>
  <c r="I1276" i="10"/>
  <c r="H1276" i="10"/>
  <c r="M1275" i="10"/>
  <c r="L1275" i="10"/>
  <c r="K1275" i="10"/>
  <c r="J1275" i="10"/>
  <c r="I1275" i="10"/>
  <c r="H1275" i="10"/>
  <c r="M1274" i="10"/>
  <c r="L1274" i="10"/>
  <c r="K1274" i="10"/>
  <c r="J1274" i="10"/>
  <c r="I1274" i="10"/>
  <c r="H1274" i="10"/>
  <c r="M1273" i="10"/>
  <c r="L1273" i="10"/>
  <c r="K1273" i="10"/>
  <c r="J1273" i="10"/>
  <c r="I1273" i="10"/>
  <c r="H1273" i="10"/>
  <c r="M1272" i="10"/>
  <c r="L1272" i="10"/>
  <c r="K1272" i="10"/>
  <c r="J1272" i="10"/>
  <c r="I1272" i="10"/>
  <c r="H1272" i="10"/>
  <c r="M1271" i="10"/>
  <c r="L1271" i="10"/>
  <c r="K1271" i="10"/>
  <c r="J1271" i="10"/>
  <c r="I1271" i="10"/>
  <c r="H1271" i="10"/>
  <c r="M1270" i="10"/>
  <c r="L1270" i="10"/>
  <c r="K1270" i="10"/>
  <c r="J1270" i="10"/>
  <c r="I1270" i="10"/>
  <c r="H1270" i="10"/>
  <c r="M1269" i="10"/>
  <c r="L1269" i="10"/>
  <c r="K1269" i="10"/>
  <c r="J1269" i="10"/>
  <c r="I1269" i="10"/>
  <c r="H1269" i="10"/>
  <c r="M1268" i="10"/>
  <c r="L1268" i="10"/>
  <c r="K1268" i="10"/>
  <c r="J1268" i="10"/>
  <c r="I1268" i="10"/>
  <c r="H1268" i="10"/>
  <c r="M1267" i="10"/>
  <c r="L1267" i="10"/>
  <c r="K1267" i="10"/>
  <c r="J1267" i="10"/>
  <c r="I1267" i="10"/>
  <c r="H1267" i="10"/>
  <c r="M1266" i="10"/>
  <c r="L1266" i="10"/>
  <c r="K1266" i="10"/>
  <c r="J1266" i="10"/>
  <c r="I1266" i="10"/>
  <c r="H1266" i="10"/>
  <c r="M1265" i="10"/>
  <c r="L1265" i="10"/>
  <c r="K1265" i="10"/>
  <c r="J1265" i="10"/>
  <c r="I1265" i="10"/>
  <c r="H1265" i="10"/>
  <c r="M1264" i="10"/>
  <c r="L1264" i="10"/>
  <c r="K1264" i="10"/>
  <c r="J1264" i="10"/>
  <c r="I1264" i="10"/>
  <c r="H1264" i="10"/>
  <c r="M1263" i="10"/>
  <c r="L1263" i="10"/>
  <c r="K1263" i="10"/>
  <c r="J1263" i="10"/>
  <c r="I1263" i="10"/>
  <c r="H1263" i="10"/>
  <c r="M1262" i="10"/>
  <c r="L1262" i="10"/>
  <c r="K1262" i="10"/>
  <c r="J1262" i="10"/>
  <c r="I1262" i="10"/>
  <c r="H1262" i="10"/>
  <c r="M1261" i="10"/>
  <c r="L1261" i="10"/>
  <c r="K1261" i="10"/>
  <c r="J1261" i="10"/>
  <c r="I1261" i="10"/>
  <c r="H1261" i="10"/>
  <c r="M1260" i="10"/>
  <c r="L1260" i="10"/>
  <c r="K1260" i="10"/>
  <c r="J1260" i="10"/>
  <c r="I1260" i="10"/>
  <c r="H1260" i="10"/>
  <c r="M1259" i="10"/>
  <c r="L1259" i="10"/>
  <c r="K1259" i="10"/>
  <c r="J1259" i="10"/>
  <c r="I1259" i="10"/>
  <c r="H1259" i="10"/>
  <c r="M1258" i="10"/>
  <c r="L1258" i="10"/>
  <c r="K1258" i="10"/>
  <c r="J1258" i="10"/>
  <c r="I1258" i="10"/>
  <c r="H1258" i="10"/>
  <c r="M1257" i="10"/>
  <c r="L1257" i="10"/>
  <c r="K1257" i="10"/>
  <c r="J1257" i="10"/>
  <c r="I1257" i="10"/>
  <c r="H1257" i="10"/>
  <c r="M1256" i="10"/>
  <c r="L1256" i="10"/>
  <c r="K1256" i="10"/>
  <c r="J1256" i="10"/>
  <c r="I1256" i="10"/>
  <c r="H1256" i="10"/>
  <c r="M1255" i="10"/>
  <c r="L1255" i="10"/>
  <c r="K1255" i="10"/>
  <c r="J1255" i="10"/>
  <c r="I1255" i="10"/>
  <c r="H1255" i="10"/>
  <c r="M1254" i="10"/>
  <c r="L1254" i="10"/>
  <c r="K1254" i="10"/>
  <c r="J1254" i="10"/>
  <c r="I1254" i="10"/>
  <c r="H1254" i="10"/>
  <c r="M1253" i="10"/>
  <c r="L1253" i="10"/>
  <c r="K1253" i="10"/>
  <c r="J1253" i="10"/>
  <c r="I1253" i="10"/>
  <c r="H1253" i="10"/>
  <c r="M1252" i="10"/>
  <c r="L1252" i="10"/>
  <c r="K1252" i="10"/>
  <c r="J1252" i="10"/>
  <c r="I1252" i="10"/>
  <c r="H1252" i="10"/>
  <c r="M1251" i="10"/>
  <c r="L1251" i="10"/>
  <c r="K1251" i="10"/>
  <c r="J1251" i="10"/>
  <c r="I1251" i="10"/>
  <c r="H1251" i="10"/>
  <c r="M1250" i="10"/>
  <c r="L1250" i="10"/>
  <c r="K1250" i="10"/>
  <c r="J1250" i="10"/>
  <c r="I1250" i="10"/>
  <c r="H1250" i="10"/>
  <c r="M1249" i="10"/>
  <c r="L1249" i="10"/>
  <c r="K1249" i="10"/>
  <c r="J1249" i="10"/>
  <c r="I1249" i="10"/>
  <c r="H1249" i="10"/>
  <c r="M1248" i="10"/>
  <c r="L1248" i="10"/>
  <c r="K1248" i="10"/>
  <c r="J1248" i="10"/>
  <c r="I1248" i="10"/>
  <c r="H1248" i="10"/>
  <c r="M1247" i="10"/>
  <c r="L1247" i="10"/>
  <c r="K1247" i="10"/>
  <c r="J1247" i="10"/>
  <c r="I1247" i="10"/>
  <c r="H1247" i="10"/>
  <c r="M1246" i="10"/>
  <c r="L1246" i="10"/>
  <c r="K1246" i="10"/>
  <c r="J1246" i="10"/>
  <c r="I1246" i="10"/>
  <c r="H1246" i="10"/>
  <c r="M1245" i="10"/>
  <c r="L1245" i="10"/>
  <c r="K1245" i="10"/>
  <c r="J1245" i="10"/>
  <c r="I1245" i="10"/>
  <c r="H1245" i="10"/>
  <c r="M1244" i="10"/>
  <c r="L1244" i="10"/>
  <c r="K1244" i="10"/>
  <c r="J1244" i="10"/>
  <c r="I1244" i="10"/>
  <c r="H1244" i="10"/>
  <c r="M1243" i="10"/>
  <c r="L1243" i="10"/>
  <c r="K1243" i="10"/>
  <c r="J1243" i="10"/>
  <c r="I1243" i="10"/>
  <c r="H1243" i="10"/>
  <c r="M1242" i="10"/>
  <c r="L1242" i="10"/>
  <c r="K1242" i="10"/>
  <c r="J1242" i="10"/>
  <c r="I1242" i="10"/>
  <c r="H1242" i="10"/>
  <c r="M1241" i="10"/>
  <c r="L1241" i="10"/>
  <c r="K1241" i="10"/>
  <c r="J1241" i="10"/>
  <c r="I1241" i="10"/>
  <c r="H1241" i="10"/>
  <c r="M1240" i="10"/>
  <c r="L1240" i="10"/>
  <c r="K1240" i="10"/>
  <c r="J1240" i="10"/>
  <c r="I1240" i="10"/>
  <c r="H1240" i="10"/>
  <c r="M1239" i="10"/>
  <c r="L1239" i="10"/>
  <c r="K1239" i="10"/>
  <c r="J1239" i="10"/>
  <c r="I1239" i="10"/>
  <c r="H1239" i="10"/>
  <c r="M1238" i="10"/>
  <c r="L1238" i="10"/>
  <c r="K1238" i="10"/>
  <c r="J1238" i="10"/>
  <c r="I1238" i="10"/>
  <c r="H1238" i="10"/>
  <c r="M1237" i="10"/>
  <c r="L1237" i="10"/>
  <c r="K1237" i="10"/>
  <c r="J1237" i="10"/>
  <c r="I1237" i="10"/>
  <c r="H1237" i="10"/>
  <c r="M1236" i="10"/>
  <c r="L1236" i="10"/>
  <c r="K1236" i="10"/>
  <c r="J1236" i="10"/>
  <c r="I1236" i="10"/>
  <c r="H1236" i="10"/>
  <c r="M1235" i="10"/>
  <c r="L1235" i="10"/>
  <c r="K1235" i="10"/>
  <c r="J1235" i="10"/>
  <c r="I1235" i="10"/>
  <c r="H1235" i="10"/>
  <c r="M1234" i="10"/>
  <c r="L1234" i="10"/>
  <c r="K1234" i="10"/>
  <c r="J1234" i="10"/>
  <c r="I1234" i="10"/>
  <c r="H1234" i="10"/>
  <c r="M1233" i="10"/>
  <c r="L1233" i="10"/>
  <c r="K1233" i="10"/>
  <c r="J1233" i="10"/>
  <c r="I1233" i="10"/>
  <c r="H1233" i="10"/>
  <c r="M1232" i="10"/>
  <c r="L1232" i="10"/>
  <c r="K1232" i="10"/>
  <c r="J1232" i="10"/>
  <c r="I1232" i="10"/>
  <c r="H1232" i="10"/>
  <c r="M1231" i="10"/>
  <c r="L1231" i="10"/>
  <c r="K1231" i="10"/>
  <c r="J1231" i="10"/>
  <c r="I1231" i="10"/>
  <c r="H1231" i="10"/>
  <c r="M1230" i="10"/>
  <c r="L1230" i="10"/>
  <c r="K1230" i="10"/>
  <c r="J1230" i="10"/>
  <c r="I1230" i="10"/>
  <c r="H1230" i="10"/>
  <c r="M1229" i="10"/>
  <c r="L1229" i="10"/>
  <c r="K1229" i="10"/>
  <c r="J1229" i="10"/>
  <c r="I1229" i="10"/>
  <c r="H1229" i="10"/>
  <c r="M1228" i="10"/>
  <c r="L1228" i="10"/>
  <c r="K1228" i="10"/>
  <c r="J1228" i="10"/>
  <c r="I1228" i="10"/>
  <c r="H1228" i="10"/>
  <c r="M1227" i="10"/>
  <c r="L1227" i="10"/>
  <c r="K1227" i="10"/>
  <c r="J1227" i="10"/>
  <c r="I1227" i="10"/>
  <c r="H1227" i="10"/>
  <c r="M1226" i="10"/>
  <c r="L1226" i="10"/>
  <c r="K1226" i="10"/>
  <c r="J1226" i="10"/>
  <c r="I1226" i="10"/>
  <c r="H1226" i="10"/>
  <c r="M1225" i="10"/>
  <c r="L1225" i="10"/>
  <c r="K1225" i="10"/>
  <c r="J1225" i="10"/>
  <c r="I1225" i="10"/>
  <c r="H1225" i="10"/>
  <c r="M1224" i="10"/>
  <c r="L1224" i="10"/>
  <c r="K1224" i="10"/>
  <c r="J1224" i="10"/>
  <c r="I1224" i="10"/>
  <c r="H1224" i="10"/>
  <c r="M1223" i="10"/>
  <c r="L1223" i="10"/>
  <c r="K1223" i="10"/>
  <c r="J1223" i="10"/>
  <c r="I1223" i="10"/>
  <c r="H1223" i="10"/>
  <c r="M1222" i="10"/>
  <c r="L1222" i="10"/>
  <c r="K1222" i="10"/>
  <c r="J1222" i="10"/>
  <c r="I1222" i="10"/>
  <c r="H1222" i="10"/>
  <c r="M1221" i="10"/>
  <c r="L1221" i="10"/>
  <c r="K1221" i="10"/>
  <c r="J1221" i="10"/>
  <c r="I1221" i="10"/>
  <c r="H1221" i="10"/>
  <c r="M1220" i="10"/>
  <c r="L1220" i="10"/>
  <c r="K1220" i="10"/>
  <c r="J1220" i="10"/>
  <c r="I1220" i="10"/>
  <c r="H1220" i="10"/>
  <c r="M1219" i="10"/>
  <c r="L1219" i="10"/>
  <c r="K1219" i="10"/>
  <c r="J1219" i="10"/>
  <c r="I1219" i="10"/>
  <c r="H1219" i="10"/>
  <c r="M1218" i="10"/>
  <c r="L1218" i="10"/>
  <c r="K1218" i="10"/>
  <c r="J1218" i="10"/>
  <c r="I1218" i="10"/>
  <c r="H1218" i="10"/>
  <c r="M1217" i="10"/>
  <c r="L1217" i="10"/>
  <c r="K1217" i="10"/>
  <c r="J1217" i="10"/>
  <c r="I1217" i="10"/>
  <c r="H1217" i="10"/>
  <c r="M1216" i="10"/>
  <c r="L1216" i="10"/>
  <c r="K1216" i="10"/>
  <c r="J1216" i="10"/>
  <c r="I1216" i="10"/>
  <c r="H1216" i="10"/>
  <c r="M1215" i="10"/>
  <c r="L1215" i="10"/>
  <c r="K1215" i="10"/>
  <c r="J1215" i="10"/>
  <c r="I1215" i="10"/>
  <c r="H1215" i="10"/>
  <c r="M1214" i="10"/>
  <c r="L1214" i="10"/>
  <c r="K1214" i="10"/>
  <c r="J1214" i="10"/>
  <c r="I1214" i="10"/>
  <c r="H1214" i="10"/>
  <c r="M1213" i="10"/>
  <c r="L1213" i="10"/>
  <c r="K1213" i="10"/>
  <c r="J1213" i="10"/>
  <c r="I1213" i="10"/>
  <c r="H1213" i="10"/>
  <c r="M1212" i="10"/>
  <c r="L1212" i="10"/>
  <c r="K1212" i="10"/>
  <c r="J1212" i="10"/>
  <c r="I1212" i="10"/>
  <c r="H1212" i="10"/>
  <c r="M1211" i="10"/>
  <c r="L1211" i="10"/>
  <c r="K1211" i="10"/>
  <c r="J1211" i="10"/>
  <c r="I1211" i="10"/>
  <c r="H1211" i="10"/>
  <c r="M1210" i="10"/>
  <c r="L1210" i="10"/>
  <c r="K1210" i="10"/>
  <c r="J1210" i="10"/>
  <c r="I1210" i="10"/>
  <c r="H1210" i="10"/>
  <c r="M1209" i="10"/>
  <c r="L1209" i="10"/>
  <c r="K1209" i="10"/>
  <c r="J1209" i="10"/>
  <c r="I1209" i="10"/>
  <c r="H1209" i="10"/>
  <c r="M1208" i="10"/>
  <c r="L1208" i="10"/>
  <c r="K1208" i="10"/>
  <c r="J1208" i="10"/>
  <c r="I1208" i="10"/>
  <c r="H1208" i="10"/>
  <c r="M1207" i="10"/>
  <c r="L1207" i="10"/>
  <c r="K1207" i="10"/>
  <c r="J1207" i="10"/>
  <c r="I1207" i="10"/>
  <c r="H1207" i="10"/>
  <c r="M1206" i="10"/>
  <c r="L1206" i="10"/>
  <c r="K1206" i="10"/>
  <c r="J1206" i="10"/>
  <c r="I1206" i="10"/>
  <c r="H1206" i="10"/>
  <c r="M1205" i="10"/>
  <c r="L1205" i="10"/>
  <c r="K1205" i="10"/>
  <c r="J1205" i="10"/>
  <c r="I1205" i="10"/>
  <c r="H1205" i="10"/>
  <c r="M1204" i="10"/>
  <c r="L1204" i="10"/>
  <c r="K1204" i="10"/>
  <c r="J1204" i="10"/>
  <c r="I1204" i="10"/>
  <c r="H1204" i="10"/>
  <c r="M1203" i="10"/>
  <c r="L1203" i="10"/>
  <c r="K1203" i="10"/>
  <c r="J1203" i="10"/>
  <c r="I1203" i="10"/>
  <c r="H1203" i="10"/>
  <c r="M1202" i="10"/>
  <c r="L1202" i="10"/>
  <c r="K1202" i="10"/>
  <c r="J1202" i="10"/>
  <c r="I1202" i="10"/>
  <c r="H1202" i="10"/>
  <c r="M1201" i="10"/>
  <c r="L1201" i="10"/>
  <c r="K1201" i="10"/>
  <c r="J1201" i="10"/>
  <c r="I1201" i="10"/>
  <c r="H1201" i="10"/>
  <c r="M1200" i="10"/>
  <c r="L1200" i="10"/>
  <c r="K1200" i="10"/>
  <c r="J1200" i="10"/>
  <c r="I1200" i="10"/>
  <c r="H1200" i="10"/>
  <c r="M1199" i="10"/>
  <c r="L1199" i="10"/>
  <c r="K1199" i="10"/>
  <c r="J1199" i="10"/>
  <c r="I1199" i="10"/>
  <c r="H1199" i="10"/>
  <c r="M1198" i="10"/>
  <c r="L1198" i="10"/>
  <c r="K1198" i="10"/>
  <c r="J1198" i="10"/>
  <c r="I1198" i="10"/>
  <c r="H1198" i="10"/>
  <c r="M1197" i="10"/>
  <c r="L1197" i="10"/>
  <c r="K1197" i="10"/>
  <c r="J1197" i="10"/>
  <c r="I1197" i="10"/>
  <c r="H1197" i="10"/>
  <c r="M1196" i="10"/>
  <c r="L1196" i="10"/>
  <c r="K1196" i="10"/>
  <c r="J1196" i="10"/>
  <c r="I1196" i="10"/>
  <c r="H1196" i="10"/>
  <c r="M1195" i="10"/>
  <c r="L1195" i="10"/>
  <c r="K1195" i="10"/>
  <c r="J1195" i="10"/>
  <c r="I1195" i="10"/>
  <c r="H1195" i="10"/>
  <c r="M1194" i="10"/>
  <c r="L1194" i="10"/>
  <c r="K1194" i="10"/>
  <c r="J1194" i="10"/>
  <c r="I1194" i="10"/>
  <c r="H1194" i="10"/>
  <c r="M1193" i="10"/>
  <c r="L1193" i="10"/>
  <c r="K1193" i="10"/>
  <c r="J1193" i="10"/>
  <c r="I1193" i="10"/>
  <c r="H1193" i="10"/>
  <c r="M1192" i="10"/>
  <c r="L1192" i="10"/>
  <c r="K1192" i="10"/>
  <c r="J1192" i="10"/>
  <c r="I1192" i="10"/>
  <c r="H1192" i="10"/>
  <c r="M1191" i="10"/>
  <c r="L1191" i="10"/>
  <c r="K1191" i="10"/>
  <c r="J1191" i="10"/>
  <c r="I1191" i="10"/>
  <c r="H1191" i="10"/>
  <c r="M1190" i="10"/>
  <c r="L1190" i="10"/>
  <c r="K1190" i="10"/>
  <c r="J1190" i="10"/>
  <c r="I1190" i="10"/>
  <c r="H1190" i="10"/>
  <c r="M1189" i="10"/>
  <c r="L1189" i="10"/>
  <c r="K1189" i="10"/>
  <c r="J1189" i="10"/>
  <c r="I1189" i="10"/>
  <c r="H1189" i="10"/>
  <c r="M1188" i="10"/>
  <c r="L1188" i="10"/>
  <c r="K1188" i="10"/>
  <c r="J1188" i="10"/>
  <c r="I1188" i="10"/>
  <c r="H1188" i="10"/>
  <c r="M1187" i="10"/>
  <c r="L1187" i="10"/>
  <c r="K1187" i="10"/>
  <c r="J1187" i="10"/>
  <c r="I1187" i="10"/>
  <c r="H1187" i="10"/>
  <c r="M1186" i="10"/>
  <c r="L1186" i="10"/>
  <c r="K1186" i="10"/>
  <c r="J1186" i="10"/>
  <c r="I1186" i="10"/>
  <c r="H1186" i="10"/>
  <c r="M1185" i="10"/>
  <c r="L1185" i="10"/>
  <c r="K1185" i="10"/>
  <c r="J1185" i="10"/>
  <c r="I1185" i="10"/>
  <c r="H1185" i="10"/>
  <c r="M1184" i="10"/>
  <c r="L1184" i="10"/>
  <c r="K1184" i="10"/>
  <c r="J1184" i="10"/>
  <c r="I1184" i="10"/>
  <c r="H1184" i="10"/>
  <c r="M1183" i="10"/>
  <c r="L1183" i="10"/>
  <c r="K1183" i="10"/>
  <c r="J1183" i="10"/>
  <c r="I1183" i="10"/>
  <c r="H1183" i="10"/>
  <c r="M1182" i="10"/>
  <c r="L1182" i="10"/>
  <c r="K1182" i="10"/>
  <c r="J1182" i="10"/>
  <c r="I1182" i="10"/>
  <c r="H1182" i="10"/>
  <c r="M1181" i="10"/>
  <c r="L1181" i="10"/>
  <c r="K1181" i="10"/>
  <c r="J1181" i="10"/>
  <c r="I1181" i="10"/>
  <c r="H1181" i="10"/>
  <c r="M1180" i="10"/>
  <c r="L1180" i="10"/>
  <c r="K1180" i="10"/>
  <c r="J1180" i="10"/>
  <c r="I1180" i="10"/>
  <c r="H1180" i="10"/>
  <c r="M1179" i="10"/>
  <c r="L1179" i="10"/>
  <c r="K1179" i="10"/>
  <c r="J1179" i="10"/>
  <c r="I1179" i="10"/>
  <c r="H1179" i="10"/>
  <c r="M1178" i="10"/>
  <c r="L1178" i="10"/>
  <c r="K1178" i="10"/>
  <c r="J1178" i="10"/>
  <c r="I1178" i="10"/>
  <c r="H1178" i="10"/>
  <c r="M1177" i="10"/>
  <c r="L1177" i="10"/>
  <c r="K1177" i="10"/>
  <c r="J1177" i="10"/>
  <c r="I1177" i="10"/>
  <c r="H1177" i="10"/>
  <c r="M1176" i="10"/>
  <c r="L1176" i="10"/>
  <c r="K1176" i="10"/>
  <c r="J1176" i="10"/>
  <c r="I1176" i="10"/>
  <c r="H1176" i="10"/>
  <c r="M1175" i="10"/>
  <c r="L1175" i="10"/>
  <c r="K1175" i="10"/>
  <c r="J1175" i="10"/>
  <c r="I1175" i="10"/>
  <c r="H1175" i="10"/>
  <c r="M1174" i="10"/>
  <c r="L1174" i="10"/>
  <c r="K1174" i="10"/>
  <c r="J1174" i="10"/>
  <c r="I1174" i="10"/>
  <c r="H1174" i="10"/>
  <c r="M1173" i="10"/>
  <c r="L1173" i="10"/>
  <c r="K1173" i="10"/>
  <c r="J1173" i="10"/>
  <c r="I1173" i="10"/>
  <c r="H1173" i="10"/>
  <c r="M1172" i="10"/>
  <c r="L1172" i="10"/>
  <c r="K1172" i="10"/>
  <c r="J1172" i="10"/>
  <c r="I1172" i="10"/>
  <c r="H1172" i="10"/>
  <c r="M1171" i="10"/>
  <c r="L1171" i="10"/>
  <c r="K1171" i="10"/>
  <c r="J1171" i="10"/>
  <c r="I1171" i="10"/>
  <c r="H1171" i="10"/>
  <c r="M1170" i="10"/>
  <c r="L1170" i="10"/>
  <c r="K1170" i="10"/>
  <c r="J1170" i="10"/>
  <c r="I1170" i="10"/>
  <c r="H1170" i="10"/>
  <c r="M1169" i="10"/>
  <c r="L1169" i="10"/>
  <c r="K1169" i="10"/>
  <c r="J1169" i="10"/>
  <c r="I1169" i="10"/>
  <c r="H1169" i="10"/>
  <c r="M1168" i="10"/>
  <c r="L1168" i="10"/>
  <c r="K1168" i="10"/>
  <c r="J1168" i="10"/>
  <c r="I1168" i="10"/>
  <c r="H1168" i="10"/>
  <c r="M1167" i="10"/>
  <c r="L1167" i="10"/>
  <c r="K1167" i="10"/>
  <c r="J1167" i="10"/>
  <c r="I1167" i="10"/>
  <c r="H1167" i="10"/>
  <c r="M1166" i="10"/>
  <c r="L1166" i="10"/>
  <c r="K1166" i="10"/>
  <c r="J1166" i="10"/>
  <c r="I1166" i="10"/>
  <c r="H1166" i="10"/>
  <c r="M1165" i="10"/>
  <c r="L1165" i="10"/>
  <c r="K1165" i="10"/>
  <c r="J1165" i="10"/>
  <c r="I1165" i="10"/>
  <c r="H1165" i="10"/>
  <c r="M1164" i="10"/>
  <c r="L1164" i="10"/>
  <c r="K1164" i="10"/>
  <c r="J1164" i="10"/>
  <c r="I1164" i="10"/>
  <c r="H1164" i="10"/>
  <c r="M1163" i="10"/>
  <c r="L1163" i="10"/>
  <c r="K1163" i="10"/>
  <c r="J1163" i="10"/>
  <c r="I1163" i="10"/>
  <c r="H1163" i="10"/>
  <c r="M1162" i="10"/>
  <c r="L1162" i="10"/>
  <c r="K1162" i="10"/>
  <c r="J1162" i="10"/>
  <c r="I1162" i="10"/>
  <c r="H1162" i="10"/>
  <c r="M1161" i="10"/>
  <c r="L1161" i="10"/>
  <c r="K1161" i="10"/>
  <c r="J1161" i="10"/>
  <c r="I1161" i="10"/>
  <c r="H1161" i="10"/>
  <c r="M1160" i="10"/>
  <c r="L1160" i="10"/>
  <c r="K1160" i="10"/>
  <c r="J1160" i="10"/>
  <c r="I1160" i="10"/>
  <c r="H1160" i="10"/>
  <c r="M1159" i="10"/>
  <c r="L1159" i="10"/>
  <c r="K1159" i="10"/>
  <c r="J1159" i="10"/>
  <c r="I1159" i="10"/>
  <c r="H1159" i="10"/>
  <c r="M1158" i="10"/>
  <c r="L1158" i="10"/>
  <c r="K1158" i="10"/>
  <c r="J1158" i="10"/>
  <c r="I1158" i="10"/>
  <c r="H1158" i="10"/>
  <c r="M1157" i="10"/>
  <c r="L1157" i="10"/>
  <c r="K1157" i="10"/>
  <c r="J1157" i="10"/>
  <c r="I1157" i="10"/>
  <c r="H1157" i="10"/>
  <c r="M1156" i="10"/>
  <c r="L1156" i="10"/>
  <c r="K1156" i="10"/>
  <c r="J1156" i="10"/>
  <c r="I1156" i="10"/>
  <c r="H1156" i="10"/>
  <c r="M1155" i="10"/>
  <c r="L1155" i="10"/>
  <c r="K1155" i="10"/>
  <c r="J1155" i="10"/>
  <c r="I1155" i="10"/>
  <c r="H1155" i="10"/>
  <c r="M1154" i="10"/>
  <c r="L1154" i="10"/>
  <c r="K1154" i="10"/>
  <c r="J1154" i="10"/>
  <c r="I1154" i="10"/>
  <c r="H1154" i="10"/>
  <c r="M1153" i="10"/>
  <c r="L1153" i="10"/>
  <c r="K1153" i="10"/>
  <c r="J1153" i="10"/>
  <c r="I1153" i="10"/>
  <c r="H1153" i="10"/>
  <c r="M1152" i="10"/>
  <c r="L1152" i="10"/>
  <c r="K1152" i="10"/>
  <c r="J1152" i="10"/>
  <c r="I1152" i="10"/>
  <c r="H1152" i="10"/>
  <c r="M1151" i="10"/>
  <c r="L1151" i="10"/>
  <c r="K1151" i="10"/>
  <c r="J1151" i="10"/>
  <c r="I1151" i="10"/>
  <c r="H1151" i="10"/>
  <c r="M1150" i="10"/>
  <c r="L1150" i="10"/>
  <c r="K1150" i="10"/>
  <c r="J1150" i="10"/>
  <c r="I1150" i="10"/>
  <c r="H1150" i="10"/>
  <c r="M1149" i="10"/>
  <c r="L1149" i="10"/>
  <c r="K1149" i="10"/>
  <c r="J1149" i="10"/>
  <c r="I1149" i="10"/>
  <c r="H1149" i="10"/>
  <c r="M1148" i="10"/>
  <c r="L1148" i="10"/>
  <c r="K1148" i="10"/>
  <c r="J1148" i="10"/>
  <c r="I1148" i="10"/>
  <c r="H1148" i="10"/>
  <c r="M1147" i="10"/>
  <c r="L1147" i="10"/>
  <c r="K1147" i="10"/>
  <c r="J1147" i="10"/>
  <c r="I1147" i="10"/>
  <c r="H1147" i="10"/>
  <c r="M1146" i="10"/>
  <c r="L1146" i="10"/>
  <c r="K1146" i="10"/>
  <c r="J1146" i="10"/>
  <c r="I1146" i="10"/>
  <c r="H1146" i="10"/>
  <c r="M1145" i="10"/>
  <c r="L1145" i="10"/>
  <c r="K1145" i="10"/>
  <c r="J1145" i="10"/>
  <c r="I1145" i="10"/>
  <c r="H1145" i="10"/>
  <c r="M1144" i="10"/>
  <c r="L1144" i="10"/>
  <c r="K1144" i="10"/>
  <c r="J1144" i="10"/>
  <c r="I1144" i="10"/>
  <c r="H1144" i="10"/>
  <c r="M1143" i="10"/>
  <c r="L1143" i="10"/>
  <c r="K1143" i="10"/>
  <c r="J1143" i="10"/>
  <c r="I1143" i="10"/>
  <c r="H1143" i="10"/>
  <c r="M1142" i="10"/>
  <c r="L1142" i="10"/>
  <c r="K1142" i="10"/>
  <c r="J1142" i="10"/>
  <c r="I1142" i="10"/>
  <c r="H1142" i="10"/>
  <c r="M1141" i="10"/>
  <c r="L1141" i="10"/>
  <c r="K1141" i="10"/>
  <c r="J1141" i="10"/>
  <c r="I1141" i="10"/>
  <c r="H1141" i="10"/>
  <c r="M1140" i="10"/>
  <c r="L1140" i="10"/>
  <c r="K1140" i="10"/>
  <c r="J1140" i="10"/>
  <c r="I1140" i="10"/>
  <c r="H1140" i="10"/>
  <c r="M1139" i="10"/>
  <c r="L1139" i="10"/>
  <c r="K1139" i="10"/>
  <c r="J1139" i="10"/>
  <c r="I1139" i="10"/>
  <c r="H1139" i="10"/>
  <c r="M1138" i="10"/>
  <c r="L1138" i="10"/>
  <c r="K1138" i="10"/>
  <c r="J1138" i="10"/>
  <c r="I1138" i="10"/>
  <c r="H1138" i="10"/>
  <c r="M1137" i="10"/>
  <c r="L1137" i="10"/>
  <c r="K1137" i="10"/>
  <c r="J1137" i="10"/>
  <c r="I1137" i="10"/>
  <c r="H1137" i="10"/>
  <c r="M1136" i="10"/>
  <c r="L1136" i="10"/>
  <c r="K1136" i="10"/>
  <c r="J1136" i="10"/>
  <c r="I1136" i="10"/>
  <c r="H1136" i="10"/>
  <c r="M1135" i="10"/>
  <c r="L1135" i="10"/>
  <c r="K1135" i="10"/>
  <c r="J1135" i="10"/>
  <c r="I1135" i="10"/>
  <c r="H1135" i="10"/>
  <c r="M1134" i="10"/>
  <c r="L1134" i="10"/>
  <c r="K1134" i="10"/>
  <c r="J1134" i="10"/>
  <c r="I1134" i="10"/>
  <c r="H1134" i="10"/>
  <c r="M1133" i="10"/>
  <c r="L1133" i="10"/>
  <c r="K1133" i="10"/>
  <c r="J1133" i="10"/>
  <c r="I1133" i="10"/>
  <c r="H1133" i="10"/>
  <c r="M1132" i="10"/>
  <c r="L1132" i="10"/>
  <c r="K1132" i="10"/>
  <c r="J1132" i="10"/>
  <c r="I1132" i="10"/>
  <c r="H1132" i="10"/>
  <c r="M1131" i="10"/>
  <c r="L1131" i="10"/>
  <c r="K1131" i="10"/>
  <c r="J1131" i="10"/>
  <c r="I1131" i="10"/>
  <c r="H1131" i="10"/>
  <c r="M1130" i="10"/>
  <c r="L1130" i="10"/>
  <c r="K1130" i="10"/>
  <c r="J1130" i="10"/>
  <c r="I1130" i="10"/>
  <c r="H1130" i="10"/>
  <c r="M1129" i="10"/>
  <c r="L1129" i="10"/>
  <c r="K1129" i="10"/>
  <c r="J1129" i="10"/>
  <c r="I1129" i="10"/>
  <c r="H1129" i="10"/>
  <c r="M1128" i="10"/>
  <c r="L1128" i="10"/>
  <c r="K1128" i="10"/>
  <c r="J1128" i="10"/>
  <c r="I1128" i="10"/>
  <c r="H1128" i="10"/>
  <c r="M1127" i="10"/>
  <c r="L1127" i="10"/>
  <c r="K1127" i="10"/>
  <c r="J1127" i="10"/>
  <c r="I1127" i="10"/>
  <c r="H1127" i="10"/>
  <c r="M1126" i="10"/>
  <c r="L1126" i="10"/>
  <c r="K1126" i="10"/>
  <c r="J1126" i="10"/>
  <c r="I1126" i="10"/>
  <c r="H1126" i="10"/>
  <c r="M1125" i="10"/>
  <c r="L1125" i="10"/>
  <c r="K1125" i="10"/>
  <c r="J1125" i="10"/>
  <c r="I1125" i="10"/>
  <c r="H1125" i="10"/>
  <c r="M1124" i="10"/>
  <c r="L1124" i="10"/>
  <c r="K1124" i="10"/>
  <c r="J1124" i="10"/>
  <c r="I1124" i="10"/>
  <c r="H1124" i="10"/>
  <c r="M1123" i="10"/>
  <c r="L1123" i="10"/>
  <c r="K1123" i="10"/>
  <c r="J1123" i="10"/>
  <c r="I1123" i="10"/>
  <c r="H1123" i="10"/>
  <c r="M1122" i="10"/>
  <c r="L1122" i="10"/>
  <c r="K1122" i="10"/>
  <c r="J1122" i="10"/>
  <c r="I1122" i="10"/>
  <c r="H1122" i="10"/>
  <c r="M1121" i="10"/>
  <c r="L1121" i="10"/>
  <c r="K1121" i="10"/>
  <c r="J1121" i="10"/>
  <c r="I1121" i="10"/>
  <c r="H1121" i="10"/>
  <c r="M1120" i="10"/>
  <c r="L1120" i="10"/>
  <c r="K1120" i="10"/>
  <c r="J1120" i="10"/>
  <c r="I1120" i="10"/>
  <c r="H1120" i="10"/>
  <c r="M1119" i="10"/>
  <c r="L1119" i="10"/>
  <c r="K1119" i="10"/>
  <c r="J1119" i="10"/>
  <c r="I1119" i="10"/>
  <c r="H1119" i="10"/>
  <c r="M1118" i="10"/>
  <c r="L1118" i="10"/>
  <c r="K1118" i="10"/>
  <c r="J1118" i="10"/>
  <c r="I1118" i="10"/>
  <c r="H1118" i="10"/>
  <c r="M1117" i="10"/>
  <c r="L1117" i="10"/>
  <c r="K1117" i="10"/>
  <c r="J1117" i="10"/>
  <c r="I1117" i="10"/>
  <c r="H1117" i="10"/>
  <c r="M1116" i="10"/>
  <c r="L1116" i="10"/>
  <c r="K1116" i="10"/>
  <c r="J1116" i="10"/>
  <c r="I1116" i="10"/>
  <c r="H1116" i="10"/>
  <c r="M1115" i="10"/>
  <c r="L1115" i="10"/>
  <c r="K1115" i="10"/>
  <c r="J1115" i="10"/>
  <c r="I1115" i="10"/>
  <c r="H1115" i="10"/>
  <c r="M1114" i="10"/>
  <c r="L1114" i="10"/>
  <c r="K1114" i="10"/>
  <c r="J1114" i="10"/>
  <c r="I1114" i="10"/>
  <c r="H1114" i="10"/>
  <c r="M1113" i="10"/>
  <c r="L1113" i="10"/>
  <c r="K1113" i="10"/>
  <c r="J1113" i="10"/>
  <c r="I1113" i="10"/>
  <c r="H1113" i="10"/>
  <c r="M1112" i="10"/>
  <c r="L1112" i="10"/>
  <c r="K1112" i="10"/>
  <c r="J1112" i="10"/>
  <c r="I1112" i="10"/>
  <c r="H1112" i="10"/>
  <c r="M1111" i="10"/>
  <c r="L1111" i="10"/>
  <c r="K1111" i="10"/>
  <c r="J1111" i="10"/>
  <c r="I1111" i="10"/>
  <c r="H1111" i="10"/>
  <c r="M1110" i="10"/>
  <c r="L1110" i="10"/>
  <c r="K1110" i="10"/>
  <c r="J1110" i="10"/>
  <c r="I1110" i="10"/>
  <c r="H1110" i="10"/>
  <c r="M1109" i="10"/>
  <c r="L1109" i="10"/>
  <c r="K1109" i="10"/>
  <c r="J1109" i="10"/>
  <c r="I1109" i="10"/>
  <c r="H1109" i="10"/>
  <c r="M1108" i="10"/>
  <c r="L1108" i="10"/>
  <c r="K1108" i="10"/>
  <c r="J1108" i="10"/>
  <c r="I1108" i="10"/>
  <c r="H1108" i="10"/>
  <c r="M1107" i="10"/>
  <c r="L1107" i="10"/>
  <c r="K1107" i="10"/>
  <c r="J1107" i="10"/>
  <c r="I1107" i="10"/>
  <c r="H1107" i="10"/>
  <c r="M1106" i="10"/>
  <c r="L1106" i="10"/>
  <c r="K1106" i="10"/>
  <c r="J1106" i="10"/>
  <c r="I1106" i="10"/>
  <c r="H1106" i="10"/>
  <c r="M1105" i="10"/>
  <c r="L1105" i="10"/>
  <c r="K1105" i="10"/>
  <c r="J1105" i="10"/>
  <c r="I1105" i="10"/>
  <c r="H1105" i="10"/>
  <c r="M1104" i="10"/>
  <c r="L1104" i="10"/>
  <c r="K1104" i="10"/>
  <c r="J1104" i="10"/>
  <c r="I1104" i="10"/>
  <c r="H1104" i="10"/>
  <c r="M1103" i="10"/>
  <c r="L1103" i="10"/>
  <c r="K1103" i="10"/>
  <c r="J1103" i="10"/>
  <c r="I1103" i="10"/>
  <c r="H1103" i="10"/>
  <c r="M1102" i="10"/>
  <c r="L1102" i="10"/>
  <c r="K1102" i="10"/>
  <c r="J1102" i="10"/>
  <c r="I1102" i="10"/>
  <c r="H1102" i="10"/>
  <c r="M1101" i="10"/>
  <c r="L1101" i="10"/>
  <c r="K1101" i="10"/>
  <c r="J1101" i="10"/>
  <c r="I1101" i="10"/>
  <c r="H1101" i="10"/>
  <c r="M1100" i="10"/>
  <c r="L1100" i="10"/>
  <c r="K1100" i="10"/>
  <c r="J1100" i="10"/>
  <c r="I1100" i="10"/>
  <c r="H1100" i="10"/>
  <c r="M1099" i="10"/>
  <c r="L1099" i="10"/>
  <c r="K1099" i="10"/>
  <c r="J1099" i="10"/>
  <c r="I1099" i="10"/>
  <c r="H1099" i="10"/>
  <c r="M1098" i="10"/>
  <c r="L1098" i="10"/>
  <c r="K1098" i="10"/>
  <c r="J1098" i="10"/>
  <c r="I1098" i="10"/>
  <c r="H1098" i="10"/>
  <c r="M1097" i="10"/>
  <c r="L1097" i="10"/>
  <c r="K1097" i="10"/>
  <c r="J1097" i="10"/>
  <c r="I1097" i="10"/>
  <c r="H1097" i="10"/>
  <c r="M1096" i="10"/>
  <c r="L1096" i="10"/>
  <c r="K1096" i="10"/>
  <c r="J1096" i="10"/>
  <c r="I1096" i="10"/>
  <c r="H1096" i="10"/>
  <c r="M1095" i="10"/>
  <c r="L1095" i="10"/>
  <c r="K1095" i="10"/>
  <c r="J1095" i="10"/>
  <c r="I1095" i="10"/>
  <c r="H1095" i="10"/>
  <c r="M1094" i="10"/>
  <c r="L1094" i="10"/>
  <c r="K1094" i="10"/>
  <c r="J1094" i="10"/>
  <c r="I1094" i="10"/>
  <c r="H1094" i="10"/>
  <c r="M1093" i="10"/>
  <c r="L1093" i="10"/>
  <c r="K1093" i="10"/>
  <c r="J1093" i="10"/>
  <c r="I1093" i="10"/>
  <c r="H1093" i="10"/>
  <c r="M1092" i="10"/>
  <c r="L1092" i="10"/>
  <c r="K1092" i="10"/>
  <c r="J1092" i="10"/>
  <c r="I1092" i="10"/>
  <c r="H1092" i="10"/>
  <c r="M1091" i="10"/>
  <c r="L1091" i="10"/>
  <c r="K1091" i="10"/>
  <c r="J1091" i="10"/>
  <c r="I1091" i="10"/>
  <c r="H1091" i="10"/>
  <c r="M1090" i="10"/>
  <c r="L1090" i="10"/>
  <c r="K1090" i="10"/>
  <c r="J1090" i="10"/>
  <c r="I1090" i="10"/>
  <c r="H1090" i="10"/>
  <c r="M1089" i="10"/>
  <c r="L1089" i="10"/>
  <c r="K1089" i="10"/>
  <c r="J1089" i="10"/>
  <c r="I1089" i="10"/>
  <c r="H1089" i="10"/>
  <c r="M1088" i="10"/>
  <c r="L1088" i="10"/>
  <c r="K1088" i="10"/>
  <c r="J1088" i="10"/>
  <c r="I1088" i="10"/>
  <c r="H1088" i="10"/>
  <c r="M1087" i="10"/>
  <c r="L1087" i="10"/>
  <c r="K1087" i="10"/>
  <c r="J1087" i="10"/>
  <c r="I1087" i="10"/>
  <c r="H1087" i="10"/>
  <c r="M1086" i="10"/>
  <c r="L1086" i="10"/>
  <c r="K1086" i="10"/>
  <c r="J1086" i="10"/>
  <c r="I1086" i="10"/>
  <c r="H1086" i="10"/>
  <c r="M1085" i="10"/>
  <c r="L1085" i="10"/>
  <c r="K1085" i="10"/>
  <c r="J1085" i="10"/>
  <c r="I1085" i="10"/>
  <c r="H1085" i="10"/>
  <c r="M1084" i="10"/>
  <c r="L1084" i="10"/>
  <c r="K1084" i="10"/>
  <c r="J1084" i="10"/>
  <c r="I1084" i="10"/>
  <c r="H1084" i="10"/>
  <c r="M1083" i="10"/>
  <c r="L1083" i="10"/>
  <c r="K1083" i="10"/>
  <c r="J1083" i="10"/>
  <c r="I1083" i="10"/>
  <c r="H1083" i="10"/>
  <c r="M1082" i="10"/>
  <c r="L1082" i="10"/>
  <c r="K1082" i="10"/>
  <c r="J1082" i="10"/>
  <c r="I1082" i="10"/>
  <c r="H1082" i="10"/>
  <c r="M1081" i="10"/>
  <c r="L1081" i="10"/>
  <c r="K1081" i="10"/>
  <c r="J1081" i="10"/>
  <c r="I1081" i="10"/>
  <c r="H1081" i="10"/>
  <c r="M1080" i="10"/>
  <c r="L1080" i="10"/>
  <c r="K1080" i="10"/>
  <c r="J1080" i="10"/>
  <c r="I1080" i="10"/>
  <c r="H1080" i="10"/>
  <c r="M1079" i="10"/>
  <c r="L1079" i="10"/>
  <c r="K1079" i="10"/>
  <c r="J1079" i="10"/>
  <c r="I1079" i="10"/>
  <c r="H1079" i="10"/>
  <c r="M1078" i="10"/>
  <c r="L1078" i="10"/>
  <c r="K1078" i="10"/>
  <c r="J1078" i="10"/>
  <c r="I1078" i="10"/>
  <c r="H1078" i="10"/>
  <c r="M1077" i="10"/>
  <c r="L1077" i="10"/>
  <c r="K1077" i="10"/>
  <c r="J1077" i="10"/>
  <c r="I1077" i="10"/>
  <c r="H1077" i="10"/>
  <c r="M1076" i="10"/>
  <c r="L1076" i="10"/>
  <c r="K1076" i="10"/>
  <c r="J1076" i="10"/>
  <c r="I1076" i="10"/>
  <c r="H1076" i="10"/>
  <c r="M1075" i="10"/>
  <c r="L1075" i="10"/>
  <c r="K1075" i="10"/>
  <c r="J1075" i="10"/>
  <c r="I1075" i="10"/>
  <c r="H1075" i="10"/>
  <c r="M1074" i="10"/>
  <c r="L1074" i="10"/>
  <c r="K1074" i="10"/>
  <c r="J1074" i="10"/>
  <c r="I1074" i="10"/>
  <c r="H1074" i="10"/>
  <c r="M1073" i="10"/>
  <c r="L1073" i="10"/>
  <c r="K1073" i="10"/>
  <c r="J1073" i="10"/>
  <c r="I1073" i="10"/>
  <c r="H1073" i="10"/>
  <c r="M1072" i="10"/>
  <c r="L1072" i="10"/>
  <c r="K1072" i="10"/>
  <c r="J1072" i="10"/>
  <c r="I1072" i="10"/>
  <c r="H1072" i="10"/>
  <c r="M1071" i="10"/>
  <c r="L1071" i="10"/>
  <c r="K1071" i="10"/>
  <c r="J1071" i="10"/>
  <c r="I1071" i="10"/>
  <c r="H1071" i="10"/>
  <c r="M1070" i="10"/>
  <c r="L1070" i="10"/>
  <c r="K1070" i="10"/>
  <c r="J1070" i="10"/>
  <c r="I1070" i="10"/>
  <c r="H1070" i="10"/>
  <c r="M1069" i="10"/>
  <c r="L1069" i="10"/>
  <c r="K1069" i="10"/>
  <c r="J1069" i="10"/>
  <c r="I1069" i="10"/>
  <c r="H1069" i="10"/>
  <c r="M1068" i="10"/>
  <c r="L1068" i="10"/>
  <c r="K1068" i="10"/>
  <c r="J1068" i="10"/>
  <c r="I1068" i="10"/>
  <c r="H1068" i="10"/>
  <c r="M1067" i="10"/>
  <c r="L1067" i="10"/>
  <c r="K1067" i="10"/>
  <c r="J1067" i="10"/>
  <c r="I1067" i="10"/>
  <c r="H1067" i="10"/>
  <c r="M1066" i="10"/>
  <c r="L1066" i="10"/>
  <c r="K1066" i="10"/>
  <c r="J1066" i="10"/>
  <c r="I1066" i="10"/>
  <c r="H1066" i="10"/>
  <c r="M1065" i="10"/>
  <c r="L1065" i="10"/>
  <c r="K1065" i="10"/>
  <c r="J1065" i="10"/>
  <c r="I1065" i="10"/>
  <c r="H1065" i="10"/>
  <c r="M1064" i="10"/>
  <c r="L1064" i="10"/>
  <c r="K1064" i="10"/>
  <c r="J1064" i="10"/>
  <c r="I1064" i="10"/>
  <c r="H1064" i="10"/>
  <c r="M1063" i="10"/>
  <c r="L1063" i="10"/>
  <c r="K1063" i="10"/>
  <c r="J1063" i="10"/>
  <c r="I1063" i="10"/>
  <c r="H1063" i="10"/>
  <c r="M1062" i="10"/>
  <c r="L1062" i="10"/>
  <c r="K1062" i="10"/>
  <c r="J1062" i="10"/>
  <c r="I1062" i="10"/>
  <c r="H1062" i="10"/>
  <c r="M1061" i="10"/>
  <c r="L1061" i="10"/>
  <c r="K1061" i="10"/>
  <c r="J1061" i="10"/>
  <c r="I1061" i="10"/>
  <c r="H1061" i="10"/>
  <c r="M1060" i="10"/>
  <c r="L1060" i="10"/>
  <c r="K1060" i="10"/>
  <c r="J1060" i="10"/>
  <c r="I1060" i="10"/>
  <c r="H1060" i="10"/>
  <c r="M1059" i="10"/>
  <c r="L1059" i="10"/>
  <c r="K1059" i="10"/>
  <c r="J1059" i="10"/>
  <c r="I1059" i="10"/>
  <c r="H1059" i="10"/>
  <c r="M1058" i="10"/>
  <c r="L1058" i="10"/>
  <c r="K1058" i="10"/>
  <c r="J1058" i="10"/>
  <c r="I1058" i="10"/>
  <c r="H1058" i="10"/>
  <c r="M1057" i="10"/>
  <c r="L1057" i="10"/>
  <c r="K1057" i="10"/>
  <c r="J1057" i="10"/>
  <c r="I1057" i="10"/>
  <c r="H1057" i="10"/>
  <c r="M1056" i="10"/>
  <c r="L1056" i="10"/>
  <c r="K1056" i="10"/>
  <c r="J1056" i="10"/>
  <c r="I1056" i="10"/>
  <c r="H1056" i="10"/>
  <c r="M1055" i="10"/>
  <c r="L1055" i="10"/>
  <c r="K1055" i="10"/>
  <c r="J1055" i="10"/>
  <c r="I1055" i="10"/>
  <c r="H1055" i="10"/>
  <c r="M1054" i="10"/>
  <c r="L1054" i="10"/>
  <c r="K1054" i="10"/>
  <c r="J1054" i="10"/>
  <c r="I1054" i="10"/>
  <c r="H1054" i="10"/>
  <c r="M1053" i="10"/>
  <c r="L1053" i="10"/>
  <c r="K1053" i="10"/>
  <c r="J1053" i="10"/>
  <c r="I1053" i="10"/>
  <c r="H1053" i="10"/>
  <c r="M1052" i="10"/>
  <c r="L1052" i="10"/>
  <c r="K1052" i="10"/>
  <c r="J1052" i="10"/>
  <c r="I1052" i="10"/>
  <c r="H1052" i="10"/>
  <c r="M1051" i="10"/>
  <c r="L1051" i="10"/>
  <c r="K1051" i="10"/>
  <c r="J1051" i="10"/>
  <c r="I1051" i="10"/>
  <c r="H1051" i="10"/>
  <c r="M1050" i="10"/>
  <c r="L1050" i="10"/>
  <c r="K1050" i="10"/>
  <c r="J1050" i="10"/>
  <c r="I1050" i="10"/>
  <c r="H1050" i="10"/>
  <c r="M1049" i="10"/>
  <c r="L1049" i="10"/>
  <c r="K1049" i="10"/>
  <c r="J1049" i="10"/>
  <c r="I1049" i="10"/>
  <c r="H1049" i="10"/>
  <c r="M1048" i="10"/>
  <c r="L1048" i="10"/>
  <c r="K1048" i="10"/>
  <c r="J1048" i="10"/>
  <c r="I1048" i="10"/>
  <c r="H1048" i="10"/>
  <c r="M1047" i="10"/>
  <c r="L1047" i="10"/>
  <c r="K1047" i="10"/>
  <c r="J1047" i="10"/>
  <c r="I1047" i="10"/>
  <c r="H1047" i="10"/>
  <c r="M1046" i="10"/>
  <c r="L1046" i="10"/>
  <c r="K1046" i="10"/>
  <c r="J1046" i="10"/>
  <c r="I1046" i="10"/>
  <c r="H1046" i="10"/>
  <c r="M1045" i="10"/>
  <c r="L1045" i="10"/>
  <c r="K1045" i="10"/>
  <c r="J1045" i="10"/>
  <c r="I1045" i="10"/>
  <c r="H1045" i="10"/>
  <c r="M1044" i="10"/>
  <c r="L1044" i="10"/>
  <c r="K1044" i="10"/>
  <c r="J1044" i="10"/>
  <c r="I1044" i="10"/>
  <c r="H1044" i="10"/>
  <c r="M1043" i="10"/>
  <c r="L1043" i="10"/>
  <c r="K1043" i="10"/>
  <c r="J1043" i="10"/>
  <c r="I1043" i="10"/>
  <c r="H1043" i="10"/>
  <c r="M1042" i="10"/>
  <c r="L1042" i="10"/>
  <c r="K1042" i="10"/>
  <c r="J1042" i="10"/>
  <c r="I1042" i="10"/>
  <c r="H1042" i="10"/>
  <c r="M1041" i="10"/>
  <c r="L1041" i="10"/>
  <c r="K1041" i="10"/>
  <c r="J1041" i="10"/>
  <c r="I1041" i="10"/>
  <c r="H1041" i="10"/>
  <c r="M1040" i="10"/>
  <c r="L1040" i="10"/>
  <c r="K1040" i="10"/>
  <c r="J1040" i="10"/>
  <c r="I1040" i="10"/>
  <c r="H1040" i="10"/>
  <c r="M1039" i="10"/>
  <c r="L1039" i="10"/>
  <c r="K1039" i="10"/>
  <c r="J1039" i="10"/>
  <c r="I1039" i="10"/>
  <c r="H1039" i="10"/>
  <c r="M1038" i="10"/>
  <c r="L1038" i="10"/>
  <c r="K1038" i="10"/>
  <c r="J1038" i="10"/>
  <c r="I1038" i="10"/>
  <c r="H1038" i="10"/>
  <c r="M1037" i="10"/>
  <c r="L1037" i="10"/>
  <c r="K1037" i="10"/>
  <c r="J1037" i="10"/>
  <c r="I1037" i="10"/>
  <c r="H1037" i="10"/>
  <c r="M1036" i="10"/>
  <c r="L1036" i="10"/>
  <c r="K1036" i="10"/>
  <c r="J1036" i="10"/>
  <c r="I1036" i="10"/>
  <c r="H1036" i="10"/>
  <c r="M1035" i="10"/>
  <c r="L1035" i="10"/>
  <c r="K1035" i="10"/>
  <c r="J1035" i="10"/>
  <c r="I1035" i="10"/>
  <c r="H1035" i="10"/>
  <c r="M1034" i="10"/>
  <c r="L1034" i="10"/>
  <c r="K1034" i="10"/>
  <c r="J1034" i="10"/>
  <c r="I1034" i="10"/>
  <c r="H1034" i="10"/>
  <c r="M1033" i="10"/>
  <c r="L1033" i="10"/>
  <c r="K1033" i="10"/>
  <c r="J1033" i="10"/>
  <c r="I1033" i="10"/>
  <c r="H1033" i="10"/>
  <c r="M1032" i="10"/>
  <c r="L1032" i="10"/>
  <c r="K1032" i="10"/>
  <c r="J1032" i="10"/>
  <c r="I1032" i="10"/>
  <c r="H1032" i="10"/>
  <c r="M1031" i="10"/>
  <c r="L1031" i="10"/>
  <c r="K1031" i="10"/>
  <c r="J1031" i="10"/>
  <c r="I1031" i="10"/>
  <c r="H1031" i="10"/>
  <c r="M1030" i="10"/>
  <c r="L1030" i="10"/>
  <c r="K1030" i="10"/>
  <c r="J1030" i="10"/>
  <c r="I1030" i="10"/>
  <c r="H1030" i="10"/>
  <c r="M1029" i="10"/>
  <c r="L1029" i="10"/>
  <c r="K1029" i="10"/>
  <c r="J1029" i="10"/>
  <c r="I1029" i="10"/>
  <c r="H1029" i="10"/>
  <c r="M1028" i="10"/>
  <c r="L1028" i="10"/>
  <c r="K1028" i="10"/>
  <c r="J1028" i="10"/>
  <c r="I1028" i="10"/>
  <c r="H1028" i="10"/>
  <c r="M1027" i="10"/>
  <c r="L1027" i="10"/>
  <c r="K1027" i="10"/>
  <c r="J1027" i="10"/>
  <c r="I1027" i="10"/>
  <c r="H1027" i="10"/>
  <c r="M1026" i="10"/>
  <c r="L1026" i="10"/>
  <c r="K1026" i="10"/>
  <c r="J1026" i="10"/>
  <c r="I1026" i="10"/>
  <c r="H1026" i="10"/>
  <c r="M1025" i="10"/>
  <c r="L1025" i="10"/>
  <c r="K1025" i="10"/>
  <c r="J1025" i="10"/>
  <c r="I1025" i="10"/>
  <c r="H1025" i="10"/>
  <c r="M1024" i="10"/>
  <c r="L1024" i="10"/>
  <c r="K1024" i="10"/>
  <c r="J1024" i="10"/>
  <c r="I1024" i="10"/>
  <c r="H1024" i="10"/>
  <c r="M1023" i="10"/>
  <c r="L1023" i="10"/>
  <c r="K1023" i="10"/>
  <c r="J1023" i="10"/>
  <c r="I1023" i="10"/>
  <c r="H1023" i="10"/>
  <c r="M1022" i="10"/>
  <c r="L1022" i="10"/>
  <c r="K1022" i="10"/>
  <c r="J1022" i="10"/>
  <c r="I1022" i="10"/>
  <c r="H1022" i="10"/>
  <c r="M1021" i="10"/>
  <c r="L1021" i="10"/>
  <c r="K1021" i="10"/>
  <c r="J1021" i="10"/>
  <c r="I1021" i="10"/>
  <c r="H1021" i="10"/>
  <c r="M1020" i="10"/>
  <c r="L1020" i="10"/>
  <c r="K1020" i="10"/>
  <c r="J1020" i="10"/>
  <c r="I1020" i="10"/>
  <c r="H1020" i="10"/>
  <c r="M1019" i="10"/>
  <c r="L1019" i="10"/>
  <c r="K1019" i="10"/>
  <c r="J1019" i="10"/>
  <c r="I1019" i="10"/>
  <c r="H1019" i="10"/>
  <c r="M1018" i="10"/>
  <c r="L1018" i="10"/>
  <c r="K1018" i="10"/>
  <c r="J1018" i="10"/>
  <c r="I1018" i="10"/>
  <c r="H1018" i="10"/>
  <c r="M1017" i="10"/>
  <c r="L1017" i="10"/>
  <c r="K1017" i="10"/>
  <c r="J1017" i="10"/>
  <c r="I1017" i="10"/>
  <c r="H1017" i="10"/>
  <c r="M1016" i="10"/>
  <c r="L1016" i="10"/>
  <c r="K1016" i="10"/>
  <c r="J1016" i="10"/>
  <c r="I1016" i="10"/>
  <c r="H1016" i="10"/>
  <c r="M1015" i="10"/>
  <c r="L1015" i="10"/>
  <c r="K1015" i="10"/>
  <c r="J1015" i="10"/>
  <c r="I1015" i="10"/>
  <c r="H1015" i="10"/>
  <c r="M1014" i="10"/>
  <c r="L1014" i="10"/>
  <c r="K1014" i="10"/>
  <c r="J1014" i="10"/>
  <c r="I1014" i="10"/>
  <c r="H1014" i="10"/>
  <c r="M1013" i="10"/>
  <c r="L1013" i="10"/>
  <c r="K1013" i="10"/>
  <c r="J1013" i="10"/>
  <c r="I1013" i="10"/>
  <c r="H1013" i="10"/>
  <c r="M1012" i="10"/>
  <c r="L1012" i="10"/>
  <c r="K1012" i="10"/>
  <c r="J1012" i="10"/>
  <c r="I1012" i="10"/>
  <c r="H1012" i="10"/>
  <c r="M1011" i="10"/>
  <c r="L1011" i="10"/>
  <c r="K1011" i="10"/>
  <c r="J1011" i="10"/>
  <c r="I1011" i="10"/>
  <c r="H1011" i="10"/>
  <c r="M1010" i="10"/>
  <c r="L1010" i="10"/>
  <c r="K1010" i="10"/>
  <c r="J1010" i="10"/>
  <c r="I1010" i="10"/>
  <c r="H1010" i="10"/>
  <c r="M1009" i="10"/>
  <c r="L1009" i="10"/>
  <c r="K1009" i="10"/>
  <c r="J1009" i="10"/>
  <c r="I1009" i="10"/>
  <c r="H1009" i="10"/>
  <c r="M1008" i="10"/>
  <c r="L1008" i="10"/>
  <c r="K1008" i="10"/>
  <c r="J1008" i="10"/>
  <c r="I1008" i="10"/>
  <c r="H1008" i="10"/>
  <c r="M1007" i="10"/>
  <c r="L1007" i="10"/>
  <c r="K1007" i="10"/>
  <c r="J1007" i="10"/>
  <c r="I1007" i="10"/>
  <c r="H1007" i="10"/>
  <c r="M1006" i="10"/>
  <c r="L1006" i="10"/>
  <c r="K1006" i="10"/>
  <c r="J1006" i="10"/>
  <c r="I1006" i="10"/>
  <c r="H1006" i="10"/>
  <c r="M1005" i="10"/>
  <c r="L1005" i="10"/>
  <c r="K1005" i="10"/>
  <c r="J1005" i="10"/>
  <c r="I1005" i="10"/>
  <c r="H1005" i="10"/>
  <c r="M1004" i="10"/>
  <c r="L1004" i="10"/>
  <c r="K1004" i="10"/>
  <c r="J1004" i="10"/>
  <c r="I1004" i="10"/>
  <c r="H1004" i="10"/>
  <c r="M1003" i="10"/>
  <c r="L1003" i="10"/>
  <c r="K1003" i="10"/>
  <c r="J1003" i="10"/>
  <c r="I1003" i="10"/>
  <c r="H1003" i="10"/>
  <c r="M1002" i="10"/>
  <c r="L1002" i="10"/>
  <c r="K1002" i="10"/>
  <c r="J1002" i="10"/>
  <c r="I1002" i="10"/>
  <c r="H1002" i="10"/>
  <c r="M1001" i="10"/>
  <c r="L1001" i="10"/>
  <c r="K1001" i="10"/>
  <c r="J1001" i="10"/>
  <c r="I1001" i="10"/>
  <c r="H1001" i="10"/>
  <c r="M1000" i="10"/>
  <c r="L1000" i="10"/>
  <c r="K1000" i="10"/>
  <c r="J1000" i="10"/>
  <c r="I1000" i="10"/>
  <c r="H1000" i="10"/>
  <c r="M999" i="10"/>
  <c r="L999" i="10"/>
  <c r="K999" i="10"/>
  <c r="J999" i="10"/>
  <c r="I999" i="10"/>
  <c r="H999" i="10"/>
  <c r="M998" i="10"/>
  <c r="L998" i="10"/>
  <c r="K998" i="10"/>
  <c r="J998" i="10"/>
  <c r="I998" i="10"/>
  <c r="H998" i="10"/>
  <c r="M997" i="10"/>
  <c r="L997" i="10"/>
  <c r="K997" i="10"/>
  <c r="J997" i="10"/>
  <c r="I997" i="10"/>
  <c r="H997" i="10"/>
  <c r="M996" i="10"/>
  <c r="L996" i="10"/>
  <c r="K996" i="10"/>
  <c r="J996" i="10"/>
  <c r="I996" i="10"/>
  <c r="H996" i="10"/>
  <c r="M995" i="10"/>
  <c r="L995" i="10"/>
  <c r="K995" i="10"/>
  <c r="J995" i="10"/>
  <c r="I995" i="10"/>
  <c r="H995" i="10"/>
  <c r="M994" i="10"/>
  <c r="L994" i="10"/>
  <c r="K994" i="10"/>
  <c r="J994" i="10"/>
  <c r="I994" i="10"/>
  <c r="H994" i="10"/>
  <c r="M993" i="10"/>
  <c r="L993" i="10"/>
  <c r="K993" i="10"/>
  <c r="J993" i="10"/>
  <c r="I993" i="10"/>
  <c r="H993" i="10"/>
  <c r="M992" i="10"/>
  <c r="L992" i="10"/>
  <c r="K992" i="10"/>
  <c r="J992" i="10"/>
  <c r="I992" i="10"/>
  <c r="H992" i="10"/>
  <c r="M991" i="10"/>
  <c r="L991" i="10"/>
  <c r="K991" i="10"/>
  <c r="J991" i="10"/>
  <c r="I991" i="10"/>
  <c r="H991" i="10"/>
  <c r="M990" i="10"/>
  <c r="L990" i="10"/>
  <c r="K990" i="10"/>
  <c r="J990" i="10"/>
  <c r="I990" i="10"/>
  <c r="H990" i="10"/>
  <c r="M989" i="10"/>
  <c r="L989" i="10"/>
  <c r="K989" i="10"/>
  <c r="J989" i="10"/>
  <c r="I989" i="10"/>
  <c r="H989" i="10"/>
  <c r="M988" i="10"/>
  <c r="L988" i="10"/>
  <c r="K988" i="10"/>
  <c r="J988" i="10"/>
  <c r="I988" i="10"/>
  <c r="H988" i="10"/>
  <c r="M987" i="10"/>
  <c r="L987" i="10"/>
  <c r="K987" i="10"/>
  <c r="J987" i="10"/>
  <c r="I987" i="10"/>
  <c r="H987" i="10"/>
  <c r="M986" i="10"/>
  <c r="L986" i="10"/>
  <c r="K986" i="10"/>
  <c r="J986" i="10"/>
  <c r="I986" i="10"/>
  <c r="H986" i="10"/>
  <c r="M985" i="10"/>
  <c r="L985" i="10"/>
  <c r="K985" i="10"/>
  <c r="J985" i="10"/>
  <c r="I985" i="10"/>
  <c r="H985" i="10"/>
  <c r="M984" i="10"/>
  <c r="L984" i="10"/>
  <c r="K984" i="10"/>
  <c r="J984" i="10"/>
  <c r="I984" i="10"/>
  <c r="H984" i="10"/>
  <c r="M983" i="10"/>
  <c r="L983" i="10"/>
  <c r="K983" i="10"/>
  <c r="J983" i="10"/>
  <c r="I983" i="10"/>
  <c r="H983" i="10"/>
  <c r="M982" i="10"/>
  <c r="L982" i="10"/>
  <c r="K982" i="10"/>
  <c r="J982" i="10"/>
  <c r="I982" i="10"/>
  <c r="H982" i="10"/>
  <c r="M981" i="10"/>
  <c r="L981" i="10"/>
  <c r="K981" i="10"/>
  <c r="J981" i="10"/>
  <c r="I981" i="10"/>
  <c r="H981" i="10"/>
  <c r="M980" i="10"/>
  <c r="L980" i="10"/>
  <c r="K980" i="10"/>
  <c r="J980" i="10"/>
  <c r="I980" i="10"/>
  <c r="H980" i="10"/>
  <c r="M979" i="10"/>
  <c r="L979" i="10"/>
  <c r="K979" i="10"/>
  <c r="J979" i="10"/>
  <c r="I979" i="10"/>
  <c r="H979" i="10"/>
  <c r="M978" i="10"/>
  <c r="L978" i="10"/>
  <c r="K978" i="10"/>
  <c r="J978" i="10"/>
  <c r="I978" i="10"/>
  <c r="H978" i="10"/>
  <c r="M977" i="10"/>
  <c r="L977" i="10"/>
  <c r="K977" i="10"/>
  <c r="J977" i="10"/>
  <c r="I977" i="10"/>
  <c r="H977" i="10"/>
  <c r="M976" i="10"/>
  <c r="L976" i="10"/>
  <c r="K976" i="10"/>
  <c r="J976" i="10"/>
  <c r="I976" i="10"/>
  <c r="H976" i="10"/>
  <c r="M975" i="10"/>
  <c r="L975" i="10"/>
  <c r="K975" i="10"/>
  <c r="J975" i="10"/>
  <c r="I975" i="10"/>
  <c r="H975" i="10"/>
  <c r="M974" i="10"/>
  <c r="L974" i="10"/>
  <c r="K974" i="10"/>
  <c r="J974" i="10"/>
  <c r="I974" i="10"/>
  <c r="H974" i="10"/>
  <c r="M973" i="10"/>
  <c r="L973" i="10"/>
  <c r="K973" i="10"/>
  <c r="J973" i="10"/>
  <c r="I973" i="10"/>
  <c r="H973" i="10"/>
  <c r="M972" i="10"/>
  <c r="L972" i="10"/>
  <c r="K972" i="10"/>
  <c r="J972" i="10"/>
  <c r="I972" i="10"/>
  <c r="H972" i="10"/>
  <c r="M971" i="10"/>
  <c r="L971" i="10"/>
  <c r="K971" i="10"/>
  <c r="J971" i="10"/>
  <c r="I971" i="10"/>
  <c r="H971" i="10"/>
  <c r="M970" i="10"/>
  <c r="L970" i="10"/>
  <c r="K970" i="10"/>
  <c r="J970" i="10"/>
  <c r="I970" i="10"/>
  <c r="H970" i="10"/>
  <c r="M969" i="10"/>
  <c r="L969" i="10"/>
  <c r="K969" i="10"/>
  <c r="J969" i="10"/>
  <c r="I969" i="10"/>
  <c r="H969" i="10"/>
  <c r="M968" i="10"/>
  <c r="L968" i="10"/>
  <c r="K968" i="10"/>
  <c r="J968" i="10"/>
  <c r="I968" i="10"/>
  <c r="H968" i="10"/>
  <c r="M967" i="10"/>
  <c r="L967" i="10"/>
  <c r="K967" i="10"/>
  <c r="J967" i="10"/>
  <c r="I967" i="10"/>
  <c r="H967" i="10"/>
  <c r="M966" i="10"/>
  <c r="L966" i="10"/>
  <c r="K966" i="10"/>
  <c r="J966" i="10"/>
  <c r="I966" i="10"/>
  <c r="H966" i="10"/>
  <c r="M965" i="10"/>
  <c r="L965" i="10"/>
  <c r="K965" i="10"/>
  <c r="J965" i="10"/>
  <c r="I965" i="10"/>
  <c r="H965" i="10"/>
  <c r="M964" i="10"/>
  <c r="L964" i="10"/>
  <c r="K964" i="10"/>
  <c r="J964" i="10"/>
  <c r="I964" i="10"/>
  <c r="H964" i="10"/>
  <c r="M963" i="10"/>
  <c r="L963" i="10"/>
  <c r="K963" i="10"/>
  <c r="J963" i="10"/>
  <c r="I963" i="10"/>
  <c r="H963" i="10"/>
  <c r="M962" i="10"/>
  <c r="L962" i="10"/>
  <c r="K962" i="10"/>
  <c r="J962" i="10"/>
  <c r="I962" i="10"/>
  <c r="H962" i="10"/>
  <c r="M961" i="10"/>
  <c r="L961" i="10"/>
  <c r="K961" i="10"/>
  <c r="J961" i="10"/>
  <c r="I961" i="10"/>
  <c r="H961" i="10"/>
  <c r="M960" i="10"/>
  <c r="L960" i="10"/>
  <c r="K960" i="10"/>
  <c r="J960" i="10"/>
  <c r="I960" i="10"/>
  <c r="H960" i="10"/>
  <c r="M959" i="10"/>
  <c r="L959" i="10"/>
  <c r="K959" i="10"/>
  <c r="J959" i="10"/>
  <c r="I959" i="10"/>
  <c r="H959" i="10"/>
  <c r="M958" i="10"/>
  <c r="L958" i="10"/>
  <c r="K958" i="10"/>
  <c r="J958" i="10"/>
  <c r="I958" i="10"/>
  <c r="H958" i="10"/>
  <c r="M957" i="10"/>
  <c r="L957" i="10"/>
  <c r="K957" i="10"/>
  <c r="J957" i="10"/>
  <c r="I957" i="10"/>
  <c r="H957" i="10"/>
  <c r="M956" i="10"/>
  <c r="L956" i="10"/>
  <c r="K956" i="10"/>
  <c r="J956" i="10"/>
  <c r="I956" i="10"/>
  <c r="H956" i="10"/>
  <c r="M955" i="10"/>
  <c r="L955" i="10"/>
  <c r="K955" i="10"/>
  <c r="J955" i="10"/>
  <c r="I955" i="10"/>
  <c r="H955" i="10"/>
  <c r="M954" i="10"/>
  <c r="L954" i="10"/>
  <c r="K954" i="10"/>
  <c r="J954" i="10"/>
  <c r="I954" i="10"/>
  <c r="H954" i="10"/>
  <c r="M953" i="10"/>
  <c r="L953" i="10"/>
  <c r="K953" i="10"/>
  <c r="J953" i="10"/>
  <c r="I953" i="10"/>
  <c r="H953" i="10"/>
  <c r="M952" i="10"/>
  <c r="L952" i="10"/>
  <c r="K952" i="10"/>
  <c r="J952" i="10"/>
  <c r="I952" i="10"/>
  <c r="H952" i="10"/>
  <c r="M951" i="10"/>
  <c r="L951" i="10"/>
  <c r="K951" i="10"/>
  <c r="J951" i="10"/>
  <c r="I951" i="10"/>
  <c r="H951" i="10"/>
  <c r="M950" i="10"/>
  <c r="L950" i="10"/>
  <c r="K950" i="10"/>
  <c r="J950" i="10"/>
  <c r="I950" i="10"/>
  <c r="H950" i="10"/>
  <c r="M949" i="10"/>
  <c r="L949" i="10"/>
  <c r="K949" i="10"/>
  <c r="J949" i="10"/>
  <c r="I949" i="10"/>
  <c r="H949" i="10"/>
  <c r="M948" i="10"/>
  <c r="L948" i="10"/>
  <c r="K948" i="10"/>
  <c r="J948" i="10"/>
  <c r="I948" i="10"/>
  <c r="H948" i="10"/>
  <c r="M947" i="10"/>
  <c r="L947" i="10"/>
  <c r="K947" i="10"/>
  <c r="J947" i="10"/>
  <c r="I947" i="10"/>
  <c r="H947" i="10"/>
  <c r="M946" i="10"/>
  <c r="L946" i="10"/>
  <c r="K946" i="10"/>
  <c r="J946" i="10"/>
  <c r="I946" i="10"/>
  <c r="H946" i="10"/>
  <c r="M945" i="10"/>
  <c r="L945" i="10"/>
  <c r="K945" i="10"/>
  <c r="J945" i="10"/>
  <c r="I945" i="10"/>
  <c r="H945" i="10"/>
  <c r="M944" i="10"/>
  <c r="L944" i="10"/>
  <c r="K944" i="10"/>
  <c r="J944" i="10"/>
  <c r="I944" i="10"/>
  <c r="H944" i="10"/>
  <c r="M943" i="10"/>
  <c r="L943" i="10"/>
  <c r="K943" i="10"/>
  <c r="J943" i="10"/>
  <c r="I943" i="10"/>
  <c r="H943" i="10"/>
  <c r="M942" i="10"/>
  <c r="L942" i="10"/>
  <c r="K942" i="10"/>
  <c r="J942" i="10"/>
  <c r="I942" i="10"/>
  <c r="H942" i="10"/>
  <c r="M941" i="10"/>
  <c r="L941" i="10"/>
  <c r="K941" i="10"/>
  <c r="J941" i="10"/>
  <c r="I941" i="10"/>
  <c r="H941" i="10"/>
  <c r="M940" i="10"/>
  <c r="L940" i="10"/>
  <c r="K940" i="10"/>
  <c r="J940" i="10"/>
  <c r="I940" i="10"/>
  <c r="H940" i="10"/>
  <c r="M939" i="10"/>
  <c r="L939" i="10"/>
  <c r="K939" i="10"/>
  <c r="J939" i="10"/>
  <c r="I939" i="10"/>
  <c r="H939" i="10"/>
  <c r="M938" i="10"/>
  <c r="L938" i="10"/>
  <c r="K938" i="10"/>
  <c r="J938" i="10"/>
  <c r="I938" i="10"/>
  <c r="H938" i="10"/>
  <c r="M937" i="10"/>
  <c r="L937" i="10"/>
  <c r="K937" i="10"/>
  <c r="J937" i="10"/>
  <c r="I937" i="10"/>
  <c r="H937" i="10"/>
  <c r="M936" i="10"/>
  <c r="L936" i="10"/>
  <c r="K936" i="10"/>
  <c r="J936" i="10"/>
  <c r="I936" i="10"/>
  <c r="H936" i="10"/>
  <c r="M935" i="10"/>
  <c r="L935" i="10"/>
  <c r="K935" i="10"/>
  <c r="J935" i="10"/>
  <c r="I935" i="10"/>
  <c r="H935" i="10"/>
  <c r="M934" i="10"/>
  <c r="L934" i="10"/>
  <c r="K934" i="10"/>
  <c r="J934" i="10"/>
  <c r="I934" i="10"/>
  <c r="H934" i="10"/>
  <c r="M933" i="10"/>
  <c r="L933" i="10"/>
  <c r="K933" i="10"/>
  <c r="J933" i="10"/>
  <c r="I933" i="10"/>
  <c r="H933" i="10"/>
  <c r="M932" i="10"/>
  <c r="L932" i="10"/>
  <c r="K932" i="10"/>
  <c r="J932" i="10"/>
  <c r="I932" i="10"/>
  <c r="H932" i="10"/>
  <c r="M931" i="10"/>
  <c r="L931" i="10"/>
  <c r="K931" i="10"/>
  <c r="J931" i="10"/>
  <c r="I931" i="10"/>
  <c r="H931" i="10"/>
  <c r="M930" i="10"/>
  <c r="L930" i="10"/>
  <c r="K930" i="10"/>
  <c r="J930" i="10"/>
  <c r="I930" i="10"/>
  <c r="H930" i="10"/>
  <c r="M929" i="10"/>
  <c r="L929" i="10"/>
  <c r="K929" i="10"/>
  <c r="J929" i="10"/>
  <c r="I929" i="10"/>
  <c r="H929" i="10"/>
  <c r="M928" i="10"/>
  <c r="L928" i="10"/>
  <c r="K928" i="10"/>
  <c r="J928" i="10"/>
  <c r="I928" i="10"/>
  <c r="H928" i="10"/>
  <c r="M927" i="10"/>
  <c r="L927" i="10"/>
  <c r="K927" i="10"/>
  <c r="J927" i="10"/>
  <c r="I927" i="10"/>
  <c r="H927" i="10"/>
  <c r="M926" i="10"/>
  <c r="L926" i="10"/>
  <c r="K926" i="10"/>
  <c r="J926" i="10"/>
  <c r="I926" i="10"/>
  <c r="H926" i="10"/>
  <c r="M925" i="10"/>
  <c r="L925" i="10"/>
  <c r="K925" i="10"/>
  <c r="J925" i="10"/>
  <c r="I925" i="10"/>
  <c r="H925" i="10"/>
  <c r="M924" i="10"/>
  <c r="L924" i="10"/>
  <c r="K924" i="10"/>
  <c r="J924" i="10"/>
  <c r="I924" i="10"/>
  <c r="H924" i="10"/>
  <c r="M923" i="10"/>
  <c r="L923" i="10"/>
  <c r="K923" i="10"/>
  <c r="J923" i="10"/>
  <c r="I923" i="10"/>
  <c r="H923" i="10"/>
  <c r="M922" i="10"/>
  <c r="L922" i="10"/>
  <c r="K922" i="10"/>
  <c r="J922" i="10"/>
  <c r="I922" i="10"/>
  <c r="H922" i="10"/>
  <c r="M921" i="10"/>
  <c r="L921" i="10"/>
  <c r="K921" i="10"/>
  <c r="J921" i="10"/>
  <c r="I921" i="10"/>
  <c r="H921" i="10"/>
  <c r="M920" i="10"/>
  <c r="L920" i="10"/>
  <c r="K920" i="10"/>
  <c r="J920" i="10"/>
  <c r="I920" i="10"/>
  <c r="H920" i="10"/>
  <c r="M919" i="10"/>
  <c r="L919" i="10"/>
  <c r="K919" i="10"/>
  <c r="J919" i="10"/>
  <c r="I919" i="10"/>
  <c r="H919" i="10"/>
  <c r="M918" i="10"/>
  <c r="L918" i="10"/>
  <c r="K918" i="10"/>
  <c r="J918" i="10"/>
  <c r="I918" i="10"/>
  <c r="H918" i="10"/>
  <c r="M917" i="10"/>
  <c r="L917" i="10"/>
  <c r="K917" i="10"/>
  <c r="J917" i="10"/>
  <c r="I917" i="10"/>
  <c r="H917" i="10"/>
  <c r="M916" i="10"/>
  <c r="L916" i="10"/>
  <c r="K916" i="10"/>
  <c r="J916" i="10"/>
  <c r="I916" i="10"/>
  <c r="H916" i="10"/>
  <c r="M915" i="10"/>
  <c r="L915" i="10"/>
  <c r="K915" i="10"/>
  <c r="J915" i="10"/>
  <c r="I915" i="10"/>
  <c r="H915" i="10"/>
  <c r="M914" i="10"/>
  <c r="L914" i="10"/>
  <c r="K914" i="10"/>
  <c r="J914" i="10"/>
  <c r="I914" i="10"/>
  <c r="H914" i="10"/>
  <c r="M913" i="10"/>
  <c r="L913" i="10"/>
  <c r="K913" i="10"/>
  <c r="J913" i="10"/>
  <c r="I913" i="10"/>
  <c r="H913" i="10"/>
  <c r="M912" i="10"/>
  <c r="L912" i="10"/>
  <c r="K912" i="10"/>
  <c r="J912" i="10"/>
  <c r="I912" i="10"/>
  <c r="H912" i="10"/>
  <c r="M911" i="10"/>
  <c r="L911" i="10"/>
  <c r="K911" i="10"/>
  <c r="J911" i="10"/>
  <c r="I911" i="10"/>
  <c r="H911" i="10"/>
  <c r="M910" i="10"/>
  <c r="L910" i="10"/>
  <c r="K910" i="10"/>
  <c r="J910" i="10"/>
  <c r="I910" i="10"/>
  <c r="H910" i="10"/>
  <c r="M909" i="10"/>
  <c r="L909" i="10"/>
  <c r="K909" i="10"/>
  <c r="J909" i="10"/>
  <c r="I909" i="10"/>
  <c r="H909" i="10"/>
  <c r="M908" i="10"/>
  <c r="L908" i="10"/>
  <c r="K908" i="10"/>
  <c r="J908" i="10"/>
  <c r="I908" i="10"/>
  <c r="H908" i="10"/>
  <c r="M907" i="10"/>
  <c r="L907" i="10"/>
  <c r="K907" i="10"/>
  <c r="J907" i="10"/>
  <c r="I907" i="10"/>
  <c r="H907" i="10"/>
  <c r="M906" i="10"/>
  <c r="L906" i="10"/>
  <c r="K906" i="10"/>
  <c r="J906" i="10"/>
  <c r="I906" i="10"/>
  <c r="H906" i="10"/>
  <c r="M905" i="10"/>
  <c r="L905" i="10"/>
  <c r="K905" i="10"/>
  <c r="J905" i="10"/>
  <c r="I905" i="10"/>
  <c r="H905" i="10"/>
  <c r="M904" i="10"/>
  <c r="L904" i="10"/>
  <c r="K904" i="10"/>
  <c r="J904" i="10"/>
  <c r="I904" i="10"/>
  <c r="H904" i="10"/>
  <c r="M903" i="10"/>
  <c r="L903" i="10"/>
  <c r="K903" i="10"/>
  <c r="J903" i="10"/>
  <c r="I903" i="10"/>
  <c r="H903" i="10"/>
  <c r="M902" i="10"/>
  <c r="L902" i="10"/>
  <c r="K902" i="10"/>
  <c r="J902" i="10"/>
  <c r="I902" i="10"/>
  <c r="H902" i="10"/>
  <c r="M901" i="10"/>
  <c r="L901" i="10"/>
  <c r="K901" i="10"/>
  <c r="J901" i="10"/>
  <c r="I901" i="10"/>
  <c r="H901" i="10"/>
  <c r="M900" i="10"/>
  <c r="L900" i="10"/>
  <c r="K900" i="10"/>
  <c r="J900" i="10"/>
  <c r="I900" i="10"/>
  <c r="H900" i="10"/>
  <c r="M899" i="10"/>
  <c r="L899" i="10"/>
  <c r="K899" i="10"/>
  <c r="J899" i="10"/>
  <c r="I899" i="10"/>
  <c r="H899" i="10"/>
  <c r="M898" i="10"/>
  <c r="L898" i="10"/>
  <c r="K898" i="10"/>
  <c r="J898" i="10"/>
  <c r="I898" i="10"/>
  <c r="H898" i="10"/>
  <c r="M897" i="10"/>
  <c r="L897" i="10"/>
  <c r="K897" i="10"/>
  <c r="J897" i="10"/>
  <c r="I897" i="10"/>
  <c r="H897" i="10"/>
  <c r="M896" i="10"/>
  <c r="L896" i="10"/>
  <c r="K896" i="10"/>
  <c r="J896" i="10"/>
  <c r="I896" i="10"/>
  <c r="H896" i="10"/>
  <c r="M895" i="10"/>
  <c r="L895" i="10"/>
  <c r="K895" i="10"/>
  <c r="J895" i="10"/>
  <c r="I895" i="10"/>
  <c r="H895" i="10"/>
  <c r="M894" i="10"/>
  <c r="L894" i="10"/>
  <c r="K894" i="10"/>
  <c r="J894" i="10"/>
  <c r="I894" i="10"/>
  <c r="H894" i="10"/>
  <c r="M893" i="10"/>
  <c r="L893" i="10"/>
  <c r="K893" i="10"/>
  <c r="J893" i="10"/>
  <c r="I893" i="10"/>
  <c r="H893" i="10"/>
  <c r="M892" i="10"/>
  <c r="L892" i="10"/>
  <c r="K892" i="10"/>
  <c r="J892" i="10"/>
  <c r="I892" i="10"/>
  <c r="H892" i="10"/>
  <c r="M891" i="10"/>
  <c r="L891" i="10"/>
  <c r="K891" i="10"/>
  <c r="J891" i="10"/>
  <c r="I891" i="10"/>
  <c r="H891" i="10"/>
  <c r="M890" i="10"/>
  <c r="L890" i="10"/>
  <c r="K890" i="10"/>
  <c r="J890" i="10"/>
  <c r="I890" i="10"/>
  <c r="H890" i="10"/>
  <c r="M889" i="10"/>
  <c r="L889" i="10"/>
  <c r="K889" i="10"/>
  <c r="J889" i="10"/>
  <c r="I889" i="10"/>
  <c r="H889" i="10"/>
  <c r="M888" i="10"/>
  <c r="L888" i="10"/>
  <c r="K888" i="10"/>
  <c r="J888" i="10"/>
  <c r="I888" i="10"/>
  <c r="H888" i="10"/>
  <c r="M887" i="10"/>
  <c r="L887" i="10"/>
  <c r="K887" i="10"/>
  <c r="J887" i="10"/>
  <c r="I887" i="10"/>
  <c r="H887" i="10"/>
  <c r="M886" i="10"/>
  <c r="L886" i="10"/>
  <c r="K886" i="10"/>
  <c r="J886" i="10"/>
  <c r="I886" i="10"/>
  <c r="H886" i="10"/>
  <c r="M885" i="10"/>
  <c r="L885" i="10"/>
  <c r="K885" i="10"/>
  <c r="J885" i="10"/>
  <c r="I885" i="10"/>
  <c r="H885" i="10"/>
  <c r="M884" i="10"/>
  <c r="L884" i="10"/>
  <c r="K884" i="10"/>
  <c r="J884" i="10"/>
  <c r="I884" i="10"/>
  <c r="H884" i="10"/>
  <c r="M883" i="10"/>
  <c r="L883" i="10"/>
  <c r="K883" i="10"/>
  <c r="J883" i="10"/>
  <c r="I883" i="10"/>
  <c r="H883" i="10"/>
  <c r="M882" i="10"/>
  <c r="L882" i="10"/>
  <c r="K882" i="10"/>
  <c r="J882" i="10"/>
  <c r="I882" i="10"/>
  <c r="H882" i="10"/>
  <c r="M881" i="10"/>
  <c r="L881" i="10"/>
  <c r="K881" i="10"/>
  <c r="J881" i="10"/>
  <c r="I881" i="10"/>
  <c r="H881" i="10"/>
  <c r="M880" i="10"/>
  <c r="L880" i="10"/>
  <c r="K880" i="10"/>
  <c r="J880" i="10"/>
  <c r="I880" i="10"/>
  <c r="H880" i="10"/>
  <c r="M879" i="10"/>
  <c r="L879" i="10"/>
  <c r="K879" i="10"/>
  <c r="J879" i="10"/>
  <c r="I879" i="10"/>
  <c r="H879" i="10"/>
  <c r="M878" i="10"/>
  <c r="L878" i="10"/>
  <c r="K878" i="10"/>
  <c r="J878" i="10"/>
  <c r="I878" i="10"/>
  <c r="H878" i="10"/>
  <c r="M877" i="10"/>
  <c r="L877" i="10"/>
  <c r="K877" i="10"/>
  <c r="J877" i="10"/>
  <c r="I877" i="10"/>
  <c r="H877" i="10"/>
  <c r="M876" i="10"/>
  <c r="L876" i="10"/>
  <c r="K876" i="10"/>
  <c r="J876" i="10"/>
  <c r="I876" i="10"/>
  <c r="H876" i="10"/>
  <c r="M875" i="10"/>
  <c r="L875" i="10"/>
  <c r="K875" i="10"/>
  <c r="J875" i="10"/>
  <c r="I875" i="10"/>
  <c r="H875" i="10"/>
  <c r="M874" i="10"/>
  <c r="L874" i="10"/>
  <c r="K874" i="10"/>
  <c r="J874" i="10"/>
  <c r="I874" i="10"/>
  <c r="H874" i="10"/>
  <c r="M873" i="10"/>
  <c r="L873" i="10"/>
  <c r="K873" i="10"/>
  <c r="J873" i="10"/>
  <c r="I873" i="10"/>
  <c r="H873" i="10"/>
  <c r="M872" i="10"/>
  <c r="L872" i="10"/>
  <c r="K872" i="10"/>
  <c r="J872" i="10"/>
  <c r="I872" i="10"/>
  <c r="H872" i="10"/>
  <c r="M871" i="10"/>
  <c r="L871" i="10"/>
  <c r="K871" i="10"/>
  <c r="J871" i="10"/>
  <c r="I871" i="10"/>
  <c r="H871" i="10"/>
  <c r="M870" i="10"/>
  <c r="L870" i="10"/>
  <c r="K870" i="10"/>
  <c r="J870" i="10"/>
  <c r="I870" i="10"/>
  <c r="H870" i="10"/>
  <c r="M869" i="10"/>
  <c r="L869" i="10"/>
  <c r="K869" i="10"/>
  <c r="J869" i="10"/>
  <c r="I869" i="10"/>
  <c r="H869" i="10"/>
  <c r="M868" i="10"/>
  <c r="L868" i="10"/>
  <c r="K868" i="10"/>
  <c r="J868" i="10"/>
  <c r="I868" i="10"/>
  <c r="H868" i="10"/>
  <c r="M867" i="10"/>
  <c r="L867" i="10"/>
  <c r="K867" i="10"/>
  <c r="J867" i="10"/>
  <c r="I867" i="10"/>
  <c r="H867" i="10"/>
  <c r="M866" i="10"/>
  <c r="L866" i="10"/>
  <c r="K866" i="10"/>
  <c r="J866" i="10"/>
  <c r="I866" i="10"/>
  <c r="H866" i="10"/>
  <c r="M865" i="10"/>
  <c r="L865" i="10"/>
  <c r="K865" i="10"/>
  <c r="J865" i="10"/>
  <c r="I865" i="10"/>
  <c r="H865" i="10"/>
  <c r="M864" i="10"/>
  <c r="L864" i="10"/>
  <c r="K864" i="10"/>
  <c r="J864" i="10"/>
  <c r="I864" i="10"/>
  <c r="H864" i="10"/>
  <c r="M863" i="10"/>
  <c r="L863" i="10"/>
  <c r="K863" i="10"/>
  <c r="J863" i="10"/>
  <c r="I863" i="10"/>
  <c r="H863" i="10"/>
  <c r="M862" i="10"/>
  <c r="L862" i="10"/>
  <c r="K862" i="10"/>
  <c r="J862" i="10"/>
  <c r="I862" i="10"/>
  <c r="H862" i="10"/>
  <c r="M861" i="10"/>
  <c r="L861" i="10"/>
  <c r="K861" i="10"/>
  <c r="J861" i="10"/>
  <c r="I861" i="10"/>
  <c r="H861" i="10"/>
  <c r="M860" i="10"/>
  <c r="L860" i="10"/>
  <c r="K860" i="10"/>
  <c r="J860" i="10"/>
  <c r="I860" i="10"/>
  <c r="H860" i="10"/>
  <c r="M859" i="10"/>
  <c r="L859" i="10"/>
  <c r="K859" i="10"/>
  <c r="J859" i="10"/>
  <c r="I859" i="10"/>
  <c r="H859" i="10"/>
  <c r="M858" i="10"/>
  <c r="L858" i="10"/>
  <c r="K858" i="10"/>
  <c r="J858" i="10"/>
  <c r="I858" i="10"/>
  <c r="H858" i="10"/>
  <c r="M857" i="10"/>
  <c r="L857" i="10"/>
  <c r="K857" i="10"/>
  <c r="J857" i="10"/>
  <c r="I857" i="10"/>
  <c r="H857" i="10"/>
  <c r="M856" i="10"/>
  <c r="L856" i="10"/>
  <c r="K856" i="10"/>
  <c r="J856" i="10"/>
  <c r="I856" i="10"/>
  <c r="H856" i="10"/>
  <c r="M855" i="10"/>
  <c r="L855" i="10"/>
  <c r="K855" i="10"/>
  <c r="J855" i="10"/>
  <c r="I855" i="10"/>
  <c r="H855" i="10"/>
  <c r="M854" i="10"/>
  <c r="L854" i="10"/>
  <c r="K854" i="10"/>
  <c r="J854" i="10"/>
  <c r="I854" i="10"/>
  <c r="H854" i="10"/>
  <c r="M853" i="10"/>
  <c r="L853" i="10"/>
  <c r="K853" i="10"/>
  <c r="J853" i="10"/>
  <c r="I853" i="10"/>
  <c r="H853" i="10"/>
  <c r="M852" i="10"/>
  <c r="L852" i="10"/>
  <c r="K852" i="10"/>
  <c r="J852" i="10"/>
  <c r="I852" i="10"/>
  <c r="H852" i="10"/>
  <c r="M851" i="10"/>
  <c r="L851" i="10"/>
  <c r="K851" i="10"/>
  <c r="J851" i="10"/>
  <c r="I851" i="10"/>
  <c r="H851" i="10"/>
  <c r="M850" i="10"/>
  <c r="L850" i="10"/>
  <c r="K850" i="10"/>
  <c r="J850" i="10"/>
  <c r="I850" i="10"/>
  <c r="H850" i="10"/>
  <c r="M849" i="10"/>
  <c r="L849" i="10"/>
  <c r="K849" i="10"/>
  <c r="J849" i="10"/>
  <c r="I849" i="10"/>
  <c r="H849" i="10"/>
  <c r="M848" i="10"/>
  <c r="L848" i="10"/>
  <c r="K848" i="10"/>
  <c r="J848" i="10"/>
  <c r="I848" i="10"/>
  <c r="H848" i="10"/>
  <c r="M847" i="10"/>
  <c r="L847" i="10"/>
  <c r="K847" i="10"/>
  <c r="J847" i="10"/>
  <c r="I847" i="10"/>
  <c r="H847" i="10"/>
  <c r="M846" i="10"/>
  <c r="L846" i="10"/>
  <c r="K846" i="10"/>
  <c r="J846" i="10"/>
  <c r="I846" i="10"/>
  <c r="H846" i="10"/>
  <c r="M845" i="10"/>
  <c r="L845" i="10"/>
  <c r="K845" i="10"/>
  <c r="J845" i="10"/>
  <c r="I845" i="10"/>
  <c r="H845" i="10"/>
  <c r="M844" i="10"/>
  <c r="L844" i="10"/>
  <c r="K844" i="10"/>
  <c r="J844" i="10"/>
  <c r="I844" i="10"/>
  <c r="H844" i="10"/>
  <c r="M843" i="10"/>
  <c r="L843" i="10"/>
  <c r="K843" i="10"/>
  <c r="J843" i="10"/>
  <c r="I843" i="10"/>
  <c r="H843" i="10"/>
  <c r="M842" i="10"/>
  <c r="L842" i="10"/>
  <c r="K842" i="10"/>
  <c r="J842" i="10"/>
  <c r="I842" i="10"/>
  <c r="H842" i="10"/>
  <c r="M841" i="10"/>
  <c r="L841" i="10"/>
  <c r="K841" i="10"/>
  <c r="J841" i="10"/>
  <c r="I841" i="10"/>
  <c r="H841" i="10"/>
  <c r="M840" i="10"/>
  <c r="L840" i="10"/>
  <c r="K840" i="10"/>
  <c r="J840" i="10"/>
  <c r="I840" i="10"/>
  <c r="H840" i="10"/>
  <c r="M839" i="10"/>
  <c r="L839" i="10"/>
  <c r="K839" i="10"/>
  <c r="J839" i="10"/>
  <c r="I839" i="10"/>
  <c r="H839" i="10"/>
  <c r="M838" i="10"/>
  <c r="L838" i="10"/>
  <c r="K838" i="10"/>
  <c r="J838" i="10"/>
  <c r="I838" i="10"/>
  <c r="H838" i="10"/>
  <c r="M837" i="10"/>
  <c r="L837" i="10"/>
  <c r="K837" i="10"/>
  <c r="J837" i="10"/>
  <c r="I837" i="10"/>
  <c r="H837" i="10"/>
  <c r="M836" i="10"/>
  <c r="L836" i="10"/>
  <c r="K836" i="10"/>
  <c r="J836" i="10"/>
  <c r="I836" i="10"/>
  <c r="H836" i="10"/>
  <c r="M835" i="10"/>
  <c r="L835" i="10"/>
  <c r="K835" i="10"/>
  <c r="J835" i="10"/>
  <c r="I835" i="10"/>
  <c r="H835" i="10"/>
  <c r="M834" i="10"/>
  <c r="L834" i="10"/>
  <c r="K834" i="10"/>
  <c r="J834" i="10"/>
  <c r="I834" i="10"/>
  <c r="H834" i="10"/>
  <c r="M833" i="10"/>
  <c r="L833" i="10"/>
  <c r="K833" i="10"/>
  <c r="J833" i="10"/>
  <c r="I833" i="10"/>
  <c r="H833" i="10"/>
  <c r="M832" i="10"/>
  <c r="L832" i="10"/>
  <c r="K832" i="10"/>
  <c r="J832" i="10"/>
  <c r="I832" i="10"/>
  <c r="H832" i="10"/>
  <c r="M831" i="10"/>
  <c r="L831" i="10"/>
  <c r="K831" i="10"/>
  <c r="J831" i="10"/>
  <c r="I831" i="10"/>
  <c r="H831" i="10"/>
  <c r="M830" i="10"/>
  <c r="L830" i="10"/>
  <c r="K830" i="10"/>
  <c r="J830" i="10"/>
  <c r="I830" i="10"/>
  <c r="H830" i="10"/>
  <c r="M829" i="10"/>
  <c r="L829" i="10"/>
  <c r="K829" i="10"/>
  <c r="J829" i="10"/>
  <c r="I829" i="10"/>
  <c r="H829" i="10"/>
  <c r="M828" i="10"/>
  <c r="L828" i="10"/>
  <c r="K828" i="10"/>
  <c r="J828" i="10"/>
  <c r="I828" i="10"/>
  <c r="H828" i="10"/>
  <c r="M827" i="10"/>
  <c r="L827" i="10"/>
  <c r="K827" i="10"/>
  <c r="J827" i="10"/>
  <c r="I827" i="10"/>
  <c r="H827" i="10"/>
  <c r="M826" i="10"/>
  <c r="L826" i="10"/>
  <c r="K826" i="10"/>
  <c r="J826" i="10"/>
  <c r="I826" i="10"/>
  <c r="H826" i="10"/>
  <c r="M825" i="10"/>
  <c r="L825" i="10"/>
  <c r="K825" i="10"/>
  <c r="J825" i="10"/>
  <c r="I825" i="10"/>
  <c r="H825" i="10"/>
  <c r="M824" i="10"/>
  <c r="L824" i="10"/>
  <c r="K824" i="10"/>
  <c r="J824" i="10"/>
  <c r="I824" i="10"/>
  <c r="H824" i="10"/>
  <c r="M823" i="10"/>
  <c r="L823" i="10"/>
  <c r="K823" i="10"/>
  <c r="J823" i="10"/>
  <c r="I823" i="10"/>
  <c r="H823" i="10"/>
  <c r="M822" i="10"/>
  <c r="L822" i="10"/>
  <c r="K822" i="10"/>
  <c r="J822" i="10"/>
  <c r="I822" i="10"/>
  <c r="H822" i="10"/>
  <c r="M821" i="10"/>
  <c r="L821" i="10"/>
  <c r="K821" i="10"/>
  <c r="J821" i="10"/>
  <c r="I821" i="10"/>
  <c r="H821" i="10"/>
  <c r="M820" i="10"/>
  <c r="L820" i="10"/>
  <c r="K820" i="10"/>
  <c r="J820" i="10"/>
  <c r="I820" i="10"/>
  <c r="H820" i="10"/>
  <c r="M819" i="10"/>
  <c r="L819" i="10"/>
  <c r="K819" i="10"/>
  <c r="J819" i="10"/>
  <c r="I819" i="10"/>
  <c r="H819" i="10"/>
  <c r="M818" i="10"/>
  <c r="L818" i="10"/>
  <c r="K818" i="10"/>
  <c r="J818" i="10"/>
  <c r="I818" i="10"/>
  <c r="H818" i="10"/>
  <c r="M817" i="10"/>
  <c r="L817" i="10"/>
  <c r="K817" i="10"/>
  <c r="J817" i="10"/>
  <c r="I817" i="10"/>
  <c r="H817" i="10"/>
  <c r="M816" i="10"/>
  <c r="L816" i="10"/>
  <c r="K816" i="10"/>
  <c r="J816" i="10"/>
  <c r="I816" i="10"/>
  <c r="H816" i="10"/>
  <c r="M815" i="10"/>
  <c r="L815" i="10"/>
  <c r="K815" i="10"/>
  <c r="J815" i="10"/>
  <c r="I815" i="10"/>
  <c r="H815" i="10"/>
  <c r="M814" i="10"/>
  <c r="L814" i="10"/>
  <c r="K814" i="10"/>
  <c r="J814" i="10"/>
  <c r="I814" i="10"/>
  <c r="H814" i="10"/>
  <c r="M813" i="10"/>
  <c r="L813" i="10"/>
  <c r="K813" i="10"/>
  <c r="J813" i="10"/>
  <c r="I813" i="10"/>
  <c r="H813" i="10"/>
  <c r="M812" i="10"/>
  <c r="L812" i="10"/>
  <c r="K812" i="10"/>
  <c r="J812" i="10"/>
  <c r="I812" i="10"/>
  <c r="H812" i="10"/>
  <c r="M811" i="10"/>
  <c r="L811" i="10"/>
  <c r="K811" i="10"/>
  <c r="J811" i="10"/>
  <c r="I811" i="10"/>
  <c r="H811" i="10"/>
  <c r="M810" i="10"/>
  <c r="L810" i="10"/>
  <c r="K810" i="10"/>
  <c r="J810" i="10"/>
  <c r="I810" i="10"/>
  <c r="H810" i="10"/>
  <c r="M809" i="10"/>
  <c r="L809" i="10"/>
  <c r="K809" i="10"/>
  <c r="J809" i="10"/>
  <c r="I809" i="10"/>
  <c r="H809" i="10"/>
  <c r="M808" i="10"/>
  <c r="L808" i="10"/>
  <c r="K808" i="10"/>
  <c r="J808" i="10"/>
  <c r="I808" i="10"/>
  <c r="H808" i="10"/>
  <c r="M807" i="10"/>
  <c r="L807" i="10"/>
  <c r="K807" i="10"/>
  <c r="J807" i="10"/>
  <c r="I807" i="10"/>
  <c r="H807" i="10"/>
  <c r="M806" i="10"/>
  <c r="L806" i="10"/>
  <c r="K806" i="10"/>
  <c r="J806" i="10"/>
  <c r="I806" i="10"/>
  <c r="H806" i="10"/>
  <c r="M805" i="10"/>
  <c r="L805" i="10"/>
  <c r="K805" i="10"/>
  <c r="J805" i="10"/>
  <c r="I805" i="10"/>
  <c r="H805" i="10"/>
  <c r="M804" i="10"/>
  <c r="L804" i="10"/>
  <c r="K804" i="10"/>
  <c r="J804" i="10"/>
  <c r="I804" i="10"/>
  <c r="H804" i="10"/>
  <c r="M803" i="10"/>
  <c r="L803" i="10"/>
  <c r="K803" i="10"/>
  <c r="J803" i="10"/>
  <c r="I803" i="10"/>
  <c r="H803" i="10"/>
  <c r="M802" i="10"/>
  <c r="L802" i="10"/>
  <c r="K802" i="10"/>
  <c r="J802" i="10"/>
  <c r="I802" i="10"/>
  <c r="H802" i="10"/>
  <c r="M801" i="10"/>
  <c r="L801" i="10"/>
  <c r="K801" i="10"/>
  <c r="J801" i="10"/>
  <c r="I801" i="10"/>
  <c r="H801" i="10"/>
  <c r="M800" i="10"/>
  <c r="L800" i="10"/>
  <c r="K800" i="10"/>
  <c r="J800" i="10"/>
  <c r="I800" i="10"/>
  <c r="H800" i="10"/>
  <c r="M799" i="10"/>
  <c r="L799" i="10"/>
  <c r="K799" i="10"/>
  <c r="J799" i="10"/>
  <c r="I799" i="10"/>
  <c r="H799" i="10"/>
  <c r="M798" i="10"/>
  <c r="L798" i="10"/>
  <c r="K798" i="10"/>
  <c r="J798" i="10"/>
  <c r="I798" i="10"/>
  <c r="H798" i="10"/>
  <c r="M797" i="10"/>
  <c r="L797" i="10"/>
  <c r="K797" i="10"/>
  <c r="J797" i="10"/>
  <c r="I797" i="10"/>
  <c r="H797" i="10"/>
  <c r="M796" i="10"/>
  <c r="L796" i="10"/>
  <c r="K796" i="10"/>
  <c r="J796" i="10"/>
  <c r="I796" i="10"/>
  <c r="H796" i="10"/>
  <c r="M795" i="10"/>
  <c r="L795" i="10"/>
  <c r="K795" i="10"/>
  <c r="J795" i="10"/>
  <c r="I795" i="10"/>
  <c r="H795" i="10"/>
  <c r="M794" i="10"/>
  <c r="L794" i="10"/>
  <c r="K794" i="10"/>
  <c r="J794" i="10"/>
  <c r="I794" i="10"/>
  <c r="H794" i="10"/>
  <c r="M793" i="10"/>
  <c r="L793" i="10"/>
  <c r="K793" i="10"/>
  <c r="J793" i="10"/>
  <c r="I793" i="10"/>
  <c r="H793" i="10"/>
  <c r="M792" i="10"/>
  <c r="L792" i="10"/>
  <c r="K792" i="10"/>
  <c r="J792" i="10"/>
  <c r="I792" i="10"/>
  <c r="H792" i="10"/>
  <c r="M791" i="10"/>
  <c r="L791" i="10"/>
  <c r="K791" i="10"/>
  <c r="J791" i="10"/>
  <c r="I791" i="10"/>
  <c r="H791" i="10"/>
  <c r="M790" i="10"/>
  <c r="L790" i="10"/>
  <c r="K790" i="10"/>
  <c r="J790" i="10"/>
  <c r="I790" i="10"/>
  <c r="H790" i="10"/>
  <c r="M789" i="10"/>
  <c r="L789" i="10"/>
  <c r="K789" i="10"/>
  <c r="J789" i="10"/>
  <c r="I789" i="10"/>
  <c r="H789" i="10"/>
  <c r="M788" i="10"/>
  <c r="L788" i="10"/>
  <c r="K788" i="10"/>
  <c r="J788" i="10"/>
  <c r="I788" i="10"/>
  <c r="H788" i="10"/>
  <c r="M787" i="10"/>
  <c r="L787" i="10"/>
  <c r="K787" i="10"/>
  <c r="J787" i="10"/>
  <c r="I787" i="10"/>
  <c r="H787" i="10"/>
  <c r="M786" i="10"/>
  <c r="L786" i="10"/>
  <c r="K786" i="10"/>
  <c r="J786" i="10"/>
  <c r="I786" i="10"/>
  <c r="H786" i="10"/>
  <c r="M785" i="10"/>
  <c r="L785" i="10"/>
  <c r="K785" i="10"/>
  <c r="J785" i="10"/>
  <c r="I785" i="10"/>
  <c r="H785" i="10"/>
  <c r="M784" i="10"/>
  <c r="L784" i="10"/>
  <c r="K784" i="10"/>
  <c r="J784" i="10"/>
  <c r="I784" i="10"/>
  <c r="H784" i="10"/>
  <c r="M783" i="10"/>
  <c r="L783" i="10"/>
  <c r="K783" i="10"/>
  <c r="J783" i="10"/>
  <c r="I783" i="10"/>
  <c r="H783" i="10"/>
  <c r="M782" i="10"/>
  <c r="L782" i="10"/>
  <c r="K782" i="10"/>
  <c r="J782" i="10"/>
  <c r="I782" i="10"/>
  <c r="H782" i="10"/>
  <c r="M781" i="10"/>
  <c r="L781" i="10"/>
  <c r="K781" i="10"/>
  <c r="J781" i="10"/>
  <c r="I781" i="10"/>
  <c r="H781" i="10"/>
  <c r="M780" i="10"/>
  <c r="L780" i="10"/>
  <c r="K780" i="10"/>
  <c r="J780" i="10"/>
  <c r="I780" i="10"/>
  <c r="H780" i="10"/>
  <c r="M779" i="10"/>
  <c r="L779" i="10"/>
  <c r="K779" i="10"/>
  <c r="J779" i="10"/>
  <c r="I779" i="10"/>
  <c r="H779" i="10"/>
  <c r="M778" i="10"/>
  <c r="L778" i="10"/>
  <c r="K778" i="10"/>
  <c r="J778" i="10"/>
  <c r="I778" i="10"/>
  <c r="H778" i="10"/>
  <c r="M777" i="10"/>
  <c r="L777" i="10"/>
  <c r="K777" i="10"/>
  <c r="J777" i="10"/>
  <c r="I777" i="10"/>
  <c r="H777" i="10"/>
  <c r="M776" i="10"/>
  <c r="L776" i="10"/>
  <c r="K776" i="10"/>
  <c r="J776" i="10"/>
  <c r="I776" i="10"/>
  <c r="H776" i="10"/>
  <c r="M775" i="10"/>
  <c r="L775" i="10"/>
  <c r="K775" i="10"/>
  <c r="J775" i="10"/>
  <c r="I775" i="10"/>
  <c r="H775" i="10"/>
  <c r="M774" i="10"/>
  <c r="L774" i="10"/>
  <c r="K774" i="10"/>
  <c r="J774" i="10"/>
  <c r="I774" i="10"/>
  <c r="H774" i="10"/>
  <c r="M773" i="10"/>
  <c r="L773" i="10"/>
  <c r="K773" i="10"/>
  <c r="J773" i="10"/>
  <c r="I773" i="10"/>
  <c r="H773" i="10"/>
  <c r="M772" i="10"/>
  <c r="L772" i="10"/>
  <c r="K772" i="10"/>
  <c r="J772" i="10"/>
  <c r="I772" i="10"/>
  <c r="H772" i="10"/>
  <c r="M771" i="10"/>
  <c r="L771" i="10"/>
  <c r="K771" i="10"/>
  <c r="J771" i="10"/>
  <c r="I771" i="10"/>
  <c r="H771" i="10"/>
  <c r="M770" i="10"/>
  <c r="L770" i="10"/>
  <c r="K770" i="10"/>
  <c r="J770" i="10"/>
  <c r="I770" i="10"/>
  <c r="H770" i="10"/>
  <c r="M769" i="10"/>
  <c r="L769" i="10"/>
  <c r="K769" i="10"/>
  <c r="J769" i="10"/>
  <c r="I769" i="10"/>
  <c r="H769" i="10"/>
  <c r="M768" i="10"/>
  <c r="L768" i="10"/>
  <c r="K768" i="10"/>
  <c r="J768" i="10"/>
  <c r="I768" i="10"/>
  <c r="H768" i="10"/>
  <c r="M767" i="10"/>
  <c r="L767" i="10"/>
  <c r="K767" i="10"/>
  <c r="J767" i="10"/>
  <c r="I767" i="10"/>
  <c r="H767" i="10"/>
  <c r="M766" i="10"/>
  <c r="L766" i="10"/>
  <c r="K766" i="10"/>
  <c r="J766" i="10"/>
  <c r="I766" i="10"/>
  <c r="H766" i="10"/>
  <c r="M765" i="10"/>
  <c r="L765" i="10"/>
  <c r="K765" i="10"/>
  <c r="J765" i="10"/>
  <c r="I765" i="10"/>
  <c r="H765" i="10"/>
  <c r="M764" i="10"/>
  <c r="L764" i="10"/>
  <c r="K764" i="10"/>
  <c r="J764" i="10"/>
  <c r="I764" i="10"/>
  <c r="H764" i="10"/>
  <c r="M763" i="10"/>
  <c r="L763" i="10"/>
  <c r="K763" i="10"/>
  <c r="J763" i="10"/>
  <c r="I763" i="10"/>
  <c r="H763" i="10"/>
  <c r="M762" i="10"/>
  <c r="L762" i="10"/>
  <c r="K762" i="10"/>
  <c r="J762" i="10"/>
  <c r="I762" i="10"/>
  <c r="H762" i="10"/>
  <c r="M761" i="10"/>
  <c r="L761" i="10"/>
  <c r="K761" i="10"/>
  <c r="J761" i="10"/>
  <c r="I761" i="10"/>
  <c r="H761" i="10"/>
  <c r="M760" i="10"/>
  <c r="L760" i="10"/>
  <c r="K760" i="10"/>
  <c r="J760" i="10"/>
  <c r="I760" i="10"/>
  <c r="H760" i="10"/>
  <c r="M759" i="10"/>
  <c r="L759" i="10"/>
  <c r="K759" i="10"/>
  <c r="J759" i="10"/>
  <c r="I759" i="10"/>
  <c r="H759" i="10"/>
  <c r="M758" i="10"/>
  <c r="L758" i="10"/>
  <c r="K758" i="10"/>
  <c r="J758" i="10"/>
  <c r="I758" i="10"/>
  <c r="H758" i="10"/>
  <c r="M757" i="10"/>
  <c r="L757" i="10"/>
  <c r="K757" i="10"/>
  <c r="J757" i="10"/>
  <c r="I757" i="10"/>
  <c r="H757" i="10"/>
  <c r="M756" i="10"/>
  <c r="L756" i="10"/>
  <c r="K756" i="10"/>
  <c r="J756" i="10"/>
  <c r="I756" i="10"/>
  <c r="H756" i="10"/>
  <c r="M755" i="10"/>
  <c r="L755" i="10"/>
  <c r="K755" i="10"/>
  <c r="J755" i="10"/>
  <c r="I755" i="10"/>
  <c r="H755" i="10"/>
  <c r="M754" i="10"/>
  <c r="L754" i="10"/>
  <c r="K754" i="10"/>
  <c r="J754" i="10"/>
  <c r="I754" i="10"/>
  <c r="H754" i="10"/>
  <c r="M753" i="10"/>
  <c r="L753" i="10"/>
  <c r="K753" i="10"/>
  <c r="J753" i="10"/>
  <c r="I753" i="10"/>
  <c r="H753" i="10"/>
  <c r="M752" i="10"/>
  <c r="L752" i="10"/>
  <c r="K752" i="10"/>
  <c r="J752" i="10"/>
  <c r="I752" i="10"/>
  <c r="H752" i="10"/>
  <c r="M751" i="10"/>
  <c r="L751" i="10"/>
  <c r="K751" i="10"/>
  <c r="J751" i="10"/>
  <c r="I751" i="10"/>
  <c r="H751" i="10"/>
  <c r="M750" i="10"/>
  <c r="L750" i="10"/>
  <c r="K750" i="10"/>
  <c r="J750" i="10"/>
  <c r="I750" i="10"/>
  <c r="H750" i="10"/>
  <c r="M749" i="10"/>
  <c r="L749" i="10"/>
  <c r="K749" i="10"/>
  <c r="J749" i="10"/>
  <c r="I749" i="10"/>
  <c r="H749" i="10"/>
  <c r="M748" i="10"/>
  <c r="L748" i="10"/>
  <c r="K748" i="10"/>
  <c r="J748" i="10"/>
  <c r="I748" i="10"/>
  <c r="H748" i="10"/>
  <c r="M747" i="10"/>
  <c r="L747" i="10"/>
  <c r="K747" i="10"/>
  <c r="J747" i="10"/>
  <c r="I747" i="10"/>
  <c r="H747" i="10"/>
  <c r="M746" i="10"/>
  <c r="L746" i="10"/>
  <c r="K746" i="10"/>
  <c r="J746" i="10"/>
  <c r="I746" i="10"/>
  <c r="H746" i="10"/>
  <c r="M745" i="10"/>
  <c r="L745" i="10"/>
  <c r="K745" i="10"/>
  <c r="J745" i="10"/>
  <c r="I745" i="10"/>
  <c r="H745" i="10"/>
  <c r="M744" i="10"/>
  <c r="L744" i="10"/>
  <c r="K744" i="10"/>
  <c r="J744" i="10"/>
  <c r="I744" i="10"/>
  <c r="H744" i="10"/>
  <c r="M743" i="10"/>
  <c r="L743" i="10"/>
  <c r="K743" i="10"/>
  <c r="J743" i="10"/>
  <c r="I743" i="10"/>
  <c r="H743" i="10"/>
  <c r="M742" i="10"/>
  <c r="L742" i="10"/>
  <c r="K742" i="10"/>
  <c r="J742" i="10"/>
  <c r="I742" i="10"/>
  <c r="H742" i="10"/>
  <c r="M741" i="10"/>
  <c r="L741" i="10"/>
  <c r="K741" i="10"/>
  <c r="J741" i="10"/>
  <c r="I741" i="10"/>
  <c r="H741" i="10"/>
  <c r="M740" i="10"/>
  <c r="L740" i="10"/>
  <c r="K740" i="10"/>
  <c r="J740" i="10"/>
  <c r="I740" i="10"/>
  <c r="H740" i="10"/>
  <c r="M739" i="10"/>
  <c r="L739" i="10"/>
  <c r="K739" i="10"/>
  <c r="J739" i="10"/>
  <c r="I739" i="10"/>
  <c r="H739" i="10"/>
  <c r="M738" i="10"/>
  <c r="L738" i="10"/>
  <c r="K738" i="10"/>
  <c r="J738" i="10"/>
  <c r="I738" i="10"/>
  <c r="H738" i="10"/>
  <c r="M737" i="10"/>
  <c r="L737" i="10"/>
  <c r="K737" i="10"/>
  <c r="J737" i="10"/>
  <c r="I737" i="10"/>
  <c r="H737" i="10"/>
  <c r="M736" i="10"/>
  <c r="L736" i="10"/>
  <c r="K736" i="10"/>
  <c r="J736" i="10"/>
  <c r="I736" i="10"/>
  <c r="H736" i="10"/>
  <c r="M735" i="10"/>
  <c r="L735" i="10"/>
  <c r="K735" i="10"/>
  <c r="J735" i="10"/>
  <c r="I735" i="10"/>
  <c r="H735" i="10"/>
  <c r="M734" i="10"/>
  <c r="L734" i="10"/>
  <c r="K734" i="10"/>
  <c r="J734" i="10"/>
  <c r="I734" i="10"/>
  <c r="H734" i="10"/>
  <c r="M733" i="10"/>
  <c r="L733" i="10"/>
  <c r="K733" i="10"/>
  <c r="J733" i="10"/>
  <c r="I733" i="10"/>
  <c r="H733" i="10"/>
  <c r="M732" i="10"/>
  <c r="L732" i="10"/>
  <c r="K732" i="10"/>
  <c r="J732" i="10"/>
  <c r="I732" i="10"/>
  <c r="H732" i="10"/>
  <c r="M731" i="10"/>
  <c r="L731" i="10"/>
  <c r="K731" i="10"/>
  <c r="J731" i="10"/>
  <c r="I731" i="10"/>
  <c r="H731" i="10"/>
  <c r="M730" i="10"/>
  <c r="L730" i="10"/>
  <c r="K730" i="10"/>
  <c r="J730" i="10"/>
  <c r="I730" i="10"/>
  <c r="H730" i="10"/>
  <c r="M729" i="10"/>
  <c r="L729" i="10"/>
  <c r="K729" i="10"/>
  <c r="J729" i="10"/>
  <c r="I729" i="10"/>
  <c r="H729" i="10"/>
  <c r="M728" i="10"/>
  <c r="L728" i="10"/>
  <c r="K728" i="10"/>
  <c r="J728" i="10"/>
  <c r="I728" i="10"/>
  <c r="H728" i="10"/>
  <c r="M727" i="10"/>
  <c r="L727" i="10"/>
  <c r="K727" i="10"/>
  <c r="J727" i="10"/>
  <c r="I727" i="10"/>
  <c r="H727" i="10"/>
  <c r="M726" i="10"/>
  <c r="L726" i="10"/>
  <c r="K726" i="10"/>
  <c r="J726" i="10"/>
  <c r="I726" i="10"/>
  <c r="H726" i="10"/>
  <c r="M725" i="10"/>
  <c r="L725" i="10"/>
  <c r="K725" i="10"/>
  <c r="J725" i="10"/>
  <c r="I725" i="10"/>
  <c r="H725" i="10"/>
  <c r="M724" i="10"/>
  <c r="L724" i="10"/>
  <c r="K724" i="10"/>
  <c r="J724" i="10"/>
  <c r="I724" i="10"/>
  <c r="H724" i="10"/>
  <c r="M723" i="10"/>
  <c r="L723" i="10"/>
  <c r="K723" i="10"/>
  <c r="J723" i="10"/>
  <c r="I723" i="10"/>
  <c r="H723" i="10"/>
  <c r="M722" i="10"/>
  <c r="L722" i="10"/>
  <c r="K722" i="10"/>
  <c r="J722" i="10"/>
  <c r="I722" i="10"/>
  <c r="H722" i="10"/>
  <c r="M721" i="10"/>
  <c r="L721" i="10"/>
  <c r="K721" i="10"/>
  <c r="J721" i="10"/>
  <c r="I721" i="10"/>
  <c r="H721" i="10"/>
  <c r="M720" i="10"/>
  <c r="L720" i="10"/>
  <c r="K720" i="10"/>
  <c r="J720" i="10"/>
  <c r="I720" i="10"/>
  <c r="H720" i="10"/>
  <c r="M719" i="10"/>
  <c r="L719" i="10"/>
  <c r="K719" i="10"/>
  <c r="J719" i="10"/>
  <c r="I719" i="10"/>
  <c r="H719" i="10"/>
  <c r="M718" i="10"/>
  <c r="L718" i="10"/>
  <c r="K718" i="10"/>
  <c r="J718" i="10"/>
  <c r="I718" i="10"/>
  <c r="H718" i="10"/>
  <c r="M717" i="10"/>
  <c r="L717" i="10"/>
  <c r="K717" i="10"/>
  <c r="J717" i="10"/>
  <c r="I717" i="10"/>
  <c r="H717" i="10"/>
  <c r="M716" i="10"/>
  <c r="L716" i="10"/>
  <c r="K716" i="10"/>
  <c r="J716" i="10"/>
  <c r="I716" i="10"/>
  <c r="H716" i="10"/>
  <c r="M715" i="10"/>
  <c r="L715" i="10"/>
  <c r="K715" i="10"/>
  <c r="J715" i="10"/>
  <c r="I715" i="10"/>
  <c r="H715" i="10"/>
  <c r="M714" i="10"/>
  <c r="L714" i="10"/>
  <c r="K714" i="10"/>
  <c r="J714" i="10"/>
  <c r="I714" i="10"/>
  <c r="H714" i="10"/>
  <c r="M713" i="10"/>
  <c r="L713" i="10"/>
  <c r="K713" i="10"/>
  <c r="J713" i="10"/>
  <c r="I713" i="10"/>
  <c r="H713" i="10"/>
  <c r="M712" i="10"/>
  <c r="L712" i="10"/>
  <c r="K712" i="10"/>
  <c r="J712" i="10"/>
  <c r="I712" i="10"/>
  <c r="H712" i="10"/>
  <c r="M711" i="10"/>
  <c r="L711" i="10"/>
  <c r="K711" i="10"/>
  <c r="J711" i="10"/>
  <c r="I711" i="10"/>
  <c r="H711" i="10"/>
  <c r="M710" i="10"/>
  <c r="L710" i="10"/>
  <c r="K710" i="10"/>
  <c r="J710" i="10"/>
  <c r="I710" i="10"/>
  <c r="H710" i="10"/>
  <c r="M709" i="10"/>
  <c r="L709" i="10"/>
  <c r="K709" i="10"/>
  <c r="J709" i="10"/>
  <c r="I709" i="10"/>
  <c r="H709" i="10"/>
  <c r="M708" i="10"/>
  <c r="L708" i="10"/>
  <c r="K708" i="10"/>
  <c r="J708" i="10"/>
  <c r="I708" i="10"/>
  <c r="H708" i="10"/>
  <c r="M707" i="10"/>
  <c r="L707" i="10"/>
  <c r="K707" i="10"/>
  <c r="J707" i="10"/>
  <c r="I707" i="10"/>
  <c r="H707" i="10"/>
  <c r="M706" i="10"/>
  <c r="L706" i="10"/>
  <c r="K706" i="10"/>
  <c r="J706" i="10"/>
  <c r="I706" i="10"/>
  <c r="H706" i="10"/>
  <c r="M705" i="10"/>
  <c r="L705" i="10"/>
  <c r="K705" i="10"/>
  <c r="J705" i="10"/>
  <c r="I705" i="10"/>
  <c r="H705" i="10"/>
  <c r="M704" i="10"/>
  <c r="L704" i="10"/>
  <c r="K704" i="10"/>
  <c r="J704" i="10"/>
  <c r="I704" i="10"/>
  <c r="H704" i="10"/>
  <c r="M703" i="10"/>
  <c r="L703" i="10"/>
  <c r="K703" i="10"/>
  <c r="J703" i="10"/>
  <c r="I703" i="10"/>
  <c r="H703" i="10"/>
  <c r="M702" i="10"/>
  <c r="L702" i="10"/>
  <c r="K702" i="10"/>
  <c r="J702" i="10"/>
  <c r="I702" i="10"/>
  <c r="H702" i="10"/>
  <c r="M701" i="10"/>
  <c r="L701" i="10"/>
  <c r="K701" i="10"/>
  <c r="J701" i="10"/>
  <c r="I701" i="10"/>
  <c r="H701" i="10"/>
  <c r="M700" i="10"/>
  <c r="L700" i="10"/>
  <c r="K700" i="10"/>
  <c r="J700" i="10"/>
  <c r="I700" i="10"/>
  <c r="H700" i="10"/>
  <c r="M699" i="10"/>
  <c r="L699" i="10"/>
  <c r="K699" i="10"/>
  <c r="J699" i="10"/>
  <c r="I699" i="10"/>
  <c r="H699" i="10"/>
  <c r="M698" i="10"/>
  <c r="L698" i="10"/>
  <c r="K698" i="10"/>
  <c r="J698" i="10"/>
  <c r="I698" i="10"/>
  <c r="H698" i="10"/>
  <c r="M697" i="10"/>
  <c r="L697" i="10"/>
  <c r="K697" i="10"/>
  <c r="J697" i="10"/>
  <c r="I697" i="10"/>
  <c r="H697" i="10"/>
  <c r="M696" i="10"/>
  <c r="L696" i="10"/>
  <c r="K696" i="10"/>
  <c r="J696" i="10"/>
  <c r="I696" i="10"/>
  <c r="H696" i="10"/>
  <c r="M695" i="10"/>
  <c r="L695" i="10"/>
  <c r="K695" i="10"/>
  <c r="J695" i="10"/>
  <c r="I695" i="10"/>
  <c r="H695" i="10"/>
  <c r="M694" i="10"/>
  <c r="L694" i="10"/>
  <c r="K694" i="10"/>
  <c r="J694" i="10"/>
  <c r="I694" i="10"/>
  <c r="H694" i="10"/>
  <c r="M693" i="10"/>
  <c r="L693" i="10"/>
  <c r="K693" i="10"/>
  <c r="J693" i="10"/>
  <c r="I693" i="10"/>
  <c r="H693" i="10"/>
  <c r="M692" i="10"/>
  <c r="L692" i="10"/>
  <c r="K692" i="10"/>
  <c r="J692" i="10"/>
  <c r="I692" i="10"/>
  <c r="H692" i="10"/>
  <c r="M691" i="10"/>
  <c r="L691" i="10"/>
  <c r="K691" i="10"/>
  <c r="J691" i="10"/>
  <c r="I691" i="10"/>
  <c r="H691" i="10"/>
  <c r="M690" i="10"/>
  <c r="L690" i="10"/>
  <c r="K690" i="10"/>
  <c r="J690" i="10"/>
  <c r="I690" i="10"/>
  <c r="H690" i="10"/>
  <c r="M689" i="10"/>
  <c r="L689" i="10"/>
  <c r="K689" i="10"/>
  <c r="J689" i="10"/>
  <c r="I689" i="10"/>
  <c r="H689" i="10"/>
  <c r="M688" i="10"/>
  <c r="L688" i="10"/>
  <c r="K688" i="10"/>
  <c r="J688" i="10"/>
  <c r="I688" i="10"/>
  <c r="H688" i="10"/>
  <c r="M687" i="10"/>
  <c r="L687" i="10"/>
  <c r="K687" i="10"/>
  <c r="J687" i="10"/>
  <c r="I687" i="10"/>
  <c r="H687" i="10"/>
  <c r="M686" i="10"/>
  <c r="L686" i="10"/>
  <c r="K686" i="10"/>
  <c r="J686" i="10"/>
  <c r="I686" i="10"/>
  <c r="H686" i="10"/>
  <c r="M685" i="10"/>
  <c r="L685" i="10"/>
  <c r="K685" i="10"/>
  <c r="J685" i="10"/>
  <c r="I685" i="10"/>
  <c r="H685" i="10"/>
  <c r="M684" i="10"/>
  <c r="L684" i="10"/>
  <c r="K684" i="10"/>
  <c r="J684" i="10"/>
  <c r="I684" i="10"/>
  <c r="H684" i="10"/>
  <c r="M683" i="10"/>
  <c r="L683" i="10"/>
  <c r="K683" i="10"/>
  <c r="J683" i="10"/>
  <c r="I683" i="10"/>
  <c r="H683" i="10"/>
  <c r="M682" i="10"/>
  <c r="L682" i="10"/>
  <c r="K682" i="10"/>
  <c r="J682" i="10"/>
  <c r="I682" i="10"/>
  <c r="H682" i="10"/>
  <c r="M681" i="10"/>
  <c r="L681" i="10"/>
  <c r="K681" i="10"/>
  <c r="J681" i="10"/>
  <c r="I681" i="10"/>
  <c r="H681" i="10"/>
  <c r="M680" i="10"/>
  <c r="L680" i="10"/>
  <c r="K680" i="10"/>
  <c r="J680" i="10"/>
  <c r="I680" i="10"/>
  <c r="H680" i="10"/>
  <c r="M679" i="10"/>
  <c r="L679" i="10"/>
  <c r="K679" i="10"/>
  <c r="J679" i="10"/>
  <c r="I679" i="10"/>
  <c r="H679" i="10"/>
  <c r="M678" i="10"/>
  <c r="L678" i="10"/>
  <c r="K678" i="10"/>
  <c r="J678" i="10"/>
  <c r="I678" i="10"/>
  <c r="H678" i="10"/>
  <c r="M677" i="10"/>
  <c r="L677" i="10"/>
  <c r="K677" i="10"/>
  <c r="J677" i="10"/>
  <c r="I677" i="10"/>
  <c r="H677" i="10"/>
  <c r="M676" i="10"/>
  <c r="L676" i="10"/>
  <c r="K676" i="10"/>
  <c r="J676" i="10"/>
  <c r="I676" i="10"/>
  <c r="H676" i="10"/>
  <c r="M675" i="10"/>
  <c r="L675" i="10"/>
  <c r="K675" i="10"/>
  <c r="J675" i="10"/>
  <c r="I675" i="10"/>
  <c r="H675" i="10"/>
  <c r="M674" i="10"/>
  <c r="L674" i="10"/>
  <c r="K674" i="10"/>
  <c r="J674" i="10"/>
  <c r="I674" i="10"/>
  <c r="H674" i="10"/>
  <c r="M673" i="10"/>
  <c r="L673" i="10"/>
  <c r="K673" i="10"/>
  <c r="J673" i="10"/>
  <c r="I673" i="10"/>
  <c r="H673" i="10"/>
  <c r="M672" i="10"/>
  <c r="L672" i="10"/>
  <c r="K672" i="10"/>
  <c r="J672" i="10"/>
  <c r="I672" i="10"/>
  <c r="H672" i="10"/>
  <c r="M671" i="10"/>
  <c r="L671" i="10"/>
  <c r="K671" i="10"/>
  <c r="J671" i="10"/>
  <c r="I671" i="10"/>
  <c r="H671" i="10"/>
  <c r="M670" i="10"/>
  <c r="L670" i="10"/>
  <c r="K670" i="10"/>
  <c r="J670" i="10"/>
  <c r="I670" i="10"/>
  <c r="H670" i="10"/>
  <c r="M669" i="10"/>
  <c r="L669" i="10"/>
  <c r="K669" i="10"/>
  <c r="J669" i="10"/>
  <c r="I669" i="10"/>
  <c r="H669" i="10"/>
  <c r="M668" i="10"/>
  <c r="L668" i="10"/>
  <c r="K668" i="10"/>
  <c r="J668" i="10"/>
  <c r="I668" i="10"/>
  <c r="H668" i="10"/>
  <c r="M667" i="10"/>
  <c r="L667" i="10"/>
  <c r="K667" i="10"/>
  <c r="J667" i="10"/>
  <c r="I667" i="10"/>
  <c r="H667" i="10"/>
  <c r="M666" i="10"/>
  <c r="L666" i="10"/>
  <c r="K666" i="10"/>
  <c r="J666" i="10"/>
  <c r="I666" i="10"/>
  <c r="H666" i="10"/>
  <c r="M665" i="10"/>
  <c r="L665" i="10"/>
  <c r="K665" i="10"/>
  <c r="J665" i="10"/>
  <c r="I665" i="10"/>
  <c r="H665" i="10"/>
  <c r="M664" i="10"/>
  <c r="L664" i="10"/>
  <c r="K664" i="10"/>
  <c r="J664" i="10"/>
  <c r="I664" i="10"/>
  <c r="H664" i="10"/>
  <c r="M663" i="10"/>
  <c r="L663" i="10"/>
  <c r="K663" i="10"/>
  <c r="J663" i="10"/>
  <c r="I663" i="10"/>
  <c r="H663" i="10"/>
  <c r="M662" i="10"/>
  <c r="L662" i="10"/>
  <c r="K662" i="10"/>
  <c r="J662" i="10"/>
  <c r="I662" i="10"/>
  <c r="H662" i="10"/>
  <c r="M661" i="10"/>
  <c r="L661" i="10"/>
  <c r="K661" i="10"/>
  <c r="J661" i="10"/>
  <c r="I661" i="10"/>
  <c r="H661" i="10"/>
  <c r="M660" i="10"/>
  <c r="L660" i="10"/>
  <c r="K660" i="10"/>
  <c r="J660" i="10"/>
  <c r="I660" i="10"/>
  <c r="H660" i="10"/>
  <c r="M659" i="10"/>
  <c r="L659" i="10"/>
  <c r="K659" i="10"/>
  <c r="J659" i="10"/>
  <c r="I659" i="10"/>
  <c r="H659" i="10"/>
  <c r="M658" i="10"/>
  <c r="L658" i="10"/>
  <c r="K658" i="10"/>
  <c r="J658" i="10"/>
  <c r="I658" i="10"/>
  <c r="H658" i="10"/>
  <c r="M657" i="10"/>
  <c r="L657" i="10"/>
  <c r="K657" i="10"/>
  <c r="J657" i="10"/>
  <c r="I657" i="10"/>
  <c r="H657" i="10"/>
  <c r="M656" i="10"/>
  <c r="L656" i="10"/>
  <c r="K656" i="10"/>
  <c r="J656" i="10"/>
  <c r="I656" i="10"/>
  <c r="H656" i="10"/>
  <c r="M655" i="10"/>
  <c r="L655" i="10"/>
  <c r="K655" i="10"/>
  <c r="J655" i="10"/>
  <c r="I655" i="10"/>
  <c r="H655" i="10"/>
  <c r="M654" i="10"/>
  <c r="L654" i="10"/>
  <c r="K654" i="10"/>
  <c r="J654" i="10"/>
  <c r="I654" i="10"/>
  <c r="H654" i="10"/>
  <c r="M653" i="10"/>
  <c r="L653" i="10"/>
  <c r="K653" i="10"/>
  <c r="J653" i="10"/>
  <c r="I653" i="10"/>
  <c r="H653" i="10"/>
  <c r="M652" i="10"/>
  <c r="L652" i="10"/>
  <c r="K652" i="10"/>
  <c r="J652" i="10"/>
  <c r="I652" i="10"/>
  <c r="H652" i="10"/>
  <c r="M651" i="10"/>
  <c r="L651" i="10"/>
  <c r="K651" i="10"/>
  <c r="J651" i="10"/>
  <c r="I651" i="10"/>
  <c r="H651" i="10"/>
  <c r="M650" i="10"/>
  <c r="L650" i="10"/>
  <c r="K650" i="10"/>
  <c r="J650" i="10"/>
  <c r="I650" i="10"/>
  <c r="H650" i="10"/>
  <c r="M649" i="10"/>
  <c r="L649" i="10"/>
  <c r="K649" i="10"/>
  <c r="J649" i="10"/>
  <c r="I649" i="10"/>
  <c r="H649" i="10"/>
  <c r="M648" i="10"/>
  <c r="L648" i="10"/>
  <c r="K648" i="10"/>
  <c r="J648" i="10"/>
  <c r="I648" i="10"/>
  <c r="H648" i="10"/>
  <c r="M647" i="10"/>
  <c r="L647" i="10"/>
  <c r="K647" i="10"/>
  <c r="J647" i="10"/>
  <c r="I647" i="10"/>
  <c r="H647" i="10"/>
  <c r="M646" i="10"/>
  <c r="L646" i="10"/>
  <c r="K646" i="10"/>
  <c r="J646" i="10"/>
  <c r="I646" i="10"/>
  <c r="H646" i="10"/>
  <c r="M645" i="10"/>
  <c r="L645" i="10"/>
  <c r="K645" i="10"/>
  <c r="J645" i="10"/>
  <c r="I645" i="10"/>
  <c r="H645" i="10"/>
  <c r="M644" i="10"/>
  <c r="L644" i="10"/>
  <c r="K644" i="10"/>
  <c r="J644" i="10"/>
  <c r="I644" i="10"/>
  <c r="H644" i="10"/>
  <c r="M643" i="10"/>
  <c r="L643" i="10"/>
  <c r="K643" i="10"/>
  <c r="J643" i="10"/>
  <c r="I643" i="10"/>
  <c r="H643" i="10"/>
  <c r="M642" i="10"/>
  <c r="L642" i="10"/>
  <c r="K642" i="10"/>
  <c r="J642" i="10"/>
  <c r="I642" i="10"/>
  <c r="H642" i="10"/>
  <c r="M641" i="10"/>
  <c r="L641" i="10"/>
  <c r="K641" i="10"/>
  <c r="J641" i="10"/>
  <c r="I641" i="10"/>
  <c r="H641" i="10"/>
  <c r="M640" i="10"/>
  <c r="L640" i="10"/>
  <c r="K640" i="10"/>
  <c r="J640" i="10"/>
  <c r="I640" i="10"/>
  <c r="H640" i="10"/>
  <c r="M639" i="10"/>
  <c r="L639" i="10"/>
  <c r="K639" i="10"/>
  <c r="J639" i="10"/>
  <c r="I639" i="10"/>
  <c r="H639" i="10"/>
  <c r="M638" i="10"/>
  <c r="L638" i="10"/>
  <c r="K638" i="10"/>
  <c r="J638" i="10"/>
  <c r="I638" i="10"/>
  <c r="H638" i="10"/>
  <c r="M637" i="10"/>
  <c r="L637" i="10"/>
  <c r="K637" i="10"/>
  <c r="J637" i="10"/>
  <c r="I637" i="10"/>
  <c r="H637" i="10"/>
  <c r="M636" i="10"/>
  <c r="L636" i="10"/>
  <c r="K636" i="10"/>
  <c r="J636" i="10"/>
  <c r="I636" i="10"/>
  <c r="H636" i="10"/>
  <c r="M635" i="10"/>
  <c r="L635" i="10"/>
  <c r="K635" i="10"/>
  <c r="J635" i="10"/>
  <c r="I635" i="10"/>
  <c r="H635" i="10"/>
  <c r="M634" i="10"/>
  <c r="L634" i="10"/>
  <c r="K634" i="10"/>
  <c r="J634" i="10"/>
  <c r="I634" i="10"/>
  <c r="H634" i="10"/>
  <c r="M633" i="10"/>
  <c r="L633" i="10"/>
  <c r="K633" i="10"/>
  <c r="J633" i="10"/>
  <c r="I633" i="10"/>
  <c r="H633" i="10"/>
  <c r="M632" i="10"/>
  <c r="L632" i="10"/>
  <c r="K632" i="10"/>
  <c r="J632" i="10"/>
  <c r="I632" i="10"/>
  <c r="H632" i="10"/>
  <c r="M631" i="10"/>
  <c r="L631" i="10"/>
  <c r="K631" i="10"/>
  <c r="J631" i="10"/>
  <c r="I631" i="10"/>
  <c r="H631" i="10"/>
  <c r="M630" i="10"/>
  <c r="L630" i="10"/>
  <c r="K630" i="10"/>
  <c r="J630" i="10"/>
  <c r="I630" i="10"/>
  <c r="H630" i="10"/>
  <c r="M629" i="10"/>
  <c r="L629" i="10"/>
  <c r="K629" i="10"/>
  <c r="J629" i="10"/>
  <c r="I629" i="10"/>
  <c r="H629" i="10"/>
  <c r="M628" i="10"/>
  <c r="L628" i="10"/>
  <c r="K628" i="10"/>
  <c r="J628" i="10"/>
  <c r="I628" i="10"/>
  <c r="H628" i="10"/>
  <c r="M627" i="10"/>
  <c r="L627" i="10"/>
  <c r="K627" i="10"/>
  <c r="J627" i="10"/>
  <c r="I627" i="10"/>
  <c r="H627" i="10"/>
  <c r="M626" i="10"/>
  <c r="L626" i="10"/>
  <c r="K626" i="10"/>
  <c r="J626" i="10"/>
  <c r="I626" i="10"/>
  <c r="H626" i="10"/>
  <c r="M625" i="10"/>
  <c r="L625" i="10"/>
  <c r="K625" i="10"/>
  <c r="J625" i="10"/>
  <c r="I625" i="10"/>
  <c r="H625" i="10"/>
  <c r="M624" i="10"/>
  <c r="L624" i="10"/>
  <c r="K624" i="10"/>
  <c r="J624" i="10"/>
  <c r="I624" i="10"/>
  <c r="H624" i="10"/>
  <c r="M623" i="10"/>
  <c r="L623" i="10"/>
  <c r="K623" i="10"/>
  <c r="J623" i="10"/>
  <c r="I623" i="10"/>
  <c r="H623" i="10"/>
  <c r="M622" i="10"/>
  <c r="L622" i="10"/>
  <c r="K622" i="10"/>
  <c r="J622" i="10"/>
  <c r="I622" i="10"/>
  <c r="H622" i="10"/>
  <c r="M621" i="10"/>
  <c r="L621" i="10"/>
  <c r="K621" i="10"/>
  <c r="J621" i="10"/>
  <c r="I621" i="10"/>
  <c r="H621" i="10"/>
  <c r="M620" i="10"/>
  <c r="L620" i="10"/>
  <c r="K620" i="10"/>
  <c r="J620" i="10"/>
  <c r="I620" i="10"/>
  <c r="H620" i="10"/>
  <c r="M619" i="10"/>
  <c r="L619" i="10"/>
  <c r="K619" i="10"/>
  <c r="J619" i="10"/>
  <c r="I619" i="10"/>
  <c r="H619" i="10"/>
  <c r="M618" i="10"/>
  <c r="L618" i="10"/>
  <c r="K618" i="10"/>
  <c r="J618" i="10"/>
  <c r="I618" i="10"/>
  <c r="H618" i="10"/>
  <c r="M617" i="10"/>
  <c r="L617" i="10"/>
  <c r="K617" i="10"/>
  <c r="J617" i="10"/>
  <c r="I617" i="10"/>
  <c r="H617" i="10"/>
  <c r="M616" i="10"/>
  <c r="L616" i="10"/>
  <c r="K616" i="10"/>
  <c r="J616" i="10"/>
  <c r="I616" i="10"/>
  <c r="H616" i="10"/>
  <c r="M615" i="10"/>
  <c r="L615" i="10"/>
  <c r="K615" i="10"/>
  <c r="J615" i="10"/>
  <c r="I615" i="10"/>
  <c r="H615" i="10"/>
  <c r="M614" i="10"/>
  <c r="L614" i="10"/>
  <c r="K614" i="10"/>
  <c r="J614" i="10"/>
  <c r="I614" i="10"/>
  <c r="H614" i="10"/>
  <c r="M613" i="10"/>
  <c r="L613" i="10"/>
  <c r="K613" i="10"/>
  <c r="J613" i="10"/>
  <c r="I613" i="10"/>
  <c r="H613" i="10"/>
  <c r="M612" i="10"/>
  <c r="L612" i="10"/>
  <c r="K612" i="10"/>
  <c r="J612" i="10"/>
  <c r="I612" i="10"/>
  <c r="H612" i="10"/>
  <c r="M611" i="10"/>
  <c r="L611" i="10"/>
  <c r="K611" i="10"/>
  <c r="J611" i="10"/>
  <c r="I611" i="10"/>
  <c r="H611" i="10"/>
  <c r="M610" i="10"/>
  <c r="L610" i="10"/>
  <c r="K610" i="10"/>
  <c r="J610" i="10"/>
  <c r="I610" i="10"/>
  <c r="H610" i="10"/>
  <c r="M609" i="10"/>
  <c r="L609" i="10"/>
  <c r="K609" i="10"/>
  <c r="J609" i="10"/>
  <c r="I609" i="10"/>
  <c r="H609" i="10"/>
  <c r="M608" i="10"/>
  <c r="L608" i="10"/>
  <c r="K608" i="10"/>
  <c r="J608" i="10"/>
  <c r="I608" i="10"/>
  <c r="H608" i="10"/>
  <c r="M607" i="10"/>
  <c r="L607" i="10"/>
  <c r="K607" i="10"/>
  <c r="J607" i="10"/>
  <c r="I607" i="10"/>
  <c r="H607" i="10"/>
  <c r="M606" i="10"/>
  <c r="L606" i="10"/>
  <c r="K606" i="10"/>
  <c r="J606" i="10"/>
  <c r="I606" i="10"/>
  <c r="H606" i="10"/>
  <c r="M605" i="10"/>
  <c r="L605" i="10"/>
  <c r="K605" i="10"/>
  <c r="J605" i="10"/>
  <c r="I605" i="10"/>
  <c r="H605" i="10"/>
  <c r="M604" i="10"/>
  <c r="L604" i="10"/>
  <c r="K604" i="10"/>
  <c r="J604" i="10"/>
  <c r="I604" i="10"/>
  <c r="H604" i="10"/>
  <c r="M603" i="10"/>
  <c r="L603" i="10"/>
  <c r="K603" i="10"/>
  <c r="J603" i="10"/>
  <c r="I603" i="10"/>
  <c r="H603" i="10"/>
  <c r="M602" i="10"/>
  <c r="L602" i="10"/>
  <c r="K602" i="10"/>
  <c r="J602" i="10"/>
  <c r="I602" i="10"/>
  <c r="H602" i="10"/>
  <c r="M601" i="10"/>
  <c r="L601" i="10"/>
  <c r="K601" i="10"/>
  <c r="J601" i="10"/>
  <c r="I601" i="10"/>
  <c r="H601" i="10"/>
  <c r="M600" i="10"/>
  <c r="L600" i="10"/>
  <c r="K600" i="10"/>
  <c r="J600" i="10"/>
  <c r="I600" i="10"/>
  <c r="H600" i="10"/>
  <c r="M599" i="10"/>
  <c r="L599" i="10"/>
  <c r="K599" i="10"/>
  <c r="J599" i="10"/>
  <c r="I599" i="10"/>
  <c r="H599" i="10"/>
  <c r="M598" i="10"/>
  <c r="L598" i="10"/>
  <c r="K598" i="10"/>
  <c r="J598" i="10"/>
  <c r="I598" i="10"/>
  <c r="H598" i="10"/>
  <c r="M597" i="10"/>
  <c r="L597" i="10"/>
  <c r="K597" i="10"/>
  <c r="J597" i="10"/>
  <c r="I597" i="10"/>
  <c r="H597" i="10"/>
  <c r="M596" i="10"/>
  <c r="L596" i="10"/>
  <c r="K596" i="10"/>
  <c r="J596" i="10"/>
  <c r="I596" i="10"/>
  <c r="H596" i="10"/>
  <c r="M595" i="10"/>
  <c r="L595" i="10"/>
  <c r="K595" i="10"/>
  <c r="J595" i="10"/>
  <c r="I595" i="10"/>
  <c r="H595" i="10"/>
  <c r="M594" i="10"/>
  <c r="L594" i="10"/>
  <c r="K594" i="10"/>
  <c r="J594" i="10"/>
  <c r="I594" i="10"/>
  <c r="H594" i="10"/>
  <c r="M593" i="10"/>
  <c r="L593" i="10"/>
  <c r="K593" i="10"/>
  <c r="J593" i="10"/>
  <c r="I593" i="10"/>
  <c r="H593" i="10"/>
  <c r="M592" i="10"/>
  <c r="L592" i="10"/>
  <c r="K592" i="10"/>
  <c r="J592" i="10"/>
  <c r="I592" i="10"/>
  <c r="H592" i="10"/>
  <c r="M591" i="10"/>
  <c r="L591" i="10"/>
  <c r="K591" i="10"/>
  <c r="J591" i="10"/>
  <c r="I591" i="10"/>
  <c r="H591" i="10"/>
  <c r="M590" i="10"/>
  <c r="L590" i="10"/>
  <c r="K590" i="10"/>
  <c r="J590" i="10"/>
  <c r="I590" i="10"/>
  <c r="H590" i="10"/>
  <c r="M589" i="10"/>
  <c r="L589" i="10"/>
  <c r="K589" i="10"/>
  <c r="J589" i="10"/>
  <c r="I589" i="10"/>
  <c r="H589" i="10"/>
  <c r="M588" i="10"/>
  <c r="L588" i="10"/>
  <c r="K588" i="10"/>
  <c r="J588" i="10"/>
  <c r="I588" i="10"/>
  <c r="H588" i="10"/>
  <c r="M587" i="10"/>
  <c r="L587" i="10"/>
  <c r="K587" i="10"/>
  <c r="J587" i="10"/>
  <c r="I587" i="10"/>
  <c r="H587" i="10"/>
  <c r="M586" i="10"/>
  <c r="L586" i="10"/>
  <c r="K586" i="10"/>
  <c r="J586" i="10"/>
  <c r="I586" i="10"/>
  <c r="H586" i="10"/>
  <c r="M585" i="10"/>
  <c r="L585" i="10"/>
  <c r="K585" i="10"/>
  <c r="J585" i="10"/>
  <c r="I585" i="10"/>
  <c r="H585" i="10"/>
  <c r="M584" i="10"/>
  <c r="L584" i="10"/>
  <c r="K584" i="10"/>
  <c r="J584" i="10"/>
  <c r="I584" i="10"/>
  <c r="H584" i="10"/>
  <c r="M583" i="10"/>
  <c r="L583" i="10"/>
  <c r="K583" i="10"/>
  <c r="J583" i="10"/>
  <c r="I583" i="10"/>
  <c r="H583" i="10"/>
  <c r="M582" i="10"/>
  <c r="L582" i="10"/>
  <c r="K582" i="10"/>
  <c r="J582" i="10"/>
  <c r="I582" i="10"/>
  <c r="H582" i="10"/>
  <c r="M581" i="10"/>
  <c r="L581" i="10"/>
  <c r="K581" i="10"/>
  <c r="J581" i="10"/>
  <c r="I581" i="10"/>
  <c r="H581" i="10"/>
  <c r="M580" i="10"/>
  <c r="L580" i="10"/>
  <c r="K580" i="10"/>
  <c r="J580" i="10"/>
  <c r="I580" i="10"/>
  <c r="H580" i="10"/>
  <c r="M579" i="10"/>
  <c r="L579" i="10"/>
  <c r="K579" i="10"/>
  <c r="J579" i="10"/>
  <c r="I579" i="10"/>
  <c r="H579" i="10"/>
  <c r="M578" i="10"/>
  <c r="L578" i="10"/>
  <c r="K578" i="10"/>
  <c r="J578" i="10"/>
  <c r="I578" i="10"/>
  <c r="H578" i="10"/>
  <c r="M577" i="10"/>
  <c r="L577" i="10"/>
  <c r="K577" i="10"/>
  <c r="J577" i="10"/>
  <c r="I577" i="10"/>
  <c r="H577" i="10"/>
  <c r="M576" i="10"/>
  <c r="L576" i="10"/>
  <c r="K576" i="10"/>
  <c r="J576" i="10"/>
  <c r="I576" i="10"/>
  <c r="H576" i="10"/>
  <c r="M575" i="10"/>
  <c r="L575" i="10"/>
  <c r="K575" i="10"/>
  <c r="J575" i="10"/>
  <c r="I575" i="10"/>
  <c r="H575" i="10"/>
  <c r="M574" i="10"/>
  <c r="L574" i="10"/>
  <c r="K574" i="10"/>
  <c r="J574" i="10"/>
  <c r="I574" i="10"/>
  <c r="H574" i="10"/>
  <c r="M573" i="10"/>
  <c r="L573" i="10"/>
  <c r="K573" i="10"/>
  <c r="J573" i="10"/>
  <c r="I573" i="10"/>
  <c r="H573" i="10"/>
  <c r="M572" i="10"/>
  <c r="L572" i="10"/>
  <c r="K572" i="10"/>
  <c r="J572" i="10"/>
  <c r="I572" i="10"/>
  <c r="H572" i="10"/>
  <c r="M571" i="10"/>
  <c r="L571" i="10"/>
  <c r="K571" i="10"/>
  <c r="J571" i="10"/>
  <c r="I571" i="10"/>
  <c r="H571" i="10"/>
  <c r="M570" i="10"/>
  <c r="L570" i="10"/>
  <c r="K570" i="10"/>
  <c r="J570" i="10"/>
  <c r="I570" i="10"/>
  <c r="H570" i="10"/>
  <c r="M569" i="10"/>
  <c r="L569" i="10"/>
  <c r="K569" i="10"/>
  <c r="J569" i="10"/>
  <c r="I569" i="10"/>
  <c r="H569" i="10"/>
  <c r="M568" i="10"/>
  <c r="L568" i="10"/>
  <c r="K568" i="10"/>
  <c r="J568" i="10"/>
  <c r="I568" i="10"/>
  <c r="H568" i="10"/>
  <c r="M567" i="10"/>
  <c r="L567" i="10"/>
  <c r="K567" i="10"/>
  <c r="J567" i="10"/>
  <c r="I567" i="10"/>
  <c r="H567" i="10"/>
  <c r="M566" i="10"/>
  <c r="L566" i="10"/>
  <c r="K566" i="10"/>
  <c r="J566" i="10"/>
  <c r="I566" i="10"/>
  <c r="H566" i="10"/>
  <c r="M565" i="10"/>
  <c r="L565" i="10"/>
  <c r="K565" i="10"/>
  <c r="J565" i="10"/>
  <c r="I565" i="10"/>
  <c r="H565" i="10"/>
  <c r="M564" i="10"/>
  <c r="L564" i="10"/>
  <c r="K564" i="10"/>
  <c r="J564" i="10"/>
  <c r="I564" i="10"/>
  <c r="H564" i="10"/>
  <c r="M563" i="10"/>
  <c r="L563" i="10"/>
  <c r="K563" i="10"/>
  <c r="J563" i="10"/>
  <c r="I563" i="10"/>
  <c r="H563" i="10"/>
  <c r="M562" i="10"/>
  <c r="L562" i="10"/>
  <c r="K562" i="10"/>
  <c r="J562" i="10"/>
  <c r="I562" i="10"/>
  <c r="H562" i="10"/>
  <c r="M561" i="10"/>
  <c r="L561" i="10"/>
  <c r="K561" i="10"/>
  <c r="J561" i="10"/>
  <c r="I561" i="10"/>
  <c r="H561" i="10"/>
  <c r="M560" i="10"/>
  <c r="L560" i="10"/>
  <c r="K560" i="10"/>
  <c r="J560" i="10"/>
  <c r="I560" i="10"/>
  <c r="H560" i="10"/>
  <c r="M559" i="10"/>
  <c r="L559" i="10"/>
  <c r="K559" i="10"/>
  <c r="J559" i="10"/>
  <c r="I559" i="10"/>
  <c r="H559" i="10"/>
  <c r="M558" i="10"/>
  <c r="L558" i="10"/>
  <c r="K558" i="10"/>
  <c r="J558" i="10"/>
  <c r="I558" i="10"/>
  <c r="H558" i="10"/>
  <c r="M557" i="10"/>
  <c r="L557" i="10"/>
  <c r="K557" i="10"/>
  <c r="J557" i="10"/>
  <c r="I557" i="10"/>
  <c r="H557" i="10"/>
  <c r="M556" i="10"/>
  <c r="L556" i="10"/>
  <c r="K556" i="10"/>
  <c r="J556" i="10"/>
  <c r="I556" i="10"/>
  <c r="H556" i="10"/>
  <c r="M555" i="10"/>
  <c r="L555" i="10"/>
  <c r="K555" i="10"/>
  <c r="J555" i="10"/>
  <c r="I555" i="10"/>
  <c r="H555" i="10"/>
  <c r="M554" i="10"/>
  <c r="L554" i="10"/>
  <c r="K554" i="10"/>
  <c r="J554" i="10"/>
  <c r="I554" i="10"/>
  <c r="H554" i="10"/>
  <c r="M553" i="10"/>
  <c r="L553" i="10"/>
  <c r="K553" i="10"/>
  <c r="J553" i="10"/>
  <c r="I553" i="10"/>
  <c r="H553" i="10"/>
  <c r="M552" i="10"/>
  <c r="L552" i="10"/>
  <c r="K552" i="10"/>
  <c r="J552" i="10"/>
  <c r="I552" i="10"/>
  <c r="H552" i="10"/>
  <c r="M551" i="10"/>
  <c r="L551" i="10"/>
  <c r="K551" i="10"/>
  <c r="J551" i="10"/>
  <c r="I551" i="10"/>
  <c r="H551" i="10"/>
  <c r="M550" i="10"/>
  <c r="L550" i="10"/>
  <c r="K550" i="10"/>
  <c r="J550" i="10"/>
  <c r="I550" i="10"/>
  <c r="H550" i="10"/>
  <c r="M549" i="10"/>
  <c r="L549" i="10"/>
  <c r="K549" i="10"/>
  <c r="J549" i="10"/>
  <c r="I549" i="10"/>
  <c r="H549" i="10"/>
  <c r="M548" i="10"/>
  <c r="L548" i="10"/>
  <c r="K548" i="10"/>
  <c r="J548" i="10"/>
  <c r="I548" i="10"/>
  <c r="H548" i="10"/>
  <c r="M547" i="10"/>
  <c r="L547" i="10"/>
  <c r="K547" i="10"/>
  <c r="J547" i="10"/>
  <c r="I547" i="10"/>
  <c r="H547" i="10"/>
  <c r="M546" i="10"/>
  <c r="L546" i="10"/>
  <c r="K546" i="10"/>
  <c r="J546" i="10"/>
  <c r="I546" i="10"/>
  <c r="H546" i="10"/>
  <c r="M545" i="10"/>
  <c r="L545" i="10"/>
  <c r="K545" i="10"/>
  <c r="J545" i="10"/>
  <c r="I545" i="10"/>
  <c r="H545" i="10"/>
  <c r="M544" i="10"/>
  <c r="L544" i="10"/>
  <c r="K544" i="10"/>
  <c r="J544" i="10"/>
  <c r="I544" i="10"/>
  <c r="H544" i="10"/>
  <c r="M543" i="10"/>
  <c r="L543" i="10"/>
  <c r="K543" i="10"/>
  <c r="J543" i="10"/>
  <c r="I543" i="10"/>
  <c r="H543" i="10"/>
  <c r="M542" i="10"/>
  <c r="L542" i="10"/>
  <c r="K542" i="10"/>
  <c r="J542" i="10"/>
  <c r="I542" i="10"/>
  <c r="H542" i="10"/>
  <c r="M541" i="10"/>
  <c r="L541" i="10"/>
  <c r="K541" i="10"/>
  <c r="J541" i="10"/>
  <c r="I541" i="10"/>
  <c r="H541" i="10"/>
  <c r="M540" i="10"/>
  <c r="L540" i="10"/>
  <c r="K540" i="10"/>
  <c r="J540" i="10"/>
  <c r="I540" i="10"/>
  <c r="H540" i="10"/>
  <c r="M539" i="10"/>
  <c r="L539" i="10"/>
  <c r="K539" i="10"/>
  <c r="J539" i="10"/>
  <c r="I539" i="10"/>
  <c r="H539" i="10"/>
  <c r="M538" i="10"/>
  <c r="L538" i="10"/>
  <c r="K538" i="10"/>
  <c r="J538" i="10"/>
  <c r="I538" i="10"/>
  <c r="H538" i="10"/>
  <c r="M537" i="10"/>
  <c r="L537" i="10"/>
  <c r="K537" i="10"/>
  <c r="J537" i="10"/>
  <c r="I537" i="10"/>
  <c r="H537" i="10"/>
  <c r="M536" i="10"/>
  <c r="L536" i="10"/>
  <c r="K536" i="10"/>
  <c r="J536" i="10"/>
  <c r="I536" i="10"/>
  <c r="H536" i="10"/>
  <c r="M535" i="10"/>
  <c r="L535" i="10"/>
  <c r="K535" i="10"/>
  <c r="J535" i="10"/>
  <c r="I535" i="10"/>
  <c r="H535" i="10"/>
  <c r="M534" i="10"/>
  <c r="L534" i="10"/>
  <c r="K534" i="10"/>
  <c r="J534" i="10"/>
  <c r="I534" i="10"/>
  <c r="H534" i="10"/>
  <c r="M533" i="10"/>
  <c r="L533" i="10"/>
  <c r="K533" i="10"/>
  <c r="J533" i="10"/>
  <c r="I533" i="10"/>
  <c r="H533" i="10"/>
  <c r="M532" i="10"/>
  <c r="L532" i="10"/>
  <c r="K532" i="10"/>
  <c r="J532" i="10"/>
  <c r="I532" i="10"/>
  <c r="H532" i="10"/>
  <c r="M531" i="10"/>
  <c r="L531" i="10"/>
  <c r="K531" i="10"/>
  <c r="J531" i="10"/>
  <c r="I531" i="10"/>
  <c r="H531" i="10"/>
  <c r="M530" i="10"/>
  <c r="L530" i="10"/>
  <c r="K530" i="10"/>
  <c r="J530" i="10"/>
  <c r="I530" i="10"/>
  <c r="H530" i="10"/>
  <c r="M529" i="10"/>
  <c r="L529" i="10"/>
  <c r="K529" i="10"/>
  <c r="J529" i="10"/>
  <c r="I529" i="10"/>
  <c r="H529" i="10"/>
  <c r="M528" i="10"/>
  <c r="L528" i="10"/>
  <c r="K528" i="10"/>
  <c r="J528" i="10"/>
  <c r="I528" i="10"/>
  <c r="H528" i="10"/>
  <c r="M527" i="10"/>
  <c r="L527" i="10"/>
  <c r="K527" i="10"/>
  <c r="J527" i="10"/>
  <c r="I527" i="10"/>
  <c r="H527" i="10"/>
  <c r="M526" i="10"/>
  <c r="L526" i="10"/>
  <c r="K526" i="10"/>
  <c r="J526" i="10"/>
  <c r="I526" i="10"/>
  <c r="H526" i="10"/>
  <c r="M525" i="10"/>
  <c r="L525" i="10"/>
  <c r="K525" i="10"/>
  <c r="J525" i="10"/>
  <c r="I525" i="10"/>
  <c r="H525" i="10"/>
  <c r="M524" i="10"/>
  <c r="L524" i="10"/>
  <c r="K524" i="10"/>
  <c r="J524" i="10"/>
  <c r="I524" i="10"/>
  <c r="H524" i="10"/>
  <c r="M523" i="10"/>
  <c r="L523" i="10"/>
  <c r="K523" i="10"/>
  <c r="J523" i="10"/>
  <c r="I523" i="10"/>
  <c r="H523" i="10"/>
  <c r="M522" i="10"/>
  <c r="L522" i="10"/>
  <c r="K522" i="10"/>
  <c r="J522" i="10"/>
  <c r="I522" i="10"/>
  <c r="H522" i="10"/>
  <c r="M521" i="10"/>
  <c r="L521" i="10"/>
  <c r="K521" i="10"/>
  <c r="J521" i="10"/>
  <c r="I521" i="10"/>
  <c r="H521" i="10"/>
  <c r="M520" i="10"/>
  <c r="L520" i="10"/>
  <c r="K520" i="10"/>
  <c r="J520" i="10"/>
  <c r="I520" i="10"/>
  <c r="H520" i="10"/>
  <c r="M519" i="10"/>
  <c r="L519" i="10"/>
  <c r="K519" i="10"/>
  <c r="J519" i="10"/>
  <c r="I519" i="10"/>
  <c r="H519" i="10"/>
  <c r="M518" i="10"/>
  <c r="L518" i="10"/>
  <c r="K518" i="10"/>
  <c r="J518" i="10"/>
  <c r="I518" i="10"/>
  <c r="H518" i="10"/>
  <c r="M517" i="10"/>
  <c r="L517" i="10"/>
  <c r="K517" i="10"/>
  <c r="J517" i="10"/>
  <c r="I517" i="10"/>
  <c r="H517" i="10"/>
  <c r="M516" i="10"/>
  <c r="L516" i="10"/>
  <c r="K516" i="10"/>
  <c r="J516" i="10"/>
  <c r="I516" i="10"/>
  <c r="H516" i="10"/>
  <c r="M515" i="10"/>
  <c r="L515" i="10"/>
  <c r="K515" i="10"/>
  <c r="J515" i="10"/>
  <c r="I515" i="10"/>
  <c r="H515" i="10"/>
  <c r="M514" i="10"/>
  <c r="L514" i="10"/>
  <c r="K514" i="10"/>
  <c r="J514" i="10"/>
  <c r="I514" i="10"/>
  <c r="H514" i="10"/>
  <c r="M513" i="10"/>
  <c r="L513" i="10"/>
  <c r="K513" i="10"/>
  <c r="J513" i="10"/>
  <c r="I513" i="10"/>
  <c r="H513" i="10"/>
  <c r="M512" i="10"/>
  <c r="L512" i="10"/>
  <c r="K512" i="10"/>
  <c r="J512" i="10"/>
  <c r="I512" i="10"/>
  <c r="H512" i="10"/>
  <c r="M511" i="10"/>
  <c r="L511" i="10"/>
  <c r="K511" i="10"/>
  <c r="J511" i="10"/>
  <c r="I511" i="10"/>
  <c r="H511" i="10"/>
  <c r="M510" i="10"/>
  <c r="L510" i="10"/>
  <c r="K510" i="10"/>
  <c r="J510" i="10"/>
  <c r="I510" i="10"/>
  <c r="H510" i="10"/>
  <c r="M509" i="10"/>
  <c r="L509" i="10"/>
  <c r="K509" i="10"/>
  <c r="J509" i="10"/>
  <c r="I509" i="10"/>
  <c r="H509" i="10"/>
  <c r="M508" i="10"/>
  <c r="L508" i="10"/>
  <c r="K508" i="10"/>
  <c r="J508" i="10"/>
  <c r="I508" i="10"/>
  <c r="H508" i="10"/>
  <c r="M507" i="10"/>
  <c r="L507" i="10"/>
  <c r="K507" i="10"/>
  <c r="J507" i="10"/>
  <c r="I507" i="10"/>
  <c r="H507" i="10"/>
  <c r="M506" i="10"/>
  <c r="L506" i="10"/>
  <c r="K506" i="10"/>
  <c r="J506" i="10"/>
  <c r="I506" i="10"/>
  <c r="H506" i="10"/>
  <c r="M505" i="10"/>
  <c r="L505" i="10"/>
  <c r="K505" i="10"/>
  <c r="J505" i="10"/>
  <c r="I505" i="10"/>
  <c r="H505" i="10"/>
  <c r="M504" i="10"/>
  <c r="L504" i="10"/>
  <c r="K504" i="10"/>
  <c r="J504" i="10"/>
  <c r="I504" i="10"/>
  <c r="H504" i="10"/>
  <c r="M503" i="10"/>
  <c r="L503" i="10"/>
  <c r="K503" i="10"/>
  <c r="J503" i="10"/>
  <c r="I503" i="10"/>
  <c r="H503" i="10"/>
  <c r="M502" i="10"/>
  <c r="L502" i="10"/>
  <c r="K502" i="10"/>
  <c r="J502" i="10"/>
  <c r="I502" i="10"/>
  <c r="H502" i="10"/>
  <c r="M501" i="10"/>
  <c r="L501" i="10"/>
  <c r="K501" i="10"/>
  <c r="J501" i="10"/>
  <c r="I501" i="10"/>
  <c r="H501" i="10"/>
  <c r="M500" i="10"/>
  <c r="L500" i="10"/>
  <c r="K500" i="10"/>
  <c r="J500" i="10"/>
  <c r="I500" i="10"/>
  <c r="H500" i="10"/>
  <c r="M499" i="10"/>
  <c r="L499" i="10"/>
  <c r="K499" i="10"/>
  <c r="J499" i="10"/>
  <c r="I499" i="10"/>
  <c r="H499" i="10"/>
  <c r="M498" i="10"/>
  <c r="L498" i="10"/>
  <c r="K498" i="10"/>
  <c r="J498" i="10"/>
  <c r="I498" i="10"/>
  <c r="H498" i="10"/>
  <c r="M497" i="10"/>
  <c r="L497" i="10"/>
  <c r="K497" i="10"/>
  <c r="J497" i="10"/>
  <c r="I497" i="10"/>
  <c r="H497" i="10"/>
  <c r="M496" i="10"/>
  <c r="L496" i="10"/>
  <c r="K496" i="10"/>
  <c r="J496" i="10"/>
  <c r="I496" i="10"/>
  <c r="H496" i="10"/>
  <c r="M495" i="10"/>
  <c r="L495" i="10"/>
  <c r="K495" i="10"/>
  <c r="J495" i="10"/>
  <c r="I495" i="10"/>
  <c r="H495" i="10"/>
  <c r="M494" i="10"/>
  <c r="L494" i="10"/>
  <c r="K494" i="10"/>
  <c r="J494" i="10"/>
  <c r="I494" i="10"/>
  <c r="H494" i="10"/>
  <c r="M493" i="10"/>
  <c r="L493" i="10"/>
  <c r="K493" i="10"/>
  <c r="J493" i="10"/>
  <c r="I493" i="10"/>
  <c r="H493" i="10"/>
  <c r="M492" i="10"/>
  <c r="L492" i="10"/>
  <c r="K492" i="10"/>
  <c r="J492" i="10"/>
  <c r="I492" i="10"/>
  <c r="H492" i="10"/>
  <c r="M491" i="10"/>
  <c r="L491" i="10"/>
  <c r="K491" i="10"/>
  <c r="J491" i="10"/>
  <c r="I491" i="10"/>
  <c r="H491" i="10"/>
  <c r="M490" i="10"/>
  <c r="L490" i="10"/>
  <c r="K490" i="10"/>
  <c r="J490" i="10"/>
  <c r="I490" i="10"/>
  <c r="H490" i="10"/>
  <c r="M489" i="10"/>
  <c r="L489" i="10"/>
  <c r="K489" i="10"/>
  <c r="J489" i="10"/>
  <c r="I489" i="10"/>
  <c r="H489" i="10"/>
  <c r="M488" i="10"/>
  <c r="L488" i="10"/>
  <c r="K488" i="10"/>
  <c r="J488" i="10"/>
  <c r="I488" i="10"/>
  <c r="H488" i="10"/>
  <c r="M487" i="10"/>
  <c r="L487" i="10"/>
  <c r="K487" i="10"/>
  <c r="J487" i="10"/>
  <c r="I487" i="10"/>
  <c r="H487" i="10"/>
  <c r="M486" i="10"/>
  <c r="L486" i="10"/>
  <c r="K486" i="10"/>
  <c r="J486" i="10"/>
  <c r="I486" i="10"/>
  <c r="H486" i="10"/>
  <c r="M485" i="10"/>
  <c r="L485" i="10"/>
  <c r="K485" i="10"/>
  <c r="J485" i="10"/>
  <c r="I485" i="10"/>
  <c r="H485" i="10"/>
  <c r="M484" i="10"/>
  <c r="L484" i="10"/>
  <c r="K484" i="10"/>
  <c r="J484" i="10"/>
  <c r="I484" i="10"/>
  <c r="H484" i="10"/>
  <c r="M483" i="10"/>
  <c r="L483" i="10"/>
  <c r="K483" i="10"/>
  <c r="J483" i="10"/>
  <c r="I483" i="10"/>
  <c r="H483" i="10"/>
  <c r="M482" i="10"/>
  <c r="L482" i="10"/>
  <c r="K482" i="10"/>
  <c r="J482" i="10"/>
  <c r="I482" i="10"/>
  <c r="H482" i="10"/>
  <c r="M481" i="10"/>
  <c r="L481" i="10"/>
  <c r="K481" i="10"/>
  <c r="J481" i="10"/>
  <c r="I481" i="10"/>
  <c r="H481" i="10"/>
  <c r="M480" i="10"/>
  <c r="L480" i="10"/>
  <c r="K480" i="10"/>
  <c r="J480" i="10"/>
  <c r="I480" i="10"/>
  <c r="H480" i="10"/>
  <c r="M479" i="10"/>
  <c r="L479" i="10"/>
  <c r="K479" i="10"/>
  <c r="J479" i="10"/>
  <c r="I479" i="10"/>
  <c r="H479" i="10"/>
  <c r="M478" i="10"/>
  <c r="L478" i="10"/>
  <c r="K478" i="10"/>
  <c r="J478" i="10"/>
  <c r="I478" i="10"/>
  <c r="H478" i="10"/>
  <c r="M477" i="10"/>
  <c r="L477" i="10"/>
  <c r="K477" i="10"/>
  <c r="J477" i="10"/>
  <c r="I477" i="10"/>
  <c r="H477" i="10"/>
  <c r="M476" i="10"/>
  <c r="L476" i="10"/>
  <c r="K476" i="10"/>
  <c r="J476" i="10"/>
  <c r="I476" i="10"/>
  <c r="H476" i="10"/>
  <c r="M475" i="10"/>
  <c r="L475" i="10"/>
  <c r="K475" i="10"/>
  <c r="J475" i="10"/>
  <c r="I475" i="10"/>
  <c r="H475" i="10"/>
  <c r="M474" i="10"/>
  <c r="L474" i="10"/>
  <c r="K474" i="10"/>
  <c r="J474" i="10"/>
  <c r="I474" i="10"/>
  <c r="H474" i="10"/>
  <c r="M473" i="10"/>
  <c r="L473" i="10"/>
  <c r="K473" i="10"/>
  <c r="J473" i="10"/>
  <c r="I473" i="10"/>
  <c r="H473" i="10"/>
  <c r="M472" i="10"/>
  <c r="L472" i="10"/>
  <c r="K472" i="10"/>
  <c r="J472" i="10"/>
  <c r="I472" i="10"/>
  <c r="H472" i="10"/>
  <c r="M471" i="10"/>
  <c r="L471" i="10"/>
  <c r="K471" i="10"/>
  <c r="J471" i="10"/>
  <c r="I471" i="10"/>
  <c r="H471" i="10"/>
  <c r="M470" i="10"/>
  <c r="L470" i="10"/>
  <c r="K470" i="10"/>
  <c r="J470" i="10"/>
  <c r="I470" i="10"/>
  <c r="H470" i="10"/>
  <c r="M469" i="10"/>
  <c r="L469" i="10"/>
  <c r="K469" i="10"/>
  <c r="J469" i="10"/>
  <c r="I469" i="10"/>
  <c r="H469" i="10"/>
  <c r="M468" i="10"/>
  <c r="L468" i="10"/>
  <c r="K468" i="10"/>
  <c r="J468" i="10"/>
  <c r="I468" i="10"/>
  <c r="H468" i="10"/>
  <c r="M467" i="10"/>
  <c r="L467" i="10"/>
  <c r="K467" i="10"/>
  <c r="J467" i="10"/>
  <c r="I467" i="10"/>
  <c r="H467" i="10"/>
  <c r="M466" i="10"/>
  <c r="L466" i="10"/>
  <c r="K466" i="10"/>
  <c r="J466" i="10"/>
  <c r="I466" i="10"/>
  <c r="H466" i="10"/>
  <c r="M465" i="10"/>
  <c r="L465" i="10"/>
  <c r="K465" i="10"/>
  <c r="J465" i="10"/>
  <c r="I465" i="10"/>
  <c r="H465" i="10"/>
  <c r="M464" i="10"/>
  <c r="L464" i="10"/>
  <c r="K464" i="10"/>
  <c r="J464" i="10"/>
  <c r="I464" i="10"/>
  <c r="H464" i="10"/>
  <c r="M463" i="10"/>
  <c r="L463" i="10"/>
  <c r="K463" i="10"/>
  <c r="J463" i="10"/>
  <c r="I463" i="10"/>
  <c r="H463" i="10"/>
  <c r="M462" i="10"/>
  <c r="L462" i="10"/>
  <c r="K462" i="10"/>
  <c r="J462" i="10"/>
  <c r="I462" i="10"/>
  <c r="H462" i="10"/>
  <c r="M461" i="10"/>
  <c r="L461" i="10"/>
  <c r="K461" i="10"/>
  <c r="J461" i="10"/>
  <c r="I461" i="10"/>
  <c r="H461" i="10"/>
  <c r="M460" i="10"/>
  <c r="L460" i="10"/>
  <c r="K460" i="10"/>
  <c r="J460" i="10"/>
  <c r="I460" i="10"/>
  <c r="H460" i="10"/>
  <c r="M459" i="10"/>
  <c r="L459" i="10"/>
  <c r="K459" i="10"/>
  <c r="J459" i="10"/>
  <c r="I459" i="10"/>
  <c r="H459" i="10"/>
  <c r="M458" i="10"/>
  <c r="L458" i="10"/>
  <c r="K458" i="10"/>
  <c r="J458" i="10"/>
  <c r="I458" i="10"/>
  <c r="H458" i="10"/>
  <c r="M457" i="10"/>
  <c r="L457" i="10"/>
  <c r="K457" i="10"/>
  <c r="J457" i="10"/>
  <c r="I457" i="10"/>
  <c r="H457" i="10"/>
  <c r="M456" i="10"/>
  <c r="L456" i="10"/>
  <c r="K456" i="10"/>
  <c r="J456" i="10"/>
  <c r="I456" i="10"/>
  <c r="H456" i="10"/>
  <c r="M455" i="10"/>
  <c r="L455" i="10"/>
  <c r="K455" i="10"/>
  <c r="J455" i="10"/>
  <c r="I455" i="10"/>
  <c r="H455" i="10"/>
  <c r="M454" i="10"/>
  <c r="L454" i="10"/>
  <c r="K454" i="10"/>
  <c r="J454" i="10"/>
  <c r="I454" i="10"/>
  <c r="H454" i="10"/>
  <c r="M453" i="10"/>
  <c r="L453" i="10"/>
  <c r="K453" i="10"/>
  <c r="J453" i="10"/>
  <c r="I453" i="10"/>
  <c r="H453" i="10"/>
  <c r="M452" i="10"/>
  <c r="L452" i="10"/>
  <c r="K452" i="10"/>
  <c r="J452" i="10"/>
  <c r="I452" i="10"/>
  <c r="H452" i="10"/>
  <c r="M451" i="10"/>
  <c r="L451" i="10"/>
  <c r="K451" i="10"/>
  <c r="J451" i="10"/>
  <c r="I451" i="10"/>
  <c r="H451" i="10"/>
  <c r="M450" i="10"/>
  <c r="L450" i="10"/>
  <c r="K450" i="10"/>
  <c r="J450" i="10"/>
  <c r="I450" i="10"/>
  <c r="H450" i="10"/>
  <c r="M449" i="10"/>
  <c r="L449" i="10"/>
  <c r="K449" i="10"/>
  <c r="J449" i="10"/>
  <c r="I449" i="10"/>
  <c r="H449" i="10"/>
  <c r="M448" i="10"/>
  <c r="L448" i="10"/>
  <c r="K448" i="10"/>
  <c r="J448" i="10"/>
  <c r="I448" i="10"/>
  <c r="H448" i="10"/>
  <c r="M447" i="10"/>
  <c r="L447" i="10"/>
  <c r="K447" i="10"/>
  <c r="J447" i="10"/>
  <c r="I447" i="10"/>
  <c r="H447" i="10"/>
  <c r="M446" i="10"/>
  <c r="L446" i="10"/>
  <c r="K446" i="10"/>
  <c r="J446" i="10"/>
  <c r="I446" i="10"/>
  <c r="H446" i="10"/>
  <c r="M445" i="10"/>
  <c r="L445" i="10"/>
  <c r="K445" i="10"/>
  <c r="J445" i="10"/>
  <c r="I445" i="10"/>
  <c r="H445" i="10"/>
  <c r="M444" i="10"/>
  <c r="L444" i="10"/>
  <c r="K444" i="10"/>
  <c r="J444" i="10"/>
  <c r="I444" i="10"/>
  <c r="H444" i="10"/>
  <c r="M443" i="10"/>
  <c r="L443" i="10"/>
  <c r="K443" i="10"/>
  <c r="J443" i="10"/>
  <c r="I443" i="10"/>
  <c r="H443" i="10"/>
  <c r="M442" i="10"/>
  <c r="L442" i="10"/>
  <c r="K442" i="10"/>
  <c r="J442" i="10"/>
  <c r="I442" i="10"/>
  <c r="H442" i="10"/>
  <c r="M441" i="10"/>
  <c r="L441" i="10"/>
  <c r="K441" i="10"/>
  <c r="J441" i="10"/>
  <c r="I441" i="10"/>
  <c r="H441" i="10"/>
  <c r="M440" i="10"/>
  <c r="L440" i="10"/>
  <c r="K440" i="10"/>
  <c r="J440" i="10"/>
  <c r="I440" i="10"/>
  <c r="H440" i="10"/>
  <c r="M439" i="10"/>
  <c r="L439" i="10"/>
  <c r="K439" i="10"/>
  <c r="J439" i="10"/>
  <c r="I439" i="10"/>
  <c r="H439" i="10"/>
  <c r="M438" i="10"/>
  <c r="L438" i="10"/>
  <c r="K438" i="10"/>
  <c r="J438" i="10"/>
  <c r="I438" i="10"/>
  <c r="H438" i="10"/>
  <c r="M437" i="10"/>
  <c r="L437" i="10"/>
  <c r="K437" i="10"/>
  <c r="J437" i="10"/>
  <c r="I437" i="10"/>
  <c r="H437" i="10"/>
  <c r="M436" i="10"/>
  <c r="L436" i="10"/>
  <c r="K436" i="10"/>
  <c r="J436" i="10"/>
  <c r="I436" i="10"/>
  <c r="H436" i="10"/>
  <c r="M435" i="10"/>
  <c r="L435" i="10"/>
  <c r="K435" i="10"/>
  <c r="J435" i="10"/>
  <c r="I435" i="10"/>
  <c r="H435" i="10"/>
  <c r="M434" i="10"/>
  <c r="L434" i="10"/>
  <c r="K434" i="10"/>
  <c r="J434" i="10"/>
  <c r="I434" i="10"/>
  <c r="H434" i="10"/>
  <c r="M433" i="10"/>
  <c r="L433" i="10"/>
  <c r="K433" i="10"/>
  <c r="J433" i="10"/>
  <c r="I433" i="10"/>
  <c r="H433" i="10"/>
  <c r="M432" i="10"/>
  <c r="L432" i="10"/>
  <c r="K432" i="10"/>
  <c r="J432" i="10"/>
  <c r="I432" i="10"/>
  <c r="H432" i="10"/>
  <c r="M431" i="10"/>
  <c r="L431" i="10"/>
  <c r="K431" i="10"/>
  <c r="J431" i="10"/>
  <c r="I431" i="10"/>
  <c r="H431" i="10"/>
  <c r="M430" i="10"/>
  <c r="L430" i="10"/>
  <c r="K430" i="10"/>
  <c r="J430" i="10"/>
  <c r="I430" i="10"/>
  <c r="H430" i="10"/>
  <c r="M429" i="10"/>
  <c r="L429" i="10"/>
  <c r="K429" i="10"/>
  <c r="J429" i="10"/>
  <c r="I429" i="10"/>
  <c r="H429" i="10"/>
  <c r="M428" i="10"/>
  <c r="L428" i="10"/>
  <c r="K428" i="10"/>
  <c r="J428" i="10"/>
  <c r="I428" i="10"/>
  <c r="H428" i="10"/>
  <c r="M427" i="10"/>
  <c r="L427" i="10"/>
  <c r="K427" i="10"/>
  <c r="J427" i="10"/>
  <c r="I427" i="10"/>
  <c r="H427" i="10"/>
  <c r="M426" i="10"/>
  <c r="L426" i="10"/>
  <c r="K426" i="10"/>
  <c r="J426" i="10"/>
  <c r="I426" i="10"/>
  <c r="H426" i="10"/>
  <c r="M425" i="10"/>
  <c r="L425" i="10"/>
  <c r="K425" i="10"/>
  <c r="J425" i="10"/>
  <c r="I425" i="10"/>
  <c r="H425" i="10"/>
  <c r="M424" i="10"/>
  <c r="L424" i="10"/>
  <c r="K424" i="10"/>
  <c r="J424" i="10"/>
  <c r="I424" i="10"/>
  <c r="H424" i="10"/>
  <c r="M423" i="10"/>
  <c r="L423" i="10"/>
  <c r="K423" i="10"/>
  <c r="J423" i="10"/>
  <c r="I423" i="10"/>
  <c r="H423" i="10"/>
  <c r="M422" i="10"/>
  <c r="L422" i="10"/>
  <c r="K422" i="10"/>
  <c r="J422" i="10"/>
  <c r="I422" i="10"/>
  <c r="H422" i="10"/>
  <c r="M421" i="10"/>
  <c r="L421" i="10"/>
  <c r="K421" i="10"/>
  <c r="J421" i="10"/>
  <c r="I421" i="10"/>
  <c r="H421" i="10"/>
  <c r="M420" i="10"/>
  <c r="L420" i="10"/>
  <c r="K420" i="10"/>
  <c r="J420" i="10"/>
  <c r="I420" i="10"/>
  <c r="H420" i="10"/>
  <c r="M419" i="10"/>
  <c r="L419" i="10"/>
  <c r="K419" i="10"/>
  <c r="J419" i="10"/>
  <c r="I419" i="10"/>
  <c r="H419" i="10"/>
  <c r="M418" i="10"/>
  <c r="L418" i="10"/>
  <c r="K418" i="10"/>
  <c r="J418" i="10"/>
  <c r="I418" i="10"/>
  <c r="H418" i="10"/>
  <c r="M417" i="10"/>
  <c r="L417" i="10"/>
  <c r="K417" i="10"/>
  <c r="J417" i="10"/>
  <c r="I417" i="10"/>
  <c r="H417" i="10"/>
  <c r="M416" i="10"/>
  <c r="L416" i="10"/>
  <c r="K416" i="10"/>
  <c r="J416" i="10"/>
  <c r="I416" i="10"/>
  <c r="H416" i="10"/>
  <c r="M415" i="10"/>
  <c r="L415" i="10"/>
  <c r="K415" i="10"/>
  <c r="J415" i="10"/>
  <c r="I415" i="10"/>
  <c r="H415" i="10"/>
  <c r="M414" i="10"/>
  <c r="L414" i="10"/>
  <c r="K414" i="10"/>
  <c r="J414" i="10"/>
  <c r="I414" i="10"/>
  <c r="H414" i="10"/>
  <c r="M413" i="10"/>
  <c r="L413" i="10"/>
  <c r="K413" i="10"/>
  <c r="J413" i="10"/>
  <c r="I413" i="10"/>
  <c r="H413" i="10"/>
  <c r="M412" i="10"/>
  <c r="L412" i="10"/>
  <c r="K412" i="10"/>
  <c r="J412" i="10"/>
  <c r="I412" i="10"/>
  <c r="H412" i="10"/>
  <c r="M411" i="10"/>
  <c r="L411" i="10"/>
  <c r="K411" i="10"/>
  <c r="J411" i="10"/>
  <c r="I411" i="10"/>
  <c r="H411" i="10"/>
  <c r="M410" i="10"/>
  <c r="L410" i="10"/>
  <c r="K410" i="10"/>
  <c r="J410" i="10"/>
  <c r="I410" i="10"/>
  <c r="H410" i="10"/>
  <c r="M409" i="10"/>
  <c r="L409" i="10"/>
  <c r="K409" i="10"/>
  <c r="J409" i="10"/>
  <c r="I409" i="10"/>
  <c r="H409" i="10"/>
  <c r="M408" i="10"/>
  <c r="L408" i="10"/>
  <c r="K408" i="10"/>
  <c r="J408" i="10"/>
  <c r="I408" i="10"/>
  <c r="H408" i="10"/>
  <c r="M407" i="10"/>
  <c r="L407" i="10"/>
  <c r="K407" i="10"/>
  <c r="J407" i="10"/>
  <c r="I407" i="10"/>
  <c r="H407" i="10"/>
  <c r="M406" i="10"/>
  <c r="L406" i="10"/>
  <c r="K406" i="10"/>
  <c r="J406" i="10"/>
  <c r="I406" i="10"/>
  <c r="H406" i="10"/>
  <c r="M405" i="10"/>
  <c r="L405" i="10"/>
  <c r="K405" i="10"/>
  <c r="J405" i="10"/>
  <c r="I405" i="10"/>
  <c r="H405" i="10"/>
  <c r="M404" i="10"/>
  <c r="L404" i="10"/>
  <c r="K404" i="10"/>
  <c r="J404" i="10"/>
  <c r="I404" i="10"/>
  <c r="H404" i="10"/>
  <c r="M403" i="10"/>
  <c r="L403" i="10"/>
  <c r="K403" i="10"/>
  <c r="J403" i="10"/>
  <c r="I403" i="10"/>
  <c r="H403" i="10"/>
  <c r="M402" i="10"/>
  <c r="L402" i="10"/>
  <c r="K402" i="10"/>
  <c r="J402" i="10"/>
  <c r="I402" i="10"/>
  <c r="H402" i="10"/>
  <c r="M401" i="10"/>
  <c r="L401" i="10"/>
  <c r="K401" i="10"/>
  <c r="J401" i="10"/>
  <c r="I401" i="10"/>
  <c r="H401" i="10"/>
  <c r="M400" i="10"/>
  <c r="L400" i="10"/>
  <c r="K400" i="10"/>
  <c r="J400" i="10"/>
  <c r="I400" i="10"/>
  <c r="H400" i="10"/>
  <c r="M399" i="10"/>
  <c r="L399" i="10"/>
  <c r="K399" i="10"/>
  <c r="J399" i="10"/>
  <c r="I399" i="10"/>
  <c r="H399" i="10"/>
  <c r="M398" i="10"/>
  <c r="L398" i="10"/>
  <c r="K398" i="10"/>
  <c r="J398" i="10"/>
  <c r="I398" i="10"/>
  <c r="H398" i="10"/>
  <c r="M397" i="10"/>
  <c r="L397" i="10"/>
  <c r="K397" i="10"/>
  <c r="J397" i="10"/>
  <c r="I397" i="10"/>
  <c r="H397" i="10"/>
  <c r="M396" i="10"/>
  <c r="L396" i="10"/>
  <c r="K396" i="10"/>
  <c r="J396" i="10"/>
  <c r="I396" i="10"/>
  <c r="H396" i="10"/>
  <c r="M395" i="10"/>
  <c r="L395" i="10"/>
  <c r="K395" i="10"/>
  <c r="J395" i="10"/>
  <c r="I395" i="10"/>
  <c r="H395" i="10"/>
  <c r="M394" i="10"/>
  <c r="L394" i="10"/>
  <c r="K394" i="10"/>
  <c r="J394" i="10"/>
  <c r="I394" i="10"/>
  <c r="H394" i="10"/>
  <c r="M393" i="10"/>
  <c r="L393" i="10"/>
  <c r="K393" i="10"/>
  <c r="J393" i="10"/>
  <c r="I393" i="10"/>
  <c r="H393" i="10"/>
  <c r="M392" i="10"/>
  <c r="L392" i="10"/>
  <c r="K392" i="10"/>
  <c r="J392" i="10"/>
  <c r="I392" i="10"/>
  <c r="H392" i="10"/>
  <c r="M391" i="10"/>
  <c r="L391" i="10"/>
  <c r="K391" i="10"/>
  <c r="J391" i="10"/>
  <c r="I391" i="10"/>
  <c r="H391" i="10"/>
  <c r="M390" i="10"/>
  <c r="L390" i="10"/>
  <c r="K390" i="10"/>
  <c r="J390" i="10"/>
  <c r="I390" i="10"/>
  <c r="H390" i="10"/>
  <c r="M389" i="10"/>
  <c r="L389" i="10"/>
  <c r="K389" i="10"/>
  <c r="J389" i="10"/>
  <c r="I389" i="10"/>
  <c r="H389" i="10"/>
  <c r="M388" i="10"/>
  <c r="L388" i="10"/>
  <c r="K388" i="10"/>
  <c r="J388" i="10"/>
  <c r="I388" i="10"/>
  <c r="H388" i="10"/>
  <c r="M387" i="10"/>
  <c r="L387" i="10"/>
  <c r="K387" i="10"/>
  <c r="J387" i="10"/>
  <c r="I387" i="10"/>
  <c r="H387" i="10"/>
  <c r="M386" i="10"/>
  <c r="L386" i="10"/>
  <c r="K386" i="10"/>
  <c r="J386" i="10"/>
  <c r="I386" i="10"/>
  <c r="H386" i="10"/>
  <c r="M385" i="10"/>
  <c r="L385" i="10"/>
  <c r="K385" i="10"/>
  <c r="J385" i="10"/>
  <c r="I385" i="10"/>
  <c r="H385" i="10"/>
  <c r="M384" i="10"/>
  <c r="L384" i="10"/>
  <c r="K384" i="10"/>
  <c r="J384" i="10"/>
  <c r="I384" i="10"/>
  <c r="H384" i="10"/>
  <c r="M383" i="10"/>
  <c r="L383" i="10"/>
  <c r="K383" i="10"/>
  <c r="J383" i="10"/>
  <c r="I383" i="10"/>
  <c r="H383" i="10"/>
  <c r="M382" i="10"/>
  <c r="L382" i="10"/>
  <c r="K382" i="10"/>
  <c r="J382" i="10"/>
  <c r="I382" i="10"/>
  <c r="H382" i="10"/>
  <c r="M381" i="10"/>
  <c r="L381" i="10"/>
  <c r="K381" i="10"/>
  <c r="J381" i="10"/>
  <c r="I381" i="10"/>
  <c r="H381" i="10"/>
  <c r="M380" i="10"/>
  <c r="L380" i="10"/>
  <c r="K380" i="10"/>
  <c r="J380" i="10"/>
  <c r="I380" i="10"/>
  <c r="H380" i="10"/>
  <c r="M379" i="10"/>
  <c r="L379" i="10"/>
  <c r="K379" i="10"/>
  <c r="J379" i="10"/>
  <c r="I379" i="10"/>
  <c r="H379" i="10"/>
  <c r="M378" i="10"/>
  <c r="L378" i="10"/>
  <c r="K378" i="10"/>
  <c r="J378" i="10"/>
  <c r="I378" i="10"/>
  <c r="H378" i="10"/>
  <c r="M377" i="10"/>
  <c r="L377" i="10"/>
  <c r="K377" i="10"/>
  <c r="J377" i="10"/>
  <c r="I377" i="10"/>
  <c r="H377" i="10"/>
  <c r="M376" i="10"/>
  <c r="L376" i="10"/>
  <c r="K376" i="10"/>
  <c r="J376" i="10"/>
  <c r="I376" i="10"/>
  <c r="H376" i="10"/>
  <c r="M375" i="10"/>
  <c r="L375" i="10"/>
  <c r="K375" i="10"/>
  <c r="J375" i="10"/>
  <c r="I375" i="10"/>
  <c r="H375" i="10"/>
  <c r="M374" i="10"/>
  <c r="L374" i="10"/>
  <c r="K374" i="10"/>
  <c r="J374" i="10"/>
  <c r="I374" i="10"/>
  <c r="H374" i="10"/>
  <c r="M373" i="10"/>
  <c r="L373" i="10"/>
  <c r="K373" i="10"/>
  <c r="J373" i="10"/>
  <c r="I373" i="10"/>
  <c r="H373" i="10"/>
  <c r="M372" i="10"/>
  <c r="L372" i="10"/>
  <c r="K372" i="10"/>
  <c r="J372" i="10"/>
  <c r="I372" i="10"/>
  <c r="H372" i="10"/>
  <c r="M371" i="10"/>
  <c r="L371" i="10"/>
  <c r="K371" i="10"/>
  <c r="J371" i="10"/>
  <c r="I371" i="10"/>
  <c r="H371" i="10"/>
  <c r="M370" i="10"/>
  <c r="L370" i="10"/>
  <c r="K370" i="10"/>
  <c r="J370" i="10"/>
  <c r="I370" i="10"/>
  <c r="H370" i="10"/>
  <c r="M369" i="10"/>
  <c r="L369" i="10"/>
  <c r="K369" i="10"/>
  <c r="J369" i="10"/>
  <c r="I369" i="10"/>
  <c r="H369" i="10"/>
  <c r="M368" i="10"/>
  <c r="L368" i="10"/>
  <c r="K368" i="10"/>
  <c r="J368" i="10"/>
  <c r="I368" i="10"/>
  <c r="H368" i="10"/>
  <c r="M367" i="10"/>
  <c r="L367" i="10"/>
  <c r="K367" i="10"/>
  <c r="J367" i="10"/>
  <c r="I367" i="10"/>
  <c r="H367" i="10"/>
  <c r="M366" i="10"/>
  <c r="L366" i="10"/>
  <c r="K366" i="10"/>
  <c r="J366" i="10"/>
  <c r="I366" i="10"/>
  <c r="H366" i="10"/>
  <c r="M365" i="10"/>
  <c r="L365" i="10"/>
  <c r="K365" i="10"/>
  <c r="J365" i="10"/>
  <c r="I365" i="10"/>
  <c r="H365" i="10"/>
  <c r="M364" i="10"/>
  <c r="L364" i="10"/>
  <c r="K364" i="10"/>
  <c r="J364" i="10"/>
  <c r="I364" i="10"/>
  <c r="H364" i="10"/>
  <c r="M363" i="10"/>
  <c r="L363" i="10"/>
  <c r="K363" i="10"/>
  <c r="J363" i="10"/>
  <c r="I363" i="10"/>
  <c r="H363" i="10"/>
  <c r="M362" i="10"/>
  <c r="L362" i="10"/>
  <c r="K362" i="10"/>
  <c r="J362" i="10"/>
  <c r="I362" i="10"/>
  <c r="H362" i="10"/>
  <c r="M361" i="10"/>
  <c r="L361" i="10"/>
  <c r="K361" i="10"/>
  <c r="J361" i="10"/>
  <c r="I361" i="10"/>
  <c r="H361" i="10"/>
  <c r="M360" i="10"/>
  <c r="L360" i="10"/>
  <c r="K360" i="10"/>
  <c r="J360" i="10"/>
  <c r="I360" i="10"/>
  <c r="H360" i="10"/>
  <c r="M359" i="10"/>
  <c r="L359" i="10"/>
  <c r="K359" i="10"/>
  <c r="J359" i="10"/>
  <c r="I359" i="10"/>
  <c r="H359" i="10"/>
  <c r="M358" i="10"/>
  <c r="L358" i="10"/>
  <c r="K358" i="10"/>
  <c r="J358" i="10"/>
  <c r="I358" i="10"/>
  <c r="H358" i="10"/>
  <c r="M357" i="10"/>
  <c r="L357" i="10"/>
  <c r="K357" i="10"/>
  <c r="J357" i="10"/>
  <c r="I357" i="10"/>
  <c r="H357" i="10"/>
  <c r="M356" i="10"/>
  <c r="L356" i="10"/>
  <c r="K356" i="10"/>
  <c r="J356" i="10"/>
  <c r="I356" i="10"/>
  <c r="H356" i="10"/>
  <c r="M355" i="10"/>
  <c r="L355" i="10"/>
  <c r="K355" i="10"/>
  <c r="J355" i="10"/>
  <c r="I355" i="10"/>
  <c r="H355" i="10"/>
  <c r="M354" i="10"/>
  <c r="L354" i="10"/>
  <c r="K354" i="10"/>
  <c r="J354" i="10"/>
  <c r="I354" i="10"/>
  <c r="H354" i="10"/>
  <c r="M353" i="10"/>
  <c r="L353" i="10"/>
  <c r="K353" i="10"/>
  <c r="J353" i="10"/>
  <c r="I353" i="10"/>
  <c r="H353" i="10"/>
  <c r="M352" i="10"/>
  <c r="L352" i="10"/>
  <c r="K352" i="10"/>
  <c r="J352" i="10"/>
  <c r="I352" i="10"/>
  <c r="H352" i="10"/>
  <c r="M351" i="10"/>
  <c r="L351" i="10"/>
  <c r="K351" i="10"/>
  <c r="J351" i="10"/>
  <c r="I351" i="10"/>
  <c r="H351" i="10"/>
  <c r="M350" i="10"/>
  <c r="L350" i="10"/>
  <c r="K350" i="10"/>
  <c r="J350" i="10"/>
  <c r="I350" i="10"/>
  <c r="H350" i="10"/>
  <c r="M349" i="10"/>
  <c r="L349" i="10"/>
  <c r="K349" i="10"/>
  <c r="J349" i="10"/>
  <c r="I349" i="10"/>
  <c r="H349" i="10"/>
  <c r="M348" i="10"/>
  <c r="L348" i="10"/>
  <c r="K348" i="10"/>
  <c r="J348" i="10"/>
  <c r="I348" i="10"/>
  <c r="H348" i="10"/>
  <c r="M347" i="10"/>
  <c r="L347" i="10"/>
  <c r="K347" i="10"/>
  <c r="J347" i="10"/>
  <c r="I347" i="10"/>
  <c r="H347" i="10"/>
  <c r="M346" i="10"/>
  <c r="L346" i="10"/>
  <c r="K346" i="10"/>
  <c r="J346" i="10"/>
  <c r="I346" i="10"/>
  <c r="H346" i="10"/>
  <c r="M345" i="10"/>
  <c r="L345" i="10"/>
  <c r="K345" i="10"/>
  <c r="J345" i="10"/>
  <c r="I345" i="10"/>
  <c r="H345" i="10"/>
  <c r="M344" i="10"/>
  <c r="L344" i="10"/>
  <c r="K344" i="10"/>
  <c r="J344" i="10"/>
  <c r="I344" i="10"/>
  <c r="H344" i="10"/>
  <c r="M343" i="10"/>
  <c r="L343" i="10"/>
  <c r="K343" i="10"/>
  <c r="J343" i="10"/>
  <c r="I343" i="10"/>
  <c r="H343" i="10"/>
  <c r="M342" i="10"/>
  <c r="L342" i="10"/>
  <c r="K342" i="10"/>
  <c r="J342" i="10"/>
  <c r="I342" i="10"/>
  <c r="H342" i="10"/>
  <c r="M341" i="10"/>
  <c r="L341" i="10"/>
  <c r="K341" i="10"/>
  <c r="J341" i="10"/>
  <c r="I341" i="10"/>
  <c r="H341" i="10"/>
  <c r="M340" i="10"/>
  <c r="L340" i="10"/>
  <c r="K340" i="10"/>
  <c r="J340" i="10"/>
  <c r="I340" i="10"/>
  <c r="H340" i="10"/>
  <c r="M339" i="10"/>
  <c r="L339" i="10"/>
  <c r="K339" i="10"/>
  <c r="J339" i="10"/>
  <c r="I339" i="10"/>
  <c r="H339" i="10"/>
  <c r="M338" i="10"/>
  <c r="L338" i="10"/>
  <c r="K338" i="10"/>
  <c r="J338" i="10"/>
  <c r="I338" i="10"/>
  <c r="H338" i="10"/>
  <c r="M337" i="10"/>
  <c r="L337" i="10"/>
  <c r="K337" i="10"/>
  <c r="J337" i="10"/>
  <c r="I337" i="10"/>
  <c r="H337" i="10"/>
  <c r="M336" i="10"/>
  <c r="L336" i="10"/>
  <c r="K336" i="10"/>
  <c r="J336" i="10"/>
  <c r="I336" i="10"/>
  <c r="H336" i="10"/>
  <c r="M335" i="10"/>
  <c r="L335" i="10"/>
  <c r="K335" i="10"/>
  <c r="J335" i="10"/>
  <c r="I335" i="10"/>
  <c r="H335" i="10"/>
  <c r="M334" i="10"/>
  <c r="L334" i="10"/>
  <c r="K334" i="10"/>
  <c r="J334" i="10"/>
  <c r="I334" i="10"/>
  <c r="H334" i="10"/>
  <c r="M333" i="10"/>
  <c r="L333" i="10"/>
  <c r="K333" i="10"/>
  <c r="J333" i="10"/>
  <c r="I333" i="10"/>
  <c r="H333" i="10"/>
  <c r="M332" i="10"/>
  <c r="L332" i="10"/>
  <c r="K332" i="10"/>
  <c r="J332" i="10"/>
  <c r="I332" i="10"/>
  <c r="H332" i="10"/>
  <c r="M331" i="10"/>
  <c r="L331" i="10"/>
  <c r="K331" i="10"/>
  <c r="J331" i="10"/>
  <c r="I331" i="10"/>
  <c r="H331" i="10"/>
  <c r="M330" i="10"/>
  <c r="L330" i="10"/>
  <c r="K330" i="10"/>
  <c r="J330" i="10"/>
  <c r="I330" i="10"/>
  <c r="H330" i="10"/>
  <c r="M329" i="10"/>
  <c r="L329" i="10"/>
  <c r="K329" i="10"/>
  <c r="J329" i="10"/>
  <c r="I329" i="10"/>
  <c r="H329" i="10"/>
  <c r="M328" i="10"/>
  <c r="L328" i="10"/>
  <c r="K328" i="10"/>
  <c r="J328" i="10"/>
  <c r="I328" i="10"/>
  <c r="H328" i="10"/>
  <c r="M327" i="10"/>
  <c r="L327" i="10"/>
  <c r="K327" i="10"/>
  <c r="J327" i="10"/>
  <c r="I327" i="10"/>
  <c r="H327" i="10"/>
  <c r="M326" i="10"/>
  <c r="L326" i="10"/>
  <c r="K326" i="10"/>
  <c r="J326" i="10"/>
  <c r="I326" i="10"/>
  <c r="H326" i="10"/>
  <c r="M325" i="10"/>
  <c r="L325" i="10"/>
  <c r="K325" i="10"/>
  <c r="J325" i="10"/>
  <c r="I325" i="10"/>
  <c r="H325" i="10"/>
  <c r="M324" i="10"/>
  <c r="L324" i="10"/>
  <c r="K324" i="10"/>
  <c r="J324" i="10"/>
  <c r="I324" i="10"/>
  <c r="H324" i="10"/>
  <c r="M323" i="10"/>
  <c r="L323" i="10"/>
  <c r="K323" i="10"/>
  <c r="J323" i="10"/>
  <c r="I323" i="10"/>
  <c r="H323" i="10"/>
  <c r="M322" i="10"/>
  <c r="L322" i="10"/>
  <c r="K322" i="10"/>
  <c r="J322" i="10"/>
  <c r="I322" i="10"/>
  <c r="H322" i="10"/>
  <c r="M321" i="10"/>
  <c r="L321" i="10"/>
  <c r="K321" i="10"/>
  <c r="J321" i="10"/>
  <c r="I321" i="10"/>
  <c r="H321" i="10"/>
  <c r="M320" i="10"/>
  <c r="L320" i="10"/>
  <c r="K320" i="10"/>
  <c r="J320" i="10"/>
  <c r="I320" i="10"/>
  <c r="H320" i="10"/>
  <c r="M319" i="10"/>
  <c r="L319" i="10"/>
  <c r="K319" i="10"/>
  <c r="J319" i="10"/>
  <c r="I319" i="10"/>
  <c r="H319" i="10"/>
  <c r="M318" i="10"/>
  <c r="L318" i="10"/>
  <c r="K318" i="10"/>
  <c r="J318" i="10"/>
  <c r="I318" i="10"/>
  <c r="H318" i="10"/>
  <c r="M317" i="10"/>
  <c r="L317" i="10"/>
  <c r="K317" i="10"/>
  <c r="J317" i="10"/>
  <c r="I317" i="10"/>
  <c r="H317" i="10"/>
  <c r="M316" i="10"/>
  <c r="L316" i="10"/>
  <c r="K316" i="10"/>
  <c r="J316" i="10"/>
  <c r="I316" i="10"/>
  <c r="H316" i="10"/>
  <c r="M315" i="10"/>
  <c r="L315" i="10"/>
  <c r="K315" i="10"/>
  <c r="J315" i="10"/>
  <c r="I315" i="10"/>
  <c r="H315" i="10"/>
  <c r="M314" i="10"/>
  <c r="L314" i="10"/>
  <c r="K314" i="10"/>
  <c r="J314" i="10"/>
  <c r="I314" i="10"/>
  <c r="H314" i="10"/>
  <c r="M313" i="10"/>
  <c r="L313" i="10"/>
  <c r="K313" i="10"/>
  <c r="J313" i="10"/>
  <c r="I313" i="10"/>
  <c r="H313" i="10"/>
  <c r="M312" i="10"/>
  <c r="L312" i="10"/>
  <c r="K312" i="10"/>
  <c r="J312" i="10"/>
  <c r="I312" i="10"/>
  <c r="H312" i="10"/>
  <c r="M311" i="10"/>
  <c r="L311" i="10"/>
  <c r="K311" i="10"/>
  <c r="J311" i="10"/>
  <c r="I311" i="10"/>
  <c r="H311" i="10"/>
  <c r="M310" i="10"/>
  <c r="L310" i="10"/>
  <c r="K310" i="10"/>
  <c r="J310" i="10"/>
  <c r="I310" i="10"/>
  <c r="H310" i="10"/>
  <c r="M309" i="10"/>
  <c r="L309" i="10"/>
  <c r="K309" i="10"/>
  <c r="J309" i="10"/>
  <c r="I309" i="10"/>
  <c r="H309" i="10"/>
  <c r="M308" i="10"/>
  <c r="L308" i="10"/>
  <c r="K308" i="10"/>
  <c r="J308" i="10"/>
  <c r="I308" i="10"/>
  <c r="H308" i="10"/>
  <c r="M307" i="10"/>
  <c r="L307" i="10"/>
  <c r="K307" i="10"/>
  <c r="J307" i="10"/>
  <c r="I307" i="10"/>
  <c r="H307" i="10"/>
  <c r="M306" i="10"/>
  <c r="L306" i="10"/>
  <c r="K306" i="10"/>
  <c r="J306" i="10"/>
  <c r="I306" i="10"/>
  <c r="H306" i="10"/>
  <c r="M305" i="10"/>
  <c r="L305" i="10"/>
  <c r="K305" i="10"/>
  <c r="J305" i="10"/>
  <c r="I305" i="10"/>
  <c r="H305" i="10"/>
  <c r="M304" i="10"/>
  <c r="L304" i="10"/>
  <c r="K304" i="10"/>
  <c r="J304" i="10"/>
  <c r="I304" i="10"/>
  <c r="H304" i="10"/>
  <c r="M303" i="10"/>
  <c r="L303" i="10"/>
  <c r="K303" i="10"/>
  <c r="J303" i="10"/>
  <c r="I303" i="10"/>
  <c r="H303" i="10"/>
  <c r="M302" i="10"/>
  <c r="L302" i="10"/>
  <c r="K302" i="10"/>
  <c r="J302" i="10"/>
  <c r="I302" i="10"/>
  <c r="H302" i="10"/>
  <c r="M301" i="10"/>
  <c r="L301" i="10"/>
  <c r="K301" i="10"/>
  <c r="J301" i="10"/>
  <c r="I301" i="10"/>
  <c r="H301" i="10"/>
  <c r="M300" i="10"/>
  <c r="L300" i="10"/>
  <c r="K300" i="10"/>
  <c r="J300" i="10"/>
  <c r="I300" i="10"/>
  <c r="H300" i="10"/>
  <c r="M299" i="10"/>
  <c r="L299" i="10"/>
  <c r="K299" i="10"/>
  <c r="J299" i="10"/>
  <c r="I299" i="10"/>
  <c r="H299" i="10"/>
  <c r="M298" i="10"/>
  <c r="L298" i="10"/>
  <c r="K298" i="10"/>
  <c r="J298" i="10"/>
  <c r="I298" i="10"/>
  <c r="H298" i="10"/>
  <c r="M297" i="10"/>
  <c r="L297" i="10"/>
  <c r="K297" i="10"/>
  <c r="J297" i="10"/>
  <c r="I297" i="10"/>
  <c r="H297" i="10"/>
  <c r="M296" i="10"/>
  <c r="L296" i="10"/>
  <c r="K296" i="10"/>
  <c r="J296" i="10"/>
  <c r="I296" i="10"/>
  <c r="H296" i="10"/>
  <c r="M295" i="10"/>
  <c r="L295" i="10"/>
  <c r="K295" i="10"/>
  <c r="J295" i="10"/>
  <c r="I295" i="10"/>
  <c r="H295" i="10"/>
  <c r="M294" i="10"/>
  <c r="L294" i="10"/>
  <c r="K294" i="10"/>
  <c r="J294" i="10"/>
  <c r="I294" i="10"/>
  <c r="H294" i="10"/>
  <c r="M293" i="10"/>
  <c r="L293" i="10"/>
  <c r="K293" i="10"/>
  <c r="J293" i="10"/>
  <c r="I293" i="10"/>
  <c r="H293" i="10"/>
  <c r="M292" i="10"/>
  <c r="L292" i="10"/>
  <c r="K292" i="10"/>
  <c r="J292" i="10"/>
  <c r="I292" i="10"/>
  <c r="H292" i="10"/>
  <c r="M291" i="10"/>
  <c r="L291" i="10"/>
  <c r="K291" i="10"/>
  <c r="J291" i="10"/>
  <c r="I291" i="10"/>
  <c r="H291" i="10"/>
  <c r="M290" i="10"/>
  <c r="L290" i="10"/>
  <c r="K290" i="10"/>
  <c r="J290" i="10"/>
  <c r="I290" i="10"/>
  <c r="H290" i="10"/>
  <c r="M289" i="10"/>
  <c r="L289" i="10"/>
  <c r="K289" i="10"/>
  <c r="J289" i="10"/>
  <c r="I289" i="10"/>
  <c r="H289" i="10"/>
  <c r="M288" i="10"/>
  <c r="L288" i="10"/>
  <c r="K288" i="10"/>
  <c r="J288" i="10"/>
  <c r="I288" i="10"/>
  <c r="H288" i="10"/>
  <c r="M287" i="10"/>
  <c r="L287" i="10"/>
  <c r="K287" i="10"/>
  <c r="J287" i="10"/>
  <c r="I287" i="10"/>
  <c r="H287" i="10"/>
  <c r="M286" i="10"/>
  <c r="L286" i="10"/>
  <c r="K286" i="10"/>
  <c r="J286" i="10"/>
  <c r="I286" i="10"/>
  <c r="H286" i="10"/>
  <c r="M285" i="10"/>
  <c r="L285" i="10"/>
  <c r="K285" i="10"/>
  <c r="J285" i="10"/>
  <c r="I285" i="10"/>
  <c r="H285" i="10"/>
  <c r="M284" i="10"/>
  <c r="L284" i="10"/>
  <c r="K284" i="10"/>
  <c r="J284" i="10"/>
  <c r="I284" i="10"/>
  <c r="H284" i="10"/>
  <c r="M283" i="10"/>
  <c r="L283" i="10"/>
  <c r="K283" i="10"/>
  <c r="J283" i="10"/>
  <c r="I283" i="10"/>
  <c r="H283" i="10"/>
  <c r="M282" i="10"/>
  <c r="L282" i="10"/>
  <c r="K282" i="10"/>
  <c r="J282" i="10"/>
  <c r="I282" i="10"/>
  <c r="H282" i="10"/>
  <c r="M281" i="10"/>
  <c r="L281" i="10"/>
  <c r="K281" i="10"/>
  <c r="J281" i="10"/>
  <c r="I281" i="10"/>
  <c r="H281" i="10"/>
  <c r="M280" i="10"/>
  <c r="L280" i="10"/>
  <c r="K280" i="10"/>
  <c r="J280" i="10"/>
  <c r="I280" i="10"/>
  <c r="H280" i="10"/>
  <c r="M279" i="10"/>
  <c r="L279" i="10"/>
  <c r="K279" i="10"/>
  <c r="J279" i="10"/>
  <c r="I279" i="10"/>
  <c r="H279" i="10"/>
  <c r="M278" i="10"/>
  <c r="L278" i="10"/>
  <c r="K278" i="10"/>
  <c r="J278" i="10"/>
  <c r="I278" i="10"/>
  <c r="H278" i="10"/>
  <c r="M277" i="10"/>
  <c r="L277" i="10"/>
  <c r="K277" i="10"/>
  <c r="J277" i="10"/>
  <c r="I277" i="10"/>
  <c r="H277" i="10"/>
  <c r="M276" i="10"/>
  <c r="L276" i="10"/>
  <c r="K276" i="10"/>
  <c r="J276" i="10"/>
  <c r="I276" i="10"/>
  <c r="H276" i="10"/>
  <c r="M275" i="10"/>
  <c r="L275" i="10"/>
  <c r="K275" i="10"/>
  <c r="J275" i="10"/>
  <c r="I275" i="10"/>
  <c r="H275" i="10"/>
  <c r="M274" i="10"/>
  <c r="L274" i="10"/>
  <c r="K274" i="10"/>
  <c r="J274" i="10"/>
  <c r="I274" i="10"/>
  <c r="H274" i="10"/>
  <c r="M273" i="10"/>
  <c r="L273" i="10"/>
  <c r="K273" i="10"/>
  <c r="J273" i="10"/>
  <c r="I273" i="10"/>
  <c r="H273" i="10"/>
  <c r="M272" i="10"/>
  <c r="L272" i="10"/>
  <c r="K272" i="10"/>
  <c r="J272" i="10"/>
  <c r="I272" i="10"/>
  <c r="H272" i="10"/>
  <c r="M271" i="10"/>
  <c r="L271" i="10"/>
  <c r="K271" i="10"/>
  <c r="J271" i="10"/>
  <c r="I271" i="10"/>
  <c r="H271" i="10"/>
  <c r="M270" i="10"/>
  <c r="L270" i="10"/>
  <c r="K270" i="10"/>
  <c r="J270" i="10"/>
  <c r="I270" i="10"/>
  <c r="H270" i="10"/>
  <c r="M269" i="10"/>
  <c r="L269" i="10"/>
  <c r="K269" i="10"/>
  <c r="J269" i="10"/>
  <c r="I269" i="10"/>
  <c r="H269" i="10"/>
  <c r="M268" i="10"/>
  <c r="L268" i="10"/>
  <c r="K268" i="10"/>
  <c r="J268" i="10"/>
  <c r="I268" i="10"/>
  <c r="H268" i="10"/>
  <c r="M267" i="10"/>
  <c r="L267" i="10"/>
  <c r="K267" i="10"/>
  <c r="J267" i="10"/>
  <c r="I267" i="10"/>
  <c r="H267" i="10"/>
  <c r="M266" i="10"/>
  <c r="L266" i="10"/>
  <c r="K266" i="10"/>
  <c r="J266" i="10"/>
  <c r="I266" i="10"/>
  <c r="H266" i="10"/>
  <c r="M265" i="10"/>
  <c r="L265" i="10"/>
  <c r="K265" i="10"/>
  <c r="J265" i="10"/>
  <c r="I265" i="10"/>
  <c r="H265" i="10"/>
  <c r="M264" i="10"/>
  <c r="L264" i="10"/>
  <c r="K264" i="10"/>
  <c r="J264" i="10"/>
  <c r="I264" i="10"/>
  <c r="H264" i="10"/>
  <c r="M263" i="10"/>
  <c r="L263" i="10"/>
  <c r="K263" i="10"/>
  <c r="J263" i="10"/>
  <c r="I263" i="10"/>
  <c r="H263" i="10"/>
  <c r="M262" i="10"/>
  <c r="L262" i="10"/>
  <c r="K262" i="10"/>
  <c r="J262" i="10"/>
  <c r="I262" i="10"/>
  <c r="H262" i="10"/>
  <c r="M261" i="10"/>
  <c r="L261" i="10"/>
  <c r="K261" i="10"/>
  <c r="J261" i="10"/>
  <c r="I261" i="10"/>
  <c r="H261" i="10"/>
  <c r="M260" i="10"/>
  <c r="L260" i="10"/>
  <c r="K260" i="10"/>
  <c r="J260" i="10"/>
  <c r="I260" i="10"/>
  <c r="H260" i="10"/>
  <c r="M259" i="10"/>
  <c r="L259" i="10"/>
  <c r="K259" i="10"/>
  <c r="J259" i="10"/>
  <c r="I259" i="10"/>
  <c r="H259" i="10"/>
  <c r="M258" i="10"/>
  <c r="L258" i="10"/>
  <c r="K258" i="10"/>
  <c r="J258" i="10"/>
  <c r="I258" i="10"/>
  <c r="H258" i="10"/>
  <c r="M257" i="10"/>
  <c r="L257" i="10"/>
  <c r="K257" i="10"/>
  <c r="J257" i="10"/>
  <c r="I257" i="10"/>
  <c r="H257" i="10"/>
  <c r="M256" i="10"/>
  <c r="L256" i="10"/>
  <c r="K256" i="10"/>
  <c r="J256" i="10"/>
  <c r="I256" i="10"/>
  <c r="H256" i="10"/>
  <c r="M255" i="10"/>
  <c r="L255" i="10"/>
  <c r="K255" i="10"/>
  <c r="J255" i="10"/>
  <c r="I255" i="10"/>
  <c r="H255" i="10"/>
  <c r="M254" i="10"/>
  <c r="L254" i="10"/>
  <c r="K254" i="10"/>
  <c r="J254" i="10"/>
  <c r="I254" i="10"/>
  <c r="H254" i="10"/>
  <c r="M253" i="10"/>
  <c r="L253" i="10"/>
  <c r="K253" i="10"/>
  <c r="J253" i="10"/>
  <c r="I253" i="10"/>
  <c r="H253" i="10"/>
  <c r="M252" i="10"/>
  <c r="L252" i="10"/>
  <c r="K252" i="10"/>
  <c r="J252" i="10"/>
  <c r="I252" i="10"/>
  <c r="H252" i="10"/>
  <c r="M251" i="10"/>
  <c r="L251" i="10"/>
  <c r="K251" i="10"/>
  <c r="J251" i="10"/>
  <c r="I251" i="10"/>
  <c r="H251" i="10"/>
  <c r="M250" i="10"/>
  <c r="L250" i="10"/>
  <c r="K250" i="10"/>
  <c r="J250" i="10"/>
  <c r="I250" i="10"/>
  <c r="H250" i="10"/>
  <c r="M249" i="10"/>
  <c r="L249" i="10"/>
  <c r="K249" i="10"/>
  <c r="J249" i="10"/>
  <c r="I249" i="10"/>
  <c r="H249" i="10"/>
  <c r="M248" i="10"/>
  <c r="L248" i="10"/>
  <c r="K248" i="10"/>
  <c r="J248" i="10"/>
  <c r="I248" i="10"/>
  <c r="H248" i="10"/>
  <c r="M247" i="10"/>
  <c r="L247" i="10"/>
  <c r="K247" i="10"/>
  <c r="J247" i="10"/>
  <c r="I247" i="10"/>
  <c r="H247" i="10"/>
  <c r="M246" i="10"/>
  <c r="L246" i="10"/>
  <c r="K246" i="10"/>
  <c r="J246" i="10"/>
  <c r="I246" i="10"/>
  <c r="H246" i="10"/>
  <c r="M245" i="10"/>
  <c r="L245" i="10"/>
  <c r="K245" i="10"/>
  <c r="J245" i="10"/>
  <c r="I245" i="10"/>
  <c r="H245" i="10"/>
  <c r="M244" i="10"/>
  <c r="L244" i="10"/>
  <c r="K244" i="10"/>
  <c r="J244" i="10"/>
  <c r="I244" i="10"/>
  <c r="H244" i="10"/>
  <c r="M243" i="10"/>
  <c r="L243" i="10"/>
  <c r="K243" i="10"/>
  <c r="J243" i="10"/>
  <c r="I243" i="10"/>
  <c r="H243" i="10"/>
  <c r="M242" i="10"/>
  <c r="L242" i="10"/>
  <c r="K242" i="10"/>
  <c r="J242" i="10"/>
  <c r="I242" i="10"/>
  <c r="H242" i="10"/>
  <c r="M241" i="10"/>
  <c r="L241" i="10"/>
  <c r="K241" i="10"/>
  <c r="J241" i="10"/>
  <c r="I241" i="10"/>
  <c r="H241" i="10"/>
  <c r="M240" i="10"/>
  <c r="L240" i="10"/>
  <c r="K240" i="10"/>
  <c r="J240" i="10"/>
  <c r="I240" i="10"/>
  <c r="H240" i="10"/>
  <c r="M239" i="10"/>
  <c r="L239" i="10"/>
  <c r="K239" i="10"/>
  <c r="J239" i="10"/>
  <c r="I239" i="10"/>
  <c r="H239" i="10"/>
  <c r="M238" i="10"/>
  <c r="L238" i="10"/>
  <c r="K238" i="10"/>
  <c r="J238" i="10"/>
  <c r="I238" i="10"/>
  <c r="H238" i="10"/>
  <c r="M237" i="10"/>
  <c r="L237" i="10"/>
  <c r="K237" i="10"/>
  <c r="J237" i="10"/>
  <c r="I237" i="10"/>
  <c r="H237" i="10"/>
  <c r="M236" i="10"/>
  <c r="L236" i="10"/>
  <c r="K236" i="10"/>
  <c r="J236" i="10"/>
  <c r="I236" i="10"/>
  <c r="H236" i="10"/>
  <c r="M235" i="10"/>
  <c r="L235" i="10"/>
  <c r="K235" i="10"/>
  <c r="J235" i="10"/>
  <c r="I235" i="10"/>
  <c r="H235" i="10"/>
  <c r="M234" i="10"/>
  <c r="L234" i="10"/>
  <c r="K234" i="10"/>
  <c r="J234" i="10"/>
  <c r="I234" i="10"/>
  <c r="H234" i="10"/>
  <c r="M233" i="10"/>
  <c r="L233" i="10"/>
  <c r="K233" i="10"/>
  <c r="J233" i="10"/>
  <c r="I233" i="10"/>
  <c r="H233" i="10"/>
  <c r="M232" i="10"/>
  <c r="L232" i="10"/>
  <c r="K232" i="10"/>
  <c r="J232" i="10"/>
  <c r="I232" i="10"/>
  <c r="H232" i="10"/>
  <c r="M231" i="10"/>
  <c r="L231" i="10"/>
  <c r="K231" i="10"/>
  <c r="J231" i="10"/>
  <c r="I231" i="10"/>
  <c r="H231" i="10"/>
  <c r="M230" i="10"/>
  <c r="L230" i="10"/>
  <c r="K230" i="10"/>
  <c r="J230" i="10"/>
  <c r="I230" i="10"/>
  <c r="H230" i="10"/>
  <c r="M229" i="10"/>
  <c r="L229" i="10"/>
  <c r="K229" i="10"/>
  <c r="J229" i="10"/>
  <c r="I229" i="10"/>
  <c r="H229" i="10"/>
  <c r="M228" i="10"/>
  <c r="L228" i="10"/>
  <c r="K228" i="10"/>
  <c r="J228" i="10"/>
  <c r="I228" i="10"/>
  <c r="H228" i="10"/>
  <c r="M227" i="10"/>
  <c r="L227" i="10"/>
  <c r="K227" i="10"/>
  <c r="J227" i="10"/>
  <c r="I227" i="10"/>
  <c r="H227" i="10"/>
  <c r="M226" i="10"/>
  <c r="L226" i="10"/>
  <c r="K226" i="10"/>
  <c r="J226" i="10"/>
  <c r="I226" i="10"/>
  <c r="H226" i="10"/>
  <c r="M225" i="10"/>
  <c r="L225" i="10"/>
  <c r="K225" i="10"/>
  <c r="J225" i="10"/>
  <c r="I225" i="10"/>
  <c r="H225" i="10"/>
  <c r="M224" i="10"/>
  <c r="L224" i="10"/>
  <c r="K224" i="10"/>
  <c r="J224" i="10"/>
  <c r="I224" i="10"/>
  <c r="H224" i="10"/>
  <c r="M223" i="10"/>
  <c r="L223" i="10"/>
  <c r="K223" i="10"/>
  <c r="J223" i="10"/>
  <c r="I223" i="10"/>
  <c r="H223" i="10"/>
  <c r="M222" i="10"/>
  <c r="L222" i="10"/>
  <c r="K222" i="10"/>
  <c r="J222" i="10"/>
  <c r="I222" i="10"/>
  <c r="H222" i="10"/>
  <c r="M221" i="10"/>
  <c r="L221" i="10"/>
  <c r="K221" i="10"/>
  <c r="J221" i="10"/>
  <c r="I221" i="10"/>
  <c r="H221" i="10"/>
  <c r="M220" i="10"/>
  <c r="L220" i="10"/>
  <c r="K220" i="10"/>
  <c r="J220" i="10"/>
  <c r="I220" i="10"/>
  <c r="H220" i="10"/>
  <c r="M219" i="10"/>
  <c r="L219" i="10"/>
  <c r="K219" i="10"/>
  <c r="J219" i="10"/>
  <c r="I219" i="10"/>
  <c r="H219" i="10"/>
  <c r="M218" i="10"/>
  <c r="L218" i="10"/>
  <c r="K218" i="10"/>
  <c r="J218" i="10"/>
  <c r="I218" i="10"/>
  <c r="H218" i="10"/>
  <c r="M217" i="10"/>
  <c r="L217" i="10"/>
  <c r="K217" i="10"/>
  <c r="J217" i="10"/>
  <c r="I217" i="10"/>
  <c r="H217" i="10"/>
  <c r="M216" i="10"/>
  <c r="L216" i="10"/>
  <c r="K216" i="10"/>
  <c r="J216" i="10"/>
  <c r="I216" i="10"/>
  <c r="H216" i="10"/>
  <c r="M215" i="10"/>
  <c r="L215" i="10"/>
  <c r="K215" i="10"/>
  <c r="J215" i="10"/>
  <c r="I215" i="10"/>
  <c r="H215" i="10"/>
  <c r="M214" i="10"/>
  <c r="L214" i="10"/>
  <c r="K214" i="10"/>
  <c r="J214" i="10"/>
  <c r="I214" i="10"/>
  <c r="H214" i="10"/>
  <c r="M213" i="10"/>
  <c r="L213" i="10"/>
  <c r="K213" i="10"/>
  <c r="J213" i="10"/>
  <c r="I213" i="10"/>
  <c r="H213" i="10"/>
  <c r="M212" i="10"/>
  <c r="L212" i="10"/>
  <c r="K212" i="10"/>
  <c r="J212" i="10"/>
  <c r="I212" i="10"/>
  <c r="H212" i="10"/>
  <c r="M211" i="10"/>
  <c r="L211" i="10"/>
  <c r="K211" i="10"/>
  <c r="J211" i="10"/>
  <c r="I211" i="10"/>
  <c r="H211" i="10"/>
  <c r="M210" i="10"/>
  <c r="L210" i="10"/>
  <c r="K210" i="10"/>
  <c r="J210" i="10"/>
  <c r="I210" i="10"/>
  <c r="H210" i="10"/>
  <c r="M209" i="10"/>
  <c r="L209" i="10"/>
  <c r="K209" i="10"/>
  <c r="J209" i="10"/>
  <c r="I209" i="10"/>
  <c r="H209" i="10"/>
  <c r="M208" i="10"/>
  <c r="L208" i="10"/>
  <c r="K208" i="10"/>
  <c r="J208" i="10"/>
  <c r="I208" i="10"/>
  <c r="H208" i="10"/>
  <c r="M207" i="10"/>
  <c r="L207" i="10"/>
  <c r="K207" i="10"/>
  <c r="J207" i="10"/>
  <c r="I207" i="10"/>
  <c r="H207" i="10"/>
  <c r="M206" i="10"/>
  <c r="L206" i="10"/>
  <c r="K206" i="10"/>
  <c r="J206" i="10"/>
  <c r="I206" i="10"/>
  <c r="H206" i="10"/>
  <c r="M205" i="10"/>
  <c r="L205" i="10"/>
  <c r="K205" i="10"/>
  <c r="J205" i="10"/>
  <c r="I205" i="10"/>
  <c r="H205" i="10"/>
  <c r="M204" i="10"/>
  <c r="L204" i="10"/>
  <c r="K204" i="10"/>
  <c r="J204" i="10"/>
  <c r="I204" i="10"/>
  <c r="H204" i="10"/>
  <c r="M203" i="10"/>
  <c r="L203" i="10"/>
  <c r="K203" i="10"/>
  <c r="J203" i="10"/>
  <c r="I203" i="10"/>
  <c r="H203" i="10"/>
  <c r="M202" i="10"/>
  <c r="L202" i="10"/>
  <c r="K202" i="10"/>
  <c r="J202" i="10"/>
  <c r="I202" i="10"/>
  <c r="H202" i="10"/>
  <c r="M201" i="10"/>
  <c r="L201" i="10"/>
  <c r="K201" i="10"/>
  <c r="J201" i="10"/>
  <c r="I201" i="10"/>
  <c r="H201" i="10"/>
  <c r="M200" i="10"/>
  <c r="L200" i="10"/>
  <c r="K200" i="10"/>
  <c r="J200" i="10"/>
  <c r="I200" i="10"/>
  <c r="H200" i="10"/>
  <c r="M199" i="10"/>
  <c r="L199" i="10"/>
  <c r="K199" i="10"/>
  <c r="J199" i="10"/>
  <c r="I199" i="10"/>
  <c r="H199" i="10"/>
  <c r="M198" i="10"/>
  <c r="L198" i="10"/>
  <c r="K198" i="10"/>
  <c r="J198" i="10"/>
  <c r="I198" i="10"/>
  <c r="H198" i="10"/>
  <c r="M197" i="10"/>
  <c r="L197" i="10"/>
  <c r="K197" i="10"/>
  <c r="J197" i="10"/>
  <c r="I197" i="10"/>
  <c r="H197" i="10"/>
  <c r="M196" i="10"/>
  <c r="L196" i="10"/>
  <c r="K196" i="10"/>
  <c r="J196" i="10"/>
  <c r="I196" i="10"/>
  <c r="H196" i="10"/>
  <c r="M195" i="10"/>
  <c r="L195" i="10"/>
  <c r="K195" i="10"/>
  <c r="J195" i="10"/>
  <c r="I195" i="10"/>
  <c r="H195" i="10"/>
  <c r="M194" i="10"/>
  <c r="L194" i="10"/>
  <c r="K194" i="10"/>
  <c r="J194" i="10"/>
  <c r="I194" i="10"/>
  <c r="H194" i="10"/>
  <c r="M193" i="10"/>
  <c r="L193" i="10"/>
  <c r="K193" i="10"/>
  <c r="J193" i="10"/>
  <c r="I193" i="10"/>
  <c r="H193" i="10"/>
  <c r="M192" i="10"/>
  <c r="L192" i="10"/>
  <c r="K192" i="10"/>
  <c r="J192" i="10"/>
  <c r="I192" i="10"/>
  <c r="H192" i="10"/>
  <c r="M191" i="10"/>
  <c r="L191" i="10"/>
  <c r="K191" i="10"/>
  <c r="J191" i="10"/>
  <c r="I191" i="10"/>
  <c r="H191" i="10"/>
  <c r="M190" i="10"/>
  <c r="L190" i="10"/>
  <c r="K190" i="10"/>
  <c r="J190" i="10"/>
  <c r="I190" i="10"/>
  <c r="H190" i="10"/>
  <c r="M189" i="10"/>
  <c r="L189" i="10"/>
  <c r="K189" i="10"/>
  <c r="J189" i="10"/>
  <c r="I189" i="10"/>
  <c r="H189" i="10"/>
  <c r="M188" i="10"/>
  <c r="L188" i="10"/>
  <c r="K188" i="10"/>
  <c r="J188" i="10"/>
  <c r="I188" i="10"/>
  <c r="H188" i="10"/>
  <c r="M187" i="10"/>
  <c r="L187" i="10"/>
  <c r="K187" i="10"/>
  <c r="J187" i="10"/>
  <c r="I187" i="10"/>
  <c r="H187" i="10"/>
  <c r="M186" i="10"/>
  <c r="L186" i="10"/>
  <c r="K186" i="10"/>
  <c r="J186" i="10"/>
  <c r="I186" i="10"/>
  <c r="H186" i="10"/>
  <c r="M185" i="10"/>
  <c r="L185" i="10"/>
  <c r="K185" i="10"/>
  <c r="J185" i="10"/>
  <c r="I185" i="10"/>
  <c r="H185" i="10"/>
  <c r="M184" i="10"/>
  <c r="L184" i="10"/>
  <c r="K184" i="10"/>
  <c r="J184" i="10"/>
  <c r="I184" i="10"/>
  <c r="H184" i="10"/>
  <c r="M183" i="10"/>
  <c r="L183" i="10"/>
  <c r="K183" i="10"/>
  <c r="J183" i="10"/>
  <c r="I183" i="10"/>
  <c r="H183" i="10"/>
  <c r="M182" i="10"/>
  <c r="L182" i="10"/>
  <c r="K182" i="10"/>
  <c r="J182" i="10"/>
  <c r="I182" i="10"/>
  <c r="H182" i="10"/>
  <c r="M181" i="10"/>
  <c r="L181" i="10"/>
  <c r="K181" i="10"/>
  <c r="J181" i="10"/>
  <c r="I181" i="10"/>
  <c r="H181" i="10"/>
  <c r="M180" i="10"/>
  <c r="L180" i="10"/>
  <c r="K180" i="10"/>
  <c r="J180" i="10"/>
  <c r="I180" i="10"/>
  <c r="H180" i="10"/>
  <c r="M179" i="10"/>
  <c r="L179" i="10"/>
  <c r="K179" i="10"/>
  <c r="J179" i="10"/>
  <c r="I179" i="10"/>
  <c r="H179" i="10"/>
  <c r="M178" i="10"/>
  <c r="L178" i="10"/>
  <c r="K178" i="10"/>
  <c r="J178" i="10"/>
  <c r="I178" i="10"/>
  <c r="H178" i="10"/>
  <c r="M177" i="10"/>
  <c r="L177" i="10"/>
  <c r="K177" i="10"/>
  <c r="J177" i="10"/>
  <c r="I177" i="10"/>
  <c r="H177" i="10"/>
  <c r="M176" i="10"/>
  <c r="L176" i="10"/>
  <c r="K176" i="10"/>
  <c r="J176" i="10"/>
  <c r="I176" i="10"/>
  <c r="H176" i="10"/>
  <c r="M175" i="10"/>
  <c r="L175" i="10"/>
  <c r="K175" i="10"/>
  <c r="J175" i="10"/>
  <c r="I175" i="10"/>
  <c r="H175" i="10"/>
  <c r="M174" i="10"/>
  <c r="L174" i="10"/>
  <c r="K174" i="10"/>
  <c r="J174" i="10"/>
  <c r="I174" i="10"/>
  <c r="H174" i="10"/>
  <c r="M173" i="10"/>
  <c r="L173" i="10"/>
  <c r="K173" i="10"/>
  <c r="J173" i="10"/>
  <c r="I173" i="10"/>
  <c r="H173" i="10"/>
  <c r="M172" i="10"/>
  <c r="L172" i="10"/>
  <c r="K172" i="10"/>
  <c r="J172" i="10"/>
  <c r="I172" i="10"/>
  <c r="H172" i="10"/>
  <c r="M171" i="10"/>
  <c r="L171" i="10"/>
  <c r="K171" i="10"/>
  <c r="J171" i="10"/>
  <c r="I171" i="10"/>
  <c r="H171" i="10"/>
  <c r="M170" i="10"/>
  <c r="L170" i="10"/>
  <c r="K170" i="10"/>
  <c r="J170" i="10"/>
  <c r="I170" i="10"/>
  <c r="H170" i="10"/>
  <c r="M169" i="10"/>
  <c r="L169" i="10"/>
  <c r="K169" i="10"/>
  <c r="J169" i="10"/>
  <c r="I169" i="10"/>
  <c r="H169" i="10"/>
  <c r="M168" i="10"/>
  <c r="L168" i="10"/>
  <c r="K168" i="10"/>
  <c r="J168" i="10"/>
  <c r="I168" i="10"/>
  <c r="H168" i="10"/>
  <c r="M167" i="10"/>
  <c r="L167" i="10"/>
  <c r="K167" i="10"/>
  <c r="J167" i="10"/>
  <c r="I167" i="10"/>
  <c r="H167" i="10"/>
  <c r="M166" i="10"/>
  <c r="L166" i="10"/>
  <c r="K166" i="10"/>
  <c r="J166" i="10"/>
  <c r="I166" i="10"/>
  <c r="H166" i="10"/>
  <c r="M165" i="10"/>
  <c r="L165" i="10"/>
  <c r="K165" i="10"/>
  <c r="J165" i="10"/>
  <c r="I165" i="10"/>
  <c r="H165" i="10"/>
  <c r="M164" i="10"/>
  <c r="L164" i="10"/>
  <c r="K164" i="10"/>
  <c r="J164" i="10"/>
  <c r="I164" i="10"/>
  <c r="H164" i="10"/>
  <c r="M163" i="10"/>
  <c r="L163" i="10"/>
  <c r="K163" i="10"/>
  <c r="J163" i="10"/>
  <c r="I163" i="10"/>
  <c r="H163" i="10"/>
  <c r="M162" i="10"/>
  <c r="L162" i="10"/>
  <c r="K162" i="10"/>
  <c r="J162" i="10"/>
  <c r="I162" i="10"/>
  <c r="H162" i="10"/>
  <c r="M161" i="10"/>
  <c r="L161" i="10"/>
  <c r="K161" i="10"/>
  <c r="J161" i="10"/>
  <c r="I161" i="10"/>
  <c r="H161" i="10"/>
  <c r="M160" i="10"/>
  <c r="L160" i="10"/>
  <c r="K160" i="10"/>
  <c r="J160" i="10"/>
  <c r="I160" i="10"/>
  <c r="H160" i="10"/>
  <c r="M159" i="10"/>
  <c r="L159" i="10"/>
  <c r="K159" i="10"/>
  <c r="J159" i="10"/>
  <c r="I159" i="10"/>
  <c r="H159" i="10"/>
  <c r="M158" i="10"/>
  <c r="L158" i="10"/>
  <c r="K158" i="10"/>
  <c r="J158" i="10"/>
  <c r="I158" i="10"/>
  <c r="H158" i="10"/>
  <c r="M157" i="10"/>
  <c r="L157" i="10"/>
  <c r="K157" i="10"/>
  <c r="J157" i="10"/>
  <c r="I157" i="10"/>
  <c r="H157" i="10"/>
  <c r="M156" i="10"/>
  <c r="L156" i="10"/>
  <c r="K156" i="10"/>
  <c r="J156" i="10"/>
  <c r="I156" i="10"/>
  <c r="H156" i="10"/>
  <c r="M155" i="10"/>
  <c r="L155" i="10"/>
  <c r="K155" i="10"/>
  <c r="J155" i="10"/>
  <c r="I155" i="10"/>
  <c r="H155" i="10"/>
  <c r="M154" i="10"/>
  <c r="L154" i="10"/>
  <c r="K154" i="10"/>
  <c r="J154" i="10"/>
  <c r="I154" i="10"/>
  <c r="H154" i="10"/>
  <c r="M153" i="10"/>
  <c r="L153" i="10"/>
  <c r="K153" i="10"/>
  <c r="J153" i="10"/>
  <c r="I153" i="10"/>
  <c r="H153" i="10"/>
  <c r="M152" i="10"/>
  <c r="L152" i="10"/>
  <c r="K152" i="10"/>
  <c r="J152" i="10"/>
  <c r="I152" i="10"/>
  <c r="H152" i="10"/>
  <c r="M151" i="10"/>
  <c r="L151" i="10"/>
  <c r="K151" i="10"/>
  <c r="J151" i="10"/>
  <c r="I151" i="10"/>
  <c r="H151" i="10"/>
  <c r="M150" i="10"/>
  <c r="L150" i="10"/>
  <c r="K150" i="10"/>
  <c r="J150" i="10"/>
  <c r="I150" i="10"/>
  <c r="H150" i="10"/>
  <c r="M149" i="10"/>
  <c r="L149" i="10"/>
  <c r="K149" i="10"/>
  <c r="J149" i="10"/>
  <c r="I149" i="10"/>
  <c r="H149" i="10"/>
  <c r="M148" i="10"/>
  <c r="L148" i="10"/>
  <c r="K148" i="10"/>
  <c r="J148" i="10"/>
  <c r="I148" i="10"/>
  <c r="H148" i="10"/>
  <c r="M147" i="10"/>
  <c r="L147" i="10"/>
  <c r="K147" i="10"/>
  <c r="J147" i="10"/>
  <c r="I147" i="10"/>
  <c r="H147" i="10"/>
  <c r="M146" i="10"/>
  <c r="L146" i="10"/>
  <c r="K146" i="10"/>
  <c r="J146" i="10"/>
  <c r="I146" i="10"/>
  <c r="H146" i="10"/>
  <c r="M145" i="10"/>
  <c r="L145" i="10"/>
  <c r="K145" i="10"/>
  <c r="J145" i="10"/>
  <c r="I145" i="10"/>
  <c r="H145" i="10"/>
  <c r="M144" i="10"/>
  <c r="L144" i="10"/>
  <c r="K144" i="10"/>
  <c r="J144" i="10"/>
  <c r="I144" i="10"/>
  <c r="H144" i="10"/>
  <c r="M143" i="10"/>
  <c r="L143" i="10"/>
  <c r="K143" i="10"/>
  <c r="J143" i="10"/>
  <c r="I143" i="10"/>
  <c r="H143" i="10"/>
  <c r="M142" i="10"/>
  <c r="L142" i="10"/>
  <c r="K142" i="10"/>
  <c r="J142" i="10"/>
  <c r="I142" i="10"/>
  <c r="H142" i="10"/>
  <c r="M141" i="10"/>
  <c r="L141" i="10"/>
  <c r="K141" i="10"/>
  <c r="J141" i="10"/>
  <c r="I141" i="10"/>
  <c r="H141" i="10"/>
  <c r="M140" i="10"/>
  <c r="L140" i="10"/>
  <c r="K140" i="10"/>
  <c r="J140" i="10"/>
  <c r="I140" i="10"/>
  <c r="H140" i="10"/>
  <c r="M139" i="10"/>
  <c r="L139" i="10"/>
  <c r="K139" i="10"/>
  <c r="J139" i="10"/>
  <c r="I139" i="10"/>
  <c r="H139" i="10"/>
  <c r="M138" i="10"/>
  <c r="L138" i="10"/>
  <c r="K138" i="10"/>
  <c r="J138" i="10"/>
  <c r="I138" i="10"/>
  <c r="H138" i="10"/>
  <c r="M137" i="10"/>
  <c r="L137" i="10"/>
  <c r="K137" i="10"/>
  <c r="J137" i="10"/>
  <c r="I137" i="10"/>
  <c r="H137" i="10"/>
  <c r="M136" i="10"/>
  <c r="L136" i="10"/>
  <c r="K136" i="10"/>
  <c r="J136" i="10"/>
  <c r="I136" i="10"/>
  <c r="H136" i="10"/>
  <c r="M135" i="10"/>
  <c r="L135" i="10"/>
  <c r="K135" i="10"/>
  <c r="J135" i="10"/>
  <c r="I135" i="10"/>
  <c r="H135" i="10"/>
  <c r="M134" i="10"/>
  <c r="L134" i="10"/>
  <c r="K134" i="10"/>
  <c r="J134" i="10"/>
  <c r="I134" i="10"/>
  <c r="H134" i="10"/>
  <c r="M133" i="10"/>
  <c r="L133" i="10"/>
  <c r="K133" i="10"/>
  <c r="J133" i="10"/>
  <c r="I133" i="10"/>
  <c r="H133" i="10"/>
  <c r="M132" i="10"/>
  <c r="L132" i="10"/>
  <c r="K132" i="10"/>
  <c r="J132" i="10"/>
  <c r="I132" i="10"/>
  <c r="H132" i="10"/>
  <c r="M131" i="10"/>
  <c r="L131" i="10"/>
  <c r="K131" i="10"/>
  <c r="J131" i="10"/>
  <c r="I131" i="10"/>
  <c r="H131" i="10"/>
  <c r="M130" i="10"/>
  <c r="L130" i="10"/>
  <c r="K130" i="10"/>
  <c r="J130" i="10"/>
  <c r="I130" i="10"/>
  <c r="H130" i="10"/>
  <c r="M129" i="10"/>
  <c r="L129" i="10"/>
  <c r="K129" i="10"/>
  <c r="J129" i="10"/>
  <c r="I129" i="10"/>
  <c r="H129" i="10"/>
  <c r="M128" i="10"/>
  <c r="L128" i="10"/>
  <c r="K128" i="10"/>
  <c r="J128" i="10"/>
  <c r="I128" i="10"/>
  <c r="H128" i="10"/>
  <c r="M127" i="10"/>
  <c r="L127" i="10"/>
  <c r="K127" i="10"/>
  <c r="J127" i="10"/>
  <c r="I127" i="10"/>
  <c r="H127" i="10"/>
  <c r="M126" i="10"/>
  <c r="L126" i="10"/>
  <c r="K126" i="10"/>
  <c r="J126" i="10"/>
  <c r="I126" i="10"/>
  <c r="H126" i="10"/>
  <c r="M125" i="10"/>
  <c r="L125" i="10"/>
  <c r="K125" i="10"/>
  <c r="J125" i="10"/>
  <c r="I125" i="10"/>
  <c r="H125" i="10"/>
  <c r="M124" i="10"/>
  <c r="L124" i="10"/>
  <c r="K124" i="10"/>
  <c r="J124" i="10"/>
  <c r="I124" i="10"/>
  <c r="H124" i="10"/>
  <c r="M123" i="10"/>
  <c r="L123" i="10"/>
  <c r="K123" i="10"/>
  <c r="J123" i="10"/>
  <c r="I123" i="10"/>
  <c r="H123" i="10"/>
  <c r="M122" i="10"/>
  <c r="L122" i="10"/>
  <c r="K122" i="10"/>
  <c r="J122" i="10"/>
  <c r="I122" i="10"/>
  <c r="H122" i="10"/>
  <c r="M121" i="10"/>
  <c r="L121" i="10"/>
  <c r="K121" i="10"/>
  <c r="J121" i="10"/>
  <c r="I121" i="10"/>
  <c r="H121" i="10"/>
  <c r="M120" i="10"/>
  <c r="L120" i="10"/>
  <c r="K120" i="10"/>
  <c r="J120" i="10"/>
  <c r="I120" i="10"/>
  <c r="H120" i="10"/>
  <c r="M119" i="10"/>
  <c r="L119" i="10"/>
  <c r="K119" i="10"/>
  <c r="J119" i="10"/>
  <c r="I119" i="10"/>
  <c r="H119" i="10"/>
  <c r="M118" i="10"/>
  <c r="L118" i="10"/>
  <c r="K118" i="10"/>
  <c r="J118" i="10"/>
  <c r="I118" i="10"/>
  <c r="H118" i="10"/>
  <c r="M117" i="10"/>
  <c r="L117" i="10"/>
  <c r="K117" i="10"/>
  <c r="J117" i="10"/>
  <c r="I117" i="10"/>
  <c r="H117" i="10"/>
  <c r="M116" i="10"/>
  <c r="L116" i="10"/>
  <c r="K116" i="10"/>
  <c r="J116" i="10"/>
  <c r="I116" i="10"/>
  <c r="H116" i="10"/>
  <c r="M115" i="10"/>
  <c r="L115" i="10"/>
  <c r="K115" i="10"/>
  <c r="J115" i="10"/>
  <c r="I115" i="10"/>
  <c r="H115" i="10"/>
  <c r="M114" i="10"/>
  <c r="L114" i="10"/>
  <c r="K114" i="10"/>
  <c r="J114" i="10"/>
  <c r="I114" i="10"/>
  <c r="H114" i="10"/>
  <c r="M113" i="10"/>
  <c r="L113" i="10"/>
  <c r="K113" i="10"/>
  <c r="J113" i="10"/>
  <c r="I113" i="10"/>
  <c r="H113" i="10"/>
  <c r="M112" i="10"/>
  <c r="L112" i="10"/>
  <c r="K112" i="10"/>
  <c r="J112" i="10"/>
  <c r="I112" i="10"/>
  <c r="H112" i="10"/>
  <c r="M111" i="10"/>
  <c r="L111" i="10"/>
  <c r="K111" i="10"/>
  <c r="J111" i="10"/>
  <c r="I111" i="10"/>
  <c r="H111" i="10"/>
  <c r="M110" i="10"/>
  <c r="L110" i="10"/>
  <c r="K110" i="10"/>
  <c r="J110" i="10"/>
  <c r="I110" i="10"/>
  <c r="H110" i="10"/>
  <c r="M109" i="10"/>
  <c r="L109" i="10"/>
  <c r="K109" i="10"/>
  <c r="J109" i="10"/>
  <c r="I109" i="10"/>
  <c r="H109" i="10"/>
  <c r="M108" i="10"/>
  <c r="L108" i="10"/>
  <c r="K108" i="10"/>
  <c r="J108" i="10"/>
  <c r="I108" i="10"/>
  <c r="H108" i="10"/>
  <c r="M107" i="10"/>
  <c r="L107" i="10"/>
  <c r="K107" i="10"/>
  <c r="J107" i="10"/>
  <c r="I107" i="10"/>
  <c r="H107" i="10"/>
  <c r="M106" i="10"/>
  <c r="L106" i="10"/>
  <c r="K106" i="10"/>
  <c r="J106" i="10"/>
  <c r="I106" i="10"/>
  <c r="H106" i="10"/>
  <c r="M105" i="10"/>
  <c r="L105" i="10"/>
  <c r="K105" i="10"/>
  <c r="J105" i="10"/>
  <c r="I105" i="10"/>
  <c r="H105" i="10"/>
  <c r="M104" i="10"/>
  <c r="L104" i="10"/>
  <c r="K104" i="10"/>
  <c r="J104" i="10"/>
  <c r="I104" i="10"/>
  <c r="H104" i="10"/>
  <c r="M103" i="10"/>
  <c r="L103" i="10"/>
  <c r="K103" i="10"/>
  <c r="J103" i="10"/>
  <c r="I103" i="10"/>
  <c r="H103" i="10"/>
  <c r="M102" i="10"/>
  <c r="L102" i="10"/>
  <c r="K102" i="10"/>
  <c r="J102" i="10"/>
  <c r="I102" i="10"/>
  <c r="H102" i="10"/>
  <c r="M101" i="10"/>
  <c r="L101" i="10"/>
  <c r="K101" i="10"/>
  <c r="J101" i="10"/>
  <c r="I101" i="10"/>
  <c r="H101" i="10"/>
  <c r="M100" i="10"/>
  <c r="L100" i="10"/>
  <c r="K100" i="10"/>
  <c r="J100" i="10"/>
  <c r="I100" i="10"/>
  <c r="H100" i="10"/>
  <c r="M99" i="10"/>
  <c r="L99" i="10"/>
  <c r="K99" i="10"/>
  <c r="J99" i="10"/>
  <c r="I99" i="10"/>
  <c r="H99" i="10"/>
  <c r="M98" i="10"/>
  <c r="L98" i="10"/>
  <c r="K98" i="10"/>
  <c r="J98" i="10"/>
  <c r="I98" i="10"/>
  <c r="H98" i="10"/>
  <c r="M97" i="10"/>
  <c r="L97" i="10"/>
  <c r="K97" i="10"/>
  <c r="J97" i="10"/>
  <c r="I97" i="10"/>
  <c r="H97" i="10"/>
  <c r="M96" i="10"/>
  <c r="L96" i="10"/>
  <c r="K96" i="10"/>
  <c r="J96" i="10"/>
  <c r="I96" i="10"/>
  <c r="H96" i="10"/>
  <c r="M95" i="10"/>
  <c r="L95" i="10"/>
  <c r="K95" i="10"/>
  <c r="J95" i="10"/>
  <c r="I95" i="10"/>
  <c r="H95" i="10"/>
  <c r="M94" i="10"/>
  <c r="L94" i="10"/>
  <c r="K94" i="10"/>
  <c r="J94" i="10"/>
  <c r="I94" i="10"/>
  <c r="H94" i="10"/>
  <c r="M93" i="10"/>
  <c r="L93" i="10"/>
  <c r="K93" i="10"/>
  <c r="J93" i="10"/>
  <c r="I93" i="10"/>
  <c r="H93" i="10"/>
  <c r="M92" i="10"/>
  <c r="L92" i="10"/>
  <c r="K92" i="10"/>
  <c r="J92" i="10"/>
  <c r="I92" i="10"/>
  <c r="H92" i="10"/>
  <c r="M91" i="10"/>
  <c r="L91" i="10"/>
  <c r="K91" i="10"/>
  <c r="J91" i="10"/>
  <c r="I91" i="10"/>
  <c r="H91" i="10"/>
  <c r="M90" i="10"/>
  <c r="L90" i="10"/>
  <c r="K90" i="10"/>
  <c r="J90" i="10"/>
  <c r="I90" i="10"/>
  <c r="H90" i="10"/>
  <c r="M89" i="10"/>
  <c r="L89" i="10"/>
  <c r="K89" i="10"/>
  <c r="J89" i="10"/>
  <c r="I89" i="10"/>
  <c r="H89" i="10"/>
  <c r="M88" i="10"/>
  <c r="L88" i="10"/>
  <c r="K88" i="10"/>
  <c r="J88" i="10"/>
  <c r="I88" i="10"/>
  <c r="H88" i="10"/>
  <c r="M87" i="10"/>
  <c r="L87" i="10"/>
  <c r="K87" i="10"/>
  <c r="J87" i="10"/>
  <c r="I87" i="10"/>
  <c r="H87" i="10"/>
  <c r="M86" i="10"/>
  <c r="L86" i="10"/>
  <c r="K86" i="10"/>
  <c r="J86" i="10"/>
  <c r="I86" i="10"/>
  <c r="H86" i="10"/>
  <c r="M85" i="10"/>
  <c r="L85" i="10"/>
  <c r="K85" i="10"/>
  <c r="J85" i="10"/>
  <c r="I85" i="10"/>
  <c r="H85" i="10"/>
  <c r="M84" i="10"/>
  <c r="L84" i="10"/>
  <c r="K84" i="10"/>
  <c r="J84" i="10"/>
  <c r="I84" i="10"/>
  <c r="H84" i="10"/>
  <c r="M83" i="10"/>
  <c r="L83" i="10"/>
  <c r="K83" i="10"/>
  <c r="J83" i="10"/>
  <c r="I83" i="10"/>
  <c r="H83" i="10"/>
  <c r="M82" i="10"/>
  <c r="L82" i="10"/>
  <c r="K82" i="10"/>
  <c r="J82" i="10"/>
  <c r="I82" i="10"/>
  <c r="H82" i="10"/>
  <c r="M81" i="10"/>
  <c r="L81" i="10"/>
  <c r="K81" i="10"/>
  <c r="J81" i="10"/>
  <c r="I81" i="10"/>
  <c r="H81" i="10"/>
  <c r="M80" i="10"/>
  <c r="L80" i="10"/>
  <c r="K80" i="10"/>
  <c r="J80" i="10"/>
  <c r="I80" i="10"/>
  <c r="H80" i="10"/>
  <c r="M79" i="10"/>
  <c r="L79" i="10"/>
  <c r="K79" i="10"/>
  <c r="J79" i="10"/>
  <c r="I79" i="10"/>
  <c r="H79" i="10"/>
  <c r="M78" i="10"/>
  <c r="L78" i="10"/>
  <c r="K78" i="10"/>
  <c r="J78" i="10"/>
  <c r="I78" i="10"/>
  <c r="H78" i="10"/>
  <c r="M77" i="10"/>
  <c r="L77" i="10"/>
  <c r="K77" i="10"/>
  <c r="J77" i="10"/>
  <c r="I77" i="10"/>
  <c r="H77" i="10"/>
  <c r="M76" i="10"/>
  <c r="L76" i="10"/>
  <c r="K76" i="10"/>
  <c r="J76" i="10"/>
  <c r="I76" i="10"/>
  <c r="H76" i="10"/>
  <c r="M75" i="10"/>
  <c r="L75" i="10"/>
  <c r="K75" i="10"/>
  <c r="J75" i="10"/>
  <c r="I75" i="10"/>
  <c r="H75" i="10"/>
  <c r="M74" i="10"/>
  <c r="L74" i="10"/>
  <c r="K74" i="10"/>
  <c r="J74" i="10"/>
  <c r="I74" i="10"/>
  <c r="H74" i="10"/>
  <c r="M73" i="10"/>
  <c r="L73" i="10"/>
  <c r="K73" i="10"/>
  <c r="J73" i="10"/>
  <c r="I73" i="10"/>
  <c r="H73" i="10"/>
  <c r="M72" i="10"/>
  <c r="L72" i="10"/>
  <c r="K72" i="10"/>
  <c r="J72" i="10"/>
  <c r="I72" i="10"/>
  <c r="H72" i="10"/>
  <c r="M71" i="10"/>
  <c r="L71" i="10"/>
  <c r="K71" i="10"/>
  <c r="J71" i="10"/>
  <c r="I71" i="10"/>
  <c r="H71" i="10"/>
  <c r="M70" i="10"/>
  <c r="L70" i="10"/>
  <c r="K70" i="10"/>
  <c r="J70" i="10"/>
  <c r="I70" i="10"/>
  <c r="H70" i="10"/>
  <c r="M69" i="10"/>
  <c r="L69" i="10"/>
  <c r="K69" i="10"/>
  <c r="J69" i="10"/>
  <c r="I69" i="10"/>
  <c r="H69" i="10"/>
  <c r="M68" i="10"/>
  <c r="L68" i="10"/>
  <c r="K68" i="10"/>
  <c r="J68" i="10"/>
  <c r="I68" i="10"/>
  <c r="H68" i="10"/>
  <c r="M67" i="10"/>
  <c r="L67" i="10"/>
  <c r="K67" i="10"/>
  <c r="J67" i="10"/>
  <c r="I67" i="10"/>
  <c r="H67" i="10"/>
  <c r="M66" i="10"/>
  <c r="L66" i="10"/>
  <c r="K66" i="10"/>
  <c r="J66" i="10"/>
  <c r="I66" i="10"/>
  <c r="H66" i="10"/>
  <c r="M65" i="10"/>
  <c r="L65" i="10"/>
  <c r="K65" i="10"/>
  <c r="J65" i="10"/>
  <c r="I65" i="10"/>
  <c r="H65" i="10"/>
  <c r="M64" i="10"/>
  <c r="L64" i="10"/>
  <c r="K64" i="10"/>
  <c r="J64" i="10"/>
  <c r="I64" i="10"/>
  <c r="H64" i="10"/>
  <c r="M63" i="10"/>
  <c r="L63" i="10"/>
  <c r="K63" i="10"/>
  <c r="J63" i="10"/>
  <c r="I63" i="10"/>
  <c r="H63" i="10"/>
  <c r="M62" i="10"/>
  <c r="L62" i="10"/>
  <c r="K62" i="10"/>
  <c r="J62" i="10"/>
  <c r="I62" i="10"/>
  <c r="H62" i="10"/>
  <c r="M61" i="10"/>
  <c r="L61" i="10"/>
  <c r="K61" i="10"/>
  <c r="J61" i="10"/>
  <c r="I61" i="10"/>
  <c r="H61" i="10"/>
  <c r="M60" i="10"/>
  <c r="L60" i="10"/>
  <c r="K60" i="10"/>
  <c r="J60" i="10"/>
  <c r="I60" i="10"/>
  <c r="H60" i="10"/>
  <c r="M59" i="10"/>
  <c r="L59" i="10"/>
  <c r="K59" i="10"/>
  <c r="J59" i="10"/>
  <c r="I59" i="10"/>
  <c r="H59" i="10"/>
  <c r="M58" i="10"/>
  <c r="L58" i="10"/>
  <c r="K58" i="10"/>
  <c r="J58" i="10"/>
  <c r="I58" i="10"/>
  <c r="H58" i="10"/>
  <c r="M57" i="10"/>
  <c r="L57" i="10"/>
  <c r="K57" i="10"/>
  <c r="J57" i="10"/>
  <c r="I57" i="10"/>
  <c r="H57" i="10"/>
  <c r="M56" i="10"/>
  <c r="L56" i="10"/>
  <c r="K56" i="10"/>
  <c r="J56" i="10"/>
  <c r="I56" i="10"/>
  <c r="H56" i="10"/>
  <c r="M55" i="10"/>
  <c r="L55" i="10"/>
  <c r="K55" i="10"/>
  <c r="J55" i="10"/>
  <c r="I55" i="10"/>
  <c r="H55" i="10"/>
  <c r="M54" i="10"/>
  <c r="L54" i="10"/>
  <c r="K54" i="10"/>
  <c r="J54" i="10"/>
  <c r="I54" i="10"/>
  <c r="H54" i="10"/>
  <c r="M53" i="10"/>
  <c r="L53" i="10"/>
  <c r="K53" i="10"/>
  <c r="J53" i="10"/>
  <c r="I53" i="10"/>
  <c r="H53" i="10"/>
  <c r="M52" i="10"/>
  <c r="L52" i="10"/>
  <c r="K52" i="10"/>
  <c r="J52" i="10"/>
  <c r="I52" i="10"/>
  <c r="H52" i="10"/>
  <c r="M51" i="10"/>
  <c r="L51" i="10"/>
  <c r="K51" i="10"/>
  <c r="J51" i="10"/>
  <c r="I51" i="10"/>
  <c r="H51" i="10"/>
  <c r="M50" i="10"/>
  <c r="L50" i="10"/>
  <c r="K50" i="10"/>
  <c r="J50" i="10"/>
  <c r="I50" i="10"/>
  <c r="H50" i="10"/>
  <c r="M49" i="10"/>
  <c r="L49" i="10"/>
  <c r="K49" i="10"/>
  <c r="J49" i="10"/>
  <c r="I49" i="10"/>
  <c r="H49" i="10"/>
  <c r="M48" i="10"/>
  <c r="L48" i="10"/>
  <c r="K48" i="10"/>
  <c r="J48" i="10"/>
  <c r="I48" i="10"/>
  <c r="H48" i="10"/>
  <c r="M47" i="10"/>
  <c r="L47" i="10"/>
  <c r="K47" i="10"/>
  <c r="J47" i="10"/>
  <c r="I47" i="10"/>
  <c r="H47" i="10"/>
  <c r="M46" i="10"/>
  <c r="L46" i="10"/>
  <c r="K46" i="10"/>
  <c r="J46" i="10"/>
  <c r="I46" i="10"/>
  <c r="H46" i="10"/>
  <c r="M45" i="10"/>
  <c r="L45" i="10"/>
  <c r="K45" i="10"/>
  <c r="J45" i="10"/>
  <c r="I45" i="10"/>
  <c r="H45" i="10"/>
  <c r="M44" i="10"/>
  <c r="L44" i="10"/>
  <c r="K44" i="10"/>
  <c r="J44" i="10"/>
  <c r="I44" i="10"/>
  <c r="H44" i="10"/>
  <c r="M43" i="10"/>
  <c r="L43" i="10"/>
  <c r="K43" i="10"/>
  <c r="J43" i="10"/>
  <c r="I43" i="10"/>
  <c r="H43" i="10"/>
  <c r="M42" i="10"/>
  <c r="L42" i="10"/>
  <c r="K42" i="10"/>
  <c r="J42" i="10"/>
  <c r="I42" i="10"/>
  <c r="H42" i="10"/>
  <c r="M41" i="10"/>
  <c r="L41" i="10"/>
  <c r="K41" i="10"/>
  <c r="J41" i="10"/>
  <c r="I41" i="10"/>
  <c r="H41" i="10"/>
  <c r="M40" i="10"/>
  <c r="L40" i="10"/>
  <c r="K40" i="10"/>
  <c r="J40" i="10"/>
  <c r="I40" i="10"/>
  <c r="H40" i="10"/>
  <c r="M39" i="10"/>
  <c r="L39" i="10"/>
  <c r="K39" i="10"/>
  <c r="J39" i="10"/>
  <c r="I39" i="10"/>
  <c r="H39" i="10"/>
  <c r="M38" i="10"/>
  <c r="L38" i="10"/>
  <c r="K38" i="10"/>
  <c r="J38" i="10"/>
  <c r="I38" i="10"/>
  <c r="H38" i="10"/>
  <c r="M37" i="10"/>
  <c r="L37" i="10"/>
  <c r="K37" i="10"/>
  <c r="J37" i="10"/>
  <c r="I37" i="10"/>
  <c r="H37" i="10"/>
  <c r="M36" i="10"/>
  <c r="L36" i="10"/>
  <c r="K36" i="10"/>
  <c r="J36" i="10"/>
  <c r="I36" i="10"/>
  <c r="H36" i="10"/>
  <c r="M35" i="10"/>
  <c r="L35" i="10"/>
  <c r="K35" i="10"/>
  <c r="J35" i="10"/>
  <c r="I35" i="10"/>
  <c r="H35" i="10"/>
  <c r="M34" i="10"/>
  <c r="L34" i="10"/>
  <c r="K34" i="10"/>
  <c r="J34" i="10"/>
  <c r="I34" i="10"/>
  <c r="H34" i="10"/>
  <c r="M33" i="10"/>
  <c r="L33" i="10"/>
  <c r="K33" i="10"/>
  <c r="J33" i="10"/>
  <c r="I33" i="10"/>
  <c r="H33" i="10"/>
  <c r="M32" i="10"/>
  <c r="L32" i="10"/>
  <c r="K32" i="10"/>
  <c r="J32" i="10"/>
  <c r="I32" i="10"/>
  <c r="H32" i="10"/>
  <c r="M31" i="10"/>
  <c r="L31" i="10"/>
  <c r="K31" i="10"/>
  <c r="J31" i="10"/>
  <c r="I31" i="10"/>
  <c r="H31" i="10"/>
  <c r="M30" i="10"/>
  <c r="L30" i="10"/>
  <c r="K30" i="10"/>
  <c r="J30" i="10"/>
  <c r="I30" i="10"/>
  <c r="H30" i="10"/>
  <c r="M29" i="10"/>
  <c r="L29" i="10"/>
  <c r="K29" i="10"/>
  <c r="J29" i="10"/>
  <c r="I29" i="10"/>
  <c r="H29" i="10"/>
  <c r="M28" i="10"/>
  <c r="L28" i="10"/>
  <c r="K28" i="10"/>
  <c r="J28" i="10"/>
  <c r="I28" i="10"/>
  <c r="H28" i="10"/>
  <c r="M27" i="10"/>
  <c r="L27" i="10"/>
  <c r="K27" i="10"/>
  <c r="J27" i="10"/>
  <c r="I27" i="10"/>
  <c r="H27" i="10"/>
  <c r="M26" i="10"/>
  <c r="L26" i="10"/>
  <c r="K26" i="10"/>
  <c r="J26" i="10"/>
  <c r="I26" i="10"/>
  <c r="H26" i="10"/>
  <c r="M25" i="10"/>
  <c r="L25" i="10"/>
  <c r="K25" i="10"/>
  <c r="J25" i="10"/>
  <c r="I25" i="10"/>
  <c r="H25" i="10"/>
  <c r="M24" i="10"/>
  <c r="L24" i="10"/>
  <c r="K24" i="10"/>
  <c r="J24" i="10"/>
  <c r="I24" i="10"/>
  <c r="H24" i="10"/>
  <c r="M23" i="10"/>
  <c r="L23" i="10"/>
  <c r="K23" i="10"/>
  <c r="J23" i="10"/>
  <c r="I23" i="10"/>
  <c r="H23" i="10"/>
  <c r="M22" i="10"/>
  <c r="L22" i="10"/>
  <c r="K22" i="10"/>
  <c r="J22" i="10"/>
  <c r="I22" i="10"/>
  <c r="H22" i="10"/>
  <c r="M21" i="10"/>
  <c r="L21" i="10"/>
  <c r="K21" i="10"/>
  <c r="J21" i="10"/>
  <c r="I21" i="10"/>
  <c r="H21" i="10"/>
  <c r="M20" i="10"/>
  <c r="L20" i="10"/>
  <c r="K20" i="10"/>
  <c r="J20" i="10"/>
  <c r="I20" i="10"/>
  <c r="H20" i="10"/>
  <c r="M19" i="10"/>
  <c r="L19" i="10"/>
  <c r="K19" i="10"/>
  <c r="J19" i="10"/>
  <c r="I19" i="10"/>
  <c r="H19" i="10"/>
  <c r="M18" i="10"/>
  <c r="L18" i="10"/>
  <c r="K18" i="10"/>
  <c r="J18" i="10"/>
  <c r="I18" i="10"/>
  <c r="H18" i="10"/>
  <c r="M17" i="10"/>
  <c r="L17" i="10"/>
  <c r="K17" i="10"/>
  <c r="J17" i="10"/>
  <c r="I17" i="10"/>
  <c r="H17" i="10"/>
  <c r="M16" i="10"/>
  <c r="L16" i="10"/>
  <c r="K16" i="10"/>
  <c r="J16" i="10"/>
  <c r="I16" i="10"/>
  <c r="H16" i="10"/>
  <c r="M15" i="10"/>
  <c r="L15" i="10"/>
  <c r="K15" i="10"/>
  <c r="J15" i="10"/>
  <c r="I15" i="10"/>
  <c r="H15" i="10"/>
  <c r="M14" i="10"/>
  <c r="L14" i="10"/>
  <c r="K14" i="10"/>
  <c r="J14" i="10"/>
  <c r="I14" i="10"/>
  <c r="H14" i="10"/>
  <c r="M13" i="10"/>
  <c r="L13" i="10"/>
  <c r="K13" i="10"/>
  <c r="J13" i="10"/>
  <c r="I13" i="10"/>
  <c r="H13" i="10"/>
  <c r="M12" i="10"/>
  <c r="L12" i="10"/>
  <c r="K12" i="10"/>
  <c r="J12" i="10"/>
  <c r="I12" i="10"/>
  <c r="H12" i="10"/>
  <c r="M11" i="10"/>
  <c r="L11" i="10"/>
  <c r="K11" i="10"/>
  <c r="J11" i="10"/>
  <c r="I11" i="10"/>
  <c r="H11" i="10"/>
  <c r="M10" i="10"/>
  <c r="L10" i="10"/>
  <c r="K10" i="10"/>
  <c r="J10" i="10"/>
  <c r="I10" i="10"/>
  <c r="H10" i="10"/>
  <c r="M9" i="10"/>
  <c r="L9" i="10"/>
  <c r="K9" i="10"/>
  <c r="J9" i="10"/>
  <c r="I9" i="10"/>
  <c r="H9" i="10"/>
  <c r="M8" i="10"/>
  <c r="L8" i="10"/>
  <c r="K8" i="10"/>
  <c r="J8" i="10"/>
  <c r="I8" i="10"/>
  <c r="H8" i="10"/>
  <c r="M7" i="10"/>
  <c r="L7" i="10"/>
  <c r="K7" i="10"/>
  <c r="J7" i="10"/>
  <c r="I7" i="10"/>
  <c r="H7" i="10"/>
  <c r="M6" i="10"/>
  <c r="L6" i="10"/>
  <c r="K6" i="10"/>
  <c r="J6" i="10"/>
  <c r="I6" i="10"/>
  <c r="H6" i="10"/>
  <c r="M5" i="10"/>
  <c r="L5" i="10"/>
  <c r="K5" i="10"/>
  <c r="J5" i="10"/>
  <c r="I5" i="10"/>
  <c r="H5" i="10"/>
  <c r="S4" i="10"/>
  <c r="R4" i="10"/>
  <c r="M4" i="10"/>
  <c r="L4" i="10"/>
  <c r="K4" i="10"/>
  <c r="J4" i="10"/>
  <c r="I4" i="10"/>
  <c r="H4" i="10"/>
  <c r="S3" i="10"/>
  <c r="S5" i="10" s="1"/>
  <c r="R3" i="10"/>
  <c r="R5" i="10" s="1"/>
  <c r="M3" i="10"/>
  <c r="U4" i="10" s="1"/>
  <c r="L3" i="10"/>
  <c r="T4" i="10" s="1"/>
  <c r="K3" i="10"/>
  <c r="J3" i="10"/>
  <c r="I3" i="10"/>
  <c r="Q4" i="10" s="1"/>
  <c r="H3" i="10"/>
  <c r="P4" i="10" s="1"/>
  <c r="H11" i="9"/>
  <c r="E2479" i="9"/>
  <c r="D2479" i="9"/>
  <c r="E2478" i="9"/>
  <c r="D2478" i="9"/>
  <c r="E2477" i="9"/>
  <c r="D2477" i="9"/>
  <c r="E2476" i="9"/>
  <c r="D2476" i="9"/>
  <c r="E2475" i="9"/>
  <c r="D2475" i="9"/>
  <c r="E2474" i="9"/>
  <c r="D2474" i="9"/>
  <c r="E2473" i="9"/>
  <c r="D2473" i="9"/>
  <c r="E2472" i="9"/>
  <c r="D2472" i="9"/>
  <c r="E2471" i="9"/>
  <c r="D2471" i="9"/>
  <c r="E2470" i="9"/>
  <c r="D2470" i="9"/>
  <c r="E2469" i="9"/>
  <c r="D2469" i="9"/>
  <c r="E2468" i="9"/>
  <c r="D2468" i="9"/>
  <c r="E2467" i="9"/>
  <c r="D2467" i="9"/>
  <c r="E2466" i="9"/>
  <c r="D2466" i="9"/>
  <c r="E2465" i="9"/>
  <c r="D2465" i="9"/>
  <c r="E2464" i="9"/>
  <c r="D2464" i="9"/>
  <c r="E2463" i="9"/>
  <c r="D2463" i="9"/>
  <c r="E2462" i="9"/>
  <c r="D2462" i="9"/>
  <c r="E2461" i="9"/>
  <c r="D2461" i="9"/>
  <c r="E2460" i="9"/>
  <c r="D2460" i="9"/>
  <c r="E2459" i="9"/>
  <c r="D2459" i="9"/>
  <c r="E2458" i="9"/>
  <c r="D2458" i="9"/>
  <c r="E2457" i="9"/>
  <c r="D2457" i="9"/>
  <c r="E2456" i="9"/>
  <c r="D2456" i="9"/>
  <c r="E2455" i="9"/>
  <c r="D2455" i="9"/>
  <c r="E2454" i="9"/>
  <c r="D2454" i="9"/>
  <c r="E2453" i="9"/>
  <c r="D2453" i="9"/>
  <c r="E2452" i="9"/>
  <c r="D2452" i="9"/>
  <c r="E2451" i="9"/>
  <c r="D2451" i="9"/>
  <c r="E2450" i="9"/>
  <c r="D2450" i="9"/>
  <c r="E2449" i="9"/>
  <c r="D2449" i="9"/>
  <c r="E2448" i="9"/>
  <c r="D2448" i="9"/>
  <c r="E2447" i="9"/>
  <c r="D2447" i="9"/>
  <c r="E2446" i="9"/>
  <c r="D2446" i="9"/>
  <c r="E2445" i="9"/>
  <c r="D2445" i="9"/>
  <c r="E2444" i="9"/>
  <c r="D2444" i="9"/>
  <c r="E2443" i="9"/>
  <c r="D2443" i="9"/>
  <c r="E2442" i="9"/>
  <c r="D2442" i="9"/>
  <c r="E2441" i="9"/>
  <c r="D2441" i="9"/>
  <c r="E2440" i="9"/>
  <c r="D2440" i="9"/>
  <c r="E2439" i="9"/>
  <c r="D2439" i="9"/>
  <c r="E2438" i="9"/>
  <c r="D2438" i="9"/>
  <c r="E2437" i="9"/>
  <c r="D2437" i="9"/>
  <c r="E2436" i="9"/>
  <c r="D2436" i="9"/>
  <c r="E2435" i="9"/>
  <c r="D2435" i="9"/>
  <c r="E2434" i="9"/>
  <c r="D2434" i="9"/>
  <c r="E2433" i="9"/>
  <c r="D2433" i="9"/>
  <c r="E2432" i="9"/>
  <c r="D2432" i="9"/>
  <c r="E2431" i="9"/>
  <c r="D2431" i="9"/>
  <c r="E2430" i="9"/>
  <c r="D2430" i="9"/>
  <c r="E2429" i="9"/>
  <c r="D2429" i="9"/>
  <c r="E2428" i="9"/>
  <c r="D2428" i="9"/>
  <c r="E2427" i="9"/>
  <c r="D2427" i="9"/>
  <c r="E2426" i="9"/>
  <c r="D2426" i="9"/>
  <c r="E2425" i="9"/>
  <c r="D2425" i="9"/>
  <c r="E2424" i="9"/>
  <c r="D2424" i="9"/>
  <c r="E2423" i="9"/>
  <c r="D2423" i="9"/>
  <c r="E2422" i="9"/>
  <c r="D2422" i="9"/>
  <c r="E2421" i="9"/>
  <c r="D2421" i="9"/>
  <c r="E2420" i="9"/>
  <c r="D2420" i="9"/>
  <c r="E2419" i="9"/>
  <c r="D2419" i="9"/>
  <c r="E2418" i="9"/>
  <c r="D2418" i="9"/>
  <c r="E2417" i="9"/>
  <c r="D2417" i="9"/>
  <c r="E2416" i="9"/>
  <c r="D2416" i="9"/>
  <c r="E2415" i="9"/>
  <c r="D2415" i="9"/>
  <c r="E2414" i="9"/>
  <c r="D2414" i="9"/>
  <c r="E2413" i="9"/>
  <c r="D2413" i="9"/>
  <c r="E2412" i="9"/>
  <c r="D2412" i="9"/>
  <c r="E2411" i="9"/>
  <c r="D2411" i="9"/>
  <c r="E2410" i="9"/>
  <c r="D2410" i="9"/>
  <c r="E2409" i="9"/>
  <c r="D2409" i="9"/>
  <c r="E2408" i="9"/>
  <c r="D2408" i="9"/>
  <c r="E2407" i="9"/>
  <c r="D2407" i="9"/>
  <c r="E2406" i="9"/>
  <c r="D2406" i="9"/>
  <c r="E2405" i="9"/>
  <c r="D2405" i="9"/>
  <c r="E2404" i="9"/>
  <c r="D2404" i="9"/>
  <c r="E2403" i="9"/>
  <c r="D2403" i="9"/>
  <c r="E2402" i="9"/>
  <c r="D2402" i="9"/>
  <c r="E2401" i="9"/>
  <c r="D2401" i="9"/>
  <c r="E2400" i="9"/>
  <c r="D2400" i="9"/>
  <c r="E2399" i="9"/>
  <c r="D2399" i="9"/>
  <c r="E2398" i="9"/>
  <c r="D2398" i="9"/>
  <c r="E2397" i="9"/>
  <c r="D2397" i="9"/>
  <c r="E2396" i="9"/>
  <c r="D2396" i="9"/>
  <c r="E2395" i="9"/>
  <c r="D2395" i="9"/>
  <c r="E2394" i="9"/>
  <c r="D2394" i="9"/>
  <c r="E2393" i="9"/>
  <c r="D2393" i="9"/>
  <c r="E2392" i="9"/>
  <c r="D2392" i="9"/>
  <c r="E2391" i="9"/>
  <c r="D2391" i="9"/>
  <c r="E2390" i="9"/>
  <c r="D2390" i="9"/>
  <c r="E2389" i="9"/>
  <c r="D2389" i="9"/>
  <c r="E2388" i="9"/>
  <c r="D2388" i="9"/>
  <c r="E2387" i="9"/>
  <c r="D2387" i="9"/>
  <c r="E2386" i="9"/>
  <c r="D2386" i="9"/>
  <c r="E2385" i="9"/>
  <c r="D2385" i="9"/>
  <c r="E2384" i="9"/>
  <c r="D2384" i="9"/>
  <c r="E2383" i="9"/>
  <c r="D2383" i="9"/>
  <c r="E2382" i="9"/>
  <c r="D2382" i="9"/>
  <c r="E2381" i="9"/>
  <c r="D2381" i="9"/>
  <c r="E2380" i="9"/>
  <c r="D2380" i="9"/>
  <c r="E2379" i="9"/>
  <c r="D2379" i="9"/>
  <c r="E2378" i="9"/>
  <c r="D2378" i="9"/>
  <c r="E2377" i="9"/>
  <c r="D2377" i="9"/>
  <c r="E2376" i="9"/>
  <c r="D2376" i="9"/>
  <c r="E2375" i="9"/>
  <c r="D2375" i="9"/>
  <c r="E2374" i="9"/>
  <c r="D2374" i="9"/>
  <c r="E2373" i="9"/>
  <c r="D2373" i="9"/>
  <c r="E2372" i="9"/>
  <c r="D2372" i="9"/>
  <c r="E2371" i="9"/>
  <c r="D2371" i="9"/>
  <c r="E2370" i="9"/>
  <c r="D2370" i="9"/>
  <c r="E2369" i="9"/>
  <c r="D2369" i="9"/>
  <c r="E2368" i="9"/>
  <c r="D2368" i="9"/>
  <c r="E2367" i="9"/>
  <c r="D2367" i="9"/>
  <c r="E2366" i="9"/>
  <c r="D2366" i="9"/>
  <c r="E2365" i="9"/>
  <c r="D2365" i="9"/>
  <c r="E2364" i="9"/>
  <c r="D2364" i="9"/>
  <c r="E2363" i="9"/>
  <c r="D2363" i="9"/>
  <c r="E2362" i="9"/>
  <c r="D2362" i="9"/>
  <c r="E2361" i="9"/>
  <c r="D2361" i="9"/>
  <c r="E2360" i="9"/>
  <c r="D2360" i="9"/>
  <c r="E2359" i="9"/>
  <c r="D2359" i="9"/>
  <c r="E2358" i="9"/>
  <c r="D2358" i="9"/>
  <c r="E2357" i="9"/>
  <c r="D2357" i="9"/>
  <c r="E2356" i="9"/>
  <c r="D2356" i="9"/>
  <c r="E2355" i="9"/>
  <c r="D2355" i="9"/>
  <c r="E2354" i="9"/>
  <c r="D2354" i="9"/>
  <c r="E2353" i="9"/>
  <c r="D2353" i="9"/>
  <c r="E2352" i="9"/>
  <c r="D2352" i="9"/>
  <c r="E2351" i="9"/>
  <c r="D2351" i="9"/>
  <c r="E2350" i="9"/>
  <c r="D2350" i="9"/>
  <c r="E2349" i="9"/>
  <c r="D2349" i="9"/>
  <c r="E2348" i="9"/>
  <c r="D2348" i="9"/>
  <c r="E2347" i="9"/>
  <c r="D2347" i="9"/>
  <c r="E2346" i="9"/>
  <c r="D2346" i="9"/>
  <c r="E2345" i="9"/>
  <c r="D2345" i="9"/>
  <c r="E2344" i="9"/>
  <c r="D2344" i="9"/>
  <c r="E2343" i="9"/>
  <c r="D2343" i="9"/>
  <c r="E2342" i="9"/>
  <c r="D2342" i="9"/>
  <c r="E2341" i="9"/>
  <c r="D2341" i="9"/>
  <c r="E2340" i="9"/>
  <c r="D2340" i="9"/>
  <c r="E2339" i="9"/>
  <c r="D2339" i="9"/>
  <c r="E2338" i="9"/>
  <c r="D2338" i="9"/>
  <c r="E2337" i="9"/>
  <c r="D2337" i="9"/>
  <c r="E2336" i="9"/>
  <c r="D2336" i="9"/>
  <c r="E2335" i="9"/>
  <c r="D2335" i="9"/>
  <c r="E2334" i="9"/>
  <c r="D2334" i="9"/>
  <c r="E2333" i="9"/>
  <c r="D2333" i="9"/>
  <c r="E2332" i="9"/>
  <c r="D2332" i="9"/>
  <c r="E2331" i="9"/>
  <c r="D2331" i="9"/>
  <c r="E2330" i="9"/>
  <c r="D2330" i="9"/>
  <c r="E2329" i="9"/>
  <c r="D2329" i="9"/>
  <c r="E2328" i="9"/>
  <c r="D2328" i="9"/>
  <c r="E2327" i="9"/>
  <c r="D2327" i="9"/>
  <c r="E2326" i="9"/>
  <c r="D2326" i="9"/>
  <c r="E2325" i="9"/>
  <c r="D2325" i="9"/>
  <c r="E2324" i="9"/>
  <c r="D2324" i="9"/>
  <c r="E2323" i="9"/>
  <c r="D2323" i="9"/>
  <c r="E2322" i="9"/>
  <c r="D2322" i="9"/>
  <c r="E2321" i="9"/>
  <c r="D2321" i="9"/>
  <c r="E2320" i="9"/>
  <c r="D2320" i="9"/>
  <c r="E2319" i="9"/>
  <c r="D2319" i="9"/>
  <c r="E2318" i="9"/>
  <c r="D2318" i="9"/>
  <c r="E2317" i="9"/>
  <c r="D2317" i="9"/>
  <c r="E2316" i="9"/>
  <c r="D2316" i="9"/>
  <c r="E2315" i="9"/>
  <c r="D2315" i="9"/>
  <c r="E2314" i="9"/>
  <c r="D2314" i="9"/>
  <c r="E2313" i="9"/>
  <c r="D2313" i="9"/>
  <c r="E2312" i="9"/>
  <c r="D2312" i="9"/>
  <c r="E2311" i="9"/>
  <c r="D2311" i="9"/>
  <c r="E2310" i="9"/>
  <c r="D2310" i="9"/>
  <c r="E2309" i="9"/>
  <c r="D2309" i="9"/>
  <c r="E2308" i="9"/>
  <c r="D2308" i="9"/>
  <c r="E2307" i="9"/>
  <c r="D2307" i="9"/>
  <c r="E2306" i="9"/>
  <c r="D2306" i="9"/>
  <c r="E2305" i="9"/>
  <c r="D2305" i="9"/>
  <c r="E2304" i="9"/>
  <c r="D2304" i="9"/>
  <c r="E2303" i="9"/>
  <c r="D2303" i="9"/>
  <c r="E2302" i="9"/>
  <c r="D2302" i="9"/>
  <c r="E2301" i="9"/>
  <c r="D2301" i="9"/>
  <c r="E2300" i="9"/>
  <c r="D2300" i="9"/>
  <c r="E2299" i="9"/>
  <c r="D2299" i="9"/>
  <c r="E2298" i="9"/>
  <c r="D2298" i="9"/>
  <c r="E2297" i="9"/>
  <c r="D2297" i="9"/>
  <c r="E2296" i="9"/>
  <c r="D2296" i="9"/>
  <c r="E2295" i="9"/>
  <c r="D2295" i="9"/>
  <c r="E2294" i="9"/>
  <c r="D2294" i="9"/>
  <c r="E2293" i="9"/>
  <c r="D2293" i="9"/>
  <c r="E2292" i="9"/>
  <c r="D2292" i="9"/>
  <c r="E2291" i="9"/>
  <c r="D2291" i="9"/>
  <c r="E2290" i="9"/>
  <c r="D2290" i="9"/>
  <c r="E2289" i="9"/>
  <c r="D2289" i="9"/>
  <c r="E2288" i="9"/>
  <c r="D2288" i="9"/>
  <c r="E2287" i="9"/>
  <c r="D2287" i="9"/>
  <c r="E2286" i="9"/>
  <c r="D2286" i="9"/>
  <c r="E2285" i="9"/>
  <c r="D2285" i="9"/>
  <c r="E2284" i="9"/>
  <c r="D2284" i="9"/>
  <c r="E2283" i="9"/>
  <c r="D2283" i="9"/>
  <c r="E2282" i="9"/>
  <c r="D2282" i="9"/>
  <c r="E2281" i="9"/>
  <c r="D2281" i="9"/>
  <c r="E2280" i="9"/>
  <c r="D2280" i="9"/>
  <c r="E2279" i="9"/>
  <c r="D2279" i="9"/>
  <c r="E2278" i="9"/>
  <c r="D2278" i="9"/>
  <c r="E2277" i="9"/>
  <c r="D2277" i="9"/>
  <c r="E2276" i="9"/>
  <c r="D2276" i="9"/>
  <c r="E2275" i="9"/>
  <c r="D2275" i="9"/>
  <c r="E2274" i="9"/>
  <c r="D2274" i="9"/>
  <c r="E2273" i="9"/>
  <c r="D2273" i="9"/>
  <c r="E2272" i="9"/>
  <c r="D2272" i="9"/>
  <c r="E2271" i="9"/>
  <c r="D2271" i="9"/>
  <c r="E2270" i="9"/>
  <c r="D2270" i="9"/>
  <c r="E2269" i="9"/>
  <c r="D2269" i="9"/>
  <c r="E2268" i="9"/>
  <c r="D2268" i="9"/>
  <c r="E2267" i="9"/>
  <c r="D2267" i="9"/>
  <c r="E2266" i="9"/>
  <c r="D2266" i="9"/>
  <c r="E2265" i="9"/>
  <c r="D2265" i="9"/>
  <c r="E2264" i="9"/>
  <c r="D2264" i="9"/>
  <c r="E2263" i="9"/>
  <c r="D2263" i="9"/>
  <c r="E2262" i="9"/>
  <c r="D2262" i="9"/>
  <c r="E2261" i="9"/>
  <c r="D2261" i="9"/>
  <c r="E2260" i="9"/>
  <c r="D2260" i="9"/>
  <c r="E2259" i="9"/>
  <c r="D2259" i="9"/>
  <c r="E2258" i="9"/>
  <c r="D2258" i="9"/>
  <c r="E2257" i="9"/>
  <c r="D2257" i="9"/>
  <c r="E2256" i="9"/>
  <c r="D2256" i="9"/>
  <c r="E2255" i="9"/>
  <c r="D2255" i="9"/>
  <c r="E2254" i="9"/>
  <c r="D2254" i="9"/>
  <c r="E2253" i="9"/>
  <c r="D2253" i="9"/>
  <c r="E2252" i="9"/>
  <c r="D2252" i="9"/>
  <c r="E2251" i="9"/>
  <c r="D2251" i="9"/>
  <c r="E2250" i="9"/>
  <c r="D2250" i="9"/>
  <c r="E2249" i="9"/>
  <c r="D2249" i="9"/>
  <c r="E2248" i="9"/>
  <c r="D2248" i="9"/>
  <c r="E2247" i="9"/>
  <c r="D2247" i="9"/>
  <c r="E2246" i="9"/>
  <c r="D2246" i="9"/>
  <c r="E2245" i="9"/>
  <c r="D2245" i="9"/>
  <c r="E2244" i="9"/>
  <c r="D2244" i="9"/>
  <c r="E2243" i="9"/>
  <c r="D2243" i="9"/>
  <c r="E2242" i="9"/>
  <c r="D2242" i="9"/>
  <c r="E2241" i="9"/>
  <c r="D2241" i="9"/>
  <c r="E2240" i="9"/>
  <c r="D2240" i="9"/>
  <c r="E2239" i="9"/>
  <c r="D2239" i="9"/>
  <c r="E2238" i="9"/>
  <c r="D2238" i="9"/>
  <c r="E2237" i="9"/>
  <c r="D2237" i="9"/>
  <c r="E2236" i="9"/>
  <c r="D2236" i="9"/>
  <c r="E2235" i="9"/>
  <c r="D2235" i="9"/>
  <c r="E2234" i="9"/>
  <c r="D2234" i="9"/>
  <c r="E2233" i="9"/>
  <c r="D2233" i="9"/>
  <c r="E2232" i="9"/>
  <c r="D2232" i="9"/>
  <c r="E2231" i="9"/>
  <c r="D2231" i="9"/>
  <c r="E2230" i="9"/>
  <c r="D2230" i="9"/>
  <c r="E2229" i="9"/>
  <c r="D2229" i="9"/>
  <c r="E2228" i="9"/>
  <c r="D2228" i="9"/>
  <c r="E2227" i="9"/>
  <c r="D2227" i="9"/>
  <c r="E2226" i="9"/>
  <c r="D2226" i="9"/>
  <c r="E2225" i="9"/>
  <c r="D2225" i="9"/>
  <c r="E2224" i="9"/>
  <c r="D2224" i="9"/>
  <c r="E2223" i="9"/>
  <c r="D2223" i="9"/>
  <c r="E2222" i="9"/>
  <c r="D2222" i="9"/>
  <c r="E2221" i="9"/>
  <c r="D2221" i="9"/>
  <c r="E2220" i="9"/>
  <c r="D2220" i="9"/>
  <c r="E2219" i="9"/>
  <c r="D2219" i="9"/>
  <c r="E2218" i="9"/>
  <c r="D2218" i="9"/>
  <c r="E2217" i="9"/>
  <c r="D2217" i="9"/>
  <c r="E2216" i="9"/>
  <c r="D2216" i="9"/>
  <c r="E2215" i="9"/>
  <c r="D2215" i="9"/>
  <c r="E2214" i="9"/>
  <c r="D2214" i="9"/>
  <c r="E2213" i="9"/>
  <c r="D2213" i="9"/>
  <c r="E2212" i="9"/>
  <c r="D2212" i="9"/>
  <c r="E2211" i="9"/>
  <c r="D2211" i="9"/>
  <c r="E2210" i="9"/>
  <c r="D2210" i="9"/>
  <c r="E2209" i="9"/>
  <c r="D2209" i="9"/>
  <c r="E2208" i="9"/>
  <c r="D2208" i="9"/>
  <c r="E2207" i="9"/>
  <c r="D2207" i="9"/>
  <c r="E2206" i="9"/>
  <c r="D2206" i="9"/>
  <c r="E2205" i="9"/>
  <c r="D2205" i="9"/>
  <c r="E2204" i="9"/>
  <c r="D2204" i="9"/>
  <c r="E2203" i="9"/>
  <c r="D2203" i="9"/>
  <c r="E2202" i="9"/>
  <c r="D2202" i="9"/>
  <c r="E2201" i="9"/>
  <c r="D2201" i="9"/>
  <c r="E2200" i="9"/>
  <c r="D2200" i="9"/>
  <c r="E2199" i="9"/>
  <c r="D2199" i="9"/>
  <c r="E2198" i="9"/>
  <c r="D2198" i="9"/>
  <c r="E2197" i="9"/>
  <c r="D2197" i="9"/>
  <c r="E2196" i="9"/>
  <c r="D2196" i="9"/>
  <c r="E2195" i="9"/>
  <c r="D2195" i="9"/>
  <c r="E2194" i="9"/>
  <c r="D2194" i="9"/>
  <c r="E2193" i="9"/>
  <c r="D2193" i="9"/>
  <c r="E2192" i="9"/>
  <c r="D2192" i="9"/>
  <c r="E2191" i="9"/>
  <c r="D2191" i="9"/>
  <c r="E2190" i="9"/>
  <c r="D2190" i="9"/>
  <c r="E2189" i="9"/>
  <c r="D2189" i="9"/>
  <c r="E2188" i="9"/>
  <c r="D2188" i="9"/>
  <c r="E2187" i="9"/>
  <c r="D2187" i="9"/>
  <c r="E2186" i="9"/>
  <c r="D2186" i="9"/>
  <c r="E2185" i="9"/>
  <c r="D2185" i="9"/>
  <c r="E2184" i="9"/>
  <c r="D2184" i="9"/>
  <c r="E2183" i="9"/>
  <c r="D2183" i="9"/>
  <c r="E2182" i="9"/>
  <c r="D2182" i="9"/>
  <c r="E2181" i="9"/>
  <c r="D2181" i="9"/>
  <c r="E2180" i="9"/>
  <c r="D2180" i="9"/>
  <c r="E2179" i="9"/>
  <c r="D2179" i="9"/>
  <c r="E2178" i="9"/>
  <c r="D2178" i="9"/>
  <c r="E2177" i="9"/>
  <c r="D2177" i="9"/>
  <c r="E2176" i="9"/>
  <c r="D2176" i="9"/>
  <c r="E2175" i="9"/>
  <c r="D2175" i="9"/>
  <c r="E2174" i="9"/>
  <c r="D2174" i="9"/>
  <c r="E2173" i="9"/>
  <c r="D2173" i="9"/>
  <c r="E2172" i="9"/>
  <c r="D2172" i="9"/>
  <c r="E2171" i="9"/>
  <c r="D2171" i="9"/>
  <c r="E2170" i="9"/>
  <c r="D2170" i="9"/>
  <c r="E2169" i="9"/>
  <c r="D2169" i="9"/>
  <c r="E2168" i="9"/>
  <c r="D2168" i="9"/>
  <c r="E2167" i="9"/>
  <c r="D2167" i="9"/>
  <c r="E2166" i="9"/>
  <c r="D2166" i="9"/>
  <c r="E2165" i="9"/>
  <c r="D2165" i="9"/>
  <c r="E2164" i="9"/>
  <c r="D2164" i="9"/>
  <c r="E2163" i="9"/>
  <c r="D2163" i="9"/>
  <c r="E2162" i="9"/>
  <c r="D2162" i="9"/>
  <c r="E2161" i="9"/>
  <c r="D2161" i="9"/>
  <c r="E2160" i="9"/>
  <c r="D2160" i="9"/>
  <c r="E2159" i="9"/>
  <c r="D2159" i="9"/>
  <c r="E2158" i="9"/>
  <c r="D2158" i="9"/>
  <c r="E2157" i="9"/>
  <c r="D2157" i="9"/>
  <c r="E2156" i="9"/>
  <c r="D2156" i="9"/>
  <c r="E2155" i="9"/>
  <c r="D2155" i="9"/>
  <c r="E2154" i="9"/>
  <c r="D2154" i="9"/>
  <c r="E2153" i="9"/>
  <c r="D2153" i="9"/>
  <c r="E2152" i="9"/>
  <c r="D2152" i="9"/>
  <c r="E2151" i="9"/>
  <c r="D2151" i="9"/>
  <c r="E2150" i="9"/>
  <c r="D2150" i="9"/>
  <c r="E2149" i="9"/>
  <c r="D2149" i="9"/>
  <c r="E2148" i="9"/>
  <c r="D2148" i="9"/>
  <c r="E2147" i="9"/>
  <c r="D2147" i="9"/>
  <c r="E2146" i="9"/>
  <c r="D2146" i="9"/>
  <c r="E2145" i="9"/>
  <c r="D2145" i="9"/>
  <c r="E2144" i="9"/>
  <c r="D2144" i="9"/>
  <c r="E2143" i="9"/>
  <c r="D2143" i="9"/>
  <c r="E2142" i="9"/>
  <c r="D2142" i="9"/>
  <c r="E2141" i="9"/>
  <c r="D2141" i="9"/>
  <c r="E2140" i="9"/>
  <c r="D2140" i="9"/>
  <c r="E2139" i="9"/>
  <c r="D2139" i="9"/>
  <c r="E2138" i="9"/>
  <c r="D2138" i="9"/>
  <c r="E2137" i="9"/>
  <c r="D2137" i="9"/>
  <c r="E2136" i="9"/>
  <c r="D2136" i="9"/>
  <c r="E2135" i="9"/>
  <c r="D2135" i="9"/>
  <c r="E2134" i="9"/>
  <c r="D2134" i="9"/>
  <c r="E2133" i="9"/>
  <c r="D2133" i="9"/>
  <c r="E2132" i="9"/>
  <c r="D2132" i="9"/>
  <c r="E2131" i="9"/>
  <c r="D2131" i="9"/>
  <c r="E2130" i="9"/>
  <c r="D2130" i="9"/>
  <c r="E2129" i="9"/>
  <c r="D2129" i="9"/>
  <c r="E2128" i="9"/>
  <c r="D2128" i="9"/>
  <c r="E2127" i="9"/>
  <c r="D2127" i="9"/>
  <c r="E2126" i="9"/>
  <c r="D2126" i="9"/>
  <c r="E2125" i="9"/>
  <c r="D2125" i="9"/>
  <c r="E2124" i="9"/>
  <c r="D2124" i="9"/>
  <c r="E2123" i="9"/>
  <c r="D2123" i="9"/>
  <c r="E2122" i="9"/>
  <c r="D2122" i="9"/>
  <c r="E2121" i="9"/>
  <c r="D2121" i="9"/>
  <c r="E2120" i="9"/>
  <c r="D2120" i="9"/>
  <c r="E2119" i="9"/>
  <c r="D2119" i="9"/>
  <c r="E2118" i="9"/>
  <c r="D2118" i="9"/>
  <c r="E2117" i="9"/>
  <c r="D2117" i="9"/>
  <c r="E2116" i="9"/>
  <c r="D2116" i="9"/>
  <c r="E2115" i="9"/>
  <c r="D2115" i="9"/>
  <c r="E2114" i="9"/>
  <c r="D2114" i="9"/>
  <c r="E2113" i="9"/>
  <c r="D2113" i="9"/>
  <c r="E2112" i="9"/>
  <c r="D2112" i="9"/>
  <c r="E2111" i="9"/>
  <c r="D2111" i="9"/>
  <c r="E2110" i="9"/>
  <c r="D2110" i="9"/>
  <c r="E2109" i="9"/>
  <c r="D2109" i="9"/>
  <c r="E2108" i="9"/>
  <c r="D2108" i="9"/>
  <c r="E2107" i="9"/>
  <c r="D2107" i="9"/>
  <c r="E2106" i="9"/>
  <c r="D2106" i="9"/>
  <c r="E2105" i="9"/>
  <c r="D2105" i="9"/>
  <c r="E2104" i="9"/>
  <c r="D2104" i="9"/>
  <c r="E2103" i="9"/>
  <c r="D2103" i="9"/>
  <c r="E2102" i="9"/>
  <c r="D2102" i="9"/>
  <c r="E2101" i="9"/>
  <c r="D2101" i="9"/>
  <c r="E2100" i="9"/>
  <c r="D2100" i="9"/>
  <c r="E2099" i="9"/>
  <c r="D2099" i="9"/>
  <c r="E2098" i="9"/>
  <c r="D2098" i="9"/>
  <c r="E2097" i="9"/>
  <c r="D2097" i="9"/>
  <c r="E2096" i="9"/>
  <c r="D2096" i="9"/>
  <c r="E2095" i="9"/>
  <c r="D2095" i="9"/>
  <c r="E2094" i="9"/>
  <c r="D2094" i="9"/>
  <c r="E2093" i="9"/>
  <c r="D2093" i="9"/>
  <c r="E2092" i="9"/>
  <c r="D2092" i="9"/>
  <c r="E2091" i="9"/>
  <c r="D2091" i="9"/>
  <c r="E2090" i="9"/>
  <c r="D2090" i="9"/>
  <c r="E2089" i="9"/>
  <c r="D2089" i="9"/>
  <c r="E2088" i="9"/>
  <c r="D2088" i="9"/>
  <c r="E2087" i="9"/>
  <c r="D2087" i="9"/>
  <c r="E2086" i="9"/>
  <c r="D2086" i="9"/>
  <c r="E2085" i="9"/>
  <c r="D2085" i="9"/>
  <c r="E2084" i="9"/>
  <c r="D2084" i="9"/>
  <c r="E2083" i="9"/>
  <c r="D2083" i="9"/>
  <c r="E2082" i="9"/>
  <c r="D2082" i="9"/>
  <c r="E2081" i="9"/>
  <c r="D2081" i="9"/>
  <c r="E2080" i="9"/>
  <c r="D2080" i="9"/>
  <c r="E2079" i="9"/>
  <c r="D2079" i="9"/>
  <c r="E2078" i="9"/>
  <c r="D2078" i="9"/>
  <c r="E2077" i="9"/>
  <c r="D2077" i="9"/>
  <c r="E2076" i="9"/>
  <c r="D2076" i="9"/>
  <c r="E2075" i="9"/>
  <c r="D2075" i="9"/>
  <c r="E2074" i="9"/>
  <c r="D2074" i="9"/>
  <c r="E2073" i="9"/>
  <c r="D2073" i="9"/>
  <c r="E2072" i="9"/>
  <c r="D2072" i="9"/>
  <c r="E2071" i="9"/>
  <c r="D2071" i="9"/>
  <c r="E2070" i="9"/>
  <c r="D2070" i="9"/>
  <c r="E2069" i="9"/>
  <c r="D2069" i="9"/>
  <c r="E2068" i="9"/>
  <c r="D2068" i="9"/>
  <c r="E2067" i="9"/>
  <c r="D2067" i="9"/>
  <c r="E2066" i="9"/>
  <c r="D2066" i="9"/>
  <c r="E2065" i="9"/>
  <c r="D2065" i="9"/>
  <c r="E2064" i="9"/>
  <c r="D2064" i="9"/>
  <c r="E2063" i="9"/>
  <c r="D2063" i="9"/>
  <c r="E2062" i="9"/>
  <c r="D2062" i="9"/>
  <c r="E2061" i="9"/>
  <c r="D2061" i="9"/>
  <c r="E2060" i="9"/>
  <c r="D2060" i="9"/>
  <c r="E2059" i="9"/>
  <c r="D2059" i="9"/>
  <c r="E2058" i="9"/>
  <c r="D2058" i="9"/>
  <c r="E2057" i="9"/>
  <c r="D2057" i="9"/>
  <c r="E2056" i="9"/>
  <c r="D2056" i="9"/>
  <c r="E2055" i="9"/>
  <c r="D2055" i="9"/>
  <c r="E2054" i="9"/>
  <c r="D2054" i="9"/>
  <c r="E2053" i="9"/>
  <c r="D2053" i="9"/>
  <c r="E2052" i="9"/>
  <c r="D2052" i="9"/>
  <c r="E2051" i="9"/>
  <c r="D2051" i="9"/>
  <c r="E2050" i="9"/>
  <c r="D2050" i="9"/>
  <c r="E2049" i="9"/>
  <c r="D2049" i="9"/>
  <c r="E2048" i="9"/>
  <c r="D2048" i="9"/>
  <c r="E2047" i="9"/>
  <c r="D2047" i="9"/>
  <c r="E2046" i="9"/>
  <c r="D2046" i="9"/>
  <c r="E2045" i="9"/>
  <c r="D2045" i="9"/>
  <c r="E2044" i="9"/>
  <c r="D2044" i="9"/>
  <c r="E2043" i="9"/>
  <c r="D2043" i="9"/>
  <c r="E2042" i="9"/>
  <c r="D2042" i="9"/>
  <c r="E2041" i="9"/>
  <c r="D2041" i="9"/>
  <c r="E2040" i="9"/>
  <c r="D2040" i="9"/>
  <c r="E2039" i="9"/>
  <c r="D2039" i="9"/>
  <c r="E2038" i="9"/>
  <c r="D2038" i="9"/>
  <c r="E2037" i="9"/>
  <c r="D2037" i="9"/>
  <c r="E2036" i="9"/>
  <c r="D2036" i="9"/>
  <c r="E2035" i="9"/>
  <c r="D2035" i="9"/>
  <c r="E2034" i="9"/>
  <c r="D2034" i="9"/>
  <c r="E2033" i="9"/>
  <c r="D2033" i="9"/>
  <c r="E2032" i="9"/>
  <c r="D2032" i="9"/>
  <c r="E2031" i="9"/>
  <c r="D2031" i="9"/>
  <c r="E2030" i="9"/>
  <c r="D2030" i="9"/>
  <c r="E2029" i="9"/>
  <c r="D2029" i="9"/>
  <c r="E2028" i="9"/>
  <c r="D2028" i="9"/>
  <c r="E2027" i="9"/>
  <c r="D2027" i="9"/>
  <c r="E2026" i="9"/>
  <c r="D2026" i="9"/>
  <c r="E2025" i="9"/>
  <c r="D2025" i="9"/>
  <c r="E2024" i="9"/>
  <c r="D2024" i="9"/>
  <c r="E2023" i="9"/>
  <c r="D2023" i="9"/>
  <c r="E2022" i="9"/>
  <c r="D2022" i="9"/>
  <c r="E2021" i="9"/>
  <c r="D2021" i="9"/>
  <c r="E2020" i="9"/>
  <c r="D2020" i="9"/>
  <c r="E2019" i="9"/>
  <c r="D2019" i="9"/>
  <c r="E2018" i="9"/>
  <c r="D2018" i="9"/>
  <c r="E2017" i="9"/>
  <c r="D2017" i="9"/>
  <c r="E2016" i="9"/>
  <c r="D2016" i="9"/>
  <c r="E2015" i="9"/>
  <c r="D2015" i="9"/>
  <c r="E2014" i="9"/>
  <c r="D2014" i="9"/>
  <c r="E2013" i="9"/>
  <c r="D2013" i="9"/>
  <c r="E2012" i="9"/>
  <c r="D2012" i="9"/>
  <c r="E2011" i="9"/>
  <c r="D2011" i="9"/>
  <c r="E2010" i="9"/>
  <c r="D2010" i="9"/>
  <c r="E2009" i="9"/>
  <c r="D2009" i="9"/>
  <c r="E2008" i="9"/>
  <c r="D2008" i="9"/>
  <c r="E2007" i="9"/>
  <c r="D2007" i="9"/>
  <c r="E2006" i="9"/>
  <c r="D2006" i="9"/>
  <c r="E2005" i="9"/>
  <c r="D2005" i="9"/>
  <c r="E2004" i="9"/>
  <c r="D2004" i="9"/>
  <c r="E2003" i="9"/>
  <c r="D2003" i="9"/>
  <c r="E2002" i="9"/>
  <c r="D2002" i="9"/>
  <c r="E2001" i="9"/>
  <c r="D2001" i="9"/>
  <c r="E2000" i="9"/>
  <c r="D2000" i="9"/>
  <c r="E1999" i="9"/>
  <c r="D1999" i="9"/>
  <c r="E1998" i="9"/>
  <c r="D1998" i="9"/>
  <c r="E1997" i="9"/>
  <c r="D1997" i="9"/>
  <c r="E1996" i="9"/>
  <c r="D1996" i="9"/>
  <c r="E1995" i="9"/>
  <c r="D1995" i="9"/>
  <c r="E1994" i="9"/>
  <c r="D1994" i="9"/>
  <c r="E1993" i="9"/>
  <c r="D1993" i="9"/>
  <c r="E1992" i="9"/>
  <c r="D1992" i="9"/>
  <c r="E1991" i="9"/>
  <c r="D1991" i="9"/>
  <c r="E1990" i="9"/>
  <c r="D1990" i="9"/>
  <c r="E1989" i="9"/>
  <c r="D1989" i="9"/>
  <c r="E1988" i="9"/>
  <c r="D1988" i="9"/>
  <c r="E1987" i="9"/>
  <c r="D1987" i="9"/>
  <c r="E1986" i="9"/>
  <c r="D1986" i="9"/>
  <c r="E1985" i="9"/>
  <c r="D1985" i="9"/>
  <c r="E1984" i="9"/>
  <c r="D1984" i="9"/>
  <c r="E1983" i="9"/>
  <c r="D1983" i="9"/>
  <c r="E1982" i="9"/>
  <c r="D1982" i="9"/>
  <c r="E1981" i="9"/>
  <c r="D1981" i="9"/>
  <c r="E1980" i="9"/>
  <c r="D1980" i="9"/>
  <c r="E1979" i="9"/>
  <c r="D1979" i="9"/>
  <c r="E1978" i="9"/>
  <c r="D1978" i="9"/>
  <c r="E1977" i="9"/>
  <c r="D1977" i="9"/>
  <c r="E1976" i="9"/>
  <c r="D1976" i="9"/>
  <c r="E1975" i="9"/>
  <c r="D1975" i="9"/>
  <c r="E1974" i="9"/>
  <c r="D1974" i="9"/>
  <c r="E1973" i="9"/>
  <c r="D1973" i="9"/>
  <c r="E1972" i="9"/>
  <c r="D1972" i="9"/>
  <c r="E1971" i="9"/>
  <c r="D1971" i="9"/>
  <c r="E1970" i="9"/>
  <c r="D1970" i="9"/>
  <c r="E1969" i="9"/>
  <c r="D1969" i="9"/>
  <c r="E1968" i="9"/>
  <c r="D1968" i="9"/>
  <c r="E1967" i="9"/>
  <c r="D1967" i="9"/>
  <c r="E1966" i="9"/>
  <c r="D1966" i="9"/>
  <c r="E1965" i="9"/>
  <c r="D1965" i="9"/>
  <c r="E1964" i="9"/>
  <c r="D1964" i="9"/>
  <c r="E1963" i="9"/>
  <c r="D1963" i="9"/>
  <c r="E1962" i="9"/>
  <c r="D1962" i="9"/>
  <c r="E1961" i="9"/>
  <c r="D1961" i="9"/>
  <c r="E1960" i="9"/>
  <c r="D1960" i="9"/>
  <c r="E1959" i="9"/>
  <c r="D1959" i="9"/>
  <c r="E1958" i="9"/>
  <c r="D1958" i="9"/>
  <c r="E1957" i="9"/>
  <c r="D1957" i="9"/>
  <c r="E1956" i="9"/>
  <c r="D1956" i="9"/>
  <c r="E1955" i="9"/>
  <c r="D1955" i="9"/>
  <c r="E1954" i="9"/>
  <c r="D1954" i="9"/>
  <c r="E1953" i="9"/>
  <c r="D1953" i="9"/>
  <c r="E1952" i="9"/>
  <c r="D1952" i="9"/>
  <c r="E1951" i="9"/>
  <c r="D1951" i="9"/>
  <c r="E1950" i="9"/>
  <c r="D1950" i="9"/>
  <c r="E1949" i="9"/>
  <c r="D1949" i="9"/>
  <c r="E1948" i="9"/>
  <c r="D1948" i="9"/>
  <c r="E1947" i="9"/>
  <c r="D1947" i="9"/>
  <c r="E1946" i="9"/>
  <c r="D1946" i="9"/>
  <c r="E1945" i="9"/>
  <c r="D1945" i="9"/>
  <c r="E1944" i="9"/>
  <c r="D1944" i="9"/>
  <c r="E1943" i="9"/>
  <c r="D1943" i="9"/>
  <c r="E1942" i="9"/>
  <c r="D1942" i="9"/>
  <c r="E1941" i="9"/>
  <c r="D1941" i="9"/>
  <c r="E1940" i="9"/>
  <c r="D1940" i="9"/>
  <c r="E1939" i="9"/>
  <c r="D1939" i="9"/>
  <c r="E1938" i="9"/>
  <c r="D1938" i="9"/>
  <c r="E1937" i="9"/>
  <c r="D1937" i="9"/>
  <c r="E1936" i="9"/>
  <c r="D1936" i="9"/>
  <c r="E1935" i="9"/>
  <c r="D1935" i="9"/>
  <c r="E1934" i="9"/>
  <c r="D1934" i="9"/>
  <c r="E1933" i="9"/>
  <c r="D1933" i="9"/>
  <c r="E1932" i="9"/>
  <c r="D1932" i="9"/>
  <c r="E1931" i="9"/>
  <c r="D1931" i="9"/>
  <c r="E1930" i="9"/>
  <c r="D1930" i="9"/>
  <c r="E1929" i="9"/>
  <c r="D1929" i="9"/>
  <c r="E1928" i="9"/>
  <c r="D1928" i="9"/>
  <c r="E1927" i="9"/>
  <c r="D1927" i="9"/>
  <c r="E1926" i="9"/>
  <c r="D1926" i="9"/>
  <c r="E1925" i="9"/>
  <c r="D1925" i="9"/>
  <c r="E1924" i="9"/>
  <c r="D1924" i="9"/>
  <c r="E1923" i="9"/>
  <c r="D1923" i="9"/>
  <c r="E1922" i="9"/>
  <c r="D1922" i="9"/>
  <c r="E1921" i="9"/>
  <c r="D1921" i="9"/>
  <c r="E1920" i="9"/>
  <c r="D1920" i="9"/>
  <c r="E1919" i="9"/>
  <c r="D1919" i="9"/>
  <c r="E1918" i="9"/>
  <c r="D1918" i="9"/>
  <c r="E1917" i="9"/>
  <c r="D1917" i="9"/>
  <c r="E1916" i="9"/>
  <c r="D1916" i="9"/>
  <c r="E1915" i="9"/>
  <c r="D1915" i="9"/>
  <c r="E1914" i="9"/>
  <c r="D1914" i="9"/>
  <c r="E1913" i="9"/>
  <c r="D1913" i="9"/>
  <c r="E1912" i="9"/>
  <c r="D1912" i="9"/>
  <c r="E1911" i="9"/>
  <c r="D1911" i="9"/>
  <c r="E1910" i="9"/>
  <c r="D1910" i="9"/>
  <c r="E1909" i="9"/>
  <c r="D1909" i="9"/>
  <c r="E1908" i="9"/>
  <c r="D1908" i="9"/>
  <c r="E1907" i="9"/>
  <c r="D1907" i="9"/>
  <c r="E1906" i="9"/>
  <c r="D1906" i="9"/>
  <c r="E1905" i="9"/>
  <c r="D1905" i="9"/>
  <c r="E1904" i="9"/>
  <c r="D1904" i="9"/>
  <c r="E1903" i="9"/>
  <c r="D1903" i="9"/>
  <c r="E1902" i="9"/>
  <c r="D1902" i="9"/>
  <c r="E1901" i="9"/>
  <c r="D1901" i="9"/>
  <c r="E1900" i="9"/>
  <c r="D1900" i="9"/>
  <c r="E1899" i="9"/>
  <c r="D1899" i="9"/>
  <c r="E1898" i="9"/>
  <c r="D1898" i="9"/>
  <c r="E1897" i="9"/>
  <c r="D1897" i="9"/>
  <c r="E1896" i="9"/>
  <c r="D1896" i="9"/>
  <c r="E1895" i="9"/>
  <c r="D1895" i="9"/>
  <c r="E1894" i="9"/>
  <c r="D1894" i="9"/>
  <c r="E1893" i="9"/>
  <c r="D1893" i="9"/>
  <c r="E1892" i="9"/>
  <c r="D1892" i="9"/>
  <c r="E1891" i="9"/>
  <c r="D1891" i="9"/>
  <c r="E1890" i="9"/>
  <c r="D1890" i="9"/>
  <c r="E1889" i="9"/>
  <c r="D1889" i="9"/>
  <c r="E1888" i="9"/>
  <c r="D1888" i="9"/>
  <c r="E1887" i="9"/>
  <c r="D1887" i="9"/>
  <c r="E1886" i="9"/>
  <c r="D1886" i="9"/>
  <c r="E1885" i="9"/>
  <c r="D1885" i="9"/>
  <c r="E1884" i="9"/>
  <c r="D1884" i="9"/>
  <c r="E1883" i="9"/>
  <c r="D1883" i="9"/>
  <c r="E1882" i="9"/>
  <c r="D1882" i="9"/>
  <c r="E1881" i="9"/>
  <c r="D1881" i="9"/>
  <c r="E1880" i="9"/>
  <c r="D1880" i="9"/>
  <c r="E1879" i="9"/>
  <c r="D1879" i="9"/>
  <c r="E1878" i="9"/>
  <c r="D1878" i="9"/>
  <c r="E1877" i="9"/>
  <c r="D1877" i="9"/>
  <c r="E1876" i="9"/>
  <c r="D1876" i="9"/>
  <c r="E1875" i="9"/>
  <c r="D1875" i="9"/>
  <c r="E1874" i="9"/>
  <c r="D1874" i="9"/>
  <c r="E1873" i="9"/>
  <c r="D1873" i="9"/>
  <c r="E1872" i="9"/>
  <c r="D1872" i="9"/>
  <c r="E1871" i="9"/>
  <c r="D1871" i="9"/>
  <c r="E1870" i="9"/>
  <c r="D1870" i="9"/>
  <c r="E1869" i="9"/>
  <c r="D1869" i="9"/>
  <c r="E1868" i="9"/>
  <c r="D1868" i="9"/>
  <c r="E1867" i="9"/>
  <c r="D1867" i="9"/>
  <c r="E1866" i="9"/>
  <c r="D1866" i="9"/>
  <c r="E1865" i="9"/>
  <c r="D1865" i="9"/>
  <c r="E1864" i="9"/>
  <c r="D1864" i="9"/>
  <c r="E1863" i="9"/>
  <c r="D1863" i="9"/>
  <c r="E1862" i="9"/>
  <c r="D1862" i="9"/>
  <c r="E1861" i="9"/>
  <c r="D1861" i="9"/>
  <c r="E1860" i="9"/>
  <c r="D1860" i="9"/>
  <c r="E1859" i="9"/>
  <c r="D1859" i="9"/>
  <c r="E1858" i="9"/>
  <c r="D1858" i="9"/>
  <c r="E1857" i="9"/>
  <c r="D1857" i="9"/>
  <c r="E1856" i="9"/>
  <c r="D1856" i="9"/>
  <c r="E1855" i="9"/>
  <c r="D1855" i="9"/>
  <c r="E1854" i="9"/>
  <c r="D1854" i="9"/>
  <c r="E1853" i="9"/>
  <c r="D1853" i="9"/>
  <c r="E1852" i="9"/>
  <c r="D1852" i="9"/>
  <c r="E1851" i="9"/>
  <c r="D1851" i="9"/>
  <c r="E1850" i="9"/>
  <c r="D1850" i="9"/>
  <c r="E1849" i="9"/>
  <c r="D1849" i="9"/>
  <c r="E1848" i="9"/>
  <c r="D1848" i="9"/>
  <c r="E1847" i="9"/>
  <c r="D1847" i="9"/>
  <c r="E1846" i="9"/>
  <c r="D1846" i="9"/>
  <c r="E1845" i="9"/>
  <c r="D1845" i="9"/>
  <c r="E1844" i="9"/>
  <c r="D1844" i="9"/>
  <c r="E1843" i="9"/>
  <c r="D1843" i="9"/>
  <c r="E1842" i="9"/>
  <c r="D1842" i="9"/>
  <c r="E1841" i="9"/>
  <c r="D1841" i="9"/>
  <c r="E1840" i="9"/>
  <c r="D1840" i="9"/>
  <c r="E1839" i="9"/>
  <c r="D1839" i="9"/>
  <c r="E1838" i="9"/>
  <c r="D1838" i="9"/>
  <c r="E1837" i="9"/>
  <c r="D1837" i="9"/>
  <c r="E1836" i="9"/>
  <c r="D1836" i="9"/>
  <c r="E1835" i="9"/>
  <c r="D1835" i="9"/>
  <c r="E1834" i="9"/>
  <c r="D1834" i="9"/>
  <c r="E1833" i="9"/>
  <c r="D1833" i="9"/>
  <c r="E1832" i="9"/>
  <c r="D1832" i="9"/>
  <c r="E1831" i="9"/>
  <c r="D1831" i="9"/>
  <c r="E1830" i="9"/>
  <c r="D1830" i="9"/>
  <c r="E1829" i="9"/>
  <c r="D1829" i="9"/>
  <c r="E1828" i="9"/>
  <c r="D1828" i="9"/>
  <c r="E1827" i="9"/>
  <c r="D1827" i="9"/>
  <c r="E1826" i="9"/>
  <c r="D1826" i="9"/>
  <c r="E1825" i="9"/>
  <c r="D1825" i="9"/>
  <c r="E1824" i="9"/>
  <c r="D1824" i="9"/>
  <c r="E1823" i="9"/>
  <c r="D1823" i="9"/>
  <c r="E1822" i="9"/>
  <c r="D1822" i="9"/>
  <c r="E1821" i="9"/>
  <c r="D1821" i="9"/>
  <c r="E1820" i="9"/>
  <c r="D1820" i="9"/>
  <c r="E1819" i="9"/>
  <c r="D1819" i="9"/>
  <c r="E1818" i="9"/>
  <c r="D1818" i="9"/>
  <c r="E1817" i="9"/>
  <c r="D1817" i="9"/>
  <c r="E1816" i="9"/>
  <c r="D1816" i="9"/>
  <c r="E1815" i="9"/>
  <c r="D1815" i="9"/>
  <c r="E1814" i="9"/>
  <c r="D1814" i="9"/>
  <c r="E1813" i="9"/>
  <c r="D1813" i="9"/>
  <c r="E1812" i="9"/>
  <c r="D1812" i="9"/>
  <c r="E1811" i="9"/>
  <c r="D1811" i="9"/>
  <c r="E1810" i="9"/>
  <c r="D1810" i="9"/>
  <c r="E1809" i="9"/>
  <c r="D1809" i="9"/>
  <c r="E1808" i="9"/>
  <c r="D1808" i="9"/>
  <c r="E1807" i="9"/>
  <c r="D1807" i="9"/>
  <c r="E1806" i="9"/>
  <c r="D1806" i="9"/>
  <c r="E1805" i="9"/>
  <c r="D1805" i="9"/>
  <c r="E1804" i="9"/>
  <c r="D1804" i="9"/>
  <c r="E1803" i="9"/>
  <c r="D1803" i="9"/>
  <c r="E1802" i="9"/>
  <c r="D1802" i="9"/>
  <c r="E1801" i="9"/>
  <c r="D1801" i="9"/>
  <c r="E1800" i="9"/>
  <c r="D1800" i="9"/>
  <c r="E1799" i="9"/>
  <c r="D1799" i="9"/>
  <c r="E1798" i="9"/>
  <c r="D1798" i="9"/>
  <c r="E1797" i="9"/>
  <c r="D1797" i="9"/>
  <c r="E1796" i="9"/>
  <c r="D1796" i="9"/>
  <c r="E1795" i="9"/>
  <c r="D1795" i="9"/>
  <c r="E1794" i="9"/>
  <c r="D1794" i="9"/>
  <c r="E1793" i="9"/>
  <c r="D1793" i="9"/>
  <c r="E1792" i="9"/>
  <c r="D1792" i="9"/>
  <c r="E1791" i="9"/>
  <c r="D1791" i="9"/>
  <c r="E1790" i="9"/>
  <c r="D1790" i="9"/>
  <c r="E1789" i="9"/>
  <c r="D1789" i="9"/>
  <c r="E1788" i="9"/>
  <c r="D1788" i="9"/>
  <c r="E1787" i="9"/>
  <c r="D1787" i="9"/>
  <c r="E1786" i="9"/>
  <c r="D1786" i="9"/>
  <c r="E1785" i="9"/>
  <c r="D1785" i="9"/>
  <c r="E1784" i="9"/>
  <c r="D1784" i="9"/>
  <c r="E1783" i="9"/>
  <c r="D1783" i="9"/>
  <c r="E1782" i="9"/>
  <c r="D1782" i="9"/>
  <c r="E1781" i="9"/>
  <c r="D1781" i="9"/>
  <c r="E1780" i="9"/>
  <c r="D1780" i="9"/>
  <c r="E1779" i="9"/>
  <c r="D1779" i="9"/>
  <c r="E1778" i="9"/>
  <c r="D1778" i="9"/>
  <c r="E1777" i="9"/>
  <c r="D1777" i="9"/>
  <c r="E1776" i="9"/>
  <c r="D1776" i="9"/>
  <c r="E1775" i="9"/>
  <c r="D1775" i="9"/>
  <c r="E1774" i="9"/>
  <c r="D1774" i="9"/>
  <c r="E1773" i="9"/>
  <c r="D1773" i="9"/>
  <c r="E1772" i="9"/>
  <c r="D1772" i="9"/>
  <c r="E1771" i="9"/>
  <c r="D1771" i="9"/>
  <c r="E1770" i="9"/>
  <c r="D1770" i="9"/>
  <c r="E1769" i="9"/>
  <c r="D1769" i="9"/>
  <c r="E1768" i="9"/>
  <c r="D1768" i="9"/>
  <c r="E1767" i="9"/>
  <c r="D1767" i="9"/>
  <c r="E1766" i="9"/>
  <c r="D1766" i="9"/>
  <c r="E1765" i="9"/>
  <c r="D1765" i="9"/>
  <c r="E1764" i="9"/>
  <c r="D1764" i="9"/>
  <c r="E1763" i="9"/>
  <c r="D1763" i="9"/>
  <c r="E1762" i="9"/>
  <c r="D1762" i="9"/>
  <c r="E1761" i="9"/>
  <c r="D1761" i="9"/>
  <c r="E1760" i="9"/>
  <c r="D1760" i="9"/>
  <c r="E1759" i="9"/>
  <c r="D1759" i="9"/>
  <c r="E1758" i="9"/>
  <c r="D1758" i="9"/>
  <c r="E1757" i="9"/>
  <c r="D1757" i="9"/>
  <c r="E1756" i="9"/>
  <c r="D1756" i="9"/>
  <c r="E1755" i="9"/>
  <c r="D1755" i="9"/>
  <c r="E1754" i="9"/>
  <c r="D1754" i="9"/>
  <c r="E1753" i="9"/>
  <c r="D1753" i="9"/>
  <c r="E1752" i="9"/>
  <c r="D1752" i="9"/>
  <c r="E1751" i="9"/>
  <c r="D1751" i="9"/>
  <c r="E1750" i="9"/>
  <c r="D1750" i="9"/>
  <c r="E1749" i="9"/>
  <c r="D1749" i="9"/>
  <c r="E1748" i="9"/>
  <c r="D1748" i="9"/>
  <c r="E1747" i="9"/>
  <c r="D1747" i="9"/>
  <c r="E1746" i="9"/>
  <c r="D1746" i="9"/>
  <c r="E1745" i="9"/>
  <c r="D1745" i="9"/>
  <c r="E1744" i="9"/>
  <c r="D1744" i="9"/>
  <c r="E1743" i="9"/>
  <c r="D1743" i="9"/>
  <c r="E1742" i="9"/>
  <c r="D1742" i="9"/>
  <c r="E1741" i="9"/>
  <c r="D1741" i="9"/>
  <c r="E1740" i="9"/>
  <c r="D1740" i="9"/>
  <c r="E1739" i="9"/>
  <c r="D1739" i="9"/>
  <c r="E1738" i="9"/>
  <c r="D1738" i="9"/>
  <c r="E1737" i="9"/>
  <c r="D1737" i="9"/>
  <c r="E1736" i="9"/>
  <c r="D1736" i="9"/>
  <c r="E1735" i="9"/>
  <c r="D1735" i="9"/>
  <c r="E1734" i="9"/>
  <c r="D1734" i="9"/>
  <c r="E1733" i="9"/>
  <c r="D1733" i="9"/>
  <c r="E1732" i="9"/>
  <c r="D1732" i="9"/>
  <c r="E1731" i="9"/>
  <c r="D1731" i="9"/>
  <c r="E1730" i="9"/>
  <c r="D1730" i="9"/>
  <c r="E1729" i="9"/>
  <c r="D1729" i="9"/>
  <c r="E1728" i="9"/>
  <c r="D1728" i="9"/>
  <c r="E1727" i="9"/>
  <c r="D1727" i="9"/>
  <c r="E1726" i="9"/>
  <c r="D1726" i="9"/>
  <c r="E1725" i="9"/>
  <c r="D1725" i="9"/>
  <c r="E1724" i="9"/>
  <c r="D1724" i="9"/>
  <c r="E1723" i="9"/>
  <c r="D1723" i="9"/>
  <c r="E1722" i="9"/>
  <c r="D1722" i="9"/>
  <c r="E1721" i="9"/>
  <c r="D1721" i="9"/>
  <c r="E1720" i="9"/>
  <c r="D1720" i="9"/>
  <c r="E1719" i="9"/>
  <c r="D1719" i="9"/>
  <c r="E1718" i="9"/>
  <c r="D1718" i="9"/>
  <c r="E1717" i="9"/>
  <c r="D1717" i="9"/>
  <c r="E1716" i="9"/>
  <c r="D1716" i="9"/>
  <c r="E1715" i="9"/>
  <c r="D1715" i="9"/>
  <c r="E1714" i="9"/>
  <c r="D1714" i="9"/>
  <c r="E1713" i="9"/>
  <c r="D1713" i="9"/>
  <c r="E1712" i="9"/>
  <c r="D1712" i="9"/>
  <c r="E1711" i="9"/>
  <c r="D1711" i="9"/>
  <c r="E1710" i="9"/>
  <c r="D1710" i="9"/>
  <c r="E1709" i="9"/>
  <c r="D1709" i="9"/>
  <c r="E1708" i="9"/>
  <c r="D1708" i="9"/>
  <c r="E1707" i="9"/>
  <c r="D1707" i="9"/>
  <c r="E1706" i="9"/>
  <c r="D1706" i="9"/>
  <c r="E1705" i="9"/>
  <c r="D1705" i="9"/>
  <c r="E1704" i="9"/>
  <c r="D1704" i="9"/>
  <c r="E1703" i="9"/>
  <c r="D1703" i="9"/>
  <c r="E1702" i="9"/>
  <c r="D1702" i="9"/>
  <c r="E1701" i="9"/>
  <c r="D1701" i="9"/>
  <c r="E1700" i="9"/>
  <c r="D1700" i="9"/>
  <c r="E1699" i="9"/>
  <c r="D1699" i="9"/>
  <c r="E1698" i="9"/>
  <c r="D1698" i="9"/>
  <c r="E1697" i="9"/>
  <c r="D1697" i="9"/>
  <c r="E1696" i="9"/>
  <c r="D1696" i="9"/>
  <c r="E1695" i="9"/>
  <c r="D1695" i="9"/>
  <c r="E1694" i="9"/>
  <c r="D1694" i="9"/>
  <c r="E1693" i="9"/>
  <c r="D1693" i="9"/>
  <c r="E1692" i="9"/>
  <c r="D1692" i="9"/>
  <c r="E1691" i="9"/>
  <c r="D1691" i="9"/>
  <c r="E1690" i="9"/>
  <c r="D1690" i="9"/>
  <c r="E1689" i="9"/>
  <c r="D1689" i="9"/>
  <c r="E1688" i="9"/>
  <c r="D1688" i="9"/>
  <c r="E1687" i="9"/>
  <c r="D1687" i="9"/>
  <c r="E1686" i="9"/>
  <c r="D1686" i="9"/>
  <c r="E1685" i="9"/>
  <c r="D1685" i="9"/>
  <c r="E1684" i="9"/>
  <c r="D1684" i="9"/>
  <c r="E1683" i="9"/>
  <c r="D1683" i="9"/>
  <c r="E1682" i="9"/>
  <c r="D1682" i="9"/>
  <c r="E1681" i="9"/>
  <c r="D1681" i="9"/>
  <c r="E1680" i="9"/>
  <c r="D1680" i="9"/>
  <c r="E1679" i="9"/>
  <c r="D1679" i="9"/>
  <c r="E1678" i="9"/>
  <c r="D1678" i="9"/>
  <c r="E1677" i="9"/>
  <c r="D1677" i="9"/>
  <c r="E1676" i="9"/>
  <c r="D1676" i="9"/>
  <c r="E1675" i="9"/>
  <c r="D1675" i="9"/>
  <c r="E1674" i="9"/>
  <c r="D1674" i="9"/>
  <c r="E1673" i="9"/>
  <c r="D1673" i="9"/>
  <c r="E1672" i="9"/>
  <c r="D1672" i="9"/>
  <c r="E1671" i="9"/>
  <c r="D1671" i="9"/>
  <c r="E1670" i="9"/>
  <c r="D1670" i="9"/>
  <c r="E1669" i="9"/>
  <c r="D1669" i="9"/>
  <c r="E1668" i="9"/>
  <c r="D1668" i="9"/>
  <c r="E1667" i="9"/>
  <c r="D1667" i="9"/>
  <c r="E1666" i="9"/>
  <c r="D1666" i="9"/>
  <c r="E1665" i="9"/>
  <c r="D1665" i="9"/>
  <c r="E1664" i="9"/>
  <c r="D1664" i="9"/>
  <c r="E1663" i="9"/>
  <c r="D1663" i="9"/>
  <c r="E1662" i="9"/>
  <c r="D1662" i="9"/>
  <c r="E1661" i="9"/>
  <c r="D1661" i="9"/>
  <c r="E1660" i="9"/>
  <c r="D1660" i="9"/>
  <c r="E1659" i="9"/>
  <c r="D1659" i="9"/>
  <c r="E1658" i="9"/>
  <c r="D1658" i="9"/>
  <c r="E1657" i="9"/>
  <c r="D1657" i="9"/>
  <c r="E1656" i="9"/>
  <c r="D1656" i="9"/>
  <c r="E1655" i="9"/>
  <c r="D1655" i="9"/>
  <c r="E1654" i="9"/>
  <c r="D1654" i="9"/>
  <c r="E1653" i="9"/>
  <c r="D1653" i="9"/>
  <c r="E1652" i="9"/>
  <c r="D1652" i="9"/>
  <c r="E1651" i="9"/>
  <c r="D1651" i="9"/>
  <c r="E1650" i="9"/>
  <c r="D1650" i="9"/>
  <c r="E1649" i="9"/>
  <c r="D1649" i="9"/>
  <c r="E1648" i="9"/>
  <c r="D1648" i="9"/>
  <c r="E1647" i="9"/>
  <c r="D1647" i="9"/>
  <c r="E1646" i="9"/>
  <c r="D1646" i="9"/>
  <c r="E1645" i="9"/>
  <c r="D1645" i="9"/>
  <c r="E1644" i="9"/>
  <c r="D1644" i="9"/>
  <c r="E1643" i="9"/>
  <c r="D1643" i="9"/>
  <c r="E1642" i="9"/>
  <c r="D1642" i="9"/>
  <c r="E1641" i="9"/>
  <c r="D1641" i="9"/>
  <c r="E1640" i="9"/>
  <c r="D1640" i="9"/>
  <c r="E1639" i="9"/>
  <c r="D1639" i="9"/>
  <c r="E1638" i="9"/>
  <c r="D1638" i="9"/>
  <c r="E1637" i="9"/>
  <c r="D1637" i="9"/>
  <c r="E1636" i="9"/>
  <c r="D1636" i="9"/>
  <c r="E1635" i="9"/>
  <c r="D1635" i="9"/>
  <c r="E1634" i="9"/>
  <c r="D1634" i="9"/>
  <c r="E1633" i="9"/>
  <c r="D1633" i="9"/>
  <c r="E1632" i="9"/>
  <c r="D1632" i="9"/>
  <c r="E1631" i="9"/>
  <c r="D1631" i="9"/>
  <c r="E1630" i="9"/>
  <c r="D1630" i="9"/>
  <c r="E1629" i="9"/>
  <c r="D1629" i="9"/>
  <c r="E1628" i="9"/>
  <c r="D1628" i="9"/>
  <c r="E1627" i="9"/>
  <c r="D1627" i="9"/>
  <c r="E1626" i="9"/>
  <c r="D1626" i="9"/>
  <c r="E1625" i="9"/>
  <c r="D1625" i="9"/>
  <c r="E1624" i="9"/>
  <c r="D1624" i="9"/>
  <c r="E1623" i="9"/>
  <c r="D1623" i="9"/>
  <c r="E1622" i="9"/>
  <c r="D1622" i="9"/>
  <c r="E1621" i="9"/>
  <c r="D1621" i="9"/>
  <c r="E1620" i="9"/>
  <c r="D1620" i="9"/>
  <c r="E1619" i="9"/>
  <c r="D1619" i="9"/>
  <c r="E1618" i="9"/>
  <c r="D1618" i="9"/>
  <c r="E1617" i="9"/>
  <c r="D1617" i="9"/>
  <c r="E1616" i="9"/>
  <c r="D1616" i="9"/>
  <c r="E1615" i="9"/>
  <c r="D1615" i="9"/>
  <c r="E1614" i="9"/>
  <c r="D1614" i="9"/>
  <c r="E1613" i="9"/>
  <c r="D1613" i="9"/>
  <c r="E1612" i="9"/>
  <c r="D1612" i="9"/>
  <c r="E1611" i="9"/>
  <c r="D1611" i="9"/>
  <c r="E1610" i="9"/>
  <c r="D1610" i="9"/>
  <c r="E1609" i="9"/>
  <c r="D1609" i="9"/>
  <c r="E1608" i="9"/>
  <c r="D1608" i="9"/>
  <c r="E1607" i="9"/>
  <c r="D1607" i="9"/>
  <c r="E1606" i="9"/>
  <c r="D1606" i="9"/>
  <c r="E1605" i="9"/>
  <c r="D1605" i="9"/>
  <c r="E1604" i="9"/>
  <c r="D1604" i="9"/>
  <c r="E1603" i="9"/>
  <c r="D1603" i="9"/>
  <c r="E1602" i="9"/>
  <c r="D1602" i="9"/>
  <c r="E1601" i="9"/>
  <c r="D1601" i="9"/>
  <c r="E1600" i="9"/>
  <c r="D1600" i="9"/>
  <c r="E1599" i="9"/>
  <c r="D1599" i="9"/>
  <c r="E1598" i="9"/>
  <c r="D1598" i="9"/>
  <c r="E1597" i="9"/>
  <c r="D1597" i="9"/>
  <c r="E1596" i="9"/>
  <c r="D1596" i="9"/>
  <c r="E1595" i="9"/>
  <c r="D1595" i="9"/>
  <c r="E1594" i="9"/>
  <c r="D1594" i="9"/>
  <c r="E1593" i="9"/>
  <c r="D1593" i="9"/>
  <c r="E1592" i="9"/>
  <c r="D1592" i="9"/>
  <c r="E1591" i="9"/>
  <c r="D1591" i="9"/>
  <c r="E1590" i="9"/>
  <c r="D1590" i="9"/>
  <c r="E1589" i="9"/>
  <c r="D1589" i="9"/>
  <c r="E1588" i="9"/>
  <c r="D1588" i="9"/>
  <c r="E1587" i="9"/>
  <c r="D1587" i="9"/>
  <c r="E1586" i="9"/>
  <c r="D1586" i="9"/>
  <c r="E1585" i="9"/>
  <c r="D1585" i="9"/>
  <c r="E1584" i="9"/>
  <c r="D1584" i="9"/>
  <c r="E1583" i="9"/>
  <c r="D1583" i="9"/>
  <c r="E1582" i="9"/>
  <c r="D1582" i="9"/>
  <c r="E1581" i="9"/>
  <c r="D1581" i="9"/>
  <c r="E1580" i="9"/>
  <c r="D1580" i="9"/>
  <c r="E1579" i="9"/>
  <c r="D1579" i="9"/>
  <c r="E1578" i="9"/>
  <c r="D1578" i="9"/>
  <c r="E1577" i="9"/>
  <c r="D1577" i="9"/>
  <c r="E1576" i="9"/>
  <c r="D1576" i="9"/>
  <c r="E1575" i="9"/>
  <c r="D1575" i="9"/>
  <c r="E1574" i="9"/>
  <c r="D1574" i="9"/>
  <c r="E1573" i="9"/>
  <c r="D1573" i="9"/>
  <c r="E1572" i="9"/>
  <c r="D1572" i="9"/>
  <c r="E1571" i="9"/>
  <c r="D1571" i="9"/>
  <c r="E1570" i="9"/>
  <c r="D1570" i="9"/>
  <c r="E1569" i="9"/>
  <c r="D1569" i="9"/>
  <c r="E1568" i="9"/>
  <c r="D1568" i="9"/>
  <c r="E1567" i="9"/>
  <c r="D1567" i="9"/>
  <c r="E1566" i="9"/>
  <c r="D1566" i="9"/>
  <c r="E1565" i="9"/>
  <c r="D1565" i="9"/>
  <c r="E1564" i="9"/>
  <c r="D1564" i="9"/>
  <c r="E1563" i="9"/>
  <c r="D1563" i="9"/>
  <c r="E1562" i="9"/>
  <c r="D1562" i="9"/>
  <c r="E1561" i="9"/>
  <c r="D1561" i="9"/>
  <c r="E1560" i="9"/>
  <c r="D1560" i="9"/>
  <c r="E1559" i="9"/>
  <c r="D1559" i="9"/>
  <c r="E1558" i="9"/>
  <c r="D1558" i="9"/>
  <c r="E1557" i="9"/>
  <c r="D1557" i="9"/>
  <c r="E1556" i="9"/>
  <c r="D1556" i="9"/>
  <c r="E1555" i="9"/>
  <c r="D1555" i="9"/>
  <c r="E1554" i="9"/>
  <c r="D1554" i="9"/>
  <c r="E1553" i="9"/>
  <c r="D1553" i="9"/>
  <c r="E1552" i="9"/>
  <c r="D1552" i="9"/>
  <c r="E1551" i="9"/>
  <c r="D1551" i="9"/>
  <c r="E1550" i="9"/>
  <c r="D1550" i="9"/>
  <c r="E1549" i="9"/>
  <c r="D1549" i="9"/>
  <c r="E1548" i="9"/>
  <c r="D1548" i="9"/>
  <c r="E1547" i="9"/>
  <c r="D1547" i="9"/>
  <c r="E1546" i="9"/>
  <c r="D1546" i="9"/>
  <c r="E1545" i="9"/>
  <c r="D1545" i="9"/>
  <c r="E1544" i="9"/>
  <c r="D1544" i="9"/>
  <c r="E1543" i="9"/>
  <c r="D1543" i="9"/>
  <c r="E1542" i="9"/>
  <c r="D1542" i="9"/>
  <c r="E1541" i="9"/>
  <c r="D1541" i="9"/>
  <c r="E1540" i="9"/>
  <c r="D1540" i="9"/>
  <c r="E1539" i="9"/>
  <c r="D1539" i="9"/>
  <c r="E1538" i="9"/>
  <c r="D1538" i="9"/>
  <c r="E1537" i="9"/>
  <c r="D1537" i="9"/>
  <c r="E1536" i="9"/>
  <c r="D1536" i="9"/>
  <c r="E1535" i="9"/>
  <c r="D1535" i="9"/>
  <c r="E1534" i="9"/>
  <c r="D1534" i="9"/>
  <c r="E1533" i="9"/>
  <c r="D1533" i="9"/>
  <c r="E1532" i="9"/>
  <c r="D1532" i="9"/>
  <c r="E1531" i="9"/>
  <c r="D1531" i="9"/>
  <c r="E1530" i="9"/>
  <c r="D1530" i="9"/>
  <c r="E1529" i="9"/>
  <c r="D1529" i="9"/>
  <c r="E1528" i="9"/>
  <c r="D1528" i="9"/>
  <c r="E1527" i="9"/>
  <c r="D1527" i="9"/>
  <c r="E1526" i="9"/>
  <c r="D1526" i="9"/>
  <c r="E1525" i="9"/>
  <c r="D1525" i="9"/>
  <c r="E1524" i="9"/>
  <c r="D1524" i="9"/>
  <c r="E1523" i="9"/>
  <c r="D1523" i="9"/>
  <c r="E1522" i="9"/>
  <c r="D1522" i="9"/>
  <c r="E1521" i="9"/>
  <c r="D1521" i="9"/>
  <c r="E1520" i="9"/>
  <c r="D1520" i="9"/>
  <c r="E1519" i="9"/>
  <c r="D1519" i="9"/>
  <c r="E1518" i="9"/>
  <c r="D1518" i="9"/>
  <c r="E1517" i="9"/>
  <c r="D1517" i="9"/>
  <c r="E1516" i="9"/>
  <c r="D1516" i="9"/>
  <c r="E1515" i="9"/>
  <c r="D1515" i="9"/>
  <c r="E1514" i="9"/>
  <c r="D1514" i="9"/>
  <c r="E1513" i="9"/>
  <c r="D1513" i="9"/>
  <c r="E1512" i="9"/>
  <c r="D1512" i="9"/>
  <c r="E1511" i="9"/>
  <c r="D1511" i="9"/>
  <c r="E1510" i="9"/>
  <c r="D1510" i="9"/>
  <c r="E1509" i="9"/>
  <c r="D1509" i="9"/>
  <c r="E1508" i="9"/>
  <c r="D1508" i="9"/>
  <c r="E1507" i="9"/>
  <c r="D1507" i="9"/>
  <c r="E1506" i="9"/>
  <c r="D1506" i="9"/>
  <c r="E1505" i="9"/>
  <c r="D1505" i="9"/>
  <c r="E1504" i="9"/>
  <c r="D1504" i="9"/>
  <c r="E1503" i="9"/>
  <c r="D1503" i="9"/>
  <c r="E1502" i="9"/>
  <c r="D1502" i="9"/>
  <c r="E1501" i="9"/>
  <c r="D1501" i="9"/>
  <c r="E1500" i="9"/>
  <c r="D1500" i="9"/>
  <c r="E1499" i="9"/>
  <c r="D1499" i="9"/>
  <c r="E1498" i="9"/>
  <c r="D1498" i="9"/>
  <c r="E1497" i="9"/>
  <c r="D1497" i="9"/>
  <c r="E1496" i="9"/>
  <c r="D1496" i="9"/>
  <c r="E1495" i="9"/>
  <c r="D1495" i="9"/>
  <c r="E1494" i="9"/>
  <c r="D1494" i="9"/>
  <c r="E1493" i="9"/>
  <c r="D1493" i="9"/>
  <c r="E1492" i="9"/>
  <c r="D1492" i="9"/>
  <c r="E1491" i="9"/>
  <c r="D1491" i="9"/>
  <c r="E1490" i="9"/>
  <c r="D1490" i="9"/>
  <c r="E1489" i="9"/>
  <c r="D1489" i="9"/>
  <c r="E1488" i="9"/>
  <c r="D1488" i="9"/>
  <c r="E1487" i="9"/>
  <c r="D1487" i="9"/>
  <c r="E1486" i="9"/>
  <c r="D1486" i="9"/>
  <c r="E1485" i="9"/>
  <c r="D1485" i="9"/>
  <c r="E1484" i="9"/>
  <c r="D1484" i="9"/>
  <c r="E1483" i="9"/>
  <c r="D1483" i="9"/>
  <c r="E1482" i="9"/>
  <c r="D1482" i="9"/>
  <c r="E1481" i="9"/>
  <c r="D1481" i="9"/>
  <c r="E1480" i="9"/>
  <c r="D1480" i="9"/>
  <c r="E1479" i="9"/>
  <c r="D1479" i="9"/>
  <c r="E1478" i="9"/>
  <c r="D1478" i="9"/>
  <c r="E1477" i="9"/>
  <c r="D1477" i="9"/>
  <c r="E1476" i="9"/>
  <c r="D1476" i="9"/>
  <c r="E1475" i="9"/>
  <c r="D1475" i="9"/>
  <c r="E1474" i="9"/>
  <c r="D1474" i="9"/>
  <c r="E1473" i="9"/>
  <c r="D1473" i="9"/>
  <c r="E1472" i="9"/>
  <c r="D1472" i="9"/>
  <c r="E1471" i="9"/>
  <c r="D1471" i="9"/>
  <c r="E1470" i="9"/>
  <c r="D1470" i="9"/>
  <c r="E1469" i="9"/>
  <c r="D1469" i="9"/>
  <c r="E1468" i="9"/>
  <c r="D1468" i="9"/>
  <c r="E1467" i="9"/>
  <c r="D1467" i="9"/>
  <c r="E1466" i="9"/>
  <c r="D1466" i="9"/>
  <c r="E1465" i="9"/>
  <c r="D1465" i="9"/>
  <c r="E1464" i="9"/>
  <c r="D1464" i="9"/>
  <c r="E1463" i="9"/>
  <c r="D1463" i="9"/>
  <c r="E1462" i="9"/>
  <c r="D1462" i="9"/>
  <c r="E1461" i="9"/>
  <c r="D1461" i="9"/>
  <c r="E1460" i="9"/>
  <c r="D1460" i="9"/>
  <c r="E1459" i="9"/>
  <c r="D1459" i="9"/>
  <c r="E1458" i="9"/>
  <c r="D1458" i="9"/>
  <c r="E1457" i="9"/>
  <c r="D1457" i="9"/>
  <c r="E1456" i="9"/>
  <c r="D1456" i="9"/>
  <c r="E1455" i="9"/>
  <c r="D1455" i="9"/>
  <c r="E1454" i="9"/>
  <c r="D1454" i="9"/>
  <c r="E1453" i="9"/>
  <c r="D1453" i="9"/>
  <c r="E1452" i="9"/>
  <c r="D1452" i="9"/>
  <c r="E1451" i="9"/>
  <c r="D1451" i="9"/>
  <c r="E1450" i="9"/>
  <c r="D1450" i="9"/>
  <c r="E1449" i="9"/>
  <c r="D1449" i="9"/>
  <c r="E1448" i="9"/>
  <c r="D1448" i="9"/>
  <c r="E1447" i="9"/>
  <c r="D1447" i="9"/>
  <c r="E1446" i="9"/>
  <c r="D1446" i="9"/>
  <c r="E1445" i="9"/>
  <c r="D1445" i="9"/>
  <c r="E1444" i="9"/>
  <c r="D1444" i="9"/>
  <c r="E1443" i="9"/>
  <c r="D1443" i="9"/>
  <c r="E1442" i="9"/>
  <c r="D1442" i="9"/>
  <c r="E1441" i="9"/>
  <c r="D1441" i="9"/>
  <c r="E1440" i="9"/>
  <c r="D1440" i="9"/>
  <c r="E1439" i="9"/>
  <c r="D1439" i="9"/>
  <c r="E1438" i="9"/>
  <c r="D1438" i="9"/>
  <c r="E1437" i="9"/>
  <c r="D1437" i="9"/>
  <c r="E1436" i="9"/>
  <c r="D1436" i="9"/>
  <c r="E1435" i="9"/>
  <c r="D1435" i="9"/>
  <c r="E1434" i="9"/>
  <c r="D1434" i="9"/>
  <c r="E1433" i="9"/>
  <c r="D1433" i="9"/>
  <c r="E1432" i="9"/>
  <c r="D1432" i="9"/>
  <c r="E1431" i="9"/>
  <c r="D1431" i="9"/>
  <c r="E1430" i="9"/>
  <c r="D1430" i="9"/>
  <c r="E1429" i="9"/>
  <c r="D1429" i="9"/>
  <c r="E1428" i="9"/>
  <c r="D1428" i="9"/>
  <c r="E1427" i="9"/>
  <c r="D1427" i="9"/>
  <c r="E1426" i="9"/>
  <c r="D1426" i="9"/>
  <c r="E1425" i="9"/>
  <c r="D1425" i="9"/>
  <c r="E1424" i="9"/>
  <c r="D1424" i="9"/>
  <c r="E1423" i="9"/>
  <c r="D1423" i="9"/>
  <c r="E1422" i="9"/>
  <c r="D1422" i="9"/>
  <c r="E1421" i="9"/>
  <c r="D1421" i="9"/>
  <c r="E1420" i="9"/>
  <c r="D1420" i="9"/>
  <c r="E1419" i="9"/>
  <c r="D1419" i="9"/>
  <c r="E1418" i="9"/>
  <c r="D1418" i="9"/>
  <c r="E1417" i="9"/>
  <c r="D1417" i="9"/>
  <c r="E1416" i="9"/>
  <c r="D1416" i="9"/>
  <c r="E1415" i="9"/>
  <c r="D1415" i="9"/>
  <c r="E1414" i="9"/>
  <c r="D1414" i="9"/>
  <c r="E1413" i="9"/>
  <c r="D1413" i="9"/>
  <c r="E1412" i="9"/>
  <c r="D1412" i="9"/>
  <c r="E1411" i="9"/>
  <c r="D1411" i="9"/>
  <c r="E1410" i="9"/>
  <c r="D1410" i="9"/>
  <c r="E1409" i="9"/>
  <c r="D1409" i="9"/>
  <c r="E1408" i="9"/>
  <c r="D1408" i="9"/>
  <c r="E1407" i="9"/>
  <c r="D1407" i="9"/>
  <c r="E1406" i="9"/>
  <c r="D1406" i="9"/>
  <c r="E1405" i="9"/>
  <c r="D1405" i="9"/>
  <c r="E1404" i="9"/>
  <c r="D1404" i="9"/>
  <c r="E1403" i="9"/>
  <c r="D1403" i="9"/>
  <c r="E1402" i="9"/>
  <c r="D1402" i="9"/>
  <c r="E1401" i="9"/>
  <c r="D1401" i="9"/>
  <c r="E1400" i="9"/>
  <c r="D1400" i="9"/>
  <c r="E1399" i="9"/>
  <c r="D1399" i="9"/>
  <c r="E1398" i="9"/>
  <c r="D1398" i="9"/>
  <c r="E1397" i="9"/>
  <c r="D1397" i="9"/>
  <c r="E1396" i="9"/>
  <c r="D1396" i="9"/>
  <c r="E1395" i="9"/>
  <c r="D1395" i="9"/>
  <c r="E1394" i="9"/>
  <c r="D1394" i="9"/>
  <c r="E1393" i="9"/>
  <c r="D1393" i="9"/>
  <c r="E1392" i="9"/>
  <c r="D1392" i="9"/>
  <c r="E1391" i="9"/>
  <c r="D1391" i="9"/>
  <c r="E1390" i="9"/>
  <c r="D1390" i="9"/>
  <c r="E1389" i="9"/>
  <c r="D1389" i="9"/>
  <c r="E1388" i="9"/>
  <c r="D1388" i="9"/>
  <c r="E1387" i="9"/>
  <c r="D1387" i="9"/>
  <c r="E1386" i="9"/>
  <c r="D1386" i="9"/>
  <c r="E1385" i="9"/>
  <c r="D1385" i="9"/>
  <c r="E1384" i="9"/>
  <c r="D1384" i="9"/>
  <c r="E1383" i="9"/>
  <c r="D1383" i="9"/>
  <c r="E1382" i="9"/>
  <c r="D1382" i="9"/>
  <c r="E1381" i="9"/>
  <c r="D1381" i="9"/>
  <c r="E1380" i="9"/>
  <c r="D1380" i="9"/>
  <c r="E1379" i="9"/>
  <c r="D1379" i="9"/>
  <c r="E1378" i="9"/>
  <c r="D1378" i="9"/>
  <c r="E1377" i="9"/>
  <c r="D1377" i="9"/>
  <c r="E1376" i="9"/>
  <c r="D1376" i="9"/>
  <c r="E1375" i="9"/>
  <c r="D1375" i="9"/>
  <c r="E1374" i="9"/>
  <c r="D1374" i="9"/>
  <c r="E1373" i="9"/>
  <c r="D1373" i="9"/>
  <c r="E1372" i="9"/>
  <c r="D1372" i="9"/>
  <c r="E1371" i="9"/>
  <c r="D1371" i="9"/>
  <c r="E1370" i="9"/>
  <c r="D1370" i="9"/>
  <c r="E1369" i="9"/>
  <c r="D1369" i="9"/>
  <c r="E1368" i="9"/>
  <c r="D1368" i="9"/>
  <c r="E1367" i="9"/>
  <c r="D1367" i="9"/>
  <c r="E1366" i="9"/>
  <c r="D1366" i="9"/>
  <c r="E1365" i="9"/>
  <c r="D1365" i="9"/>
  <c r="E1364" i="9"/>
  <c r="D1364" i="9"/>
  <c r="E1363" i="9"/>
  <c r="D1363" i="9"/>
  <c r="E1362" i="9"/>
  <c r="D1362" i="9"/>
  <c r="E1361" i="9"/>
  <c r="D1361" i="9"/>
  <c r="E1360" i="9"/>
  <c r="D1360" i="9"/>
  <c r="E1359" i="9"/>
  <c r="D1359" i="9"/>
  <c r="E1358" i="9"/>
  <c r="D1358" i="9"/>
  <c r="E1357" i="9"/>
  <c r="D1357" i="9"/>
  <c r="E1356" i="9"/>
  <c r="D1356" i="9"/>
  <c r="E1355" i="9"/>
  <c r="D1355" i="9"/>
  <c r="E1354" i="9"/>
  <c r="D1354" i="9"/>
  <c r="E1353" i="9"/>
  <c r="D1353" i="9"/>
  <c r="E1352" i="9"/>
  <c r="D1352" i="9"/>
  <c r="E1351" i="9"/>
  <c r="D1351" i="9"/>
  <c r="E1350" i="9"/>
  <c r="D1350" i="9"/>
  <c r="E1349" i="9"/>
  <c r="D1349" i="9"/>
  <c r="E1348" i="9"/>
  <c r="D1348" i="9"/>
  <c r="E1347" i="9"/>
  <c r="D1347" i="9"/>
  <c r="E1346" i="9"/>
  <c r="D1346" i="9"/>
  <c r="E1345" i="9"/>
  <c r="D1345" i="9"/>
  <c r="E1344" i="9"/>
  <c r="D1344" i="9"/>
  <c r="E1343" i="9"/>
  <c r="D1343" i="9"/>
  <c r="E1342" i="9"/>
  <c r="D1342" i="9"/>
  <c r="E1341" i="9"/>
  <c r="D1341" i="9"/>
  <c r="E1340" i="9"/>
  <c r="D1340" i="9"/>
  <c r="E1339" i="9"/>
  <c r="D1339" i="9"/>
  <c r="E1338" i="9"/>
  <c r="D1338" i="9"/>
  <c r="E1337" i="9"/>
  <c r="D1337" i="9"/>
  <c r="E1336" i="9"/>
  <c r="D1336" i="9"/>
  <c r="E1335" i="9"/>
  <c r="D1335" i="9"/>
  <c r="E1334" i="9"/>
  <c r="D1334" i="9"/>
  <c r="E1333" i="9"/>
  <c r="D1333" i="9"/>
  <c r="E1332" i="9"/>
  <c r="D1332" i="9"/>
  <c r="E1331" i="9"/>
  <c r="D1331" i="9"/>
  <c r="E1330" i="9"/>
  <c r="D1330" i="9"/>
  <c r="E1329" i="9"/>
  <c r="D1329" i="9"/>
  <c r="E1328" i="9"/>
  <c r="D1328" i="9"/>
  <c r="E1327" i="9"/>
  <c r="D1327" i="9"/>
  <c r="E1326" i="9"/>
  <c r="D1326" i="9"/>
  <c r="E1325" i="9"/>
  <c r="D1325" i="9"/>
  <c r="E1324" i="9"/>
  <c r="D1324" i="9"/>
  <c r="E1323" i="9"/>
  <c r="D1323" i="9"/>
  <c r="E1322" i="9"/>
  <c r="D1322" i="9"/>
  <c r="E1321" i="9"/>
  <c r="D1321" i="9"/>
  <c r="E1320" i="9"/>
  <c r="D1320" i="9"/>
  <c r="E1319" i="9"/>
  <c r="D1319" i="9"/>
  <c r="E1318" i="9"/>
  <c r="D1318" i="9"/>
  <c r="E1317" i="9"/>
  <c r="D1317" i="9"/>
  <c r="E1316" i="9"/>
  <c r="D1316" i="9"/>
  <c r="E1315" i="9"/>
  <c r="D1315" i="9"/>
  <c r="E1314" i="9"/>
  <c r="D1314" i="9"/>
  <c r="E1313" i="9"/>
  <c r="D1313" i="9"/>
  <c r="E1312" i="9"/>
  <c r="D1312" i="9"/>
  <c r="E1311" i="9"/>
  <c r="D1311" i="9"/>
  <c r="E1310" i="9"/>
  <c r="D1310" i="9"/>
  <c r="E1309" i="9"/>
  <c r="D1309" i="9"/>
  <c r="E1308" i="9"/>
  <c r="D1308" i="9"/>
  <c r="E1307" i="9"/>
  <c r="D1307" i="9"/>
  <c r="E1306" i="9"/>
  <c r="D1306" i="9"/>
  <c r="E1305" i="9"/>
  <c r="D1305" i="9"/>
  <c r="E1304" i="9"/>
  <c r="D1304" i="9"/>
  <c r="E1303" i="9"/>
  <c r="D1303" i="9"/>
  <c r="E1302" i="9"/>
  <c r="D1302" i="9"/>
  <c r="E1301" i="9"/>
  <c r="D1301" i="9"/>
  <c r="E1300" i="9"/>
  <c r="D1300" i="9"/>
  <c r="E1299" i="9"/>
  <c r="D1299" i="9"/>
  <c r="E1298" i="9"/>
  <c r="D1298" i="9"/>
  <c r="E1297" i="9"/>
  <c r="D1297" i="9"/>
  <c r="E1296" i="9"/>
  <c r="D1296" i="9"/>
  <c r="E1295" i="9"/>
  <c r="D1295" i="9"/>
  <c r="E1294" i="9"/>
  <c r="D1294" i="9"/>
  <c r="E1293" i="9"/>
  <c r="D1293" i="9"/>
  <c r="E1292" i="9"/>
  <c r="D1292" i="9"/>
  <c r="E1291" i="9"/>
  <c r="D1291" i="9"/>
  <c r="E1290" i="9"/>
  <c r="D1290" i="9"/>
  <c r="E1289" i="9"/>
  <c r="D1289" i="9"/>
  <c r="E1288" i="9"/>
  <c r="D1288" i="9"/>
  <c r="E1287" i="9"/>
  <c r="D1287" i="9"/>
  <c r="E1286" i="9"/>
  <c r="D1286" i="9"/>
  <c r="E1285" i="9"/>
  <c r="D1285" i="9"/>
  <c r="E1284" i="9"/>
  <c r="D1284" i="9"/>
  <c r="E1283" i="9"/>
  <c r="D1283" i="9"/>
  <c r="E1282" i="9"/>
  <c r="D1282" i="9"/>
  <c r="E1281" i="9"/>
  <c r="D1281" i="9"/>
  <c r="E1280" i="9"/>
  <c r="D1280" i="9"/>
  <c r="E1279" i="9"/>
  <c r="D1279" i="9"/>
  <c r="E1278" i="9"/>
  <c r="D1278" i="9"/>
  <c r="E1277" i="9"/>
  <c r="D1277" i="9"/>
  <c r="E1276" i="9"/>
  <c r="D1276" i="9"/>
  <c r="E1275" i="9"/>
  <c r="D1275" i="9"/>
  <c r="E1274" i="9"/>
  <c r="D1274" i="9"/>
  <c r="E1273" i="9"/>
  <c r="D1273" i="9"/>
  <c r="E1272" i="9"/>
  <c r="D1272" i="9"/>
  <c r="E1271" i="9"/>
  <c r="D1271" i="9"/>
  <c r="E1270" i="9"/>
  <c r="D1270" i="9"/>
  <c r="E1269" i="9"/>
  <c r="D1269" i="9"/>
  <c r="E1268" i="9"/>
  <c r="D1268" i="9"/>
  <c r="E1267" i="9"/>
  <c r="D1267" i="9"/>
  <c r="E1266" i="9"/>
  <c r="D1266" i="9"/>
  <c r="E1265" i="9"/>
  <c r="D1265" i="9"/>
  <c r="E1264" i="9"/>
  <c r="D1264" i="9"/>
  <c r="E1263" i="9"/>
  <c r="D1263" i="9"/>
  <c r="E1262" i="9"/>
  <c r="D1262" i="9"/>
  <c r="E1261" i="9"/>
  <c r="D1261" i="9"/>
  <c r="E1260" i="9"/>
  <c r="D1260" i="9"/>
  <c r="E1259" i="9"/>
  <c r="D1259" i="9"/>
  <c r="E1258" i="9"/>
  <c r="D1258" i="9"/>
  <c r="E1257" i="9"/>
  <c r="D1257" i="9"/>
  <c r="E1256" i="9"/>
  <c r="D1256" i="9"/>
  <c r="E1255" i="9"/>
  <c r="D1255" i="9"/>
  <c r="E1254" i="9"/>
  <c r="D1254" i="9"/>
  <c r="E1253" i="9"/>
  <c r="D1253" i="9"/>
  <c r="E1252" i="9"/>
  <c r="D1252" i="9"/>
  <c r="E1251" i="9"/>
  <c r="D1251" i="9"/>
  <c r="E1250" i="9"/>
  <c r="D1250" i="9"/>
  <c r="E1249" i="9"/>
  <c r="D1249" i="9"/>
  <c r="E1248" i="9"/>
  <c r="D1248" i="9"/>
  <c r="E1247" i="9"/>
  <c r="D1247" i="9"/>
  <c r="E1246" i="9"/>
  <c r="D1246" i="9"/>
  <c r="E1245" i="9"/>
  <c r="D1245" i="9"/>
  <c r="E1244" i="9"/>
  <c r="D1244" i="9"/>
  <c r="E1243" i="9"/>
  <c r="D1243" i="9"/>
  <c r="E1242" i="9"/>
  <c r="D1242" i="9"/>
  <c r="E1241" i="9"/>
  <c r="D1241" i="9"/>
  <c r="E1240" i="9"/>
  <c r="D1240" i="9"/>
  <c r="E1239" i="9"/>
  <c r="D1239" i="9"/>
  <c r="E1238" i="9"/>
  <c r="D1238" i="9"/>
  <c r="E1237" i="9"/>
  <c r="D1237" i="9"/>
  <c r="E1236" i="9"/>
  <c r="D1236" i="9"/>
  <c r="E1235" i="9"/>
  <c r="D1235" i="9"/>
  <c r="E1234" i="9"/>
  <c r="D1234" i="9"/>
  <c r="E1233" i="9"/>
  <c r="D1233" i="9"/>
  <c r="E1232" i="9"/>
  <c r="D1232" i="9"/>
  <c r="E1231" i="9"/>
  <c r="D1231" i="9"/>
  <c r="E1230" i="9"/>
  <c r="D1230" i="9"/>
  <c r="E1229" i="9"/>
  <c r="D1229" i="9"/>
  <c r="E1228" i="9"/>
  <c r="D1228" i="9"/>
  <c r="E1227" i="9"/>
  <c r="D1227" i="9"/>
  <c r="E1226" i="9"/>
  <c r="D1226" i="9"/>
  <c r="E1225" i="9"/>
  <c r="D1225" i="9"/>
  <c r="E1224" i="9"/>
  <c r="D1224" i="9"/>
  <c r="E1223" i="9"/>
  <c r="D1223" i="9"/>
  <c r="E1222" i="9"/>
  <c r="D1222" i="9"/>
  <c r="E1221" i="9"/>
  <c r="D1221" i="9"/>
  <c r="E1220" i="9"/>
  <c r="D1220" i="9"/>
  <c r="E1219" i="9"/>
  <c r="D1219" i="9"/>
  <c r="E1218" i="9"/>
  <c r="D1218" i="9"/>
  <c r="E1217" i="9"/>
  <c r="D1217" i="9"/>
  <c r="E1216" i="9"/>
  <c r="D1216" i="9"/>
  <c r="E1215" i="9"/>
  <c r="D1215" i="9"/>
  <c r="E1214" i="9"/>
  <c r="D1214" i="9"/>
  <c r="E1213" i="9"/>
  <c r="D1213" i="9"/>
  <c r="E1212" i="9"/>
  <c r="D1212" i="9"/>
  <c r="E1211" i="9"/>
  <c r="D1211" i="9"/>
  <c r="E1210" i="9"/>
  <c r="D1210" i="9"/>
  <c r="E1209" i="9"/>
  <c r="D1209" i="9"/>
  <c r="E1208" i="9"/>
  <c r="D1208" i="9"/>
  <c r="E1207" i="9"/>
  <c r="D1207" i="9"/>
  <c r="E1206" i="9"/>
  <c r="D1206" i="9"/>
  <c r="E1205" i="9"/>
  <c r="D1205" i="9"/>
  <c r="E1204" i="9"/>
  <c r="D1204" i="9"/>
  <c r="E1203" i="9"/>
  <c r="D1203" i="9"/>
  <c r="E1202" i="9"/>
  <c r="D1202" i="9"/>
  <c r="E1201" i="9"/>
  <c r="D1201" i="9"/>
  <c r="E1200" i="9"/>
  <c r="D1200" i="9"/>
  <c r="E1199" i="9"/>
  <c r="D1199" i="9"/>
  <c r="E1198" i="9"/>
  <c r="D1198" i="9"/>
  <c r="E1197" i="9"/>
  <c r="D1197" i="9"/>
  <c r="E1196" i="9"/>
  <c r="D1196" i="9"/>
  <c r="E1195" i="9"/>
  <c r="D1195" i="9"/>
  <c r="E1194" i="9"/>
  <c r="D1194" i="9"/>
  <c r="E1193" i="9"/>
  <c r="D1193" i="9"/>
  <c r="E1192" i="9"/>
  <c r="D1192" i="9"/>
  <c r="E1191" i="9"/>
  <c r="D1191" i="9"/>
  <c r="E1190" i="9"/>
  <c r="D1190" i="9"/>
  <c r="E1189" i="9"/>
  <c r="D1189" i="9"/>
  <c r="E1188" i="9"/>
  <c r="D1188" i="9"/>
  <c r="E1187" i="9"/>
  <c r="D1187" i="9"/>
  <c r="E1186" i="9"/>
  <c r="D1186" i="9"/>
  <c r="E1185" i="9"/>
  <c r="D1185" i="9"/>
  <c r="E1184" i="9"/>
  <c r="D1184" i="9"/>
  <c r="E1183" i="9"/>
  <c r="D1183" i="9"/>
  <c r="E1182" i="9"/>
  <c r="D1182" i="9"/>
  <c r="E1181" i="9"/>
  <c r="D1181" i="9"/>
  <c r="E1180" i="9"/>
  <c r="D1180" i="9"/>
  <c r="E1179" i="9"/>
  <c r="D1179" i="9"/>
  <c r="E1178" i="9"/>
  <c r="D1178" i="9"/>
  <c r="E1177" i="9"/>
  <c r="D1177" i="9"/>
  <c r="E1176" i="9"/>
  <c r="D1176" i="9"/>
  <c r="E1175" i="9"/>
  <c r="D1175" i="9"/>
  <c r="E1174" i="9"/>
  <c r="D1174" i="9"/>
  <c r="E1173" i="9"/>
  <c r="D1173" i="9"/>
  <c r="E1172" i="9"/>
  <c r="D1172" i="9"/>
  <c r="E1171" i="9"/>
  <c r="D1171" i="9"/>
  <c r="E1170" i="9"/>
  <c r="D1170" i="9"/>
  <c r="E1169" i="9"/>
  <c r="D1169" i="9"/>
  <c r="E1168" i="9"/>
  <c r="D1168" i="9"/>
  <c r="E1167" i="9"/>
  <c r="D1167" i="9"/>
  <c r="E1166" i="9"/>
  <c r="D1166" i="9"/>
  <c r="E1165" i="9"/>
  <c r="D1165" i="9"/>
  <c r="E1164" i="9"/>
  <c r="D1164" i="9"/>
  <c r="E1163" i="9"/>
  <c r="D1163" i="9"/>
  <c r="E1162" i="9"/>
  <c r="D1162" i="9"/>
  <c r="E1161" i="9"/>
  <c r="D1161" i="9"/>
  <c r="E1160" i="9"/>
  <c r="D1160" i="9"/>
  <c r="E1159" i="9"/>
  <c r="D1159" i="9"/>
  <c r="E1158" i="9"/>
  <c r="D1158" i="9"/>
  <c r="E1157" i="9"/>
  <c r="D1157" i="9"/>
  <c r="E1156" i="9"/>
  <c r="D1156" i="9"/>
  <c r="E1155" i="9"/>
  <c r="D1155" i="9"/>
  <c r="E1154" i="9"/>
  <c r="D1154" i="9"/>
  <c r="E1153" i="9"/>
  <c r="D1153" i="9"/>
  <c r="E1152" i="9"/>
  <c r="D1152" i="9"/>
  <c r="E1151" i="9"/>
  <c r="D1151" i="9"/>
  <c r="E1150" i="9"/>
  <c r="D1150" i="9"/>
  <c r="E1149" i="9"/>
  <c r="D1149" i="9"/>
  <c r="E1148" i="9"/>
  <c r="D1148" i="9"/>
  <c r="E1147" i="9"/>
  <c r="D1147" i="9"/>
  <c r="E1146" i="9"/>
  <c r="D1146" i="9"/>
  <c r="E1145" i="9"/>
  <c r="D1145" i="9"/>
  <c r="E1144" i="9"/>
  <c r="D1144" i="9"/>
  <c r="E1143" i="9"/>
  <c r="D1143" i="9"/>
  <c r="E1142" i="9"/>
  <c r="D1142" i="9"/>
  <c r="E1141" i="9"/>
  <c r="D1141" i="9"/>
  <c r="E1140" i="9"/>
  <c r="D1140" i="9"/>
  <c r="E1139" i="9"/>
  <c r="D1139" i="9"/>
  <c r="E1138" i="9"/>
  <c r="D1138" i="9"/>
  <c r="E1137" i="9"/>
  <c r="D1137" i="9"/>
  <c r="E1136" i="9"/>
  <c r="D1136" i="9"/>
  <c r="E1135" i="9"/>
  <c r="D1135" i="9"/>
  <c r="E1134" i="9"/>
  <c r="D1134" i="9"/>
  <c r="E1133" i="9"/>
  <c r="D1133" i="9"/>
  <c r="E1132" i="9"/>
  <c r="D1132" i="9"/>
  <c r="E1131" i="9"/>
  <c r="D1131" i="9"/>
  <c r="E1130" i="9"/>
  <c r="D1130" i="9"/>
  <c r="E1129" i="9"/>
  <c r="D1129" i="9"/>
  <c r="E1128" i="9"/>
  <c r="D1128" i="9"/>
  <c r="E1127" i="9"/>
  <c r="D1127" i="9"/>
  <c r="E1126" i="9"/>
  <c r="D1126" i="9"/>
  <c r="E1125" i="9"/>
  <c r="D1125" i="9"/>
  <c r="E1124" i="9"/>
  <c r="D1124" i="9"/>
  <c r="E1123" i="9"/>
  <c r="D1123" i="9"/>
  <c r="E1122" i="9"/>
  <c r="D1122" i="9"/>
  <c r="E1121" i="9"/>
  <c r="D1121" i="9"/>
  <c r="E1120" i="9"/>
  <c r="D1120" i="9"/>
  <c r="E1119" i="9"/>
  <c r="D1119" i="9"/>
  <c r="E1118" i="9"/>
  <c r="D1118" i="9"/>
  <c r="E1117" i="9"/>
  <c r="D1117" i="9"/>
  <c r="E1116" i="9"/>
  <c r="D1116" i="9"/>
  <c r="E1115" i="9"/>
  <c r="D1115" i="9"/>
  <c r="E1114" i="9"/>
  <c r="D1114" i="9"/>
  <c r="E1113" i="9"/>
  <c r="D1113" i="9"/>
  <c r="E1112" i="9"/>
  <c r="D1112" i="9"/>
  <c r="E1111" i="9"/>
  <c r="D1111" i="9"/>
  <c r="E1110" i="9"/>
  <c r="D1110" i="9"/>
  <c r="E1109" i="9"/>
  <c r="D1109" i="9"/>
  <c r="E1108" i="9"/>
  <c r="D1108" i="9"/>
  <c r="E1107" i="9"/>
  <c r="D1107" i="9"/>
  <c r="E1106" i="9"/>
  <c r="D1106" i="9"/>
  <c r="E1105" i="9"/>
  <c r="D1105" i="9"/>
  <c r="E1104" i="9"/>
  <c r="D1104" i="9"/>
  <c r="E1103" i="9"/>
  <c r="D1103" i="9"/>
  <c r="E1102" i="9"/>
  <c r="D1102" i="9"/>
  <c r="E1101" i="9"/>
  <c r="D1101" i="9"/>
  <c r="E1100" i="9"/>
  <c r="D1100" i="9"/>
  <c r="E1099" i="9"/>
  <c r="D1099" i="9"/>
  <c r="E1098" i="9"/>
  <c r="D1098" i="9"/>
  <c r="E1097" i="9"/>
  <c r="D1097" i="9"/>
  <c r="E1096" i="9"/>
  <c r="D1096" i="9"/>
  <c r="E1095" i="9"/>
  <c r="D1095" i="9"/>
  <c r="E1094" i="9"/>
  <c r="D1094" i="9"/>
  <c r="E1093" i="9"/>
  <c r="D1093" i="9"/>
  <c r="E1092" i="9"/>
  <c r="D1092" i="9"/>
  <c r="E1091" i="9"/>
  <c r="D1091" i="9"/>
  <c r="E1090" i="9"/>
  <c r="D1090" i="9"/>
  <c r="E1089" i="9"/>
  <c r="D1089" i="9"/>
  <c r="E1088" i="9"/>
  <c r="D1088" i="9"/>
  <c r="E1087" i="9"/>
  <c r="D1087" i="9"/>
  <c r="E1086" i="9"/>
  <c r="D1086" i="9"/>
  <c r="E1085" i="9"/>
  <c r="D1085" i="9"/>
  <c r="E1084" i="9"/>
  <c r="D1084" i="9"/>
  <c r="E1083" i="9"/>
  <c r="D1083" i="9"/>
  <c r="E1082" i="9"/>
  <c r="D1082" i="9"/>
  <c r="E1081" i="9"/>
  <c r="D1081" i="9"/>
  <c r="E1080" i="9"/>
  <c r="D1080" i="9"/>
  <c r="E1079" i="9"/>
  <c r="D1079" i="9"/>
  <c r="E1078" i="9"/>
  <c r="D1078" i="9"/>
  <c r="E1077" i="9"/>
  <c r="D1077" i="9"/>
  <c r="E1076" i="9"/>
  <c r="D1076" i="9"/>
  <c r="E1075" i="9"/>
  <c r="D1075" i="9"/>
  <c r="E1074" i="9"/>
  <c r="D1074" i="9"/>
  <c r="E1073" i="9"/>
  <c r="D1073" i="9"/>
  <c r="E1072" i="9"/>
  <c r="D1072" i="9"/>
  <c r="E1071" i="9"/>
  <c r="D1071" i="9"/>
  <c r="E1070" i="9"/>
  <c r="D1070" i="9"/>
  <c r="E1069" i="9"/>
  <c r="D1069" i="9"/>
  <c r="E1068" i="9"/>
  <c r="D1068" i="9"/>
  <c r="E1067" i="9"/>
  <c r="D1067" i="9"/>
  <c r="E1066" i="9"/>
  <c r="D1066" i="9"/>
  <c r="E1065" i="9"/>
  <c r="D1065" i="9"/>
  <c r="E1064" i="9"/>
  <c r="D1064" i="9"/>
  <c r="E1063" i="9"/>
  <c r="D1063" i="9"/>
  <c r="E1062" i="9"/>
  <c r="D1062" i="9"/>
  <c r="E1061" i="9"/>
  <c r="D1061" i="9"/>
  <c r="E1060" i="9"/>
  <c r="D1060" i="9"/>
  <c r="E1059" i="9"/>
  <c r="D1059" i="9"/>
  <c r="E1058" i="9"/>
  <c r="D1058" i="9"/>
  <c r="E1057" i="9"/>
  <c r="D1057" i="9"/>
  <c r="E1056" i="9"/>
  <c r="D1056" i="9"/>
  <c r="E1055" i="9"/>
  <c r="D1055" i="9"/>
  <c r="E1054" i="9"/>
  <c r="D1054" i="9"/>
  <c r="E1053" i="9"/>
  <c r="D1053" i="9"/>
  <c r="E1052" i="9"/>
  <c r="D1052" i="9"/>
  <c r="E1051" i="9"/>
  <c r="D1051" i="9"/>
  <c r="E1050" i="9"/>
  <c r="D1050" i="9"/>
  <c r="E1049" i="9"/>
  <c r="D1049" i="9"/>
  <c r="E1048" i="9"/>
  <c r="D1048" i="9"/>
  <c r="E1047" i="9"/>
  <c r="D1047" i="9"/>
  <c r="E1046" i="9"/>
  <c r="D1046" i="9"/>
  <c r="E1045" i="9"/>
  <c r="D1045" i="9"/>
  <c r="E1044" i="9"/>
  <c r="D1044" i="9"/>
  <c r="E1043" i="9"/>
  <c r="D1043" i="9"/>
  <c r="E1042" i="9"/>
  <c r="D1042" i="9"/>
  <c r="E1041" i="9"/>
  <c r="D1041" i="9"/>
  <c r="E1040" i="9"/>
  <c r="D1040" i="9"/>
  <c r="E1039" i="9"/>
  <c r="D1039" i="9"/>
  <c r="E1038" i="9"/>
  <c r="D1038" i="9"/>
  <c r="E1037" i="9"/>
  <c r="D1037" i="9"/>
  <c r="E1036" i="9"/>
  <c r="D1036" i="9"/>
  <c r="E1035" i="9"/>
  <c r="D1035" i="9"/>
  <c r="E1034" i="9"/>
  <c r="D1034" i="9"/>
  <c r="E1033" i="9"/>
  <c r="D1033" i="9"/>
  <c r="E1032" i="9"/>
  <c r="D1032" i="9"/>
  <c r="E1031" i="9"/>
  <c r="D1031" i="9"/>
  <c r="E1030" i="9"/>
  <c r="D1030" i="9"/>
  <c r="E1029" i="9"/>
  <c r="D1029" i="9"/>
  <c r="E1028" i="9"/>
  <c r="D1028" i="9"/>
  <c r="E1027" i="9"/>
  <c r="D1027" i="9"/>
  <c r="E1026" i="9"/>
  <c r="D1026" i="9"/>
  <c r="E1025" i="9"/>
  <c r="D1025" i="9"/>
  <c r="E1024" i="9"/>
  <c r="D1024" i="9"/>
  <c r="E1023" i="9"/>
  <c r="D1023" i="9"/>
  <c r="E1022" i="9"/>
  <c r="D1022" i="9"/>
  <c r="E1021" i="9"/>
  <c r="D1021" i="9"/>
  <c r="E1020" i="9"/>
  <c r="D1020" i="9"/>
  <c r="E1019" i="9"/>
  <c r="D1019" i="9"/>
  <c r="E1018" i="9"/>
  <c r="D1018" i="9"/>
  <c r="E1017" i="9"/>
  <c r="D1017" i="9"/>
  <c r="E1016" i="9"/>
  <c r="D1016" i="9"/>
  <c r="E1015" i="9"/>
  <c r="D1015" i="9"/>
  <c r="E1014" i="9"/>
  <c r="D1014" i="9"/>
  <c r="E1013" i="9"/>
  <c r="D1013" i="9"/>
  <c r="E1012" i="9"/>
  <c r="D1012" i="9"/>
  <c r="E1011" i="9"/>
  <c r="D1011" i="9"/>
  <c r="E1010" i="9"/>
  <c r="D1010" i="9"/>
  <c r="E1009" i="9"/>
  <c r="D1009" i="9"/>
  <c r="E1008" i="9"/>
  <c r="D1008" i="9"/>
  <c r="E1007" i="9"/>
  <c r="D1007" i="9"/>
  <c r="E1006" i="9"/>
  <c r="D1006" i="9"/>
  <c r="E1005" i="9"/>
  <c r="D1005" i="9"/>
  <c r="E1004" i="9"/>
  <c r="D1004" i="9"/>
  <c r="E1003" i="9"/>
  <c r="D1003" i="9"/>
  <c r="E1002" i="9"/>
  <c r="D1002" i="9"/>
  <c r="E1001" i="9"/>
  <c r="D1001" i="9"/>
  <c r="E1000" i="9"/>
  <c r="D1000" i="9"/>
  <c r="E999" i="9"/>
  <c r="D999" i="9"/>
  <c r="E998" i="9"/>
  <c r="D998" i="9"/>
  <c r="E997" i="9"/>
  <c r="D997" i="9"/>
  <c r="E996" i="9"/>
  <c r="D996" i="9"/>
  <c r="E995" i="9"/>
  <c r="D995" i="9"/>
  <c r="E994" i="9"/>
  <c r="D994" i="9"/>
  <c r="E993" i="9"/>
  <c r="D993" i="9"/>
  <c r="E992" i="9"/>
  <c r="D992" i="9"/>
  <c r="E991" i="9"/>
  <c r="D991" i="9"/>
  <c r="E990" i="9"/>
  <c r="D990" i="9"/>
  <c r="E989" i="9"/>
  <c r="D989" i="9"/>
  <c r="E988" i="9"/>
  <c r="D988" i="9"/>
  <c r="E987" i="9"/>
  <c r="D987" i="9"/>
  <c r="E986" i="9"/>
  <c r="D986" i="9"/>
  <c r="E985" i="9"/>
  <c r="D985" i="9"/>
  <c r="E984" i="9"/>
  <c r="D984" i="9"/>
  <c r="E983" i="9"/>
  <c r="D983" i="9"/>
  <c r="E982" i="9"/>
  <c r="D982" i="9"/>
  <c r="E981" i="9"/>
  <c r="D981" i="9"/>
  <c r="E980" i="9"/>
  <c r="D980" i="9"/>
  <c r="E979" i="9"/>
  <c r="D979" i="9"/>
  <c r="E978" i="9"/>
  <c r="D978" i="9"/>
  <c r="E977" i="9"/>
  <c r="D977" i="9"/>
  <c r="E976" i="9"/>
  <c r="D976" i="9"/>
  <c r="E975" i="9"/>
  <c r="D975" i="9"/>
  <c r="E974" i="9"/>
  <c r="D974" i="9"/>
  <c r="E973" i="9"/>
  <c r="D973" i="9"/>
  <c r="E972" i="9"/>
  <c r="D972" i="9"/>
  <c r="E971" i="9"/>
  <c r="D971" i="9"/>
  <c r="E970" i="9"/>
  <c r="D970" i="9"/>
  <c r="E969" i="9"/>
  <c r="D969" i="9"/>
  <c r="E968" i="9"/>
  <c r="D968" i="9"/>
  <c r="E967" i="9"/>
  <c r="D967" i="9"/>
  <c r="E966" i="9"/>
  <c r="D966" i="9"/>
  <c r="E965" i="9"/>
  <c r="D965" i="9"/>
  <c r="E964" i="9"/>
  <c r="D964" i="9"/>
  <c r="E963" i="9"/>
  <c r="D963" i="9"/>
  <c r="E962" i="9"/>
  <c r="D962" i="9"/>
  <c r="E961" i="9"/>
  <c r="D961" i="9"/>
  <c r="E960" i="9"/>
  <c r="D960" i="9"/>
  <c r="E959" i="9"/>
  <c r="D959" i="9"/>
  <c r="E958" i="9"/>
  <c r="D958" i="9"/>
  <c r="E957" i="9"/>
  <c r="D957" i="9"/>
  <c r="E956" i="9"/>
  <c r="D956" i="9"/>
  <c r="E955" i="9"/>
  <c r="D955" i="9"/>
  <c r="E954" i="9"/>
  <c r="D954" i="9"/>
  <c r="E953" i="9"/>
  <c r="D953" i="9"/>
  <c r="E952" i="9"/>
  <c r="D952" i="9"/>
  <c r="E951" i="9"/>
  <c r="D951" i="9"/>
  <c r="E950" i="9"/>
  <c r="D950" i="9"/>
  <c r="E949" i="9"/>
  <c r="D949" i="9"/>
  <c r="E948" i="9"/>
  <c r="D948" i="9"/>
  <c r="E947" i="9"/>
  <c r="D947" i="9"/>
  <c r="E946" i="9"/>
  <c r="D946" i="9"/>
  <c r="E945" i="9"/>
  <c r="D945" i="9"/>
  <c r="E944" i="9"/>
  <c r="D944" i="9"/>
  <c r="E943" i="9"/>
  <c r="D943" i="9"/>
  <c r="E942" i="9"/>
  <c r="D942" i="9"/>
  <c r="E941" i="9"/>
  <c r="D941" i="9"/>
  <c r="E940" i="9"/>
  <c r="D940" i="9"/>
  <c r="E939" i="9"/>
  <c r="D939" i="9"/>
  <c r="E938" i="9"/>
  <c r="D938" i="9"/>
  <c r="E937" i="9"/>
  <c r="D937" i="9"/>
  <c r="E936" i="9"/>
  <c r="D936" i="9"/>
  <c r="E935" i="9"/>
  <c r="D935" i="9"/>
  <c r="E934" i="9"/>
  <c r="D934" i="9"/>
  <c r="E933" i="9"/>
  <c r="D933" i="9"/>
  <c r="E932" i="9"/>
  <c r="D932" i="9"/>
  <c r="E931" i="9"/>
  <c r="D931" i="9"/>
  <c r="E930" i="9"/>
  <c r="D930" i="9"/>
  <c r="E929" i="9"/>
  <c r="D929" i="9"/>
  <c r="E928" i="9"/>
  <c r="D928" i="9"/>
  <c r="E927" i="9"/>
  <c r="D927" i="9"/>
  <c r="E926" i="9"/>
  <c r="D926" i="9"/>
  <c r="E925" i="9"/>
  <c r="D925" i="9"/>
  <c r="E924" i="9"/>
  <c r="D924" i="9"/>
  <c r="E923" i="9"/>
  <c r="D923" i="9"/>
  <c r="E922" i="9"/>
  <c r="D922" i="9"/>
  <c r="E921" i="9"/>
  <c r="D921" i="9"/>
  <c r="E920" i="9"/>
  <c r="D920" i="9"/>
  <c r="E919" i="9"/>
  <c r="D919" i="9"/>
  <c r="E918" i="9"/>
  <c r="D918" i="9"/>
  <c r="E917" i="9"/>
  <c r="D917" i="9"/>
  <c r="E916" i="9"/>
  <c r="D916" i="9"/>
  <c r="E915" i="9"/>
  <c r="D915" i="9"/>
  <c r="E914" i="9"/>
  <c r="D914" i="9"/>
  <c r="E913" i="9"/>
  <c r="D913" i="9"/>
  <c r="E912" i="9"/>
  <c r="D912" i="9"/>
  <c r="E911" i="9"/>
  <c r="D911" i="9"/>
  <c r="E910" i="9"/>
  <c r="D910" i="9"/>
  <c r="E909" i="9"/>
  <c r="D909" i="9"/>
  <c r="E908" i="9"/>
  <c r="D908" i="9"/>
  <c r="E907" i="9"/>
  <c r="D907" i="9"/>
  <c r="E906" i="9"/>
  <c r="D906" i="9"/>
  <c r="E905" i="9"/>
  <c r="D905" i="9"/>
  <c r="E904" i="9"/>
  <c r="D904" i="9"/>
  <c r="E903" i="9"/>
  <c r="D903" i="9"/>
  <c r="E902" i="9"/>
  <c r="D902" i="9"/>
  <c r="E901" i="9"/>
  <c r="D901" i="9"/>
  <c r="E900" i="9"/>
  <c r="D900" i="9"/>
  <c r="E899" i="9"/>
  <c r="D899" i="9"/>
  <c r="E898" i="9"/>
  <c r="D898" i="9"/>
  <c r="E897" i="9"/>
  <c r="D897" i="9"/>
  <c r="E896" i="9"/>
  <c r="D896" i="9"/>
  <c r="E895" i="9"/>
  <c r="D895" i="9"/>
  <c r="E894" i="9"/>
  <c r="D894" i="9"/>
  <c r="E893" i="9"/>
  <c r="D893" i="9"/>
  <c r="E892" i="9"/>
  <c r="D892" i="9"/>
  <c r="E891" i="9"/>
  <c r="D891" i="9"/>
  <c r="E890" i="9"/>
  <c r="D890" i="9"/>
  <c r="E889" i="9"/>
  <c r="D889" i="9"/>
  <c r="E888" i="9"/>
  <c r="D888" i="9"/>
  <c r="E887" i="9"/>
  <c r="D887" i="9"/>
  <c r="E886" i="9"/>
  <c r="D886" i="9"/>
  <c r="E885" i="9"/>
  <c r="D885" i="9"/>
  <c r="E884" i="9"/>
  <c r="D884" i="9"/>
  <c r="E883" i="9"/>
  <c r="D883" i="9"/>
  <c r="E882" i="9"/>
  <c r="D882" i="9"/>
  <c r="E881" i="9"/>
  <c r="D881" i="9"/>
  <c r="E880" i="9"/>
  <c r="D880" i="9"/>
  <c r="E879" i="9"/>
  <c r="D879" i="9"/>
  <c r="E878" i="9"/>
  <c r="D878" i="9"/>
  <c r="E877" i="9"/>
  <c r="D877" i="9"/>
  <c r="E876" i="9"/>
  <c r="D876" i="9"/>
  <c r="E875" i="9"/>
  <c r="D875" i="9"/>
  <c r="E874" i="9"/>
  <c r="D874" i="9"/>
  <c r="E873" i="9"/>
  <c r="D873" i="9"/>
  <c r="E872" i="9"/>
  <c r="D872" i="9"/>
  <c r="E871" i="9"/>
  <c r="D871" i="9"/>
  <c r="E870" i="9"/>
  <c r="D870" i="9"/>
  <c r="E869" i="9"/>
  <c r="D869" i="9"/>
  <c r="E868" i="9"/>
  <c r="D868" i="9"/>
  <c r="E867" i="9"/>
  <c r="D867" i="9"/>
  <c r="E866" i="9"/>
  <c r="D866" i="9"/>
  <c r="E865" i="9"/>
  <c r="D865" i="9"/>
  <c r="E864" i="9"/>
  <c r="D864" i="9"/>
  <c r="E863" i="9"/>
  <c r="D863" i="9"/>
  <c r="E862" i="9"/>
  <c r="D862" i="9"/>
  <c r="E861" i="9"/>
  <c r="D861" i="9"/>
  <c r="E860" i="9"/>
  <c r="D860" i="9"/>
  <c r="E859" i="9"/>
  <c r="D859" i="9"/>
  <c r="E858" i="9"/>
  <c r="D858" i="9"/>
  <c r="E857" i="9"/>
  <c r="D857" i="9"/>
  <c r="E856" i="9"/>
  <c r="D856" i="9"/>
  <c r="E855" i="9"/>
  <c r="D855" i="9"/>
  <c r="E854" i="9"/>
  <c r="D854" i="9"/>
  <c r="E853" i="9"/>
  <c r="D853" i="9"/>
  <c r="E852" i="9"/>
  <c r="D852" i="9"/>
  <c r="E851" i="9"/>
  <c r="D851" i="9"/>
  <c r="E850" i="9"/>
  <c r="D850" i="9"/>
  <c r="E849" i="9"/>
  <c r="D849" i="9"/>
  <c r="E848" i="9"/>
  <c r="D848" i="9"/>
  <c r="E847" i="9"/>
  <c r="D847" i="9"/>
  <c r="E846" i="9"/>
  <c r="D846" i="9"/>
  <c r="E845" i="9"/>
  <c r="D845" i="9"/>
  <c r="E844" i="9"/>
  <c r="D844" i="9"/>
  <c r="E843" i="9"/>
  <c r="D843" i="9"/>
  <c r="E842" i="9"/>
  <c r="D842" i="9"/>
  <c r="E841" i="9"/>
  <c r="D841" i="9"/>
  <c r="E840" i="9"/>
  <c r="D840" i="9"/>
  <c r="E839" i="9"/>
  <c r="D839" i="9"/>
  <c r="E838" i="9"/>
  <c r="D838" i="9"/>
  <c r="E837" i="9"/>
  <c r="D837" i="9"/>
  <c r="E836" i="9"/>
  <c r="D836" i="9"/>
  <c r="E835" i="9"/>
  <c r="D835" i="9"/>
  <c r="E834" i="9"/>
  <c r="D834" i="9"/>
  <c r="E833" i="9"/>
  <c r="D833" i="9"/>
  <c r="E832" i="9"/>
  <c r="D832" i="9"/>
  <c r="E831" i="9"/>
  <c r="D831" i="9"/>
  <c r="E830" i="9"/>
  <c r="D830" i="9"/>
  <c r="E829" i="9"/>
  <c r="D829" i="9"/>
  <c r="E828" i="9"/>
  <c r="D828" i="9"/>
  <c r="E827" i="9"/>
  <c r="D827" i="9"/>
  <c r="E826" i="9"/>
  <c r="D826" i="9"/>
  <c r="E825" i="9"/>
  <c r="D825" i="9"/>
  <c r="E824" i="9"/>
  <c r="D824" i="9"/>
  <c r="E823" i="9"/>
  <c r="D823" i="9"/>
  <c r="E822" i="9"/>
  <c r="D822" i="9"/>
  <c r="E821" i="9"/>
  <c r="D821" i="9"/>
  <c r="E820" i="9"/>
  <c r="D820" i="9"/>
  <c r="E819" i="9"/>
  <c r="D819" i="9"/>
  <c r="E818" i="9"/>
  <c r="D818" i="9"/>
  <c r="E817" i="9"/>
  <c r="D817" i="9"/>
  <c r="E816" i="9"/>
  <c r="D816" i="9"/>
  <c r="E815" i="9"/>
  <c r="D815" i="9"/>
  <c r="E814" i="9"/>
  <c r="D814" i="9"/>
  <c r="E813" i="9"/>
  <c r="D813" i="9"/>
  <c r="E812" i="9"/>
  <c r="D812" i="9"/>
  <c r="E811" i="9"/>
  <c r="D811" i="9"/>
  <c r="E810" i="9"/>
  <c r="D810" i="9"/>
  <c r="E809" i="9"/>
  <c r="D809" i="9"/>
  <c r="E808" i="9"/>
  <c r="D808" i="9"/>
  <c r="E807" i="9"/>
  <c r="D807" i="9"/>
  <c r="E806" i="9"/>
  <c r="D806" i="9"/>
  <c r="E805" i="9"/>
  <c r="D805" i="9"/>
  <c r="E804" i="9"/>
  <c r="D804" i="9"/>
  <c r="E803" i="9"/>
  <c r="D803" i="9"/>
  <c r="E802" i="9"/>
  <c r="D802" i="9"/>
  <c r="E801" i="9"/>
  <c r="D801" i="9"/>
  <c r="E800" i="9"/>
  <c r="D800" i="9"/>
  <c r="E799" i="9"/>
  <c r="D799" i="9"/>
  <c r="E798" i="9"/>
  <c r="D798" i="9"/>
  <c r="E797" i="9"/>
  <c r="D797" i="9"/>
  <c r="E796" i="9"/>
  <c r="D796" i="9"/>
  <c r="E795" i="9"/>
  <c r="D795" i="9"/>
  <c r="E794" i="9"/>
  <c r="D794" i="9"/>
  <c r="E793" i="9"/>
  <c r="D793" i="9"/>
  <c r="E792" i="9"/>
  <c r="D792" i="9"/>
  <c r="E791" i="9"/>
  <c r="D791" i="9"/>
  <c r="E790" i="9"/>
  <c r="D790" i="9"/>
  <c r="E789" i="9"/>
  <c r="D789" i="9"/>
  <c r="E788" i="9"/>
  <c r="D788" i="9"/>
  <c r="E787" i="9"/>
  <c r="D787" i="9"/>
  <c r="E786" i="9"/>
  <c r="D786" i="9"/>
  <c r="E785" i="9"/>
  <c r="D785" i="9"/>
  <c r="E784" i="9"/>
  <c r="D784" i="9"/>
  <c r="E783" i="9"/>
  <c r="D783" i="9"/>
  <c r="E782" i="9"/>
  <c r="D782" i="9"/>
  <c r="E781" i="9"/>
  <c r="D781" i="9"/>
  <c r="E780" i="9"/>
  <c r="D780" i="9"/>
  <c r="E779" i="9"/>
  <c r="D779" i="9"/>
  <c r="E778" i="9"/>
  <c r="D778" i="9"/>
  <c r="E777" i="9"/>
  <c r="D777" i="9"/>
  <c r="E776" i="9"/>
  <c r="D776" i="9"/>
  <c r="E775" i="9"/>
  <c r="D775" i="9"/>
  <c r="E774" i="9"/>
  <c r="D774" i="9"/>
  <c r="E773" i="9"/>
  <c r="D773" i="9"/>
  <c r="E772" i="9"/>
  <c r="D772" i="9"/>
  <c r="E771" i="9"/>
  <c r="D771" i="9"/>
  <c r="E770" i="9"/>
  <c r="D770" i="9"/>
  <c r="E769" i="9"/>
  <c r="D769" i="9"/>
  <c r="E768" i="9"/>
  <c r="D768" i="9"/>
  <c r="E767" i="9"/>
  <c r="D767" i="9"/>
  <c r="E766" i="9"/>
  <c r="D766" i="9"/>
  <c r="E765" i="9"/>
  <c r="D765" i="9"/>
  <c r="E764" i="9"/>
  <c r="D764" i="9"/>
  <c r="E763" i="9"/>
  <c r="D763" i="9"/>
  <c r="E762" i="9"/>
  <c r="D762" i="9"/>
  <c r="E761" i="9"/>
  <c r="D761" i="9"/>
  <c r="E760" i="9"/>
  <c r="D760" i="9"/>
  <c r="E759" i="9"/>
  <c r="D759" i="9"/>
  <c r="E758" i="9"/>
  <c r="D758" i="9"/>
  <c r="E757" i="9"/>
  <c r="D757" i="9"/>
  <c r="E756" i="9"/>
  <c r="D756" i="9"/>
  <c r="E755" i="9"/>
  <c r="D755" i="9"/>
  <c r="E754" i="9"/>
  <c r="D754" i="9"/>
  <c r="E753" i="9"/>
  <c r="D753" i="9"/>
  <c r="E752" i="9"/>
  <c r="D752" i="9"/>
  <c r="E751" i="9"/>
  <c r="D751" i="9"/>
  <c r="E750" i="9"/>
  <c r="D750" i="9"/>
  <c r="E749" i="9"/>
  <c r="D749" i="9"/>
  <c r="E748" i="9"/>
  <c r="D748" i="9"/>
  <c r="E747" i="9"/>
  <c r="D747" i="9"/>
  <c r="E746" i="9"/>
  <c r="D746" i="9"/>
  <c r="E745" i="9"/>
  <c r="D745" i="9"/>
  <c r="E744" i="9"/>
  <c r="D744" i="9"/>
  <c r="E743" i="9"/>
  <c r="D743" i="9"/>
  <c r="E742" i="9"/>
  <c r="D742" i="9"/>
  <c r="E741" i="9"/>
  <c r="D741" i="9"/>
  <c r="E740" i="9"/>
  <c r="D740" i="9"/>
  <c r="E739" i="9"/>
  <c r="D739" i="9"/>
  <c r="E738" i="9"/>
  <c r="D738" i="9"/>
  <c r="E737" i="9"/>
  <c r="D737" i="9"/>
  <c r="E736" i="9"/>
  <c r="D736" i="9"/>
  <c r="E735" i="9"/>
  <c r="D735" i="9"/>
  <c r="E734" i="9"/>
  <c r="D734" i="9"/>
  <c r="E733" i="9"/>
  <c r="D733" i="9"/>
  <c r="E732" i="9"/>
  <c r="D732" i="9"/>
  <c r="E731" i="9"/>
  <c r="D731" i="9"/>
  <c r="E730" i="9"/>
  <c r="D730" i="9"/>
  <c r="E729" i="9"/>
  <c r="D729" i="9"/>
  <c r="E728" i="9"/>
  <c r="D728" i="9"/>
  <c r="E727" i="9"/>
  <c r="D727" i="9"/>
  <c r="E726" i="9"/>
  <c r="D726" i="9"/>
  <c r="E725" i="9"/>
  <c r="D725" i="9"/>
  <c r="E724" i="9"/>
  <c r="D724" i="9"/>
  <c r="E723" i="9"/>
  <c r="D723" i="9"/>
  <c r="E722" i="9"/>
  <c r="D722" i="9"/>
  <c r="E721" i="9"/>
  <c r="D721" i="9"/>
  <c r="E720" i="9"/>
  <c r="D720" i="9"/>
  <c r="E719" i="9"/>
  <c r="D719" i="9"/>
  <c r="E718" i="9"/>
  <c r="D718" i="9"/>
  <c r="E717" i="9"/>
  <c r="D717" i="9"/>
  <c r="E716" i="9"/>
  <c r="D716" i="9"/>
  <c r="E715" i="9"/>
  <c r="D715" i="9"/>
  <c r="E714" i="9"/>
  <c r="D714" i="9"/>
  <c r="E713" i="9"/>
  <c r="D713" i="9"/>
  <c r="E712" i="9"/>
  <c r="D712" i="9"/>
  <c r="E711" i="9"/>
  <c r="D711" i="9"/>
  <c r="E710" i="9"/>
  <c r="D710" i="9"/>
  <c r="E709" i="9"/>
  <c r="D709" i="9"/>
  <c r="E708" i="9"/>
  <c r="D708" i="9"/>
  <c r="E707" i="9"/>
  <c r="D707" i="9"/>
  <c r="E706" i="9"/>
  <c r="D706" i="9"/>
  <c r="E705" i="9"/>
  <c r="D705" i="9"/>
  <c r="E704" i="9"/>
  <c r="D704" i="9"/>
  <c r="E703" i="9"/>
  <c r="D703" i="9"/>
  <c r="E702" i="9"/>
  <c r="D702" i="9"/>
  <c r="E701" i="9"/>
  <c r="D701" i="9"/>
  <c r="E700" i="9"/>
  <c r="D700" i="9"/>
  <c r="E699" i="9"/>
  <c r="D699" i="9"/>
  <c r="E698" i="9"/>
  <c r="D698" i="9"/>
  <c r="E697" i="9"/>
  <c r="D697" i="9"/>
  <c r="E696" i="9"/>
  <c r="D696" i="9"/>
  <c r="E695" i="9"/>
  <c r="D695" i="9"/>
  <c r="E694" i="9"/>
  <c r="D694" i="9"/>
  <c r="E693" i="9"/>
  <c r="D693" i="9"/>
  <c r="E692" i="9"/>
  <c r="D692" i="9"/>
  <c r="E691" i="9"/>
  <c r="D691" i="9"/>
  <c r="E690" i="9"/>
  <c r="D690" i="9"/>
  <c r="E689" i="9"/>
  <c r="D689" i="9"/>
  <c r="E688" i="9"/>
  <c r="D688" i="9"/>
  <c r="E687" i="9"/>
  <c r="D687" i="9"/>
  <c r="E686" i="9"/>
  <c r="D686" i="9"/>
  <c r="E685" i="9"/>
  <c r="D685" i="9"/>
  <c r="E684" i="9"/>
  <c r="D684" i="9"/>
  <c r="E683" i="9"/>
  <c r="D683" i="9"/>
  <c r="E682" i="9"/>
  <c r="D682" i="9"/>
  <c r="E681" i="9"/>
  <c r="D681" i="9"/>
  <c r="E680" i="9"/>
  <c r="D680" i="9"/>
  <c r="E679" i="9"/>
  <c r="D679" i="9"/>
  <c r="E678" i="9"/>
  <c r="D678" i="9"/>
  <c r="E677" i="9"/>
  <c r="D677" i="9"/>
  <c r="E676" i="9"/>
  <c r="D676" i="9"/>
  <c r="E675" i="9"/>
  <c r="D675" i="9"/>
  <c r="E674" i="9"/>
  <c r="D674" i="9"/>
  <c r="E673" i="9"/>
  <c r="D673" i="9"/>
  <c r="E672" i="9"/>
  <c r="D672" i="9"/>
  <c r="E671" i="9"/>
  <c r="D671" i="9"/>
  <c r="E670" i="9"/>
  <c r="D670" i="9"/>
  <c r="E669" i="9"/>
  <c r="D669" i="9"/>
  <c r="E668" i="9"/>
  <c r="D668" i="9"/>
  <c r="E667" i="9"/>
  <c r="D667" i="9"/>
  <c r="E666" i="9"/>
  <c r="D666" i="9"/>
  <c r="E665" i="9"/>
  <c r="D665" i="9"/>
  <c r="E664" i="9"/>
  <c r="D664" i="9"/>
  <c r="E663" i="9"/>
  <c r="D663" i="9"/>
  <c r="E662" i="9"/>
  <c r="D662" i="9"/>
  <c r="E661" i="9"/>
  <c r="D661" i="9"/>
  <c r="E660" i="9"/>
  <c r="D660" i="9"/>
  <c r="E659" i="9"/>
  <c r="D659" i="9"/>
  <c r="E658" i="9"/>
  <c r="D658" i="9"/>
  <c r="E657" i="9"/>
  <c r="D657" i="9"/>
  <c r="E656" i="9"/>
  <c r="D656" i="9"/>
  <c r="E655" i="9"/>
  <c r="D655" i="9"/>
  <c r="E654" i="9"/>
  <c r="D654" i="9"/>
  <c r="E653" i="9"/>
  <c r="D653" i="9"/>
  <c r="E652" i="9"/>
  <c r="D652" i="9"/>
  <c r="E651" i="9"/>
  <c r="D651" i="9"/>
  <c r="E650" i="9"/>
  <c r="D650" i="9"/>
  <c r="E649" i="9"/>
  <c r="D649" i="9"/>
  <c r="E648" i="9"/>
  <c r="D648" i="9"/>
  <c r="E647" i="9"/>
  <c r="D647" i="9"/>
  <c r="E646" i="9"/>
  <c r="D646" i="9"/>
  <c r="E645" i="9"/>
  <c r="D645" i="9"/>
  <c r="E644" i="9"/>
  <c r="D644" i="9"/>
  <c r="E643" i="9"/>
  <c r="D643" i="9"/>
  <c r="E642" i="9"/>
  <c r="D642" i="9"/>
  <c r="E641" i="9"/>
  <c r="D641" i="9"/>
  <c r="E640" i="9"/>
  <c r="D640" i="9"/>
  <c r="E639" i="9"/>
  <c r="D639" i="9"/>
  <c r="E638" i="9"/>
  <c r="D638" i="9"/>
  <c r="E637" i="9"/>
  <c r="D637" i="9"/>
  <c r="E636" i="9"/>
  <c r="D636" i="9"/>
  <c r="E635" i="9"/>
  <c r="D635" i="9"/>
  <c r="E634" i="9"/>
  <c r="D634" i="9"/>
  <c r="E633" i="9"/>
  <c r="D633" i="9"/>
  <c r="E632" i="9"/>
  <c r="D632" i="9"/>
  <c r="E631" i="9"/>
  <c r="D631" i="9"/>
  <c r="E630" i="9"/>
  <c r="D630" i="9"/>
  <c r="E629" i="9"/>
  <c r="D629" i="9"/>
  <c r="E628" i="9"/>
  <c r="D628" i="9"/>
  <c r="E627" i="9"/>
  <c r="D627" i="9"/>
  <c r="E626" i="9"/>
  <c r="D626" i="9"/>
  <c r="E625" i="9"/>
  <c r="D625" i="9"/>
  <c r="E624" i="9"/>
  <c r="D624" i="9"/>
  <c r="E623" i="9"/>
  <c r="D623" i="9"/>
  <c r="E622" i="9"/>
  <c r="D622" i="9"/>
  <c r="E621" i="9"/>
  <c r="D621" i="9"/>
  <c r="E620" i="9"/>
  <c r="D620" i="9"/>
  <c r="E619" i="9"/>
  <c r="D619" i="9"/>
  <c r="E618" i="9"/>
  <c r="D618" i="9"/>
  <c r="E617" i="9"/>
  <c r="D617" i="9"/>
  <c r="E616" i="9"/>
  <c r="D616" i="9"/>
  <c r="E615" i="9"/>
  <c r="D615" i="9"/>
  <c r="E614" i="9"/>
  <c r="D614" i="9"/>
  <c r="E613" i="9"/>
  <c r="D613" i="9"/>
  <c r="E612" i="9"/>
  <c r="D612" i="9"/>
  <c r="E611" i="9"/>
  <c r="D611" i="9"/>
  <c r="E610" i="9"/>
  <c r="D610" i="9"/>
  <c r="E609" i="9"/>
  <c r="D609" i="9"/>
  <c r="E608" i="9"/>
  <c r="D608" i="9"/>
  <c r="E607" i="9"/>
  <c r="D607" i="9"/>
  <c r="E606" i="9"/>
  <c r="D606" i="9"/>
  <c r="E605" i="9"/>
  <c r="D605" i="9"/>
  <c r="E604" i="9"/>
  <c r="D604" i="9"/>
  <c r="E603" i="9"/>
  <c r="D603" i="9"/>
  <c r="E602" i="9"/>
  <c r="D602" i="9"/>
  <c r="E601" i="9"/>
  <c r="D601" i="9"/>
  <c r="E600" i="9"/>
  <c r="D600" i="9"/>
  <c r="E599" i="9"/>
  <c r="D599" i="9"/>
  <c r="E598" i="9"/>
  <c r="D598" i="9"/>
  <c r="E597" i="9"/>
  <c r="D597" i="9"/>
  <c r="E596" i="9"/>
  <c r="D596" i="9"/>
  <c r="E595" i="9"/>
  <c r="D595" i="9"/>
  <c r="E594" i="9"/>
  <c r="D594" i="9"/>
  <c r="E593" i="9"/>
  <c r="D593" i="9"/>
  <c r="E592" i="9"/>
  <c r="D592" i="9"/>
  <c r="E591" i="9"/>
  <c r="D591" i="9"/>
  <c r="E590" i="9"/>
  <c r="D590" i="9"/>
  <c r="E589" i="9"/>
  <c r="D589" i="9"/>
  <c r="E588" i="9"/>
  <c r="D588" i="9"/>
  <c r="E587" i="9"/>
  <c r="D587" i="9"/>
  <c r="E586" i="9"/>
  <c r="D586" i="9"/>
  <c r="E585" i="9"/>
  <c r="D585" i="9"/>
  <c r="E584" i="9"/>
  <c r="D584" i="9"/>
  <c r="E583" i="9"/>
  <c r="D583" i="9"/>
  <c r="E582" i="9"/>
  <c r="D582" i="9"/>
  <c r="E581" i="9"/>
  <c r="D581" i="9"/>
  <c r="E580" i="9"/>
  <c r="D580" i="9"/>
  <c r="E579" i="9"/>
  <c r="D579" i="9"/>
  <c r="E578" i="9"/>
  <c r="D578" i="9"/>
  <c r="E577" i="9"/>
  <c r="D577" i="9"/>
  <c r="E576" i="9"/>
  <c r="D576" i="9"/>
  <c r="E575" i="9"/>
  <c r="D575" i="9"/>
  <c r="E574" i="9"/>
  <c r="D574" i="9"/>
  <c r="E573" i="9"/>
  <c r="D573" i="9"/>
  <c r="E572" i="9"/>
  <c r="D572" i="9"/>
  <c r="E571" i="9"/>
  <c r="D571" i="9"/>
  <c r="E570" i="9"/>
  <c r="D570" i="9"/>
  <c r="E569" i="9"/>
  <c r="D569" i="9"/>
  <c r="E568" i="9"/>
  <c r="D568" i="9"/>
  <c r="E567" i="9"/>
  <c r="D567" i="9"/>
  <c r="E566" i="9"/>
  <c r="D566" i="9"/>
  <c r="E565" i="9"/>
  <c r="D565" i="9"/>
  <c r="E564" i="9"/>
  <c r="D564" i="9"/>
  <c r="E563" i="9"/>
  <c r="D563" i="9"/>
  <c r="E562" i="9"/>
  <c r="D562" i="9"/>
  <c r="E561" i="9"/>
  <c r="D561" i="9"/>
  <c r="E560" i="9"/>
  <c r="D560" i="9"/>
  <c r="E559" i="9"/>
  <c r="D559" i="9"/>
  <c r="E558" i="9"/>
  <c r="D558" i="9"/>
  <c r="E557" i="9"/>
  <c r="D557" i="9"/>
  <c r="E556" i="9"/>
  <c r="D556" i="9"/>
  <c r="E555" i="9"/>
  <c r="D555" i="9"/>
  <c r="E554" i="9"/>
  <c r="D554" i="9"/>
  <c r="E553" i="9"/>
  <c r="D553" i="9"/>
  <c r="E552" i="9"/>
  <c r="D552" i="9"/>
  <c r="E551" i="9"/>
  <c r="D551" i="9"/>
  <c r="E550" i="9"/>
  <c r="D550" i="9"/>
  <c r="E549" i="9"/>
  <c r="D549" i="9"/>
  <c r="E548" i="9"/>
  <c r="D548" i="9"/>
  <c r="E547" i="9"/>
  <c r="D547" i="9"/>
  <c r="E546" i="9"/>
  <c r="D546" i="9"/>
  <c r="E545" i="9"/>
  <c r="D545" i="9"/>
  <c r="E544" i="9"/>
  <c r="D544" i="9"/>
  <c r="E543" i="9"/>
  <c r="D543" i="9"/>
  <c r="E542" i="9"/>
  <c r="D542" i="9"/>
  <c r="E541" i="9"/>
  <c r="D541" i="9"/>
  <c r="E540" i="9"/>
  <c r="D540" i="9"/>
  <c r="E539" i="9"/>
  <c r="D539" i="9"/>
  <c r="E538" i="9"/>
  <c r="D538" i="9"/>
  <c r="E537" i="9"/>
  <c r="D537" i="9"/>
  <c r="E536" i="9"/>
  <c r="D536" i="9"/>
  <c r="E535" i="9"/>
  <c r="D535" i="9"/>
  <c r="E534" i="9"/>
  <c r="D534" i="9"/>
  <c r="E533" i="9"/>
  <c r="D533" i="9"/>
  <c r="E532" i="9"/>
  <c r="D532" i="9"/>
  <c r="E531" i="9"/>
  <c r="D531" i="9"/>
  <c r="E530" i="9"/>
  <c r="D530" i="9"/>
  <c r="E529" i="9"/>
  <c r="D529" i="9"/>
  <c r="E528" i="9"/>
  <c r="D528" i="9"/>
  <c r="E527" i="9"/>
  <c r="D527" i="9"/>
  <c r="E526" i="9"/>
  <c r="D526" i="9"/>
  <c r="E525" i="9"/>
  <c r="D525" i="9"/>
  <c r="E524" i="9"/>
  <c r="D524" i="9"/>
  <c r="E523" i="9"/>
  <c r="D523" i="9"/>
  <c r="E522" i="9"/>
  <c r="D522" i="9"/>
  <c r="E521" i="9"/>
  <c r="D521" i="9"/>
  <c r="E520" i="9"/>
  <c r="D520" i="9"/>
  <c r="E519" i="9"/>
  <c r="D519" i="9"/>
  <c r="E518" i="9"/>
  <c r="D518" i="9"/>
  <c r="E517" i="9"/>
  <c r="D517" i="9"/>
  <c r="E516" i="9"/>
  <c r="D516" i="9"/>
  <c r="E515" i="9"/>
  <c r="D515" i="9"/>
  <c r="E514" i="9"/>
  <c r="D514" i="9"/>
  <c r="E513" i="9"/>
  <c r="D513" i="9"/>
  <c r="E512" i="9"/>
  <c r="D512" i="9"/>
  <c r="E511" i="9"/>
  <c r="D511" i="9"/>
  <c r="E510" i="9"/>
  <c r="D510" i="9"/>
  <c r="E509" i="9"/>
  <c r="D509" i="9"/>
  <c r="E508" i="9"/>
  <c r="D508" i="9"/>
  <c r="E507" i="9"/>
  <c r="D507" i="9"/>
  <c r="E506" i="9"/>
  <c r="D506" i="9"/>
  <c r="E505" i="9"/>
  <c r="D505" i="9"/>
  <c r="E504" i="9"/>
  <c r="D504" i="9"/>
  <c r="E503" i="9"/>
  <c r="D503" i="9"/>
  <c r="E502" i="9"/>
  <c r="D502" i="9"/>
  <c r="E501" i="9"/>
  <c r="D501" i="9"/>
  <c r="E500" i="9"/>
  <c r="D500" i="9"/>
  <c r="E499" i="9"/>
  <c r="D499" i="9"/>
  <c r="E498" i="9"/>
  <c r="D498" i="9"/>
  <c r="E497" i="9"/>
  <c r="D497" i="9"/>
  <c r="E496" i="9"/>
  <c r="D496" i="9"/>
  <c r="E495" i="9"/>
  <c r="D495" i="9"/>
  <c r="E494" i="9"/>
  <c r="D494" i="9"/>
  <c r="E493" i="9"/>
  <c r="D493" i="9"/>
  <c r="E492" i="9"/>
  <c r="D492" i="9"/>
  <c r="E491" i="9"/>
  <c r="D491" i="9"/>
  <c r="E490" i="9"/>
  <c r="D490" i="9"/>
  <c r="E489" i="9"/>
  <c r="D489" i="9"/>
  <c r="E488" i="9"/>
  <c r="D488" i="9"/>
  <c r="E487" i="9"/>
  <c r="D487" i="9"/>
  <c r="E486" i="9"/>
  <c r="D486" i="9"/>
  <c r="E485" i="9"/>
  <c r="D485" i="9"/>
  <c r="E484" i="9"/>
  <c r="D484" i="9"/>
  <c r="E483" i="9"/>
  <c r="D483" i="9"/>
  <c r="E482" i="9"/>
  <c r="D482" i="9"/>
  <c r="E481" i="9"/>
  <c r="D481" i="9"/>
  <c r="E480" i="9"/>
  <c r="D480" i="9"/>
  <c r="E479" i="9"/>
  <c r="D479" i="9"/>
  <c r="E478" i="9"/>
  <c r="D478" i="9"/>
  <c r="E477" i="9"/>
  <c r="D477" i="9"/>
  <c r="E476" i="9"/>
  <c r="D476" i="9"/>
  <c r="E475" i="9"/>
  <c r="D475" i="9"/>
  <c r="E474" i="9"/>
  <c r="D474" i="9"/>
  <c r="E473" i="9"/>
  <c r="D473" i="9"/>
  <c r="E472" i="9"/>
  <c r="D472" i="9"/>
  <c r="E471" i="9"/>
  <c r="D471" i="9"/>
  <c r="E470" i="9"/>
  <c r="D470" i="9"/>
  <c r="E469" i="9"/>
  <c r="D469" i="9"/>
  <c r="E468" i="9"/>
  <c r="D468" i="9"/>
  <c r="E467" i="9"/>
  <c r="D467" i="9"/>
  <c r="E466" i="9"/>
  <c r="D466" i="9"/>
  <c r="E465" i="9"/>
  <c r="D465" i="9"/>
  <c r="E464" i="9"/>
  <c r="D464" i="9"/>
  <c r="E463" i="9"/>
  <c r="D463" i="9"/>
  <c r="E462" i="9"/>
  <c r="D462" i="9"/>
  <c r="E461" i="9"/>
  <c r="D461" i="9"/>
  <c r="E460" i="9"/>
  <c r="D460" i="9"/>
  <c r="E459" i="9"/>
  <c r="D459" i="9"/>
  <c r="E458" i="9"/>
  <c r="D458" i="9"/>
  <c r="E457" i="9"/>
  <c r="D457" i="9"/>
  <c r="E456" i="9"/>
  <c r="D456" i="9"/>
  <c r="E455" i="9"/>
  <c r="D455" i="9"/>
  <c r="E454" i="9"/>
  <c r="D454" i="9"/>
  <c r="E453" i="9"/>
  <c r="D453" i="9"/>
  <c r="E452" i="9"/>
  <c r="D452" i="9"/>
  <c r="E451" i="9"/>
  <c r="D451" i="9"/>
  <c r="E450" i="9"/>
  <c r="D450" i="9"/>
  <c r="E449" i="9"/>
  <c r="D449" i="9"/>
  <c r="E448" i="9"/>
  <c r="D448" i="9"/>
  <c r="E447" i="9"/>
  <c r="D447" i="9"/>
  <c r="E446" i="9"/>
  <c r="D446" i="9"/>
  <c r="E445" i="9"/>
  <c r="D445" i="9"/>
  <c r="E444" i="9"/>
  <c r="D444" i="9"/>
  <c r="E443" i="9"/>
  <c r="D443" i="9"/>
  <c r="E442" i="9"/>
  <c r="D442" i="9"/>
  <c r="E441" i="9"/>
  <c r="D441" i="9"/>
  <c r="E440" i="9"/>
  <c r="D440" i="9"/>
  <c r="E439" i="9"/>
  <c r="D439" i="9"/>
  <c r="E438" i="9"/>
  <c r="D438" i="9"/>
  <c r="E437" i="9"/>
  <c r="D437" i="9"/>
  <c r="E436" i="9"/>
  <c r="D436" i="9"/>
  <c r="E435" i="9"/>
  <c r="D435" i="9"/>
  <c r="E434" i="9"/>
  <c r="D434" i="9"/>
  <c r="E433" i="9"/>
  <c r="D433" i="9"/>
  <c r="E432" i="9"/>
  <c r="D432" i="9"/>
  <c r="E431" i="9"/>
  <c r="D431" i="9"/>
  <c r="E430" i="9"/>
  <c r="D430" i="9"/>
  <c r="E429" i="9"/>
  <c r="D429" i="9"/>
  <c r="E428" i="9"/>
  <c r="D428" i="9"/>
  <c r="E427" i="9"/>
  <c r="D427" i="9"/>
  <c r="E426" i="9"/>
  <c r="D426" i="9"/>
  <c r="E425" i="9"/>
  <c r="D425" i="9"/>
  <c r="E424" i="9"/>
  <c r="D424" i="9"/>
  <c r="E423" i="9"/>
  <c r="D423" i="9"/>
  <c r="E422" i="9"/>
  <c r="D422" i="9"/>
  <c r="E421" i="9"/>
  <c r="D421" i="9"/>
  <c r="E420" i="9"/>
  <c r="D420" i="9"/>
  <c r="E419" i="9"/>
  <c r="D419" i="9"/>
  <c r="E418" i="9"/>
  <c r="D418" i="9"/>
  <c r="E417" i="9"/>
  <c r="D417" i="9"/>
  <c r="E416" i="9"/>
  <c r="D416" i="9"/>
  <c r="E415" i="9"/>
  <c r="D415" i="9"/>
  <c r="E414" i="9"/>
  <c r="D414" i="9"/>
  <c r="E413" i="9"/>
  <c r="D413" i="9"/>
  <c r="E412" i="9"/>
  <c r="D412" i="9"/>
  <c r="E411" i="9"/>
  <c r="D411" i="9"/>
  <c r="E410" i="9"/>
  <c r="D410" i="9"/>
  <c r="E409" i="9"/>
  <c r="D409" i="9"/>
  <c r="E408" i="9"/>
  <c r="D408" i="9"/>
  <c r="E407" i="9"/>
  <c r="D407" i="9"/>
  <c r="E406" i="9"/>
  <c r="D406" i="9"/>
  <c r="E405" i="9"/>
  <c r="D405" i="9"/>
  <c r="E404" i="9"/>
  <c r="D404" i="9"/>
  <c r="E403" i="9"/>
  <c r="D403" i="9"/>
  <c r="E402" i="9"/>
  <c r="D402" i="9"/>
  <c r="E401" i="9"/>
  <c r="D401" i="9"/>
  <c r="E400" i="9"/>
  <c r="D400" i="9"/>
  <c r="E399" i="9"/>
  <c r="D399" i="9"/>
  <c r="E398" i="9"/>
  <c r="D398" i="9"/>
  <c r="E397" i="9"/>
  <c r="D397" i="9"/>
  <c r="E396" i="9"/>
  <c r="D396" i="9"/>
  <c r="E395" i="9"/>
  <c r="D395" i="9"/>
  <c r="E394" i="9"/>
  <c r="D394" i="9"/>
  <c r="E393" i="9"/>
  <c r="D393" i="9"/>
  <c r="E392" i="9"/>
  <c r="D392" i="9"/>
  <c r="E391" i="9"/>
  <c r="D391" i="9"/>
  <c r="E390" i="9"/>
  <c r="D390" i="9"/>
  <c r="E389" i="9"/>
  <c r="D389" i="9"/>
  <c r="E388" i="9"/>
  <c r="D388" i="9"/>
  <c r="E387" i="9"/>
  <c r="D387" i="9"/>
  <c r="E386" i="9"/>
  <c r="D386" i="9"/>
  <c r="E385" i="9"/>
  <c r="D385" i="9"/>
  <c r="E384" i="9"/>
  <c r="D384" i="9"/>
  <c r="E383" i="9"/>
  <c r="D383" i="9"/>
  <c r="E382" i="9"/>
  <c r="D382" i="9"/>
  <c r="E381" i="9"/>
  <c r="D381" i="9"/>
  <c r="E380" i="9"/>
  <c r="D380" i="9"/>
  <c r="E379" i="9"/>
  <c r="D379" i="9"/>
  <c r="E378" i="9"/>
  <c r="D378" i="9"/>
  <c r="E377" i="9"/>
  <c r="D377" i="9"/>
  <c r="E376" i="9"/>
  <c r="D376" i="9"/>
  <c r="E375" i="9"/>
  <c r="D375" i="9"/>
  <c r="E374" i="9"/>
  <c r="D374" i="9"/>
  <c r="E373" i="9"/>
  <c r="D373" i="9"/>
  <c r="E372" i="9"/>
  <c r="D372" i="9"/>
  <c r="E371" i="9"/>
  <c r="D371" i="9"/>
  <c r="E370" i="9"/>
  <c r="D370" i="9"/>
  <c r="E369" i="9"/>
  <c r="D369" i="9"/>
  <c r="E368" i="9"/>
  <c r="D368" i="9"/>
  <c r="E367" i="9"/>
  <c r="D367" i="9"/>
  <c r="E366" i="9"/>
  <c r="D366" i="9"/>
  <c r="E365" i="9"/>
  <c r="D365" i="9"/>
  <c r="E364" i="9"/>
  <c r="D364" i="9"/>
  <c r="E363" i="9"/>
  <c r="D363" i="9"/>
  <c r="E362" i="9"/>
  <c r="D362" i="9"/>
  <c r="E361" i="9"/>
  <c r="D361" i="9"/>
  <c r="E360" i="9"/>
  <c r="D360" i="9"/>
  <c r="E359" i="9"/>
  <c r="D359" i="9"/>
  <c r="E358" i="9"/>
  <c r="D358" i="9"/>
  <c r="E357" i="9"/>
  <c r="D357" i="9"/>
  <c r="E356" i="9"/>
  <c r="D356" i="9"/>
  <c r="E355" i="9"/>
  <c r="D355" i="9"/>
  <c r="E354" i="9"/>
  <c r="D354" i="9"/>
  <c r="E353" i="9"/>
  <c r="D353" i="9"/>
  <c r="E352" i="9"/>
  <c r="D352" i="9"/>
  <c r="E351" i="9"/>
  <c r="D351" i="9"/>
  <c r="E350" i="9"/>
  <c r="D350" i="9"/>
  <c r="E349" i="9"/>
  <c r="D349" i="9"/>
  <c r="E348" i="9"/>
  <c r="D348" i="9"/>
  <c r="E347" i="9"/>
  <c r="D347" i="9"/>
  <c r="E346" i="9"/>
  <c r="D346" i="9"/>
  <c r="E345" i="9"/>
  <c r="D345" i="9"/>
  <c r="E344" i="9"/>
  <c r="D344" i="9"/>
  <c r="E343" i="9"/>
  <c r="D343" i="9"/>
  <c r="E342" i="9"/>
  <c r="D342" i="9"/>
  <c r="E341" i="9"/>
  <c r="D341" i="9"/>
  <c r="E340" i="9"/>
  <c r="D340" i="9"/>
  <c r="E339" i="9"/>
  <c r="D339" i="9"/>
  <c r="E338" i="9"/>
  <c r="D338" i="9"/>
  <c r="E337" i="9"/>
  <c r="D337" i="9"/>
  <c r="E336" i="9"/>
  <c r="D336" i="9"/>
  <c r="E335" i="9"/>
  <c r="D335" i="9"/>
  <c r="E334" i="9"/>
  <c r="D334" i="9"/>
  <c r="E333" i="9"/>
  <c r="D333" i="9"/>
  <c r="E332" i="9"/>
  <c r="D332" i="9"/>
  <c r="E331" i="9"/>
  <c r="D331" i="9"/>
  <c r="E330" i="9"/>
  <c r="D330" i="9"/>
  <c r="E329" i="9"/>
  <c r="D329" i="9"/>
  <c r="E328" i="9"/>
  <c r="D328" i="9"/>
  <c r="E327" i="9"/>
  <c r="D327" i="9"/>
  <c r="E326" i="9"/>
  <c r="D326" i="9"/>
  <c r="E325" i="9"/>
  <c r="D325" i="9"/>
  <c r="E324" i="9"/>
  <c r="D324" i="9"/>
  <c r="E323" i="9"/>
  <c r="D323" i="9"/>
  <c r="E322" i="9"/>
  <c r="D322" i="9"/>
  <c r="E321" i="9"/>
  <c r="D321" i="9"/>
  <c r="E320" i="9"/>
  <c r="D320" i="9"/>
  <c r="E319" i="9"/>
  <c r="D319" i="9"/>
  <c r="E318" i="9"/>
  <c r="D318" i="9"/>
  <c r="E317" i="9"/>
  <c r="D317" i="9"/>
  <c r="E316" i="9"/>
  <c r="D316" i="9"/>
  <c r="E315" i="9"/>
  <c r="D315" i="9"/>
  <c r="E314" i="9"/>
  <c r="D314" i="9"/>
  <c r="E313" i="9"/>
  <c r="D313" i="9"/>
  <c r="E312" i="9"/>
  <c r="D312" i="9"/>
  <c r="E311" i="9"/>
  <c r="D311" i="9"/>
  <c r="E310" i="9"/>
  <c r="D310" i="9"/>
  <c r="E309" i="9"/>
  <c r="D309" i="9"/>
  <c r="E308" i="9"/>
  <c r="D308" i="9"/>
  <c r="E307" i="9"/>
  <c r="D307" i="9"/>
  <c r="E306" i="9"/>
  <c r="D306" i="9"/>
  <c r="E305" i="9"/>
  <c r="D305" i="9"/>
  <c r="E304" i="9"/>
  <c r="D304" i="9"/>
  <c r="E303" i="9"/>
  <c r="D303" i="9"/>
  <c r="E302" i="9"/>
  <c r="D302" i="9"/>
  <c r="E301" i="9"/>
  <c r="D301" i="9"/>
  <c r="E300" i="9"/>
  <c r="D300" i="9"/>
  <c r="E299" i="9"/>
  <c r="D299" i="9"/>
  <c r="E298" i="9"/>
  <c r="D298" i="9"/>
  <c r="E297" i="9"/>
  <c r="D297" i="9"/>
  <c r="E296" i="9"/>
  <c r="D296" i="9"/>
  <c r="E295" i="9"/>
  <c r="D295" i="9"/>
  <c r="E294" i="9"/>
  <c r="D294" i="9"/>
  <c r="E293" i="9"/>
  <c r="D293" i="9"/>
  <c r="E292" i="9"/>
  <c r="D292" i="9"/>
  <c r="E291" i="9"/>
  <c r="D291" i="9"/>
  <c r="E290" i="9"/>
  <c r="D290" i="9"/>
  <c r="E289" i="9"/>
  <c r="D289" i="9"/>
  <c r="E288" i="9"/>
  <c r="D288" i="9"/>
  <c r="E287" i="9"/>
  <c r="D287" i="9"/>
  <c r="E286" i="9"/>
  <c r="D286" i="9"/>
  <c r="E285" i="9"/>
  <c r="D285" i="9"/>
  <c r="E284" i="9"/>
  <c r="D284" i="9"/>
  <c r="E283" i="9"/>
  <c r="D283" i="9"/>
  <c r="E282" i="9"/>
  <c r="D282" i="9"/>
  <c r="E281" i="9"/>
  <c r="D281" i="9"/>
  <c r="E280" i="9"/>
  <c r="D280" i="9"/>
  <c r="E279" i="9"/>
  <c r="D279" i="9"/>
  <c r="E278" i="9"/>
  <c r="D278" i="9"/>
  <c r="E277" i="9"/>
  <c r="D277" i="9"/>
  <c r="E276" i="9"/>
  <c r="D276" i="9"/>
  <c r="E275" i="9"/>
  <c r="D275" i="9"/>
  <c r="E274" i="9"/>
  <c r="D274" i="9"/>
  <c r="E273" i="9"/>
  <c r="D273" i="9"/>
  <c r="E272" i="9"/>
  <c r="D272" i="9"/>
  <c r="E271" i="9"/>
  <c r="D271" i="9"/>
  <c r="E270" i="9"/>
  <c r="D270" i="9"/>
  <c r="E269" i="9"/>
  <c r="D269" i="9"/>
  <c r="E268" i="9"/>
  <c r="D268" i="9"/>
  <c r="E267" i="9"/>
  <c r="D267" i="9"/>
  <c r="E266" i="9"/>
  <c r="D266" i="9"/>
  <c r="E265" i="9"/>
  <c r="D265" i="9"/>
  <c r="E264" i="9"/>
  <c r="D264" i="9"/>
  <c r="E263" i="9"/>
  <c r="D263" i="9"/>
  <c r="E262" i="9"/>
  <c r="D262" i="9"/>
  <c r="E261" i="9"/>
  <c r="D261" i="9"/>
  <c r="E260" i="9"/>
  <c r="D260" i="9"/>
  <c r="E259" i="9"/>
  <c r="D259" i="9"/>
  <c r="E258" i="9"/>
  <c r="D258" i="9"/>
  <c r="E257" i="9"/>
  <c r="D257" i="9"/>
  <c r="E256" i="9"/>
  <c r="D256" i="9"/>
  <c r="E255" i="9"/>
  <c r="D255" i="9"/>
  <c r="E254" i="9"/>
  <c r="D254" i="9"/>
  <c r="E253" i="9"/>
  <c r="D253" i="9"/>
  <c r="E252" i="9"/>
  <c r="D252" i="9"/>
  <c r="E251" i="9"/>
  <c r="D251" i="9"/>
  <c r="E250" i="9"/>
  <c r="D250" i="9"/>
  <c r="E249" i="9"/>
  <c r="D249" i="9"/>
  <c r="E248" i="9"/>
  <c r="D248" i="9"/>
  <c r="E247" i="9"/>
  <c r="D247" i="9"/>
  <c r="E246" i="9"/>
  <c r="D246" i="9"/>
  <c r="E245" i="9"/>
  <c r="D245" i="9"/>
  <c r="E244" i="9"/>
  <c r="D244" i="9"/>
  <c r="E243" i="9"/>
  <c r="D243" i="9"/>
  <c r="E242" i="9"/>
  <c r="D242" i="9"/>
  <c r="E241" i="9"/>
  <c r="D241" i="9"/>
  <c r="E240" i="9"/>
  <c r="D240" i="9"/>
  <c r="E239" i="9"/>
  <c r="D239" i="9"/>
  <c r="E238" i="9"/>
  <c r="D238" i="9"/>
  <c r="E237" i="9"/>
  <c r="D237" i="9"/>
  <c r="E236" i="9"/>
  <c r="D236" i="9"/>
  <c r="E235" i="9"/>
  <c r="D235" i="9"/>
  <c r="E234" i="9"/>
  <c r="D234" i="9"/>
  <c r="E233" i="9"/>
  <c r="D233" i="9"/>
  <c r="E232" i="9"/>
  <c r="D232" i="9"/>
  <c r="E231" i="9"/>
  <c r="D231" i="9"/>
  <c r="E230" i="9"/>
  <c r="D230" i="9"/>
  <c r="E229" i="9"/>
  <c r="D229" i="9"/>
  <c r="E228" i="9"/>
  <c r="D228" i="9"/>
  <c r="E227" i="9"/>
  <c r="D227" i="9"/>
  <c r="E226" i="9"/>
  <c r="D226" i="9"/>
  <c r="E225" i="9"/>
  <c r="D225" i="9"/>
  <c r="E224" i="9"/>
  <c r="D224" i="9"/>
  <c r="E223" i="9"/>
  <c r="D223" i="9"/>
  <c r="E222" i="9"/>
  <c r="D222" i="9"/>
  <c r="E221" i="9"/>
  <c r="D221" i="9"/>
  <c r="E220" i="9"/>
  <c r="D220" i="9"/>
  <c r="E219" i="9"/>
  <c r="D219" i="9"/>
  <c r="E218" i="9"/>
  <c r="D218" i="9"/>
  <c r="E217" i="9"/>
  <c r="D217" i="9"/>
  <c r="E216" i="9"/>
  <c r="D216" i="9"/>
  <c r="E215" i="9"/>
  <c r="D215" i="9"/>
  <c r="E214" i="9"/>
  <c r="D214" i="9"/>
  <c r="E213" i="9"/>
  <c r="D213" i="9"/>
  <c r="E212" i="9"/>
  <c r="D212" i="9"/>
  <c r="E211" i="9"/>
  <c r="D211" i="9"/>
  <c r="E210" i="9"/>
  <c r="D210" i="9"/>
  <c r="E209" i="9"/>
  <c r="D209" i="9"/>
  <c r="E208" i="9"/>
  <c r="D208" i="9"/>
  <c r="E207" i="9"/>
  <c r="D207" i="9"/>
  <c r="E206" i="9"/>
  <c r="D206" i="9"/>
  <c r="E205" i="9"/>
  <c r="D205" i="9"/>
  <c r="E204" i="9"/>
  <c r="D204" i="9"/>
  <c r="E203" i="9"/>
  <c r="D203" i="9"/>
  <c r="E202" i="9"/>
  <c r="D202" i="9"/>
  <c r="E201" i="9"/>
  <c r="D201" i="9"/>
  <c r="E200" i="9"/>
  <c r="D200" i="9"/>
  <c r="E199" i="9"/>
  <c r="D199" i="9"/>
  <c r="E198" i="9"/>
  <c r="D198" i="9"/>
  <c r="E197" i="9"/>
  <c r="D197" i="9"/>
  <c r="E196" i="9"/>
  <c r="D196" i="9"/>
  <c r="E195" i="9"/>
  <c r="D195" i="9"/>
  <c r="E194" i="9"/>
  <c r="D194" i="9"/>
  <c r="E193" i="9"/>
  <c r="D193" i="9"/>
  <c r="E192" i="9"/>
  <c r="D192" i="9"/>
  <c r="E191" i="9"/>
  <c r="D191" i="9"/>
  <c r="E190" i="9"/>
  <c r="D190" i="9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E177" i="9"/>
  <c r="D177" i="9"/>
  <c r="E176" i="9"/>
  <c r="D176" i="9"/>
  <c r="E175" i="9"/>
  <c r="D175" i="9"/>
  <c r="E174" i="9"/>
  <c r="D174" i="9"/>
  <c r="E173" i="9"/>
  <c r="D173" i="9"/>
  <c r="E172" i="9"/>
  <c r="D172" i="9"/>
  <c r="E171" i="9"/>
  <c r="D171" i="9"/>
  <c r="E170" i="9"/>
  <c r="D170" i="9"/>
  <c r="E169" i="9"/>
  <c r="D169" i="9"/>
  <c r="E168" i="9"/>
  <c r="D168" i="9"/>
  <c r="E167" i="9"/>
  <c r="D167" i="9"/>
  <c r="E166" i="9"/>
  <c r="D166" i="9"/>
  <c r="E165" i="9"/>
  <c r="D165" i="9"/>
  <c r="E164" i="9"/>
  <c r="D164" i="9"/>
  <c r="E163" i="9"/>
  <c r="D163" i="9"/>
  <c r="E162" i="9"/>
  <c r="D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E152" i="9"/>
  <c r="D152" i="9"/>
  <c r="E151" i="9"/>
  <c r="D151" i="9"/>
  <c r="E150" i="9"/>
  <c r="D150" i="9"/>
  <c r="E149" i="9"/>
  <c r="D149" i="9"/>
  <c r="E148" i="9"/>
  <c r="D148" i="9"/>
  <c r="E147" i="9"/>
  <c r="D147" i="9"/>
  <c r="E146" i="9"/>
  <c r="D146" i="9"/>
  <c r="E145" i="9"/>
  <c r="D145" i="9"/>
  <c r="E144" i="9"/>
  <c r="D144" i="9"/>
  <c r="E143" i="9"/>
  <c r="D143" i="9"/>
  <c r="E142" i="9"/>
  <c r="D142" i="9"/>
  <c r="E141" i="9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E119" i="9"/>
  <c r="D119" i="9"/>
  <c r="E118" i="9"/>
  <c r="D118" i="9"/>
  <c r="E117" i="9"/>
  <c r="D117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E94" i="9"/>
  <c r="D94" i="9"/>
  <c r="E93" i="9"/>
  <c r="D93" i="9"/>
  <c r="E92" i="9"/>
  <c r="D92" i="9"/>
  <c r="E91" i="9"/>
  <c r="D91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I6" i="9"/>
  <c r="E6" i="9"/>
  <c r="D6" i="9"/>
  <c r="E5" i="9"/>
  <c r="D5" i="9"/>
  <c r="E4" i="9"/>
  <c r="D4" i="9"/>
  <c r="E3" i="9"/>
  <c r="D3" i="9"/>
  <c r="E1" i="9"/>
  <c r="D1" i="9"/>
  <c r="L6" i="7"/>
  <c r="L7" i="7"/>
  <c r="N8" i="7"/>
  <c r="Q4" i="6"/>
  <c r="R4" i="6"/>
  <c r="S4" i="6"/>
  <c r="T4" i="6"/>
  <c r="U4" i="6"/>
  <c r="P4" i="6"/>
  <c r="Q3" i="6"/>
  <c r="R3" i="6"/>
  <c r="S3" i="6"/>
  <c r="T3" i="6"/>
  <c r="U3" i="6"/>
  <c r="P3" i="6"/>
  <c r="Q2" i="6"/>
  <c r="R2" i="6"/>
  <c r="S2" i="6"/>
  <c r="T2" i="6"/>
  <c r="U2" i="6"/>
  <c r="P2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3" i="6"/>
  <c r="P3" i="10" l="1"/>
  <c r="P5" i="10" s="1"/>
  <c r="Q3" i="10"/>
  <c r="Q5" i="10" s="1"/>
  <c r="T3" i="10"/>
  <c r="T5" i="10" s="1"/>
  <c r="U3" i="10"/>
  <c r="U5" i="10" s="1"/>
  <c r="H3" i="9"/>
  <c r="I9" i="9" s="1"/>
  <c r="I3" i="9"/>
  <c r="H5" i="9"/>
  <c r="H9" i="9"/>
  <c r="H4" i="9"/>
  <c r="I4" i="9"/>
  <c r="I5" i="9" s="1"/>
  <c r="L8" i="7"/>
  <c r="M8" i="7"/>
  <c r="I12" i="9" l="1"/>
  <c r="H12" i="9"/>
  <c r="H2" i="7" l="1"/>
  <c r="D3" i="7"/>
  <c r="E3" i="7"/>
  <c r="F3" i="7"/>
  <c r="C3" i="7"/>
  <c r="F3" i="5"/>
  <c r="F2" i="5" s="1"/>
  <c r="F3" i="4"/>
  <c r="F2" i="4" s="1"/>
  <c r="A2" i="5" a="1"/>
  <c r="A2" i="4" a="1"/>
  <c r="G3" i="7" l="1"/>
  <c r="H709" i="7" s="1"/>
  <c r="H671" i="7"/>
  <c r="H661" i="7"/>
  <c r="H647" i="7"/>
  <c r="A2" i="5"/>
  <c r="C36" i="5"/>
  <c r="C24" i="5"/>
  <c r="C7" i="5"/>
  <c r="C10" i="5"/>
  <c r="C3" i="5"/>
  <c r="C37" i="5"/>
  <c r="C35" i="5"/>
  <c r="C23" i="5"/>
  <c r="C13" i="5"/>
  <c r="C34" i="5"/>
  <c r="C22" i="5"/>
  <c r="C8" i="5"/>
  <c r="C33" i="5"/>
  <c r="C21" i="5"/>
  <c r="C6" i="5"/>
  <c r="C32" i="5"/>
  <c r="C20" i="5"/>
  <c r="C12" i="5"/>
  <c r="C19" i="5"/>
  <c r="C31" i="5"/>
  <c r="C30" i="5"/>
  <c r="C18" i="5"/>
  <c r="C5" i="5"/>
  <c r="C17" i="5"/>
  <c r="C4" i="5"/>
  <c r="C28" i="5"/>
  <c r="C9" i="5"/>
  <c r="C26" i="5"/>
  <c r="C25" i="5"/>
  <c r="C29" i="5"/>
  <c r="C11" i="5"/>
  <c r="C16" i="5"/>
  <c r="C27" i="5"/>
  <c r="C15" i="5"/>
  <c r="C38" i="5"/>
  <c r="C14" i="5"/>
  <c r="A2" i="4"/>
  <c r="C154" i="4"/>
  <c r="C142" i="4"/>
  <c r="C130" i="4"/>
  <c r="C118" i="4"/>
  <c r="C106" i="4"/>
  <c r="C94" i="4"/>
  <c r="C82" i="4"/>
  <c r="C70" i="4"/>
  <c r="C58" i="4"/>
  <c r="C46" i="4"/>
  <c r="C34" i="4"/>
  <c r="C22" i="4"/>
  <c r="C8" i="4"/>
  <c r="C145" i="4"/>
  <c r="C37" i="4"/>
  <c r="C48" i="4"/>
  <c r="C153" i="4"/>
  <c r="C141" i="4"/>
  <c r="C129" i="4"/>
  <c r="C117" i="4"/>
  <c r="C105" i="4"/>
  <c r="C93" i="4"/>
  <c r="C81" i="4"/>
  <c r="C69" i="4"/>
  <c r="C57" i="4"/>
  <c r="C45" i="4"/>
  <c r="C33" i="4"/>
  <c r="C21" i="4"/>
  <c r="C6" i="4"/>
  <c r="C127" i="4"/>
  <c r="C91" i="4"/>
  <c r="C43" i="4"/>
  <c r="C86" i="4"/>
  <c r="C14" i="4"/>
  <c r="C85" i="4"/>
  <c r="C7" i="4"/>
  <c r="C152" i="4"/>
  <c r="C140" i="4"/>
  <c r="C128" i="4"/>
  <c r="C116" i="4"/>
  <c r="C104" i="4"/>
  <c r="C92" i="4"/>
  <c r="C80" i="4"/>
  <c r="C68" i="4"/>
  <c r="C56" i="4"/>
  <c r="C44" i="4"/>
  <c r="C32" i="4"/>
  <c r="C20" i="4"/>
  <c r="C12" i="4"/>
  <c r="C139" i="4"/>
  <c r="C115" i="4"/>
  <c r="C79" i="4"/>
  <c r="C55" i="4"/>
  <c r="C19" i="4"/>
  <c r="C134" i="4"/>
  <c r="C62" i="4"/>
  <c r="C121" i="4"/>
  <c r="C151" i="4"/>
  <c r="C103" i="4"/>
  <c r="C67" i="4"/>
  <c r="C31" i="4"/>
  <c r="C49" i="4"/>
  <c r="C143" i="4"/>
  <c r="C150" i="4"/>
  <c r="C138" i="4"/>
  <c r="C126" i="4"/>
  <c r="C114" i="4"/>
  <c r="C102" i="4"/>
  <c r="C90" i="4"/>
  <c r="C78" i="4"/>
  <c r="C66" i="4"/>
  <c r="C54" i="4"/>
  <c r="C42" i="4"/>
  <c r="C30" i="4"/>
  <c r="C18" i="4"/>
  <c r="C5" i="4"/>
  <c r="C17" i="4"/>
  <c r="C98" i="4"/>
  <c r="C38" i="4"/>
  <c r="C73" i="4"/>
  <c r="C72" i="4"/>
  <c r="C131" i="4"/>
  <c r="C149" i="4"/>
  <c r="C137" i="4"/>
  <c r="C125" i="4"/>
  <c r="C113" i="4"/>
  <c r="C101" i="4"/>
  <c r="C89" i="4"/>
  <c r="C77" i="4"/>
  <c r="C65" i="4"/>
  <c r="C53" i="4"/>
  <c r="C41" i="4"/>
  <c r="C29" i="4"/>
  <c r="C11" i="4"/>
  <c r="C4" i="4"/>
  <c r="C146" i="4"/>
  <c r="C74" i="4"/>
  <c r="C148" i="4"/>
  <c r="C136" i="4"/>
  <c r="C124" i="4"/>
  <c r="C112" i="4"/>
  <c r="C100" i="4"/>
  <c r="C88" i="4"/>
  <c r="C76" i="4"/>
  <c r="C64" i="4"/>
  <c r="C52" i="4"/>
  <c r="C40" i="4"/>
  <c r="C28" i="4"/>
  <c r="C16" i="4"/>
  <c r="C10" i="4"/>
  <c r="C133" i="4"/>
  <c r="C25" i="4"/>
  <c r="C36" i="4"/>
  <c r="C147" i="4"/>
  <c r="C135" i="4"/>
  <c r="C123" i="4"/>
  <c r="C111" i="4"/>
  <c r="C99" i="4"/>
  <c r="C87" i="4"/>
  <c r="C75" i="4"/>
  <c r="C63" i="4"/>
  <c r="C51" i="4"/>
  <c r="C39" i="4"/>
  <c r="C27" i="4"/>
  <c r="C15" i="4"/>
  <c r="C9" i="4"/>
  <c r="C3" i="4"/>
  <c r="C122" i="4"/>
  <c r="C50" i="4"/>
  <c r="C61" i="4"/>
  <c r="C60" i="4"/>
  <c r="C110" i="4"/>
  <c r="C26" i="4"/>
  <c r="C97" i="4"/>
  <c r="C24" i="4"/>
  <c r="C109" i="4"/>
  <c r="C155" i="4"/>
  <c r="C156" i="4"/>
  <c r="C144" i="4"/>
  <c r="C132" i="4"/>
  <c r="C120" i="4"/>
  <c r="C108" i="4"/>
  <c r="C96" i="4"/>
  <c r="C84" i="4"/>
  <c r="C119" i="4"/>
  <c r="C95" i="4"/>
  <c r="C71" i="4"/>
  <c r="C47" i="4"/>
  <c r="C23" i="4"/>
  <c r="C107" i="4"/>
  <c r="C83" i="4"/>
  <c r="C59" i="4"/>
  <c r="C35" i="4"/>
  <c r="C13" i="4"/>
  <c r="H462" i="7" l="1"/>
  <c r="H624" i="7"/>
  <c r="H420" i="7"/>
  <c r="H175" i="7"/>
  <c r="H355" i="7"/>
  <c r="H648" i="7"/>
  <c r="I648" i="7" s="1"/>
  <c r="H289" i="7"/>
  <c r="H187" i="7"/>
  <c r="H96" i="7"/>
  <c r="H277" i="7"/>
  <c r="H312" i="7"/>
  <c r="I312" i="7" s="1"/>
  <c r="H177" i="7"/>
  <c r="H413" i="7"/>
  <c r="H189" i="7"/>
  <c r="H483" i="7"/>
  <c r="H442" i="7"/>
  <c r="H569" i="7"/>
  <c r="H357" i="7"/>
  <c r="H111" i="7"/>
  <c r="H561" i="7"/>
  <c r="H324" i="7"/>
  <c r="H399" i="7"/>
  <c r="H401" i="7"/>
  <c r="I401" i="7" s="1"/>
  <c r="H454" i="7"/>
  <c r="H429" i="7"/>
  <c r="H183" i="7"/>
  <c r="H23" i="7"/>
  <c r="H428" i="7"/>
  <c r="H282" i="7"/>
  <c r="H35" i="7"/>
  <c r="H564" i="7"/>
  <c r="H380" i="7"/>
  <c r="H351" i="7"/>
  <c r="H367" i="7"/>
  <c r="H244" i="7"/>
  <c r="H581" i="7"/>
  <c r="I581" i="7" s="1"/>
  <c r="H549" i="7"/>
  <c r="H270" i="7"/>
  <c r="H492" i="7"/>
  <c r="H450" i="7"/>
  <c r="H84" i="7"/>
  <c r="H376" i="7"/>
  <c r="H404" i="7"/>
  <c r="H208" i="7"/>
  <c r="H474" i="7"/>
  <c r="H108" i="7"/>
  <c r="H255" i="7"/>
  <c r="H300" i="7"/>
  <c r="I300" i="7" s="1"/>
  <c r="H451" i="7"/>
  <c r="H453" i="7"/>
  <c r="H120" i="7"/>
  <c r="H457" i="7"/>
  <c r="H315" i="7"/>
  <c r="H470" i="7"/>
  <c r="H228" i="7"/>
  <c r="H718" i="7"/>
  <c r="H338" i="7"/>
  <c r="H137" i="7"/>
  <c r="H691" i="7"/>
  <c r="H714" i="7"/>
  <c r="H80" i="7"/>
  <c r="H142" i="7"/>
  <c r="H109" i="7"/>
  <c r="H684" i="7"/>
  <c r="H636" i="7"/>
  <c r="H206" i="7"/>
  <c r="H275" i="7"/>
  <c r="H682" i="7"/>
  <c r="H75" i="7"/>
  <c r="H439" i="7"/>
  <c r="H432" i="7"/>
  <c r="H431" i="7"/>
  <c r="I431" i="7" s="1"/>
  <c r="H653" i="7"/>
  <c r="H703" i="7"/>
  <c r="H726" i="7"/>
  <c r="H92" i="7"/>
  <c r="H154" i="7"/>
  <c r="H121" i="7"/>
  <c r="H243" i="7"/>
  <c r="H708" i="7"/>
  <c r="H194" i="7"/>
  <c r="H263" i="7"/>
  <c r="H634" i="7"/>
  <c r="H147" i="7"/>
  <c r="H161" i="7"/>
  <c r="H6" i="7"/>
  <c r="H487" i="7"/>
  <c r="H104" i="7"/>
  <c r="H166" i="7"/>
  <c r="H14" i="7"/>
  <c r="H304" i="7"/>
  <c r="H268" i="7"/>
  <c r="H182" i="7"/>
  <c r="H251" i="7"/>
  <c r="H717" i="7"/>
  <c r="H219" i="7"/>
  <c r="H593" i="7"/>
  <c r="H441" i="7"/>
  <c r="H445" i="7"/>
  <c r="H280" i="7"/>
  <c r="H546" i="7"/>
  <c r="H149" i="7"/>
  <c r="H221" i="7"/>
  <c r="H18" i="7"/>
  <c r="H511" i="7"/>
  <c r="H116" i="7"/>
  <c r="H238" i="7"/>
  <c r="I238" i="7" s="1"/>
  <c r="H26" i="7"/>
  <c r="H352" i="7"/>
  <c r="H469" i="7"/>
  <c r="H170" i="7"/>
  <c r="H239" i="7"/>
  <c r="H657" i="7"/>
  <c r="H551" i="7"/>
  <c r="H377" i="7"/>
  <c r="I377" i="7" s="1"/>
  <c r="H186" i="7"/>
  <c r="H151" i="7"/>
  <c r="H153" i="7"/>
  <c r="H406" i="7"/>
  <c r="H576" i="7"/>
  <c r="I576" i="7" s="1"/>
  <c r="H100" i="7"/>
  <c r="H587" i="7"/>
  <c r="H373" i="7"/>
  <c r="H478" i="7"/>
  <c r="H512" i="7"/>
  <c r="H695" i="7"/>
  <c r="H389" i="7"/>
  <c r="H258" i="7"/>
  <c r="H163" i="7"/>
  <c r="H165" i="7"/>
  <c r="H11" i="7"/>
  <c r="I11" i="7" s="1"/>
  <c r="H600" i="7"/>
  <c r="H172" i="7"/>
  <c r="H611" i="7"/>
  <c r="H301" i="7"/>
  <c r="H466" i="7"/>
  <c r="H476" i="7"/>
  <c r="H527" i="7"/>
  <c r="H503" i="7"/>
  <c r="H220" i="7"/>
  <c r="H685" i="7"/>
  <c r="H447" i="7"/>
  <c r="H591" i="7"/>
  <c r="H136" i="7"/>
  <c r="H716" i="7"/>
  <c r="H608" i="7"/>
  <c r="H500" i="7"/>
  <c r="H356" i="7"/>
  <c r="H489" i="7"/>
  <c r="H633" i="7"/>
  <c r="H490" i="7"/>
  <c r="H407" i="7"/>
  <c r="H311" i="7"/>
  <c r="H240" i="7"/>
  <c r="H384" i="7"/>
  <c r="H313" i="7"/>
  <c r="I313" i="7" s="1"/>
  <c r="H86" i="7"/>
  <c r="H230" i="7"/>
  <c r="H590" i="7"/>
  <c r="H135" i="7"/>
  <c r="H374" i="7"/>
  <c r="I374" i="7" s="1"/>
  <c r="H436" i="7"/>
  <c r="H540" i="7"/>
  <c r="H508" i="7"/>
  <c r="H124" i="7"/>
  <c r="H459" i="7"/>
  <c r="H602" i="7"/>
  <c r="H171" i="7"/>
  <c r="H625" i="7"/>
  <c r="H232" i="7"/>
  <c r="H722" i="7"/>
  <c r="H480" i="7"/>
  <c r="H181" i="7"/>
  <c r="H37" i="7"/>
  <c r="H72" i="7"/>
  <c r="H107" i="7"/>
  <c r="H370" i="7"/>
  <c r="H226" i="7"/>
  <c r="H82" i="7"/>
  <c r="H417" i="7"/>
  <c r="H273" i="7"/>
  <c r="H129" i="7"/>
  <c r="H176" i="7"/>
  <c r="H32" i="7"/>
  <c r="H427" i="7"/>
  <c r="H283" i="7"/>
  <c r="H139" i="7"/>
  <c r="H715" i="7"/>
  <c r="H678" i="7"/>
  <c r="H534" i="7"/>
  <c r="H390" i="7"/>
  <c r="H246" i="7"/>
  <c r="H102" i="7"/>
  <c r="H619" i="7"/>
  <c r="H641" i="7"/>
  <c r="H497" i="7"/>
  <c r="H353" i="7"/>
  <c r="H209" i="7"/>
  <c r="H65" i="7"/>
  <c r="H195" i="7"/>
  <c r="H493" i="7"/>
  <c r="H398" i="7"/>
  <c r="H36" i="7"/>
  <c r="H46" i="7"/>
  <c r="I46" i="7" s="1"/>
  <c r="H140" i="7"/>
  <c r="H103" i="7"/>
  <c r="H354" i="7"/>
  <c r="H605" i="7"/>
  <c r="H29" i="7"/>
  <c r="H291" i="7"/>
  <c r="H610" i="7"/>
  <c r="H694" i="7"/>
  <c r="H288" i="7"/>
  <c r="H278" i="7"/>
  <c r="I278" i="7" s="1"/>
  <c r="H256" i="7"/>
  <c r="I256" i="7" s="1"/>
  <c r="H506" i="7"/>
  <c r="H672" i="7"/>
  <c r="I672" i="7" s="1"/>
  <c r="H168" i="7"/>
  <c r="H178" i="7"/>
  <c r="H128" i="7"/>
  <c r="H91" i="7"/>
  <c r="H198" i="7"/>
  <c r="H479" i="7"/>
  <c r="H541" i="7"/>
  <c r="H712" i="7"/>
  <c r="H422" i="7"/>
  <c r="H567" i="7"/>
  <c r="H212" i="7"/>
  <c r="H645" i="7"/>
  <c r="H656" i="7"/>
  <c r="H548" i="7"/>
  <c r="H416" i="7"/>
  <c r="H501" i="7"/>
  <c r="I501" i="7" s="1"/>
  <c r="H669" i="7"/>
  <c r="H502" i="7"/>
  <c r="H455" i="7"/>
  <c r="H323" i="7"/>
  <c r="H252" i="7"/>
  <c r="I252" i="7" s="1"/>
  <c r="H396" i="7"/>
  <c r="H325" i="7"/>
  <c r="I325" i="7" s="1"/>
  <c r="H98" i="7"/>
  <c r="H242" i="7"/>
  <c r="H566" i="7"/>
  <c r="H63" i="7"/>
  <c r="H707" i="7"/>
  <c r="H410" i="7"/>
  <c r="H468" i="7"/>
  <c r="H484" i="7"/>
  <c r="I484" i="7" s="1"/>
  <c r="H612" i="7"/>
  <c r="H434" i="7"/>
  <c r="H578" i="7"/>
  <c r="H99" i="7"/>
  <c r="H601" i="7"/>
  <c r="H160" i="7"/>
  <c r="H5" i="7"/>
  <c r="H456" i="7"/>
  <c r="H169" i="7"/>
  <c r="H25" i="7"/>
  <c r="H60" i="7"/>
  <c r="H95" i="7"/>
  <c r="H358" i="7"/>
  <c r="H214" i="7"/>
  <c r="H70" i="7"/>
  <c r="H405" i="7"/>
  <c r="H261" i="7"/>
  <c r="H117" i="7"/>
  <c r="H164" i="7"/>
  <c r="H20" i="7"/>
  <c r="H415" i="7"/>
  <c r="H271" i="7"/>
  <c r="H127" i="7"/>
  <c r="H667" i="7"/>
  <c r="H666" i="7"/>
  <c r="H522" i="7"/>
  <c r="H378" i="7"/>
  <c r="H234" i="7"/>
  <c r="I234" i="7" s="1"/>
  <c r="H90" i="7"/>
  <c r="H571" i="7"/>
  <c r="H629" i="7"/>
  <c r="H485" i="7"/>
  <c r="H341" i="7"/>
  <c r="H197" i="7"/>
  <c r="H53" i="7"/>
  <c r="H122" i="7"/>
  <c r="H435" i="7"/>
  <c r="H362" i="7"/>
  <c r="H16" i="7"/>
  <c r="H180" i="7"/>
  <c r="I180" i="7" s="1"/>
  <c r="H190" i="7"/>
  <c r="H93" i="7"/>
  <c r="H247" i="7"/>
  <c r="H498" i="7"/>
  <c r="I498" i="7" s="1"/>
  <c r="H499" i="7"/>
  <c r="I499" i="7" s="1"/>
  <c r="H317" i="7"/>
  <c r="H640" i="7"/>
  <c r="H260" i="7"/>
  <c r="H537" i="7"/>
  <c r="H359" i="7"/>
  <c r="I359" i="7" s="1"/>
  <c r="H134" i="7"/>
  <c r="H635" i="7"/>
  <c r="I635" i="7" s="1"/>
  <c r="H651" i="7"/>
  <c r="H444" i="7"/>
  <c r="H24" i="7"/>
  <c r="I24" i="7" s="1"/>
  <c r="H34" i="7"/>
  <c r="H81" i="7"/>
  <c r="H235" i="7"/>
  <c r="H486" i="7"/>
  <c r="H448" i="7"/>
  <c r="H575" i="7"/>
  <c r="H688" i="7"/>
  <c r="H387" i="7"/>
  <c r="H543" i="7"/>
  <c r="H272" i="7"/>
  <c r="H693" i="7"/>
  <c r="H692" i="7"/>
  <c r="H596" i="7"/>
  <c r="H464" i="7"/>
  <c r="H513" i="7"/>
  <c r="H729" i="7"/>
  <c r="H514" i="7"/>
  <c r="H191" i="7"/>
  <c r="H335" i="7"/>
  <c r="H264" i="7"/>
  <c r="I264" i="7" s="1"/>
  <c r="H193" i="7"/>
  <c r="H337" i="7"/>
  <c r="H110" i="7"/>
  <c r="H254" i="7"/>
  <c r="H542" i="7"/>
  <c r="H267" i="7"/>
  <c r="H683" i="7"/>
  <c r="H364" i="7"/>
  <c r="H326" i="7"/>
  <c r="H460" i="7"/>
  <c r="H443" i="7"/>
  <c r="H408" i="7"/>
  <c r="H554" i="7"/>
  <c r="H27" i="7"/>
  <c r="H577" i="7"/>
  <c r="H88" i="7"/>
  <c r="H720" i="7"/>
  <c r="H424" i="7"/>
  <c r="H157" i="7"/>
  <c r="H13" i="7"/>
  <c r="H48" i="7"/>
  <c r="H83" i="7"/>
  <c r="H346" i="7"/>
  <c r="H202" i="7"/>
  <c r="H58" i="7"/>
  <c r="H393" i="7"/>
  <c r="H249" i="7"/>
  <c r="H105" i="7"/>
  <c r="H152" i="7"/>
  <c r="H8" i="7"/>
  <c r="H403" i="7"/>
  <c r="H259" i="7"/>
  <c r="H115" i="7"/>
  <c r="H643" i="7"/>
  <c r="H654" i="7"/>
  <c r="H510" i="7"/>
  <c r="H366" i="7"/>
  <c r="H222" i="7"/>
  <c r="H78" i="7"/>
  <c r="H535" i="7"/>
  <c r="H617" i="7"/>
  <c r="H473" i="7"/>
  <c r="H329" i="7"/>
  <c r="H185" i="7"/>
  <c r="H41" i="7"/>
  <c r="H349" i="7"/>
  <c r="H724" i="7"/>
  <c r="H530" i="7"/>
  <c r="H696" i="7"/>
  <c r="H71" i="7"/>
  <c r="H381" i="7"/>
  <c r="H727" i="7"/>
  <c r="I727" i="7" s="1"/>
  <c r="H607" i="7"/>
  <c r="H66" i="7"/>
  <c r="H173" i="7"/>
  <c r="H623" i="7"/>
  <c r="H368" i="7"/>
  <c r="H572" i="7"/>
  <c r="H215" i="7"/>
  <c r="I215" i="7" s="1"/>
  <c r="H361" i="7"/>
  <c r="H123" i="7"/>
  <c r="H409" i="7"/>
  <c r="H196" i="7"/>
  <c r="H350" i="7"/>
  <c r="H59" i="7"/>
  <c r="H369" i="7"/>
  <c r="H679" i="7"/>
  <c r="H583" i="7"/>
  <c r="H342" i="7"/>
  <c r="H423" i="7"/>
  <c r="H148" i="7"/>
  <c r="H664" i="7"/>
  <c r="H339" i="7"/>
  <c r="I339" i="7" s="1"/>
  <c r="H519" i="7"/>
  <c r="H320" i="7"/>
  <c r="H200" i="7"/>
  <c r="H681" i="7"/>
  <c r="H644" i="7"/>
  <c r="H524" i="7"/>
  <c r="H525" i="7"/>
  <c r="I525" i="7" s="1"/>
  <c r="H658" i="7"/>
  <c r="H526" i="7"/>
  <c r="H203" i="7"/>
  <c r="H347" i="7"/>
  <c r="I347" i="7" s="1"/>
  <c r="H276" i="7"/>
  <c r="H205" i="7"/>
  <c r="H266" i="7"/>
  <c r="H518" i="7"/>
  <c r="H659" i="7"/>
  <c r="H316" i="7"/>
  <c r="I316" i="7" s="1"/>
  <c r="H723" i="7"/>
  <c r="H553" i="7"/>
  <c r="H145" i="7"/>
  <c r="H334" i="7"/>
  <c r="H237" i="7"/>
  <c r="H391" i="7"/>
  <c r="I391" i="7" s="1"/>
  <c r="H642" i="7"/>
  <c r="I642" i="7" s="1"/>
  <c r="H210" i="7"/>
  <c r="H461" i="7"/>
  <c r="H388" i="7"/>
  <c r="H495" i="7"/>
  <c r="H704" i="7"/>
  <c r="H538" i="7"/>
  <c r="H217" i="7"/>
  <c r="H494" i="7"/>
  <c r="H700" i="7"/>
  <c r="H314" i="7"/>
  <c r="H529" i="7"/>
  <c r="H133" i="7"/>
  <c r="I133" i="7" s="1"/>
  <c r="H322" i="7"/>
  <c r="H225" i="7"/>
  <c r="H379" i="7"/>
  <c r="H630" i="7"/>
  <c r="H54" i="7"/>
  <c r="H665" i="7"/>
  <c r="H547" i="7"/>
  <c r="H201" i="7"/>
  <c r="H132" i="7"/>
  <c r="H400" i="7"/>
  <c r="I400" i="7" s="1"/>
  <c r="H660" i="7"/>
  <c r="H216" i="7"/>
  <c r="I216" i="7" s="1"/>
  <c r="H646" i="7"/>
  <c r="I646" i="7" s="1"/>
  <c r="H386" i="7"/>
  <c r="H677" i="7"/>
  <c r="H7" i="7"/>
  <c r="H213" i="7"/>
  <c r="H144" i="7"/>
  <c r="H433" i="7"/>
  <c r="H52" i="7"/>
  <c r="H706" i="7"/>
  <c r="H296" i="7"/>
  <c r="H17" i="7"/>
  <c r="I17" i="7" s="1"/>
  <c r="H114" i="7"/>
  <c r="I114" i="7" s="1"/>
  <c r="H223" i="7"/>
  <c r="I223" i="7" s="1"/>
  <c r="H285" i="7"/>
  <c r="H159" i="7"/>
  <c r="H555" i="7"/>
  <c r="H662" i="7"/>
  <c r="I662" i="7" s="1"/>
  <c r="H622" i="7"/>
  <c r="H728" i="7"/>
  <c r="I728" i="7" s="1"/>
  <c r="H544" i="7"/>
  <c r="H269" i="7"/>
  <c r="H701" i="7"/>
  <c r="I701" i="7" s="1"/>
  <c r="H330" i="7"/>
  <c r="H295" i="7"/>
  <c r="I295" i="7" s="1"/>
  <c r="H33" i="7"/>
  <c r="H297" i="7"/>
  <c r="H286" i="7"/>
  <c r="H143" i="7"/>
  <c r="H49" i="7"/>
  <c r="H231" i="7"/>
  <c r="H516" i="7"/>
  <c r="H673" i="7"/>
  <c r="H482" i="7"/>
  <c r="H579" i="7"/>
  <c r="H580" i="7"/>
  <c r="I580" i="7" s="1"/>
  <c r="H467" i="7"/>
  <c r="I467" i="7" s="1"/>
  <c r="H517" i="7"/>
  <c r="H686" i="7"/>
  <c r="H62" i="7"/>
  <c r="H229" i="7"/>
  <c r="H419" i="7"/>
  <c r="H598" i="7"/>
  <c r="H621" i="7"/>
  <c r="H680" i="7"/>
  <c r="H284" i="7"/>
  <c r="H620" i="7"/>
  <c r="H471" i="7"/>
  <c r="H568" i="7"/>
  <c r="I568" i="7" s="1"/>
  <c r="H64" i="7"/>
  <c r="H425" i="7"/>
  <c r="H558" i="7"/>
  <c r="H188" i="7"/>
  <c r="H47" i="7"/>
  <c r="H481" i="7"/>
  <c r="H40" i="7"/>
  <c r="H265" i="7"/>
  <c r="H430" i="7"/>
  <c r="H496" i="7"/>
  <c r="H42" i="7"/>
  <c r="H211" i="7"/>
  <c r="H477" i="7"/>
  <c r="H87" i="7"/>
  <c r="H531" i="7"/>
  <c r="H638" i="7"/>
  <c r="H204" i="7"/>
  <c r="H392" i="7"/>
  <c r="H589" i="7"/>
  <c r="H689" i="7"/>
  <c r="H19" i="7"/>
  <c r="H10" i="7"/>
  <c r="H156" i="7"/>
  <c r="H458" i="7"/>
  <c r="I458" i="7" s="1"/>
  <c r="H375" i="7"/>
  <c r="H192" i="7"/>
  <c r="H395" i="7"/>
  <c r="H446" i="7"/>
  <c r="H4" i="7"/>
  <c r="H77" i="7"/>
  <c r="H509" i="7"/>
  <c r="H126" i="7"/>
  <c r="H594" i="7"/>
  <c r="H31" i="7"/>
  <c r="H595" i="7"/>
  <c r="I595" i="7" s="1"/>
  <c r="H22" i="7"/>
  <c r="I22" i="7" s="1"/>
  <c r="H89" i="7"/>
  <c r="H281" i="7"/>
  <c r="H521" i="7"/>
  <c r="H713" i="7"/>
  <c r="H138" i="7"/>
  <c r="H402" i="7"/>
  <c r="H606" i="7"/>
  <c r="H43" i="7"/>
  <c r="H307" i="7"/>
  <c r="H631" i="7"/>
  <c r="H45" i="7"/>
  <c r="H309" i="7"/>
  <c r="I309" i="7" s="1"/>
  <c r="H94" i="7"/>
  <c r="H298" i="7"/>
  <c r="I298" i="7" s="1"/>
  <c r="H155" i="7"/>
  <c r="H61" i="7"/>
  <c r="H302" i="7"/>
  <c r="I302" i="7" s="1"/>
  <c r="H588" i="7"/>
  <c r="H697" i="7"/>
  <c r="H626" i="7"/>
  <c r="H603" i="7"/>
  <c r="H604" i="7"/>
  <c r="I604" i="7" s="1"/>
  <c r="H491" i="7"/>
  <c r="H51" i="7"/>
  <c r="H710" i="7"/>
  <c r="I710" i="7" s="1"/>
  <c r="H50" i="7"/>
  <c r="H372" i="7"/>
  <c r="H383" i="7"/>
  <c r="H586" i="7"/>
  <c r="H609" i="7"/>
  <c r="H632" i="7"/>
  <c r="H236" i="7"/>
  <c r="H584" i="7"/>
  <c r="H615" i="7"/>
  <c r="H592" i="7"/>
  <c r="I592" i="7" s="1"/>
  <c r="H637" i="7"/>
  <c r="I637" i="7" s="1"/>
  <c r="H30" i="7"/>
  <c r="H199" i="7"/>
  <c r="H465" i="7"/>
  <c r="H15" i="7"/>
  <c r="H363" i="7"/>
  <c r="H158" i="7"/>
  <c r="I158" i="7" s="1"/>
  <c r="H452" i="7"/>
  <c r="H437" i="7"/>
  <c r="H570" i="7"/>
  <c r="H9" i="7"/>
  <c r="H262" i="7"/>
  <c r="H731" i="7"/>
  <c r="I731" i="7" s="1"/>
  <c r="H532" i="7"/>
  <c r="H146" i="7"/>
  <c r="H705" i="7"/>
  <c r="H520" i="7"/>
  <c r="H257" i="7"/>
  <c r="H318" i="7"/>
  <c r="I318" i="7" s="1"/>
  <c r="H559" i="7"/>
  <c r="I559" i="7" s="1"/>
  <c r="H274" i="7"/>
  <c r="H649" i="7"/>
  <c r="H556" i="7"/>
  <c r="H74" i="7"/>
  <c r="H344" i="7"/>
  <c r="H101" i="7"/>
  <c r="I101" i="7" s="1"/>
  <c r="H725" i="7"/>
  <c r="H150" i="7"/>
  <c r="H618" i="7"/>
  <c r="I618" i="7" s="1"/>
  <c r="H44" i="7"/>
  <c r="H321" i="7"/>
  <c r="H310" i="7"/>
  <c r="H73" i="7"/>
  <c r="H504" i="7"/>
  <c r="H650" i="7"/>
  <c r="I650" i="7" s="1"/>
  <c r="H628" i="7"/>
  <c r="H207" i="7"/>
  <c r="I207" i="7" s="1"/>
  <c r="H38" i="7"/>
  <c r="H371" i="7"/>
  <c r="H597" i="7"/>
  <c r="H730" i="7"/>
  <c r="H536" i="7"/>
  <c r="I536" i="7" s="1"/>
  <c r="H639" i="7"/>
  <c r="H292" i="7"/>
  <c r="I292" i="7" s="1"/>
  <c r="H113" i="7"/>
  <c r="H305" i="7"/>
  <c r="H545" i="7"/>
  <c r="H475" i="7"/>
  <c r="I475" i="7" s="1"/>
  <c r="H162" i="7"/>
  <c r="H426" i="7"/>
  <c r="H690" i="7"/>
  <c r="H67" i="7"/>
  <c r="H331" i="7"/>
  <c r="H56" i="7"/>
  <c r="H69" i="7"/>
  <c r="H333" i="7"/>
  <c r="H118" i="7"/>
  <c r="H382" i="7"/>
  <c r="H179" i="7"/>
  <c r="H85" i="7"/>
  <c r="H528" i="7"/>
  <c r="I528" i="7" s="1"/>
  <c r="H327" i="7"/>
  <c r="H698" i="7"/>
  <c r="H674" i="7"/>
  <c r="H412" i="7"/>
  <c r="H652" i="7"/>
  <c r="H539" i="7"/>
  <c r="I539" i="7" s="1"/>
  <c r="H279" i="7"/>
  <c r="H290" i="7"/>
  <c r="H397" i="7"/>
  <c r="H348" i="7"/>
  <c r="H299" i="7"/>
  <c r="H562" i="7"/>
  <c r="I562" i="7" s="1"/>
  <c r="H585" i="7"/>
  <c r="H248" i="7"/>
  <c r="H670" i="7"/>
  <c r="H488" i="7"/>
  <c r="H663" i="7"/>
  <c r="I663" i="7" s="1"/>
  <c r="H565" i="7"/>
  <c r="H599" i="7"/>
  <c r="I599" i="7" s="1"/>
  <c r="H472" i="7"/>
  <c r="H613" i="7"/>
  <c r="I613" i="7" s="1"/>
  <c r="H233" i="7"/>
  <c r="H294" i="7"/>
  <c r="H463" i="7"/>
  <c r="H250" i="7"/>
  <c r="H699" i="7"/>
  <c r="I699" i="7" s="1"/>
  <c r="H507" i="7"/>
  <c r="H614" i="7"/>
  <c r="H227" i="7"/>
  <c r="H332" i="7"/>
  <c r="H76" i="7"/>
  <c r="H245" i="7"/>
  <c r="H306" i="7"/>
  <c r="I306" i="7" s="1"/>
  <c r="H523" i="7"/>
  <c r="I523" i="7" s="1"/>
  <c r="H119" i="7"/>
  <c r="H505" i="7"/>
  <c r="I505" i="7" s="1"/>
  <c r="H112" i="7"/>
  <c r="H253" i="7"/>
  <c r="H418" i="7"/>
  <c r="H421" i="7"/>
  <c r="H449" i="7"/>
  <c r="H582" i="7"/>
  <c r="H21" i="7"/>
  <c r="H131" i="7"/>
  <c r="H411" i="7"/>
  <c r="H184" i="7"/>
  <c r="H241" i="7"/>
  <c r="I241" i="7" s="1"/>
  <c r="H668" i="7"/>
  <c r="I668" i="7" s="1"/>
  <c r="H293" i="7"/>
  <c r="H533" i="7"/>
  <c r="H414" i="7"/>
  <c r="H55" i="7"/>
  <c r="H319" i="7"/>
  <c r="H57" i="7"/>
  <c r="H106" i="7"/>
  <c r="I106" i="7" s="1"/>
  <c r="H167" i="7"/>
  <c r="H732" i="7"/>
  <c r="H721" i="7"/>
  <c r="H627" i="7"/>
  <c r="H515" i="7"/>
  <c r="I515" i="7" s="1"/>
  <c r="H687" i="7"/>
  <c r="H360" i="7"/>
  <c r="H574" i="7"/>
  <c r="H308" i="7"/>
  <c r="H616" i="7"/>
  <c r="H125" i="7"/>
  <c r="H365" i="7"/>
  <c r="I365" i="7" s="1"/>
  <c r="H557" i="7"/>
  <c r="H655" i="7"/>
  <c r="H174" i="7"/>
  <c r="H438" i="7"/>
  <c r="H702" i="7"/>
  <c r="I702" i="7" s="1"/>
  <c r="H79" i="7"/>
  <c r="H343" i="7"/>
  <c r="H68" i="7"/>
  <c r="H141" i="7"/>
  <c r="H345" i="7"/>
  <c r="H130" i="7"/>
  <c r="H394" i="7"/>
  <c r="H12" i="7"/>
  <c r="H97" i="7"/>
  <c r="I97" i="7" s="1"/>
  <c r="H552" i="7"/>
  <c r="H303" i="7"/>
  <c r="H675" i="7"/>
  <c r="I675" i="7" s="1"/>
  <c r="H28" i="7"/>
  <c r="I28" i="7" s="1"/>
  <c r="H39" i="7"/>
  <c r="H676" i="7"/>
  <c r="H563" i="7"/>
  <c r="H328" i="7"/>
  <c r="H218" i="7"/>
  <c r="H385" i="7"/>
  <c r="H336" i="7"/>
  <c r="H287" i="7"/>
  <c r="H550" i="7"/>
  <c r="H573" i="7"/>
  <c r="I573" i="7" s="1"/>
  <c r="H224" i="7"/>
  <c r="H560" i="7"/>
  <c r="H440" i="7"/>
  <c r="H711" i="7"/>
  <c r="H719" i="7"/>
  <c r="H340" i="7"/>
  <c r="I6" i="5"/>
  <c r="J6" i="5" s="1"/>
  <c r="I5" i="5"/>
  <c r="J5" i="5" s="1"/>
  <c r="I6" i="4"/>
  <c r="J6" i="4" s="1"/>
  <c r="I5" i="4"/>
  <c r="J5" i="4" s="1"/>
  <c r="I39" i="7" l="1"/>
  <c r="I533" i="7"/>
  <c r="I87" i="7"/>
  <c r="I103" i="7"/>
  <c r="I162" i="7"/>
  <c r="I51" i="7"/>
  <c r="I211" i="7"/>
  <c r="I454" i="7"/>
  <c r="I717" i="7"/>
  <c r="I550" i="7"/>
  <c r="I654" i="7"/>
  <c r="I594" i="7"/>
  <c r="I430" i="7"/>
  <c r="I191" i="7"/>
  <c r="I167" i="7"/>
  <c r="I131" i="7"/>
  <c r="I290" i="7"/>
  <c r="I118" i="7"/>
  <c r="I113" i="7"/>
  <c r="I73" i="7"/>
  <c r="I274" i="7"/>
  <c r="I437" i="7"/>
  <c r="I236" i="7"/>
  <c r="I626" i="7"/>
  <c r="I126" i="7"/>
  <c r="I680" i="7"/>
  <c r="I673" i="7"/>
  <c r="I201" i="7"/>
  <c r="I145" i="7"/>
  <c r="I658" i="7"/>
  <c r="I41" i="7"/>
  <c r="I514" i="7"/>
  <c r="I260" i="7"/>
  <c r="I122" i="7"/>
  <c r="I95" i="7"/>
  <c r="I541" i="7"/>
  <c r="I694" i="7"/>
  <c r="I107" i="7"/>
  <c r="I508" i="7"/>
  <c r="I186" i="7"/>
  <c r="I682" i="7"/>
  <c r="I380" i="7"/>
  <c r="I561" i="7"/>
  <c r="I224" i="7"/>
  <c r="I294" i="7"/>
  <c r="I130" i="7"/>
  <c r="I321" i="7"/>
  <c r="I463" i="7"/>
  <c r="I262" i="7"/>
  <c r="I602" i="7"/>
  <c r="I394" i="7"/>
  <c r="I452" i="7"/>
  <c r="I588" i="7"/>
  <c r="I271" i="7"/>
  <c r="I81" i="7"/>
  <c r="I353" i="7"/>
  <c r="I141" i="7"/>
  <c r="I344" i="7"/>
  <c r="I99" i="7"/>
  <c r="I609" i="7"/>
  <c r="I231" i="7"/>
  <c r="I173" i="7"/>
  <c r="I652" i="7"/>
  <c r="I704" i="7"/>
  <c r="I414" i="7"/>
  <c r="I328" i="7"/>
  <c r="I520" i="7"/>
  <c r="I143" i="7"/>
  <c r="I7" i="7"/>
  <c r="I169" i="7"/>
  <c r="I711" i="7"/>
  <c r="I286" i="7"/>
  <c r="I342" i="7"/>
  <c r="I48" i="7"/>
  <c r="I21" i="7"/>
  <c r="I606" i="7"/>
  <c r="I479" i="7"/>
  <c r="I639" i="7"/>
  <c r="I481" i="7"/>
  <c r="I723" i="7"/>
  <c r="I121" i="7"/>
  <c r="I68" i="7"/>
  <c r="I421" i="7"/>
  <c r="I488" i="7"/>
  <c r="I446" i="7"/>
  <c r="I630" i="7"/>
  <c r="I25" i="7"/>
  <c r="I470" i="7"/>
  <c r="I56" i="7"/>
  <c r="I586" i="7"/>
  <c r="I419" i="7"/>
  <c r="I8" i="7"/>
  <c r="I267" i="7"/>
  <c r="I415" i="7"/>
  <c r="I91" i="7"/>
  <c r="I29" i="7"/>
  <c r="I427" i="7"/>
  <c r="I489" i="7"/>
  <c r="I657" i="7"/>
  <c r="I282" i="7"/>
  <c r="I355" i="7"/>
  <c r="I265" i="7"/>
  <c r="I667" i="7"/>
  <c r="I195" i="7"/>
  <c r="I407" i="7"/>
  <c r="I258" i="7"/>
  <c r="I18" i="7"/>
  <c r="I385" i="7"/>
  <c r="I76" i="7"/>
  <c r="I279" i="7"/>
  <c r="I333" i="7"/>
  <c r="I632" i="7"/>
  <c r="I589" i="7"/>
  <c r="I40" i="7"/>
  <c r="I621" i="7"/>
  <c r="I433" i="7"/>
  <c r="I547" i="7"/>
  <c r="I553" i="7"/>
  <c r="I583" i="7"/>
  <c r="I623" i="7"/>
  <c r="I185" i="7"/>
  <c r="I364" i="7"/>
  <c r="I486" i="7"/>
  <c r="I640" i="7"/>
  <c r="I60" i="7"/>
  <c r="I502" i="7"/>
  <c r="I610" i="7"/>
  <c r="I65" i="7"/>
  <c r="I139" i="7"/>
  <c r="I72" i="7"/>
  <c r="I540" i="7"/>
  <c r="I490" i="7"/>
  <c r="I389" i="7"/>
  <c r="I243" i="7"/>
  <c r="I228" i="7"/>
  <c r="I404" i="7"/>
  <c r="I564" i="7"/>
  <c r="I111" i="7"/>
  <c r="I289" i="7"/>
  <c r="I245" i="7"/>
  <c r="I368" i="7"/>
  <c r="I448" i="7"/>
  <c r="I268" i="7"/>
  <c r="I718" i="7"/>
  <c r="I125" i="7"/>
  <c r="I57" i="7"/>
  <c r="I332" i="7"/>
  <c r="I69" i="7"/>
  <c r="I402" i="7"/>
  <c r="I598" i="7"/>
  <c r="I144" i="7"/>
  <c r="I538" i="7"/>
  <c r="I524" i="7"/>
  <c r="I679" i="7"/>
  <c r="I329" i="7"/>
  <c r="I513" i="7"/>
  <c r="I197" i="7"/>
  <c r="I410" i="7"/>
  <c r="I436" i="7"/>
  <c r="I527" i="7"/>
  <c r="I149" i="7"/>
  <c r="I206" i="7"/>
  <c r="I376" i="7"/>
  <c r="I35" i="7"/>
  <c r="I357" i="7"/>
  <c r="I557" i="7"/>
  <c r="I227" i="7"/>
  <c r="I644" i="7"/>
  <c r="I614" i="7"/>
  <c r="I412" i="7"/>
  <c r="I383" i="7"/>
  <c r="I713" i="7"/>
  <c r="I152" i="7"/>
  <c r="I34" i="7"/>
  <c r="I20" i="7"/>
  <c r="I63" i="7"/>
  <c r="I466" i="7"/>
  <c r="I478" i="7"/>
  <c r="I104" i="7"/>
  <c r="I442" i="7"/>
  <c r="I12" i="7"/>
  <c r="I43" i="7"/>
  <c r="I616" i="7"/>
  <c r="I424" i="7"/>
  <c r="I707" i="7"/>
  <c r="I518" i="7"/>
  <c r="I350" i="7"/>
  <c r="I164" i="7"/>
  <c r="I138" i="7"/>
  <c r="I166" i="7"/>
  <c r="I315" i="7"/>
  <c r="I371" i="7"/>
  <c r="I192" i="7"/>
  <c r="I686" i="7"/>
  <c r="I461" i="7"/>
  <c r="I336" i="7"/>
  <c r="I472" i="7"/>
  <c r="I689" i="7"/>
  <c r="I494" i="7"/>
  <c r="I363" i="7"/>
  <c r="I204" i="7"/>
  <c r="I512" i="7"/>
  <c r="I154" i="7"/>
  <c r="I84" i="7"/>
  <c r="I308" i="7"/>
  <c r="I585" i="7"/>
  <c r="I352" i="7"/>
  <c r="I655" i="7"/>
  <c r="I423" i="7"/>
  <c r="I460" i="7"/>
  <c r="I317" i="7"/>
  <c r="I283" i="7"/>
  <c r="I37" i="7"/>
  <c r="I551" i="7"/>
  <c r="I544" i="7"/>
  <c r="I582" i="7"/>
  <c r="I157" i="7"/>
  <c r="I235" i="7"/>
  <c r="I47" i="7"/>
  <c r="I476" i="7"/>
  <c r="I546" i="7"/>
  <c r="I32" i="7"/>
  <c r="I239" i="7"/>
  <c r="I574" i="7"/>
  <c r="I418" i="7"/>
  <c r="I507" i="7"/>
  <c r="I372" i="7"/>
  <c r="I531" i="7"/>
  <c r="I379" i="7"/>
  <c r="I388" i="7"/>
  <c r="I200" i="7"/>
  <c r="I535" i="7"/>
  <c r="I88" i="7"/>
  <c r="I254" i="7"/>
  <c r="I692" i="7"/>
  <c r="I247" i="7"/>
  <c r="I629" i="7"/>
  <c r="I178" i="7"/>
  <c r="I722" i="7"/>
  <c r="I301" i="7"/>
  <c r="I445" i="7"/>
  <c r="I109" i="7"/>
  <c r="I120" i="7"/>
  <c r="I492" i="7"/>
  <c r="I483" i="7"/>
  <c r="I326" i="7"/>
  <c r="I715" i="7"/>
  <c r="I304" i="7"/>
  <c r="I392" i="7"/>
  <c r="I257" i="7"/>
  <c r="I213" i="7"/>
  <c r="I181" i="7"/>
  <c r="I59" i="7"/>
  <c r="I596" i="7"/>
  <c r="I605" i="7"/>
  <c r="I175" i="7"/>
  <c r="I360" i="7"/>
  <c r="I253" i="7"/>
  <c r="I297" i="7"/>
  <c r="I285" i="7"/>
  <c r="I444" i="7"/>
  <c r="I571" i="7"/>
  <c r="I117" i="7"/>
  <c r="I242" i="7"/>
  <c r="I656" i="7"/>
  <c r="I270" i="7"/>
  <c r="I183" i="7"/>
  <c r="I455" i="7"/>
  <c r="I220" i="7"/>
  <c r="I697" i="7"/>
  <c r="I665" i="7"/>
  <c r="I340" i="7"/>
  <c r="I636" i="7"/>
  <c r="I331" i="7"/>
  <c r="I555" i="7"/>
  <c r="I497" i="7"/>
  <c r="I135" i="7"/>
  <c r="I440" i="7"/>
  <c r="I725" i="7"/>
  <c r="I115" i="7"/>
  <c r="I708" i="7"/>
  <c r="I709" i="7"/>
  <c r="I310" i="7"/>
  <c r="I217" i="7"/>
  <c r="I259" i="7"/>
  <c r="I275" i="7"/>
  <c r="I565" i="7"/>
  <c r="I198" i="7"/>
  <c r="I695" i="7"/>
  <c r="I449" i="7"/>
  <c r="I54" i="7"/>
  <c r="I66" i="7"/>
  <c r="I52" i="7"/>
  <c r="I187" i="7"/>
  <c r="I53" i="7"/>
  <c r="I503" i="7"/>
  <c r="I218" i="7"/>
  <c r="I77" i="7"/>
  <c r="I683" i="7"/>
  <c r="I669" i="7"/>
  <c r="I14" i="7"/>
  <c r="I345" i="7"/>
  <c r="I44" i="7"/>
  <c r="I464" i="7"/>
  <c r="I341" i="7"/>
  <c r="I563" i="7"/>
  <c r="I229" i="7"/>
  <c r="I495" i="7"/>
  <c r="I485" i="7"/>
  <c r="I128" i="7"/>
  <c r="I356" i="7"/>
  <c r="I92" i="7"/>
  <c r="I428" i="7"/>
  <c r="I674" i="7"/>
  <c r="I150" i="7"/>
  <c r="I395" i="7"/>
  <c r="I62" i="7"/>
  <c r="I677" i="7"/>
  <c r="I548" i="7"/>
  <c r="I354" i="7"/>
  <c r="I176" i="7"/>
  <c r="I590" i="7"/>
  <c r="I500" i="7"/>
  <c r="I373" i="7"/>
  <c r="I170" i="7"/>
  <c r="I487" i="7"/>
  <c r="I726" i="7"/>
  <c r="I23" i="7"/>
  <c r="I420" i="7"/>
  <c r="I509" i="7"/>
  <c r="I516" i="7"/>
  <c r="I13" i="7"/>
  <c r="I468" i="7"/>
  <c r="I221" i="7"/>
  <c r="I209" i="7"/>
  <c r="I49" i="7"/>
  <c r="I369" i="7"/>
  <c r="I55" i="7"/>
  <c r="I61" i="7"/>
  <c r="I638" i="7"/>
  <c r="I681" i="7"/>
  <c r="I617" i="7"/>
  <c r="I542" i="7"/>
  <c r="I416" i="7"/>
  <c r="I457" i="7"/>
  <c r="I450" i="7"/>
  <c r="I676" i="7"/>
  <c r="I670" i="7"/>
  <c r="I671" i="7"/>
  <c r="I597" i="7"/>
  <c r="I705" i="7"/>
  <c r="I155" i="7"/>
  <c r="I558" i="7"/>
  <c r="I159" i="7"/>
  <c r="I105" i="7"/>
  <c r="I566" i="7"/>
  <c r="I248" i="7"/>
  <c r="I690" i="7"/>
  <c r="I50" i="7"/>
  <c r="I208" i="7"/>
  <c r="I729" i="7"/>
  <c r="I127" i="7"/>
  <c r="I622" i="7"/>
  <c r="I403" i="7"/>
  <c r="I291" i="7"/>
  <c r="I633" i="7"/>
  <c r="I319" i="7"/>
  <c r="I473" i="7"/>
  <c r="I569" i="7"/>
  <c r="I719" i="7"/>
  <c r="I730" i="7"/>
  <c r="I15" i="7"/>
  <c r="I188" i="7"/>
  <c r="I659" i="7"/>
  <c r="I607" i="7"/>
  <c r="I720" i="7"/>
  <c r="I456" i="7"/>
  <c r="I480" i="7"/>
  <c r="I280" i="7"/>
  <c r="I684" i="7"/>
  <c r="I67" i="7"/>
  <c r="I465" i="7"/>
  <c r="I521" i="7"/>
  <c r="I5" i="7"/>
  <c r="I641" i="7"/>
  <c r="I343" i="7"/>
  <c r="I698" i="7"/>
  <c r="I146" i="7"/>
  <c r="I199" i="7"/>
  <c r="I281" i="7"/>
  <c r="I425" i="7"/>
  <c r="I386" i="7"/>
  <c r="I225" i="7"/>
  <c r="I266" i="7"/>
  <c r="I320" i="7"/>
  <c r="I196" i="7"/>
  <c r="I381" i="7"/>
  <c r="I78" i="7"/>
  <c r="I249" i="7"/>
  <c r="I577" i="7"/>
  <c r="I110" i="7"/>
  <c r="I693" i="7"/>
  <c r="I93" i="7"/>
  <c r="I160" i="7"/>
  <c r="I168" i="7"/>
  <c r="I619" i="7"/>
  <c r="I129" i="7"/>
  <c r="I232" i="7"/>
  <c r="I230" i="7"/>
  <c r="I608" i="7"/>
  <c r="I611" i="7"/>
  <c r="I587" i="7"/>
  <c r="I469" i="7"/>
  <c r="I441" i="7"/>
  <c r="I6" i="7"/>
  <c r="I703" i="7"/>
  <c r="I142" i="7"/>
  <c r="I453" i="7"/>
  <c r="I189" i="7"/>
  <c r="I624" i="7"/>
  <c r="I560" i="7"/>
  <c r="I79" i="7"/>
  <c r="I687" i="7"/>
  <c r="I293" i="7"/>
  <c r="I112" i="7"/>
  <c r="I250" i="7"/>
  <c r="I327" i="7"/>
  <c r="I426" i="7"/>
  <c r="I38" i="7"/>
  <c r="I532" i="7"/>
  <c r="I30" i="7"/>
  <c r="I94" i="7"/>
  <c r="I89" i="7"/>
  <c r="I375" i="7"/>
  <c r="I477" i="7"/>
  <c r="I64" i="7"/>
  <c r="I517" i="7"/>
  <c r="I33" i="7"/>
  <c r="I322" i="7"/>
  <c r="I210" i="7"/>
  <c r="I205" i="7"/>
  <c r="I519" i="7"/>
  <c r="I409" i="7"/>
  <c r="I71" i="7"/>
  <c r="I222" i="7"/>
  <c r="I393" i="7"/>
  <c r="I27" i="7"/>
  <c r="I337" i="7"/>
  <c r="I272" i="7"/>
  <c r="I651" i="7"/>
  <c r="I190" i="7"/>
  <c r="I90" i="7"/>
  <c r="I261" i="7"/>
  <c r="I601" i="7"/>
  <c r="I98" i="7"/>
  <c r="I645" i="7"/>
  <c r="I140" i="7"/>
  <c r="I102" i="7"/>
  <c r="I273" i="7"/>
  <c r="I625" i="7"/>
  <c r="I86" i="7"/>
  <c r="I716" i="7"/>
  <c r="I172" i="7"/>
  <c r="I100" i="7"/>
  <c r="I593" i="7"/>
  <c r="I161" i="7"/>
  <c r="I653" i="7"/>
  <c r="I80" i="7"/>
  <c r="I451" i="7"/>
  <c r="I549" i="7"/>
  <c r="I429" i="7"/>
  <c r="I413" i="7"/>
  <c r="I462" i="7"/>
  <c r="I696" i="7"/>
  <c r="I58" i="7"/>
  <c r="I193" i="7"/>
  <c r="I212" i="7"/>
  <c r="I417" i="7"/>
  <c r="I600" i="7"/>
  <c r="I26" i="7"/>
  <c r="I147" i="7"/>
  <c r="I714" i="7"/>
  <c r="I627" i="7"/>
  <c r="I85" i="7"/>
  <c r="I628" i="7"/>
  <c r="I45" i="7"/>
  <c r="I156" i="7"/>
  <c r="I471" i="7"/>
  <c r="I529" i="7"/>
  <c r="I664" i="7"/>
  <c r="I361" i="7"/>
  <c r="I510" i="7"/>
  <c r="I408" i="7"/>
  <c r="I387" i="7"/>
  <c r="I16" i="7"/>
  <c r="I70" i="7"/>
  <c r="I396" i="7"/>
  <c r="I390" i="7"/>
  <c r="I591" i="7"/>
  <c r="I406" i="7"/>
  <c r="I634" i="7"/>
  <c r="I432" i="7"/>
  <c r="I244" i="7"/>
  <c r="I552" i="7"/>
  <c r="I174" i="7"/>
  <c r="I721" i="7"/>
  <c r="I184" i="7"/>
  <c r="I233" i="7"/>
  <c r="I348" i="7"/>
  <c r="I179" i="7"/>
  <c r="I545" i="7"/>
  <c r="I556" i="7"/>
  <c r="I9" i="7"/>
  <c r="I615" i="7"/>
  <c r="I631" i="7"/>
  <c r="I31" i="7"/>
  <c r="I10" i="7"/>
  <c r="I496" i="7"/>
  <c r="I620" i="7"/>
  <c r="I579" i="7"/>
  <c r="I296" i="7"/>
  <c r="I314" i="7"/>
  <c r="I237" i="7"/>
  <c r="I203" i="7"/>
  <c r="I148" i="7"/>
  <c r="I724" i="7"/>
  <c r="I346" i="7"/>
  <c r="I443" i="7"/>
  <c r="I335" i="7"/>
  <c r="I688" i="7"/>
  <c r="I362" i="7"/>
  <c r="I522" i="7"/>
  <c r="I214" i="7"/>
  <c r="I434" i="7"/>
  <c r="I422" i="7"/>
  <c r="I398" i="7"/>
  <c r="I534" i="7"/>
  <c r="I226" i="7"/>
  <c r="I459" i="7"/>
  <c r="I240" i="7"/>
  <c r="I447" i="7"/>
  <c r="I165" i="7"/>
  <c r="I153" i="7"/>
  <c r="I116" i="7"/>
  <c r="I251" i="7"/>
  <c r="I263" i="7"/>
  <c r="I439" i="7"/>
  <c r="I137" i="7"/>
  <c r="I108" i="7"/>
  <c r="I367" i="7"/>
  <c r="I399" i="7"/>
  <c r="I277" i="7"/>
  <c r="I276" i="7"/>
  <c r="I123" i="7"/>
  <c r="I366" i="7"/>
  <c r="I554" i="7"/>
  <c r="I543" i="7"/>
  <c r="I405" i="7"/>
  <c r="I506" i="7"/>
  <c r="I246" i="7"/>
  <c r="I171" i="7"/>
  <c r="I136" i="7"/>
  <c r="I219" i="7"/>
  <c r="I177" i="7"/>
  <c r="I303" i="7"/>
  <c r="I438" i="7"/>
  <c r="I119" i="7"/>
  <c r="I299" i="7"/>
  <c r="I74" i="7"/>
  <c r="I491" i="7"/>
  <c r="I42" i="7"/>
  <c r="I330" i="7"/>
  <c r="I660" i="7"/>
  <c r="I530" i="7"/>
  <c r="I202" i="7"/>
  <c r="I134" i="7"/>
  <c r="I378" i="7"/>
  <c r="I578" i="7"/>
  <c r="I567" i="7"/>
  <c r="I36" i="7"/>
  <c r="I82" i="7"/>
  <c r="I384" i="7"/>
  <c r="I691" i="7"/>
  <c r="I255" i="7"/>
  <c r="I661" i="7"/>
  <c r="I287" i="7"/>
  <c r="L3" i="7"/>
  <c r="I732" i="7"/>
  <c r="I411" i="7"/>
  <c r="I397" i="7"/>
  <c r="I382" i="7"/>
  <c r="I305" i="7"/>
  <c r="I504" i="7"/>
  <c r="I649" i="7"/>
  <c r="I570" i="7"/>
  <c r="I584" i="7"/>
  <c r="I603" i="7"/>
  <c r="I307" i="7"/>
  <c r="I19" i="7"/>
  <c r="I284" i="7"/>
  <c r="I482" i="7"/>
  <c r="I269" i="7"/>
  <c r="I706" i="7"/>
  <c r="I132" i="7"/>
  <c r="I700" i="7"/>
  <c r="I334" i="7"/>
  <c r="I526" i="7"/>
  <c r="I572" i="7"/>
  <c r="I349" i="7"/>
  <c r="I643" i="7"/>
  <c r="I83" i="7"/>
  <c r="I575" i="7"/>
  <c r="I537" i="7"/>
  <c r="I435" i="7"/>
  <c r="I666" i="7"/>
  <c r="I358" i="7"/>
  <c r="I612" i="7"/>
  <c r="I323" i="7"/>
  <c r="I712" i="7"/>
  <c r="I288" i="7"/>
  <c r="I493" i="7"/>
  <c r="I678" i="7"/>
  <c r="I370" i="7"/>
  <c r="I124" i="7"/>
  <c r="I311" i="7"/>
  <c r="I685" i="7"/>
  <c r="I163" i="7"/>
  <c r="I151" i="7"/>
  <c r="I511" i="7"/>
  <c r="I182" i="7"/>
  <c r="I194" i="7"/>
  <c r="I75" i="7"/>
  <c r="I338" i="7"/>
  <c r="I474" i="7"/>
  <c r="I351" i="7"/>
  <c r="I324" i="7"/>
  <c r="I96" i="7"/>
  <c r="I647" i="7"/>
  <c r="I13" i="5"/>
  <c r="J11" i="5"/>
  <c r="J12" i="5"/>
  <c r="I12" i="5"/>
  <c r="J7" i="5"/>
  <c r="J13" i="5"/>
  <c r="I11" i="5"/>
  <c r="J12" i="4"/>
  <c r="I12" i="4"/>
  <c r="J11" i="4"/>
  <c r="J7" i="4"/>
  <c r="J13" i="4"/>
  <c r="I13" i="4"/>
  <c r="I11" i="4"/>
  <c r="F3" i="1"/>
  <c r="F2" i="1" s="1"/>
  <c r="A2" i="1" a="1"/>
  <c r="L9" i="7" l="1"/>
  <c r="C4" i="1"/>
  <c r="C16" i="1"/>
  <c r="C28" i="1"/>
  <c r="C40" i="1"/>
  <c r="C52" i="1"/>
  <c r="C64" i="1"/>
  <c r="C76" i="1"/>
  <c r="C88" i="1"/>
  <c r="C100" i="1"/>
  <c r="C112" i="1"/>
  <c r="C124" i="1"/>
  <c r="C136" i="1"/>
  <c r="C148" i="1"/>
  <c r="C160" i="1"/>
  <c r="C172" i="1"/>
  <c r="C184" i="1"/>
  <c r="C196" i="1"/>
  <c r="C208" i="1"/>
  <c r="C220" i="1"/>
  <c r="C232" i="1"/>
  <c r="C244" i="1"/>
  <c r="C256" i="1"/>
  <c r="C268" i="1"/>
  <c r="C280" i="1"/>
  <c r="C292" i="1"/>
  <c r="C304" i="1"/>
  <c r="C316" i="1"/>
  <c r="C328" i="1"/>
  <c r="C340" i="1"/>
  <c r="C352" i="1"/>
  <c r="C364" i="1"/>
  <c r="C376" i="1"/>
  <c r="C388" i="1"/>
  <c r="C400" i="1"/>
  <c r="C412" i="1"/>
  <c r="C424" i="1"/>
  <c r="C436" i="1"/>
  <c r="C448" i="1"/>
  <c r="C460" i="1"/>
  <c r="C472" i="1"/>
  <c r="C484" i="1"/>
  <c r="C496" i="1"/>
  <c r="C508" i="1"/>
  <c r="C520" i="1"/>
  <c r="C532" i="1"/>
  <c r="C544" i="1"/>
  <c r="C556" i="1"/>
  <c r="C568" i="1"/>
  <c r="C580" i="1"/>
  <c r="C592" i="1"/>
  <c r="C604" i="1"/>
  <c r="C616" i="1"/>
  <c r="C628" i="1"/>
  <c r="C640" i="1"/>
  <c r="C652" i="1"/>
  <c r="C664" i="1"/>
  <c r="C676" i="1"/>
  <c r="C688" i="1"/>
  <c r="C700" i="1"/>
  <c r="C712" i="1"/>
  <c r="C724" i="1"/>
  <c r="C423" i="1"/>
  <c r="C615" i="1"/>
  <c r="C5" i="1"/>
  <c r="C17" i="1"/>
  <c r="C29" i="1"/>
  <c r="C41" i="1"/>
  <c r="C53" i="1"/>
  <c r="C65" i="1"/>
  <c r="C77" i="1"/>
  <c r="C89" i="1"/>
  <c r="C101" i="1"/>
  <c r="C113" i="1"/>
  <c r="C125" i="1"/>
  <c r="C137" i="1"/>
  <c r="C149" i="1"/>
  <c r="C161" i="1"/>
  <c r="C173" i="1"/>
  <c r="C185" i="1"/>
  <c r="C197" i="1"/>
  <c r="C209" i="1"/>
  <c r="C221" i="1"/>
  <c r="C233" i="1"/>
  <c r="C245" i="1"/>
  <c r="C257" i="1"/>
  <c r="C269" i="1"/>
  <c r="C281" i="1"/>
  <c r="C293" i="1"/>
  <c r="C305" i="1"/>
  <c r="C317" i="1"/>
  <c r="C329" i="1"/>
  <c r="C341" i="1"/>
  <c r="C353" i="1"/>
  <c r="C365" i="1"/>
  <c r="C377" i="1"/>
  <c r="C389" i="1"/>
  <c r="C401" i="1"/>
  <c r="C413" i="1"/>
  <c r="C425" i="1"/>
  <c r="C437" i="1"/>
  <c r="C449" i="1"/>
  <c r="C461" i="1"/>
  <c r="C473" i="1"/>
  <c r="C485" i="1"/>
  <c r="C497" i="1"/>
  <c r="C509" i="1"/>
  <c r="C521" i="1"/>
  <c r="C533" i="1"/>
  <c r="C545" i="1"/>
  <c r="C557" i="1"/>
  <c r="C569" i="1"/>
  <c r="C581" i="1"/>
  <c r="C593" i="1"/>
  <c r="C605" i="1"/>
  <c r="C617" i="1"/>
  <c r="C629" i="1"/>
  <c r="C641" i="1"/>
  <c r="C653" i="1"/>
  <c r="C665" i="1"/>
  <c r="C677" i="1"/>
  <c r="C689" i="1"/>
  <c r="C701" i="1"/>
  <c r="C713" i="1"/>
  <c r="C725" i="1"/>
  <c r="C351" i="1"/>
  <c r="C507" i="1"/>
  <c r="C603" i="1"/>
  <c r="C687" i="1"/>
  <c r="C6" i="1"/>
  <c r="C18" i="1"/>
  <c r="C30" i="1"/>
  <c r="C42" i="1"/>
  <c r="C54" i="1"/>
  <c r="C66" i="1"/>
  <c r="C78" i="1"/>
  <c r="C90" i="1"/>
  <c r="C102" i="1"/>
  <c r="C114" i="1"/>
  <c r="C126" i="1"/>
  <c r="C138" i="1"/>
  <c r="C150" i="1"/>
  <c r="C162" i="1"/>
  <c r="C174" i="1"/>
  <c r="C186" i="1"/>
  <c r="C198" i="1"/>
  <c r="C210" i="1"/>
  <c r="C222" i="1"/>
  <c r="C234" i="1"/>
  <c r="C246" i="1"/>
  <c r="C258" i="1"/>
  <c r="C270" i="1"/>
  <c r="C282" i="1"/>
  <c r="C294" i="1"/>
  <c r="C306" i="1"/>
  <c r="C318" i="1"/>
  <c r="C330" i="1"/>
  <c r="C342" i="1"/>
  <c r="C354" i="1"/>
  <c r="C366" i="1"/>
  <c r="C378" i="1"/>
  <c r="C390" i="1"/>
  <c r="C402" i="1"/>
  <c r="C414" i="1"/>
  <c r="C426" i="1"/>
  <c r="C438" i="1"/>
  <c r="C450" i="1"/>
  <c r="C462" i="1"/>
  <c r="C474" i="1"/>
  <c r="C486" i="1"/>
  <c r="C498" i="1"/>
  <c r="C510" i="1"/>
  <c r="C522" i="1"/>
  <c r="C534" i="1"/>
  <c r="C546" i="1"/>
  <c r="C558" i="1"/>
  <c r="C570" i="1"/>
  <c r="C582" i="1"/>
  <c r="C594" i="1"/>
  <c r="C606" i="1"/>
  <c r="C618" i="1"/>
  <c r="C630" i="1"/>
  <c r="C642" i="1"/>
  <c r="C654" i="1"/>
  <c r="C666" i="1"/>
  <c r="C678" i="1"/>
  <c r="C690" i="1"/>
  <c r="C702" i="1"/>
  <c r="C714" i="1"/>
  <c r="C726" i="1"/>
  <c r="C363" i="1"/>
  <c r="C567" i="1"/>
  <c r="C675" i="1"/>
  <c r="C7" i="1"/>
  <c r="C19" i="1"/>
  <c r="C31" i="1"/>
  <c r="C43" i="1"/>
  <c r="C55" i="1"/>
  <c r="C67" i="1"/>
  <c r="C79" i="1"/>
  <c r="C91" i="1"/>
  <c r="C103" i="1"/>
  <c r="C115" i="1"/>
  <c r="C127" i="1"/>
  <c r="C139" i="1"/>
  <c r="C151" i="1"/>
  <c r="C163" i="1"/>
  <c r="C175" i="1"/>
  <c r="C187" i="1"/>
  <c r="C199" i="1"/>
  <c r="C211" i="1"/>
  <c r="C223" i="1"/>
  <c r="C235" i="1"/>
  <c r="C247" i="1"/>
  <c r="C259" i="1"/>
  <c r="C271" i="1"/>
  <c r="C283" i="1"/>
  <c r="C295" i="1"/>
  <c r="C307" i="1"/>
  <c r="C319" i="1"/>
  <c r="C331" i="1"/>
  <c r="C343" i="1"/>
  <c r="C355" i="1"/>
  <c r="C367" i="1"/>
  <c r="C379" i="1"/>
  <c r="C391" i="1"/>
  <c r="C403" i="1"/>
  <c r="C415" i="1"/>
  <c r="C427" i="1"/>
  <c r="C439" i="1"/>
  <c r="C451" i="1"/>
  <c r="C463" i="1"/>
  <c r="C475" i="1"/>
  <c r="C487" i="1"/>
  <c r="C499" i="1"/>
  <c r="C511" i="1"/>
  <c r="C523" i="1"/>
  <c r="C535" i="1"/>
  <c r="C547" i="1"/>
  <c r="C559" i="1"/>
  <c r="C571" i="1"/>
  <c r="C583" i="1"/>
  <c r="C595" i="1"/>
  <c r="C607" i="1"/>
  <c r="C619" i="1"/>
  <c r="C631" i="1"/>
  <c r="C643" i="1"/>
  <c r="C655" i="1"/>
  <c r="C667" i="1"/>
  <c r="C679" i="1"/>
  <c r="C691" i="1"/>
  <c r="C703" i="1"/>
  <c r="C715" i="1"/>
  <c r="C727" i="1"/>
  <c r="C611" i="1"/>
  <c r="C375" i="1"/>
  <c r="C531" i="1"/>
  <c r="C627" i="1"/>
  <c r="C8" i="1"/>
  <c r="C20" i="1"/>
  <c r="C32" i="1"/>
  <c r="C44" i="1"/>
  <c r="C56" i="1"/>
  <c r="C68" i="1"/>
  <c r="C80" i="1"/>
  <c r="C92" i="1"/>
  <c r="C104" i="1"/>
  <c r="C116" i="1"/>
  <c r="C128" i="1"/>
  <c r="C140" i="1"/>
  <c r="C152" i="1"/>
  <c r="C164" i="1"/>
  <c r="C176" i="1"/>
  <c r="C188" i="1"/>
  <c r="C200" i="1"/>
  <c r="C212" i="1"/>
  <c r="C224" i="1"/>
  <c r="C236" i="1"/>
  <c r="C248" i="1"/>
  <c r="C260" i="1"/>
  <c r="C272" i="1"/>
  <c r="C284" i="1"/>
  <c r="C296" i="1"/>
  <c r="C308" i="1"/>
  <c r="C320" i="1"/>
  <c r="C332" i="1"/>
  <c r="C344" i="1"/>
  <c r="C356" i="1"/>
  <c r="C368" i="1"/>
  <c r="C380" i="1"/>
  <c r="C392" i="1"/>
  <c r="C404" i="1"/>
  <c r="C416" i="1"/>
  <c r="C428" i="1"/>
  <c r="C440" i="1"/>
  <c r="C452" i="1"/>
  <c r="C464" i="1"/>
  <c r="C476" i="1"/>
  <c r="C488" i="1"/>
  <c r="C500" i="1"/>
  <c r="C512" i="1"/>
  <c r="C524" i="1"/>
  <c r="C536" i="1"/>
  <c r="C548" i="1"/>
  <c r="C560" i="1"/>
  <c r="C572" i="1"/>
  <c r="C584" i="1"/>
  <c r="C596" i="1"/>
  <c r="C608" i="1"/>
  <c r="C620" i="1"/>
  <c r="C632" i="1"/>
  <c r="C644" i="1"/>
  <c r="C656" i="1"/>
  <c r="C668" i="1"/>
  <c r="C680" i="1"/>
  <c r="C692" i="1"/>
  <c r="C704" i="1"/>
  <c r="C716" i="1"/>
  <c r="C728" i="1"/>
  <c r="C587" i="1"/>
  <c r="C399" i="1"/>
  <c r="C699" i="1"/>
  <c r="C9" i="1"/>
  <c r="C21" i="1"/>
  <c r="C33" i="1"/>
  <c r="C45" i="1"/>
  <c r="C57" i="1"/>
  <c r="C69" i="1"/>
  <c r="C81" i="1"/>
  <c r="C93" i="1"/>
  <c r="C105" i="1"/>
  <c r="C117" i="1"/>
  <c r="C129" i="1"/>
  <c r="C141" i="1"/>
  <c r="C153" i="1"/>
  <c r="C165" i="1"/>
  <c r="C177" i="1"/>
  <c r="C189" i="1"/>
  <c r="C201" i="1"/>
  <c r="C213" i="1"/>
  <c r="C225" i="1"/>
  <c r="C237" i="1"/>
  <c r="C249" i="1"/>
  <c r="C261" i="1"/>
  <c r="C273" i="1"/>
  <c r="C285" i="1"/>
  <c r="C297" i="1"/>
  <c r="C309" i="1"/>
  <c r="C321" i="1"/>
  <c r="C333" i="1"/>
  <c r="C345" i="1"/>
  <c r="C357" i="1"/>
  <c r="C369" i="1"/>
  <c r="C381" i="1"/>
  <c r="C393" i="1"/>
  <c r="C405" i="1"/>
  <c r="C417" i="1"/>
  <c r="C429" i="1"/>
  <c r="C441" i="1"/>
  <c r="C453" i="1"/>
  <c r="C465" i="1"/>
  <c r="C477" i="1"/>
  <c r="C489" i="1"/>
  <c r="C501" i="1"/>
  <c r="C513" i="1"/>
  <c r="C525" i="1"/>
  <c r="C537" i="1"/>
  <c r="C549" i="1"/>
  <c r="C561" i="1"/>
  <c r="C573" i="1"/>
  <c r="C585" i="1"/>
  <c r="C597" i="1"/>
  <c r="C609" i="1"/>
  <c r="C621" i="1"/>
  <c r="C633" i="1"/>
  <c r="C645" i="1"/>
  <c r="C657" i="1"/>
  <c r="C669" i="1"/>
  <c r="C681" i="1"/>
  <c r="C693" i="1"/>
  <c r="C705" i="1"/>
  <c r="C717" i="1"/>
  <c r="C729" i="1"/>
  <c r="C563" i="1"/>
  <c r="C327" i="1"/>
  <c r="C435" i="1"/>
  <c r="C447" i="1"/>
  <c r="C459" i="1"/>
  <c r="C471" i="1"/>
  <c r="C495" i="1"/>
  <c r="C519" i="1"/>
  <c r="C543" i="1"/>
  <c r="C579" i="1"/>
  <c r="C663" i="1"/>
  <c r="C723" i="1"/>
  <c r="C10" i="1"/>
  <c r="C22" i="1"/>
  <c r="C34" i="1"/>
  <c r="C46" i="1"/>
  <c r="C58" i="1"/>
  <c r="C70" i="1"/>
  <c r="C82" i="1"/>
  <c r="C94" i="1"/>
  <c r="C106" i="1"/>
  <c r="C118" i="1"/>
  <c r="C130" i="1"/>
  <c r="C142" i="1"/>
  <c r="C154" i="1"/>
  <c r="C166" i="1"/>
  <c r="C178" i="1"/>
  <c r="C190" i="1"/>
  <c r="C202" i="1"/>
  <c r="C214" i="1"/>
  <c r="C226" i="1"/>
  <c r="C238" i="1"/>
  <c r="C250" i="1"/>
  <c r="C262" i="1"/>
  <c r="C274" i="1"/>
  <c r="C286" i="1"/>
  <c r="C298" i="1"/>
  <c r="C310" i="1"/>
  <c r="C322" i="1"/>
  <c r="C334" i="1"/>
  <c r="C346" i="1"/>
  <c r="C358" i="1"/>
  <c r="C370" i="1"/>
  <c r="C382" i="1"/>
  <c r="C394" i="1"/>
  <c r="C406" i="1"/>
  <c r="C418" i="1"/>
  <c r="C430" i="1"/>
  <c r="C442" i="1"/>
  <c r="C454" i="1"/>
  <c r="C466" i="1"/>
  <c r="C478" i="1"/>
  <c r="C490" i="1"/>
  <c r="C502" i="1"/>
  <c r="C514" i="1"/>
  <c r="C526" i="1"/>
  <c r="C538" i="1"/>
  <c r="C550" i="1"/>
  <c r="C562" i="1"/>
  <c r="C574" i="1"/>
  <c r="C586" i="1"/>
  <c r="C598" i="1"/>
  <c r="C610" i="1"/>
  <c r="C622" i="1"/>
  <c r="C634" i="1"/>
  <c r="C646" i="1"/>
  <c r="C658" i="1"/>
  <c r="C670" i="1"/>
  <c r="C682" i="1"/>
  <c r="C694" i="1"/>
  <c r="C706" i="1"/>
  <c r="C718" i="1"/>
  <c r="C730" i="1"/>
  <c r="C455" i="1"/>
  <c r="C695" i="1"/>
  <c r="C411" i="1"/>
  <c r="C639" i="1"/>
  <c r="C11" i="1"/>
  <c r="C23" i="1"/>
  <c r="C35" i="1"/>
  <c r="C47" i="1"/>
  <c r="C59" i="1"/>
  <c r="C71" i="1"/>
  <c r="C83" i="1"/>
  <c r="C95" i="1"/>
  <c r="C107" i="1"/>
  <c r="C119" i="1"/>
  <c r="C131" i="1"/>
  <c r="C143" i="1"/>
  <c r="C155" i="1"/>
  <c r="C167" i="1"/>
  <c r="C179" i="1"/>
  <c r="C191" i="1"/>
  <c r="C203" i="1"/>
  <c r="C215" i="1"/>
  <c r="C227" i="1"/>
  <c r="C239" i="1"/>
  <c r="C251" i="1"/>
  <c r="C263" i="1"/>
  <c r="C275" i="1"/>
  <c r="C287" i="1"/>
  <c r="C299" i="1"/>
  <c r="C311" i="1"/>
  <c r="C323" i="1"/>
  <c r="C335" i="1"/>
  <c r="C347" i="1"/>
  <c r="C359" i="1"/>
  <c r="C371" i="1"/>
  <c r="C383" i="1"/>
  <c r="C395" i="1"/>
  <c r="C407" i="1"/>
  <c r="C419" i="1"/>
  <c r="C431" i="1"/>
  <c r="C443" i="1"/>
  <c r="C467" i="1"/>
  <c r="C479" i="1"/>
  <c r="C491" i="1"/>
  <c r="C503" i="1"/>
  <c r="C515" i="1"/>
  <c r="C527" i="1"/>
  <c r="C539" i="1"/>
  <c r="C551" i="1"/>
  <c r="C575" i="1"/>
  <c r="C599" i="1"/>
  <c r="C623" i="1"/>
  <c r="C635" i="1"/>
  <c r="C647" i="1"/>
  <c r="C659" i="1"/>
  <c r="C671" i="1"/>
  <c r="C683" i="1"/>
  <c r="C707" i="1"/>
  <c r="C719" i="1"/>
  <c r="C12" i="1"/>
  <c r="C24" i="1"/>
  <c r="C36" i="1"/>
  <c r="C48" i="1"/>
  <c r="C60" i="1"/>
  <c r="C72" i="1"/>
  <c r="C84" i="1"/>
  <c r="C96" i="1"/>
  <c r="C108" i="1"/>
  <c r="C120" i="1"/>
  <c r="C132" i="1"/>
  <c r="C144" i="1"/>
  <c r="C156" i="1"/>
  <c r="C168" i="1"/>
  <c r="C180" i="1"/>
  <c r="C192" i="1"/>
  <c r="C204" i="1"/>
  <c r="C216" i="1"/>
  <c r="C228" i="1"/>
  <c r="C240" i="1"/>
  <c r="C252" i="1"/>
  <c r="C264" i="1"/>
  <c r="C276" i="1"/>
  <c r="C288" i="1"/>
  <c r="C300" i="1"/>
  <c r="C312" i="1"/>
  <c r="C324" i="1"/>
  <c r="C336" i="1"/>
  <c r="C348" i="1"/>
  <c r="C360" i="1"/>
  <c r="C372" i="1"/>
  <c r="C384" i="1"/>
  <c r="C396" i="1"/>
  <c r="C408" i="1"/>
  <c r="C420" i="1"/>
  <c r="C432" i="1"/>
  <c r="C444" i="1"/>
  <c r="C456" i="1"/>
  <c r="C468" i="1"/>
  <c r="C480" i="1"/>
  <c r="C492" i="1"/>
  <c r="C504" i="1"/>
  <c r="C516" i="1"/>
  <c r="C528" i="1"/>
  <c r="C540" i="1"/>
  <c r="C552" i="1"/>
  <c r="C564" i="1"/>
  <c r="C576" i="1"/>
  <c r="C588" i="1"/>
  <c r="C600" i="1"/>
  <c r="C612" i="1"/>
  <c r="C624" i="1"/>
  <c r="C636" i="1"/>
  <c r="C648" i="1"/>
  <c r="C660" i="1"/>
  <c r="C672" i="1"/>
  <c r="C684" i="1"/>
  <c r="C696" i="1"/>
  <c r="C708" i="1"/>
  <c r="C720" i="1"/>
  <c r="C387" i="1"/>
  <c r="C591" i="1"/>
  <c r="C711" i="1"/>
  <c r="C13" i="1"/>
  <c r="C25" i="1"/>
  <c r="C37" i="1"/>
  <c r="C49" i="1"/>
  <c r="C61" i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325" i="1"/>
  <c r="C337" i="1"/>
  <c r="C349" i="1"/>
  <c r="C361" i="1"/>
  <c r="C373" i="1"/>
  <c r="C385" i="1"/>
  <c r="C397" i="1"/>
  <c r="C409" i="1"/>
  <c r="C421" i="1"/>
  <c r="C433" i="1"/>
  <c r="C445" i="1"/>
  <c r="C457" i="1"/>
  <c r="C469" i="1"/>
  <c r="C481" i="1"/>
  <c r="C493" i="1"/>
  <c r="C505" i="1"/>
  <c r="C517" i="1"/>
  <c r="C529" i="1"/>
  <c r="C541" i="1"/>
  <c r="C553" i="1"/>
  <c r="C565" i="1"/>
  <c r="C577" i="1"/>
  <c r="C589" i="1"/>
  <c r="C601" i="1"/>
  <c r="C613" i="1"/>
  <c r="C625" i="1"/>
  <c r="C637" i="1"/>
  <c r="C649" i="1"/>
  <c r="C661" i="1"/>
  <c r="C673" i="1"/>
  <c r="C685" i="1"/>
  <c r="C697" i="1"/>
  <c r="C709" i="1"/>
  <c r="C721" i="1"/>
  <c r="C339" i="1"/>
  <c r="C483" i="1"/>
  <c r="C555" i="1"/>
  <c r="C651" i="1"/>
  <c r="C14" i="1"/>
  <c r="C26" i="1"/>
  <c r="C38" i="1"/>
  <c r="C50" i="1"/>
  <c r="C62" i="1"/>
  <c r="C74" i="1"/>
  <c r="C86" i="1"/>
  <c r="C98" i="1"/>
  <c r="C110" i="1"/>
  <c r="C122" i="1"/>
  <c r="C134" i="1"/>
  <c r="C146" i="1"/>
  <c r="C158" i="1"/>
  <c r="C170" i="1"/>
  <c r="C182" i="1"/>
  <c r="C194" i="1"/>
  <c r="C206" i="1"/>
  <c r="C218" i="1"/>
  <c r="C230" i="1"/>
  <c r="C242" i="1"/>
  <c r="C254" i="1"/>
  <c r="C266" i="1"/>
  <c r="C278" i="1"/>
  <c r="C290" i="1"/>
  <c r="C302" i="1"/>
  <c r="C314" i="1"/>
  <c r="C326" i="1"/>
  <c r="C338" i="1"/>
  <c r="C350" i="1"/>
  <c r="C362" i="1"/>
  <c r="C374" i="1"/>
  <c r="C386" i="1"/>
  <c r="C398" i="1"/>
  <c r="C410" i="1"/>
  <c r="C422" i="1"/>
  <c r="C434" i="1"/>
  <c r="C446" i="1"/>
  <c r="C458" i="1"/>
  <c r="C470" i="1"/>
  <c r="C482" i="1"/>
  <c r="C494" i="1"/>
  <c r="C506" i="1"/>
  <c r="C518" i="1"/>
  <c r="C530" i="1"/>
  <c r="C542" i="1"/>
  <c r="C554" i="1"/>
  <c r="C566" i="1"/>
  <c r="C578" i="1"/>
  <c r="C590" i="1"/>
  <c r="C602" i="1"/>
  <c r="C614" i="1"/>
  <c r="C626" i="1"/>
  <c r="C638" i="1"/>
  <c r="C650" i="1"/>
  <c r="C662" i="1"/>
  <c r="C674" i="1"/>
  <c r="C686" i="1"/>
  <c r="C698" i="1"/>
  <c r="C710" i="1"/>
  <c r="C722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" i="1"/>
  <c r="A2" i="1"/>
  <c r="I5" i="1" l="1"/>
  <c r="I6" i="1"/>
  <c r="J6" i="1" s="1"/>
  <c r="I13" i="1" l="1"/>
  <c r="I12" i="1"/>
  <c r="I11" i="1"/>
  <c r="J11" i="1"/>
  <c r="J12" i="1"/>
  <c r="J13" i="1"/>
  <c r="J5" i="1"/>
  <c r="J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465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</futureMetadata>
  <cellMetadata count="1">
    <bk>
      <rc t="1" v="0"/>
    </bk>
  </cellMetadata>
  <valueMetadata count="646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</valueMetadata>
</metadata>
</file>

<file path=xl/sharedStrings.xml><?xml version="1.0" encoding="utf-8"?>
<sst xmlns="http://schemas.openxmlformats.org/spreadsheetml/2006/main" count="212" uniqueCount="69">
  <si>
    <t>Nifty 50</t>
  </si>
  <si>
    <t>Date</t>
  </si>
  <si>
    <t>Start date</t>
  </si>
  <si>
    <t>End date</t>
  </si>
  <si>
    <t>Returns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</si>
  <si>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</si>
  <si>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</si>
  <si>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</si>
  <si>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</si>
  <si>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</si>
  <si>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</si>
  <si>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</si>
  <si>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</si>
  <si>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</si>
  <si>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</si>
  <si>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</si>
  <si>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</si>
  <si>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</si>
  <si>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Annualised</t>
  </si>
  <si>
    <t>Daily</t>
  </si>
  <si>
    <t>Average Return</t>
  </si>
  <si>
    <t>Return/Risk</t>
  </si>
  <si>
    <t>Downside</t>
  </si>
  <si>
    <t>Upside</t>
  </si>
  <si>
    <t>Confidence Interval</t>
  </si>
  <si>
    <t>ETERNAL</t>
  </si>
  <si>
    <t>GOLDBEES</t>
  </si>
  <si>
    <t>NIFTY 50</t>
  </si>
  <si>
    <t>SBILIFE</t>
  </si>
  <si>
    <t>NESTLEIND</t>
  </si>
  <si>
    <t>EICHERMOT</t>
  </si>
  <si>
    <t>Weight</t>
  </si>
  <si>
    <t>Quantity</t>
  </si>
  <si>
    <t>Initial Investment</t>
  </si>
  <si>
    <t>Portfolio</t>
  </si>
  <si>
    <t>PORTFOLIO</t>
  </si>
  <si>
    <t>Expected Return</t>
  </si>
  <si>
    <t>Portfolio Final Value</t>
  </si>
  <si>
    <t>Annualised Return</t>
  </si>
  <si>
    <t>Annualised Stdv</t>
  </si>
  <si>
    <t>EWP</t>
  </si>
  <si>
    <t>Correlation</t>
  </si>
  <si>
    <t>Nifty TRI</t>
  </si>
  <si>
    <t>Midcap TRI</t>
  </si>
  <si>
    <t>Smallcap TRI</t>
  </si>
  <si>
    <t>Goldbees</t>
  </si>
  <si>
    <t>S&amp;P500</t>
  </si>
  <si>
    <t>GSec</t>
  </si>
  <si>
    <t>Expected Returns</t>
  </si>
  <si>
    <t>Volatility/Risk</t>
  </si>
  <si>
    <t>Weights</t>
  </si>
  <si>
    <t>Portfolio Risk</t>
  </si>
  <si>
    <t>Portfolio Return</t>
  </si>
  <si>
    <t>-</t>
  </si>
  <si>
    <t>Without Correl</t>
  </si>
  <si>
    <t>With Correl</t>
  </si>
  <si>
    <t>Portfolio Summary</t>
  </si>
  <si>
    <t>Stdv (Risk)</t>
  </si>
  <si>
    <t>Total Weight</t>
  </si>
  <si>
    <t>Highly</t>
  </si>
  <si>
    <t>Low</t>
  </si>
  <si>
    <t>Zero</t>
  </si>
  <si>
    <t>Class Portfolio</t>
  </si>
  <si>
    <t>Max Return/Risk</t>
  </si>
  <si>
    <t>Min Variance</t>
  </si>
  <si>
    <t>Max Return</t>
  </si>
  <si>
    <t>Min Weights</t>
  </si>
  <si>
    <t>Max Weights</t>
  </si>
  <si>
    <t>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</si>
</sst>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&quot;Stdv&quot;"/>
    <numFmt numFmtId="165" formatCode="&quot;₹&quot;\ #,##0.00"/>
    <numFmt numFmtId="166" formatCode="#,##0.0000"/>
    <numFmt numFmtId="167" formatCode="#,##0.0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14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right"/>
    </xf>
    <xf numFmtId="9" fontId="0" fillId="0" borderId="0" xfId="1" applyFont="1"/>
    <xf numFmtId="10" fontId="0" fillId="0" borderId="0" xfId="1" applyNumberFormat="1" applyFont="1"/>
    <xf numFmtId="0" fontId="0" fillId="0" borderId="1" xfId="0" applyBorder="1"/>
    <xf numFmtId="0" fontId="3" fillId="0" borderId="2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10" fontId="0" fillId="0" borderId="0" xfId="0" applyNumberFormat="1"/>
    <xf numFmtId="164" fontId="2" fillId="0" borderId="0" xfId="0" applyNumberFormat="1" applyFont="1"/>
    <xf numFmtId="0" fontId="0" fillId="2" borderId="0" xfId="0" applyFill="1"/>
    <xf numFmtId="9" fontId="0" fillId="3" borderId="0" xfId="0" applyNumberFormat="1" applyFill="1"/>
    <xf numFmtId="9" fontId="0" fillId="4" borderId="0" xfId="0" applyNumberFormat="1" applyFill="1"/>
    <xf numFmtId="9" fontId="0" fillId="5" borderId="0" xfId="0" applyNumberFormat="1" applyFill="1"/>
    <xf numFmtId="9" fontId="0" fillId="0" borderId="0" xfId="0" applyNumberFormat="1"/>
    <xf numFmtId="165" fontId="0" fillId="0" borderId="0" xfId="0" applyNumberFormat="1"/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1" fillId="0" borderId="0" xfId="1" applyFont="1" applyFill="1"/>
    <xf numFmtId="15" fontId="0" fillId="0" borderId="0" xfId="0" applyNumberFormat="1"/>
    <xf numFmtId="0" fontId="2" fillId="6" borderId="0" xfId="0" applyFont="1" applyFill="1" applyAlignment="1">
      <alignment horizontal="right"/>
    </xf>
    <xf numFmtId="0" fontId="4" fillId="0" borderId="2" xfId="0" applyFont="1" applyBorder="1" applyAlignment="1">
      <alignment horizontal="center"/>
    </xf>
    <xf numFmtId="0" fontId="2" fillId="0" borderId="1" xfId="0" applyFont="1" applyBorder="1"/>
    <xf numFmtId="0" fontId="2" fillId="6" borderId="0" xfId="0" applyFont="1" applyFill="1"/>
    <xf numFmtId="0" fontId="2" fillId="7" borderId="0" xfId="0" applyFont="1" applyFill="1"/>
    <xf numFmtId="9" fontId="0" fillId="7" borderId="0" xfId="0" applyNumberFormat="1" applyFill="1"/>
    <xf numFmtId="2" fontId="0" fillId="0" borderId="0" xfId="0" applyNumberFormat="1" applyAlignment="1">
      <alignment horizontal="right"/>
    </xf>
    <xf numFmtId="4" fontId="0" fillId="0" borderId="0" xfId="1" applyNumberFormat="1" applyFont="1"/>
    <xf numFmtId="0" fontId="2" fillId="0" borderId="0" xfId="0" applyFont="1" applyAlignment="1">
      <alignment horizontal="left"/>
    </xf>
    <xf numFmtId="2" fontId="0" fillId="0" borderId="0" xfId="0" applyNumberFormat="1"/>
    <xf numFmtId="166" fontId="0" fillId="0" borderId="0" xfId="0" applyNumberFormat="1"/>
    <xf numFmtId="4" fontId="0" fillId="6" borderId="0" xfId="1" applyNumberFormat="1" applyFont="1" applyFill="1"/>
    <xf numFmtId="0" fontId="0" fillId="0" borderId="0" xfId="0" applyAlignment="1">
      <alignment horizontal="right"/>
    </xf>
    <xf numFmtId="167" fontId="0" fillId="0" borderId="0" xfId="0" applyNumberFormat="1"/>
    <xf numFmtId="167" fontId="0" fillId="0" borderId="1" xfId="0" applyNumberFormat="1" applyBorder="1"/>
    <xf numFmtId="0" fontId="3" fillId="0" borderId="0" xfId="0" applyFont="1" applyAlignment="1">
      <alignment horizontal="center"/>
    </xf>
    <xf numFmtId="4" fontId="2" fillId="0" borderId="0" xfId="0" applyNumberFormat="1" applyFont="1"/>
    <xf numFmtId="10" fontId="0" fillId="0" borderId="0" xfId="1" applyNumberFormat="1" applyFont="1" applyFill="1" applyBorder="1" applyAlignment="1"/>
    <xf numFmtId="4" fontId="2" fillId="0" borderId="0" xfId="1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4" fontId="2" fillId="0" borderId="0" xfId="0" applyNumberFormat="1" applyFont="1" applyAlignment="1"/>
    <xf numFmtId="4" fontId="2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tyles" Target="style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8A15A0EF-4776-42CD-8637-7CCD9B033171}">
          <cx:tx>
            <cx:txData>
              <cx:f>_xlchart.v1.0</cx:f>
              <cx:v>Returns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.0000" sourceLinked="0"/>
      </cx:axis>
      <cx:axis id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457199</xdr:colOff>
      <xdr:row>3</xdr:row>
      <xdr:rowOff>135255</xdr:rowOff>
    </xdr:from>
    <xdr:to>
      <xdr:col>17</xdr:col>
      <xdr:colOff>352425</xdr:colOff>
      <xdr:row>19</xdr:row>
      <xdr:rowOff>97155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491E6A2-2BA8-9716-16F6-85F8F8756D27}"/>
            </a:ext>
          </a:extLst>
        </xdr:cNvPr>
        <xdr:cNvSpPr/>
      </xdr:nvSpPr>
      <xdr:spPr>
        <a:xfrm>
          <a:off x="16135349" y="678180"/>
          <a:ext cx="3152776" cy="287655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891541</xdr:colOff>
      <xdr:row>3</xdr:row>
      <xdr:rowOff>135255</xdr:rowOff>
    </xdr:from>
    <xdr:to>
      <xdr:col>16</xdr:col>
      <xdr:colOff>809625</xdr:colOff>
      <xdr:row>19</xdr:row>
      <xdr:rowOff>97155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6B595FD-179D-4DBB-999C-D700E4245D1F}"/>
            </a:ext>
          </a:extLst>
        </xdr:cNvPr>
        <xdr:cNvSpPr/>
      </xdr:nvSpPr>
      <xdr:spPr>
        <a:xfrm>
          <a:off x="16569691" y="678180"/>
          <a:ext cx="2089784" cy="28765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358141</xdr:colOff>
      <xdr:row>3</xdr:row>
      <xdr:rowOff>135255</xdr:rowOff>
    </xdr:from>
    <xdr:to>
      <xdr:col>16</xdr:col>
      <xdr:colOff>285751</xdr:colOff>
      <xdr:row>19</xdr:row>
      <xdr:rowOff>97155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391B802-0E93-4CA6-A81F-31B778C8013D}"/>
            </a:ext>
          </a:extLst>
        </xdr:cNvPr>
        <xdr:cNvSpPr/>
      </xdr:nvSpPr>
      <xdr:spPr>
        <a:xfrm>
          <a:off x="17122141" y="678180"/>
          <a:ext cx="1013460" cy="2876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</xdr:row>
      <xdr:rowOff>0</xdr:rowOff>
    </xdr:from>
    <xdr:to>
      <xdr:col>18</xdr:col>
      <xdr:colOff>215265</xdr:colOff>
      <xdr:row>25</xdr:row>
      <xdr:rowOff>4763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A2160AB-F6E1-41F3-8E8B-062D01071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4540" y="548640"/>
              <a:ext cx="6707505" cy="40433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16</xdr:col>
      <xdr:colOff>901065</xdr:colOff>
      <xdr:row>4</xdr:row>
      <xdr:rowOff>43815</xdr:rowOff>
    </xdr:from>
    <xdr:ext cx="433773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E1BDA3C-45C9-DFA7-B76E-678696C29805}"/>
            </a:ext>
          </a:extLst>
        </xdr:cNvPr>
        <xdr:cNvSpPr txBox="1"/>
      </xdr:nvSpPr>
      <xdr:spPr>
        <a:xfrm>
          <a:off x="18750915" y="777240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99%</a:t>
          </a:r>
        </a:p>
      </xdr:txBody>
    </xdr:sp>
    <xdr:clientData/>
  </xdr:oneCellAnchor>
  <xdr:oneCellAnchor>
    <xdr:from>
      <xdr:col>16</xdr:col>
      <xdr:colOff>344805</xdr:colOff>
      <xdr:row>4</xdr:row>
      <xdr:rowOff>49530</xdr:rowOff>
    </xdr:from>
    <xdr:ext cx="433773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895707B-CA43-4589-BDF1-25BE55D5E62D}"/>
            </a:ext>
          </a:extLst>
        </xdr:cNvPr>
        <xdr:cNvSpPr txBox="1"/>
      </xdr:nvSpPr>
      <xdr:spPr>
        <a:xfrm>
          <a:off x="18194655" y="782955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95%</a:t>
          </a:r>
        </a:p>
      </xdr:txBody>
    </xdr:sp>
    <xdr:clientData/>
  </xdr:oneCellAnchor>
  <xdr:oneCellAnchor>
    <xdr:from>
      <xdr:col>15</xdr:col>
      <xdr:colOff>706755</xdr:colOff>
      <xdr:row>4</xdr:row>
      <xdr:rowOff>53340</xdr:rowOff>
    </xdr:from>
    <xdr:ext cx="433773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CF9FADC-B66B-4CF7-9AEF-7CDB35DFE906}"/>
            </a:ext>
          </a:extLst>
        </xdr:cNvPr>
        <xdr:cNvSpPr txBox="1"/>
      </xdr:nvSpPr>
      <xdr:spPr>
        <a:xfrm>
          <a:off x="17470755" y="786765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68%</a:t>
          </a:r>
        </a:p>
      </xdr:txBody>
    </xdr:sp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6">
  <a r="1" c="734">
    <v t="i">0</v>
    <v t="i">1</v>
    <v t="i">4</v>
    <v t="i">5</v>
    <v t="i">6</v>
    <v t="i">7</v>
    <v t="i">8</v>
    <v t="i">11</v>
    <v t="i">12</v>
    <v t="i">13</v>
    <v t="i">14</v>
    <v t="i">15</v>
    <v t="i">18</v>
    <v t="i">20</v>
    <v t="i">21</v>
    <v t="i">22</v>
    <v t="i">25</v>
    <v t="i">26</v>
    <v t="i">27</v>
    <v t="i">28</v>
    <v t="i">29</v>
    <v t="i">33</v>
    <v t="i">34</v>
    <v t="i">35</v>
    <v t="i">36</v>
    <v t="i">39</v>
    <v t="i">40</v>
    <v t="i">41</v>
    <v t="i">42</v>
    <v t="i">43</v>
    <v t="i">46</v>
    <v t="i">47</v>
    <v t="i">48</v>
    <v t="i">49</v>
    <v t="i">50</v>
    <v t="i">53</v>
    <v t="i">55</v>
    <v t="i">56</v>
    <v t="i">57</v>
    <v t="i">60</v>
    <v t="i">61</v>
    <v t="i">62</v>
    <v t="i">63</v>
    <v t="i">64</v>
    <v t="i">67</v>
    <v t="i">68</v>
    <v t="i">69</v>
    <v t="i">70</v>
    <v t="i">71</v>
    <v t="i">73</v>
    <v t="i">74</v>
    <v t="i">76</v>
    <v t="i">77</v>
    <v t="i">78</v>
    <v t="i">81</v>
    <v t="i">82</v>
    <v t="i">83</v>
    <v t="i">84</v>
    <v t="i">85</v>
    <v t="i">89</v>
    <v t="i">90</v>
    <v t="i">91</v>
    <v t="i">92</v>
    <v t="i">95</v>
    <v t="i">96</v>
    <v t="i">97</v>
    <v t="i">98</v>
    <v t="i">99</v>
    <v t="i">102</v>
    <v t="i">103</v>
    <v t="i">104</v>
    <v t="i">105</v>
    <v t="i">106</v>
    <v t="i">109</v>
    <v t="i">110</v>
    <v t="i">111</v>
    <v t="i">112</v>
    <v t="i">113</v>
    <v t="i">117</v>
    <v t="i">118</v>
    <v t="i">119</v>
    <v t="i">120</v>
    <v t="i">123</v>
    <v t="i">124</v>
    <v t="i">125</v>
    <v t="i">126</v>
    <v t="i">127</v>
    <v t="i">130</v>
    <v t="i">131</v>
    <v t="i">132</v>
    <v t="i">133</v>
    <v t="i">134</v>
    <v t="i">137</v>
    <v t="i">138</v>
    <v t="i">139</v>
    <v t="i">140</v>
    <v t="i">141</v>
    <v t="i">142</v>
    <v t="i">145</v>
    <v t="i">146</v>
    <v t="i">147</v>
    <v t="i">151</v>
    <v t="i">152</v>
    <v t="i">153</v>
    <v t="i">154</v>
    <v t="i">155</v>
    <v t="i">158</v>
    <v t="i">159</v>
    <v t="i">160</v>
    <v t="i">161</v>
    <v t="i">162</v>
    <v t="i">165</v>
    <v t="i">166</v>
    <v t="i">167</v>
    <v t="i">168</v>
    <v t="i">169</v>
    <v t="i">172</v>
    <v t="i">173</v>
    <v t="i">174</v>
    <v t="i">175</v>
    <v t="i">176</v>
    <v t="i">179</v>
    <v t="i">180</v>
    <v t="i">181</v>
    <v t="i">182</v>
    <v t="i">183</v>
    <v t="i">184</v>
    <v t="i">186</v>
    <v t="i">187</v>
    <v t="i">188</v>
    <v t="i">189</v>
    <v t="i">193</v>
    <v t="i">194</v>
    <v t="i">195</v>
    <v t="i">196</v>
    <v t="i">197</v>
    <v t="i">200</v>
    <v t="i">201</v>
    <v t="i">202</v>
    <v t="i">203</v>
    <v t="i">204</v>
    <v t="i">208</v>
    <v t="i">209</v>
    <v t="i">210</v>
    <v t="i">214</v>
    <v t="i">215</v>
    <v t="i">216</v>
    <v t="i">217</v>
    <v t="i">218</v>
    <v t="i">221</v>
    <v t="i">222</v>
    <v t="i">223</v>
    <v t="i">225</v>
    <v t="i">228</v>
    <v t="i">229</v>
    <v t="i">231</v>
    <v t="i">232</v>
    <v t="i">235</v>
    <v t="i">236</v>
    <v t="i">237</v>
    <v t="i">238</v>
    <v t="i">239</v>
    <v t="i">242</v>
    <v t="i">243</v>
    <v t="i">245</v>
    <v t="i">246</v>
    <v t="i">249</v>
    <v t="i">250</v>
    <v t="i">251</v>
    <v t="i">252</v>
    <v t="i">253</v>
    <v t="i">256</v>
    <v t="i">257</v>
    <v t="i">258</v>
    <v t="i">259</v>
    <v t="i">260</v>
    <v t="i">261</v>
    <v t="i">264</v>
    <v t="i">265</v>
    <v t="i">266</v>
    <v t="i">267</v>
    <v t="i">270</v>
    <v t="i">271</v>
    <v t="i">272</v>
    <v t="i">273</v>
    <v t="i">274</v>
    <v t="i">277</v>
    <v t="i">278</v>
    <v t="i">279</v>
    <v t="i">280</v>
    <v t="i">281</v>
    <v t="i">284</v>
    <v t="i">285</v>
    <v t="i">286</v>
    <v t="i">287</v>
    <v t="i">288</v>
    <v t="i">292</v>
    <v t="i">293</v>
    <v t="i">294</v>
    <v t="i">295</v>
    <v t="i">298</v>
    <v t="i">299</v>
    <v t="i">300</v>
    <v t="i">301</v>
    <v t="i">302</v>
    <v t="i">305</v>
    <v t="i">306</v>
    <v t="i">307</v>
    <v t="i">308</v>
    <v t="i">309</v>
    <v t="i">312</v>
    <v t="i">313</v>
    <v t="i">314</v>
    <v t="i">315</v>
    <v t="i">316</v>
    <v t="i">319</v>
    <v t="i">320</v>
    <v t="i">322</v>
    <v t="i">323</v>
    <v t="i">326</v>
    <v t="i">327</v>
    <v t="i">328</v>
    <v t="i">329</v>
    <v t="i">330</v>
    <v t="i">333</v>
    <v t="i">334</v>
    <v t="i">335</v>
    <v t="i">336</v>
    <v t="i">337</v>
    <v t="i">340</v>
    <v t="i">341</v>
    <v t="i">342</v>
    <v t="i">343</v>
    <v t="i">344</v>
    <v t="i">347</v>
    <v t="i">348</v>
    <v t="i">349</v>
    <v t="i">351</v>
    <v t="i">354</v>
    <v t="i">355</v>
    <v t="i">356</v>
    <v t="i">357</v>
    <v t="i">358</v>
    <v t="i">361</v>
    <v t="i">362</v>
    <v t="i">363</v>
    <v t="i">364</v>
    <v t="i">365</v>
    <v t="i">368</v>
    <v t="i">369</v>
    <v t="i">370</v>
    <v t="i">371</v>
    <v t="i">372</v>
    <v t="i">375</v>
    <v t="i">376</v>
    <v t="i">377</v>
    <v t="i">378</v>
    <v t="i">379</v>
    <v t="i">382</v>
    <v t="i">383</v>
    <v t="i">384</v>
    <v t="i">385</v>
    <v t="i">386</v>
    <v t="i">389</v>
    <v t="i">390</v>
    <v t="i">391</v>
    <v t="i">392</v>
    <v t="i">393</v>
    <v t="i">396</v>
    <v t="i">397</v>
    <v t="i">399</v>
    <v t="i">400</v>
    <v t="i">403</v>
    <v t="i">404</v>
    <v t="i">405</v>
    <v t="i">406</v>
    <v t="i">407</v>
    <v t="i">410</v>
    <v t="i">411</v>
    <v t="i">412</v>
    <v t="i">413</v>
    <v t="i">414</v>
    <v t="i">417</v>
    <v t="i">418</v>
    <v t="i">419</v>
    <v t="i">420</v>
    <v t="i">421</v>
    <v t="i">424</v>
    <v t="i">425</v>
    <v t="i">426</v>
    <v t="i">427</v>
    <v t="i">428</v>
    <v t="i">431</v>
    <v t="i">432</v>
    <v t="i">433</v>
    <v t="i">434</v>
    <v t="i">435</v>
    <v t="i">438</v>
    <v t="i">439</v>
    <v t="i">440</v>
    <v t="i">441</v>
    <v t="i">445</v>
    <v t="i">446</v>
    <v t="i">448</v>
    <v t="i">449</v>
    <v t="i">452</v>
    <v t="i">453</v>
    <v t="i">454</v>
    <v t="i">455</v>
    <v t="i">456</v>
    <v t="i">459</v>
    <v t="i">460</v>
    <v t="i">461</v>
    <v t="i">462</v>
    <v t="i">463</v>
    <v t="i">466</v>
    <v t="i">467</v>
    <v t="i">468</v>
    <v t="i">469</v>
    <v t="i">470</v>
    <v t="i">473</v>
    <v t="i">474</v>
    <v t="i">475</v>
    <v t="i">476</v>
    <v t="i">477</v>
    <v t="i">480</v>
    <v t="i">481</v>
    <v t="i">483</v>
    <v t="i">484</v>
    <v t="i">487</v>
    <v t="i">488</v>
    <v t="i">489</v>
    <v t="i">490</v>
    <v t="i">491</v>
    <v t="i">494</v>
    <v t="i">495</v>
    <v t="i">496</v>
    <v t="i">497</v>
    <v t="i">498</v>
    <v t="i">501</v>
    <v t="i">502</v>
    <v t="i">503</v>
    <v t="i">504</v>
    <v t="i">505</v>
    <v t="i">508</v>
    <v t="i">509</v>
    <v t="i">510</v>
    <v t="i">511</v>
    <v t="i">512</v>
    <v t="i">515</v>
    <v t="i">516</v>
    <v t="i">517</v>
    <v t="i">518</v>
    <v t="i">519</v>
    <v t="i">520</v>
    <v t="i">522</v>
    <v t="i">523</v>
    <v t="i">524</v>
    <v t="i">525</v>
    <v t="i">526</v>
    <v t="i">529</v>
    <v t="i">530</v>
    <v t="i">531</v>
    <v t="i">532</v>
    <v t="i">533</v>
    <v t="i">536</v>
    <v t="i">537</v>
    <v t="i">538</v>
    <v t="i">539</v>
    <v t="i">540</v>
    <v t="i">543</v>
    <v t="i">544</v>
    <v t="i">546</v>
    <v t="i">547</v>
    <v t="i">550</v>
    <v t="i">551</v>
    <v t="i">552</v>
    <v t="i">553</v>
    <v t="i">554</v>
    <v t="i">557</v>
    <v t="i">558</v>
    <v t="i">559</v>
    <v t="i">560</v>
    <v t="i">564</v>
    <v t="i">565</v>
    <v t="i">566</v>
    <v t="i">567</v>
    <v t="i">568</v>
    <v t="i">571</v>
    <v t="i">572</v>
    <v t="i">573</v>
    <v t="i">574</v>
    <v t="i">575</v>
    <v t="i">579</v>
    <v t="i">580</v>
    <v t="i">581</v>
    <v t="i">582</v>
    <v t="i">585</v>
    <v t="i">586</v>
    <v t="i">587</v>
    <v t="i">589</v>
    <v t="i">593</v>
    <v t="i">594</v>
    <v t="i">595</v>
    <v t="i">599</v>
    <v t="i">600</v>
    <v t="i">601</v>
    <v t="i">602</v>
    <v t="i">603</v>
    <v t="i">606</v>
    <v t="i">607</v>
    <v t="i">608</v>
    <v t="i">610</v>
    <v t="i">613</v>
    <v t="i">614</v>
    <v t="i">615</v>
    <v t="i">616</v>
    <v t="i">617</v>
    <v t="i">620</v>
    <v t="i">621</v>
    <v t="i">622</v>
    <v t="i">623</v>
    <v t="i">624</v>
    <v t="i">627</v>
    <v t="i">628</v>
    <v t="i">629</v>
    <v t="i">630</v>
    <v t="i">631</v>
    <v t="i">634</v>
    <v t="i">635</v>
    <v t="i">636</v>
    <v t="i">637</v>
    <v t="i">638</v>
    <v t="i">641</v>
    <v t="i">642</v>
    <v t="i">643</v>
    <v t="i">644</v>
    <v t="i">645</v>
    <v t="i">648</v>
    <v t="i">649</v>
    <v t="i">650</v>
    <v t="i">651</v>
    <v t="i">652</v>
    <v t="i">655</v>
    <v t="i">656</v>
    <v t="i">657</v>
    <v t="i">658</v>
    <v t="i">659</v>
    <v t="i">662</v>
    <v t="i">663</v>
    <v t="i">664</v>
    <v t="i">665</v>
    <v t="i">666</v>
    <v t="i">669</v>
    <v t="i">670</v>
    <v t="i">671</v>
    <v t="i">672</v>
    <v t="i">673</v>
    <v t="i">676</v>
    <v t="i">677</v>
    <v t="i">678</v>
    <v t="i">679</v>
    <v t="i">680</v>
    <v t="i">683</v>
    <v t="i">684</v>
    <v t="i">685</v>
    <v t="i">686</v>
    <v t="i">687</v>
    <v t="i">690</v>
    <v t="i">691</v>
    <v t="i">692</v>
    <v t="i">693</v>
    <v t="i">694</v>
    <v t="i">697</v>
    <v t="i">698</v>
    <v t="i">699</v>
    <v t="i">700</v>
    <v t="i">701</v>
    <v t="i">704</v>
    <v t="i">705</v>
    <v t="i">706</v>
    <v t="i">707</v>
    <v t="i">708</v>
    <v t="i">711</v>
    <v t="i">712</v>
    <v t="i">713</v>
    <v t="i">714</v>
    <v t="i">718</v>
    <v t="i">719</v>
    <v t="i">720</v>
    <v t="i">721</v>
    <v t="i">722</v>
    <v t="i">725</v>
    <v t="i">726</v>
    <v t="i">728</v>
    <v t="i">729</v>
    <v t="i">732</v>
    <v t="i">733</v>
    <v t="i">734</v>
    <v t="i">735</v>
    <v t="i">736</v>
    <v t="i">739</v>
    <v t="i">740</v>
    <v t="i">741</v>
    <v t="i">742</v>
    <v t="i">743</v>
    <v t="i">746</v>
    <v t="i">747</v>
    <v t="i">748</v>
    <v t="i">749</v>
    <v t="i">750</v>
    <v t="i">753</v>
    <v t="i">754</v>
    <v t="i">755</v>
    <v t="i">756</v>
    <v t="i">757</v>
    <v t="i">760</v>
    <v t="i">761</v>
    <v t="i">762</v>
    <v t="i">764</v>
    <v t="i">767</v>
    <v t="i">768</v>
    <v t="i">769</v>
    <v t="i">770</v>
    <v t="i">771</v>
    <v t="i">774</v>
    <v t="i">775</v>
    <v t="i">776</v>
    <v t="i">777</v>
    <v t="i">778</v>
    <v t="i">781</v>
    <v t="i">782</v>
    <v t="i">784</v>
    <v t="i">785</v>
    <v t="i">788</v>
    <v t="i">789</v>
    <v t="i">790</v>
    <v t="i">791</v>
    <v t="i">792</v>
    <v t="i">795</v>
    <v t="i">796</v>
    <v t="i">798</v>
    <v t="i">799</v>
    <v t="i">802</v>
    <v t="i">803</v>
    <v t="i">804</v>
    <v t="i">805</v>
    <v t="i">806</v>
    <v t="i">809</v>
    <v t="i">810</v>
    <v t="i">811</v>
    <v t="i">812</v>
    <v t="i">813</v>
    <v t="i">816</v>
    <v t="i">817</v>
    <v t="i">818</v>
    <v t="i">819</v>
    <v t="i">820</v>
    <v t="i">823</v>
    <v t="i">824</v>
    <v t="i">825</v>
    <v t="i">826</v>
    <v t="i">827</v>
    <v t="i">830</v>
    <v t="i">831</v>
    <v t="i">832</v>
    <v t="i">833</v>
    <v t="i">834</v>
    <v t="i">837</v>
    <v t="i">838</v>
    <v t="i">839</v>
    <v t="i">840</v>
    <v t="i">841</v>
    <v t="i">844</v>
    <v t="i">845</v>
    <v t="i">846</v>
    <v t="i">848</v>
    <v t="i">851</v>
    <v t="i">852</v>
    <v t="i">853</v>
    <v t="i">854</v>
    <v t="i">855</v>
    <v t="i">858</v>
    <v t="i">859</v>
    <v t="i">860</v>
    <v t="i">861</v>
    <v t="i">862</v>
    <v t="i">865</v>
    <v t="i">866</v>
    <v t="i">867</v>
    <v t="i">869</v>
    <v t="i">872</v>
    <v t="i">873</v>
    <v t="i">874</v>
    <v t="i">875</v>
    <v t="i">876</v>
    <v t="i">880</v>
    <v t="i">881</v>
    <v t="i">882</v>
    <v t="i">883</v>
    <v t="i">885</v>
    <v t="i">886</v>
    <v t="i">887</v>
    <v t="i">888</v>
    <v t="i">889</v>
    <v t="i">890</v>
    <v t="i">893</v>
    <v t="i">894</v>
    <v t="i">895</v>
    <v t="i">896</v>
    <v t="i">897</v>
    <v t="i">900</v>
    <v t="i">901</v>
    <v t="i">902</v>
    <v t="i">903</v>
    <v t="i">904</v>
    <v t="i">907</v>
    <v t="i">908</v>
    <v t="i">909</v>
    <v t="i">910</v>
    <v t="i">911</v>
    <v t="i">914</v>
    <v t="i">916</v>
    <v t="i">917</v>
    <v t="i">918</v>
    <v t="i">921</v>
    <v t="i">922</v>
    <v t="i">923</v>
    <v t="i">924</v>
    <v t="i">925</v>
    <v t="i">928</v>
    <v t="i">929</v>
    <v t="i">930</v>
    <v t="i">931</v>
    <v t="i">932</v>
    <v t="i">935</v>
    <v t="i">936</v>
    <v t="i">937</v>
    <v t="i">939</v>
    <v t="i">942</v>
    <v t="i">944</v>
    <v t="i">945</v>
    <v t="i">949</v>
    <v t="i">950</v>
    <v t="i">951</v>
    <v t="i">952</v>
    <v t="i">953</v>
    <v t="i">956</v>
    <v t="i">958</v>
    <v t="i">959</v>
    <v t="i">960</v>
    <v t="i">963</v>
    <v t="i">964</v>
    <v t="i">965</v>
    <v t="i">966</v>
    <v t="i">967</v>
    <v t="i">970</v>
    <v t="i">971</v>
    <v t="i">972</v>
    <v t="i">973</v>
    <v t="i">977</v>
    <v t="i">978</v>
    <v t="i">979</v>
    <v t="i">980</v>
    <v t="i">981</v>
    <v t="i">984</v>
    <v t="i">985</v>
    <v t="i">986</v>
    <v t="i">987</v>
    <v t="i">988</v>
    <v t="i">991</v>
    <v t="i">992</v>
    <v t="i">993</v>
    <v t="i">994</v>
    <v t="i">995</v>
    <v t="i">998</v>
    <v t="i">999</v>
    <v t="i">1000</v>
    <v t="i">1002</v>
    <v t="i">1005</v>
    <v t="i">1006</v>
    <v t="i">1007</v>
    <v t="i">1008</v>
    <v t="i">1009</v>
    <v t="i">1012</v>
    <v t="i">1013</v>
    <v t="i">1014</v>
    <v t="i">1015</v>
    <v t="i">1016</v>
    <v t="i">1019</v>
    <v t="i">1020</v>
    <v t="i">1021</v>
    <v t="i">1022</v>
    <v t="i">1023</v>
    <v t="i">1026</v>
    <v t="i">1027</v>
    <v t="i">1028</v>
    <v t="i">1029</v>
    <v t="i">1033</v>
    <v t="i">1034</v>
    <v t="i">1035</v>
    <v t="i">1036</v>
    <v t="i">1037</v>
    <v t="i">1040</v>
    <v t="i">1041</v>
    <v t="i">1042</v>
    <v t="i">1043</v>
    <v t="i">1044</v>
    <v t="i">1047</v>
    <v t="i">1048</v>
    <v t="i">1049</v>
    <v t="i">1050</v>
    <v t="i">1051</v>
    <v t="i">1054</v>
    <v t="i">1055</v>
    <v t="i">1056</v>
    <v t="i">1057</v>
    <v t="i">1058</v>
    <v t="i">1061</v>
    <v t="i">1062</v>
    <v t="i">1063</v>
    <v t="i">1064</v>
    <v t="i">1065</v>
    <v t="i">1068</v>
    <v t="i">1069</v>
    <v t="i">1070</v>
    <v t="i">1071</v>
    <v t="i">1072</v>
    <v t="i">1075</v>
    <v t="i">1076</v>
    <v t="i">1077</v>
    <v t="i">1078</v>
    <v t="i">1079</v>
    <v t="i">1082</v>
  </a>
  <a r="1" c="734">
    <v>19253.8</v>
    <v>19435.3</v>
    <v>19528.8</v>
    <v>19574.900000000001</v>
    <v>19611.05</v>
    <v>19727.05</v>
    <v>19819.95</v>
    <v>19996.349999999999</v>
    <v>19993.2</v>
    <v>20070</v>
    <v>20103.099999999999</v>
    <v>20192.349999999999</v>
    <v>20133.3</v>
    <v>19901.400000000001</v>
    <v>19742.349999999999</v>
    <v>19674.25</v>
    <v>19674.55</v>
    <v>19664.7</v>
    <v>19716.45</v>
    <v>19523.55</v>
    <v>19638.3</v>
    <v>19528.75</v>
    <v>19436.099999999999</v>
    <v>19545.75</v>
    <v>19653.5</v>
    <v>19512.349999999999</v>
    <v>19689.849999999999</v>
    <v>19811.349999999999</v>
    <v>19794</v>
    <v>19751.05</v>
    <v>19731.75</v>
    <v>19811.5</v>
    <v>19671.099999999999</v>
    <v>19624.7</v>
    <v>19542.650000000001</v>
    <v>19281.75</v>
    <v>19122.150000000001</v>
    <v>18857.25</v>
    <v>19047.25</v>
    <v>19140.900000000001</v>
    <v>19079.599999999999</v>
    <v>18989.150000000001</v>
    <v>19133.25</v>
    <v>19230.599999999999</v>
    <v>19411.75</v>
    <v>19406.7</v>
    <v>19443.5</v>
    <v>19395.3</v>
    <v>19425.349999999999</v>
    <v>19525.55</v>
    <v>19443.55</v>
    <v>19675.45</v>
    <v>19765.2</v>
    <v>19731.8</v>
    <v>19694</v>
    <v>19783.400000000001</v>
    <v>19811.849999999999</v>
    <v>19802</v>
    <v>19794.7</v>
    <v>19889.7</v>
    <v>20096.599999999999</v>
    <v>20133.150000000001</v>
    <v>20267.900000000001</v>
    <v>20686.8</v>
    <v>20855.099999999999</v>
    <v>20937.7</v>
    <v>20901.150000000001</v>
    <v>20969.400000000001</v>
    <v>20997.1</v>
    <v>20906.400000000001</v>
    <v>20926.349999999999</v>
    <v>21182.7</v>
    <v>21456.65</v>
    <v>21418.65</v>
    <v>21453.1</v>
    <v>21150.15</v>
    <v>21255.05</v>
    <v>21349.4</v>
    <v>21441.35</v>
    <v>21654.75</v>
    <v>21778.7</v>
    <v>21731.4</v>
    <v>21741.9</v>
    <v>21665.8</v>
    <v>21517.35</v>
    <v>21658.6</v>
    <v>21710.799999999999</v>
    <v>21513</v>
    <v>21544.85</v>
    <v>21618.7</v>
    <v>21647.200000000001</v>
    <v>21894.55</v>
    <v>22097.45</v>
    <v>22032.3</v>
    <v>21571.95</v>
    <v>21462.25</v>
    <v>21622.400000000001</v>
    <v>21571.8</v>
    <v>21238.799999999999</v>
    <v>21453.95</v>
    <v>21352.6</v>
    <v>21737.599999999999</v>
    <v>21522.1</v>
    <v>21725.7</v>
    <v>21697.45</v>
    <v>21853.8</v>
    <v>21771.7</v>
    <v>21929.4</v>
    <v>21930.5</v>
    <v>21717.95</v>
    <v>21782.5</v>
    <v>21616.05</v>
    <v>21743.25</v>
    <v>21840.05</v>
    <v>21910.75</v>
    <v>22040.7</v>
    <v>22122.25</v>
    <v>22196.95</v>
    <v>22055.05</v>
    <v>22217.45</v>
    <v>22212.7</v>
    <v>22122.05</v>
    <v>22198.35</v>
    <v>21951.15</v>
    <v>21982.799999999999</v>
    <v>22338.75</v>
    <v>22378.400000000001</v>
    <v>22405.599999999999</v>
    <v>22356.3</v>
    <v>22474.05</v>
    <v>22493.55</v>
    <v>22332.65</v>
    <v>22335.7</v>
    <v>21997.7</v>
    <v>22146.65</v>
    <v>22023.35</v>
    <v>22055.7</v>
    <v>21817.45</v>
    <v>21839.1</v>
    <v>22011.95</v>
    <v>22096.75</v>
    <v>22004.7</v>
    <v>22123.65</v>
    <v>22326.9</v>
    <v>22462</v>
    <v>22453.3</v>
    <v>22434.65</v>
    <v>22514.65</v>
    <v>22513.7</v>
    <v>22666.3</v>
    <v>22642.75</v>
    <v>22753.8</v>
    <v>22519.4</v>
    <v>22272.5</v>
    <v>22147.9</v>
    <v>21995.85</v>
    <v>22147</v>
    <v>22336.400000000001</v>
    <v>22368</v>
    <v>22402.400000000001</v>
    <v>22570.35</v>
    <v>22419.95</v>
    <v>22643.4</v>
    <v>22604.85</v>
    <v>22648.2</v>
    <v>22475.85</v>
    <v>22442.7</v>
    <v>22302.5</v>
    <v>22302.5</v>
    <v>21957.5</v>
    <v>22055.200000000001</v>
    <v>22104.05</v>
    <v>22217.85</v>
    <v>22200.55</v>
    <v>22403.85</v>
    <v>22466.1</v>
    <v>22502</v>
    <v>22529.05</v>
    <v>22597.8</v>
    <v>22967.65</v>
    <v>22957.1</v>
    <v>22932.45</v>
    <v>22888.15</v>
    <v>22704.7</v>
    <v>22488.65</v>
    <v>22530.7</v>
    <v>23263.9</v>
    <v>21884.5</v>
    <v>22620.35</v>
    <v>22821.4</v>
    <v>23290.15</v>
    <v>23259.200000000001</v>
    <v>23264.85</v>
    <v>23322.95</v>
    <v>23398.9</v>
    <v>23465.599999999999</v>
    <v>23557.9</v>
    <v>23516</v>
    <v>23567</v>
    <v>23501.1</v>
    <v>23537.85</v>
    <v>23721.3</v>
    <v>23868.799999999999</v>
    <v>24044.5</v>
    <v>24010.6</v>
    <v>24141.95</v>
    <v>24123.85</v>
    <v>24286.5</v>
    <v>24302.15</v>
    <v>24323.85</v>
    <v>24320.55</v>
    <v>24433.200000000001</v>
    <v>24324.45</v>
    <v>24315.95</v>
    <v>24502.15</v>
    <v>24586.7</v>
    <v>24613</v>
    <v>24800.85</v>
    <v>24530.9</v>
    <v>24509.25</v>
    <v>24479.05</v>
    <v>24413.5</v>
    <v>24406.1</v>
    <v>24834.85</v>
    <v>24836.1</v>
    <v>24857.3</v>
    <v>24951.15</v>
    <v>25010.9</v>
    <v>24717.7</v>
    <v>24055.599999999999</v>
    <v>23992.55</v>
    <v>24297.5</v>
    <v>24117</v>
    <v>24367.5</v>
    <v>24347</v>
    <v>24139</v>
    <v>24143.75</v>
    <v>24541.15</v>
    <v>24572.65</v>
    <v>24698.85</v>
    <v>24770.2</v>
    <v>24811.5</v>
    <v>24823.15</v>
    <v>25010.6</v>
    <v>25017.75</v>
    <v>25052.35</v>
    <v>25151.95</v>
    <v>25235.9</v>
    <v>25278.7</v>
    <v>25279.85</v>
    <v>25198.7</v>
    <v>25145.1</v>
    <v>24852.15</v>
    <v>24936.400000000001</v>
    <v>25041.1</v>
    <v>24918.45</v>
    <v>25388.9</v>
    <v>25356.5</v>
    <v>25383.75</v>
    <v>25418.55</v>
    <v>25377.55</v>
    <v>25415.8</v>
    <v>25790.95</v>
    <v>25939.05</v>
    <v>25940.400000000001</v>
    <v>26004.15</v>
    <v>26216.05</v>
    <v>26178.95</v>
    <v>25810.85</v>
    <v>25796.9</v>
    <v>25250.1</v>
    <v>25014.6</v>
    <v>24795.75</v>
    <v>25013.15</v>
    <v>24981.95</v>
    <v>24998.45</v>
    <v>24964.25</v>
    <v>25127.95</v>
    <v>25057.35</v>
    <v>24971.3</v>
    <v>24749.85</v>
    <v>24854.05</v>
    <v>24781.1</v>
    <v>24472.1</v>
    <v>24435.5</v>
    <v>24399.4</v>
    <v>24180.799999999999</v>
    <v>24339.15</v>
    <v>24466.85</v>
    <v>24340.85</v>
    <v>24205.35</v>
    <v>24304.35</v>
    <v>23995.35</v>
    <v>24213.3</v>
    <v>24484.05</v>
    <v>24199.35</v>
    <v>24148.2</v>
    <v>24141.3</v>
    <v>23883.45</v>
    <v>23559.05</v>
    <v>23532.7</v>
    <v>23453.8</v>
    <v>23518.5</v>
    <v>23349.9</v>
    <v>23907.25</v>
    <v>24221.9</v>
    <v>24194.5</v>
    <v>24274.9</v>
    <v>23914.15</v>
    <v>24131.1</v>
    <v>24276.05</v>
    <v>24457.15</v>
    <v>24467.45</v>
    <v>24708.400000000001</v>
    <v>24677.8</v>
    <v>24619</v>
    <v>24610.05</v>
    <v>24641.8</v>
    <v>24548.7</v>
    <v>24768.3</v>
    <v>24668.25</v>
    <v>24336</v>
    <v>24198.85</v>
    <v>23951.7</v>
    <v>23587.5</v>
    <v>23753.45</v>
    <v>23727.65</v>
    <v>23750.2</v>
    <v>23813.4</v>
    <v>23644.9</v>
    <v>23644.799999999999</v>
    <v>23742.9</v>
    <v>24188.65</v>
    <v>24004.75</v>
    <v>23616.05</v>
    <v>23707.9</v>
    <v>23688.95</v>
    <v>23526.5</v>
    <v>23431.5</v>
    <v>23085.95</v>
    <v>23176.05</v>
    <v>23213.200000000001</v>
    <v>23311.8</v>
    <v>23203.200000000001</v>
    <v>23344.75</v>
    <v>23024.65</v>
    <v>23155.35</v>
    <v>23205.35</v>
    <v>23092.2</v>
    <v>22829.15</v>
    <v>22957.25</v>
    <v>23163.1</v>
    <v>23249.5</v>
    <v>23508.400000000001</v>
    <v>23482.15</v>
    <v>23361.05</v>
    <v>23739.25</v>
    <v>23696.3</v>
    <v>23603.35</v>
    <v>23559.95</v>
    <v>23381.599999999999</v>
    <v>23071.8</v>
    <v>23045.25</v>
    <v>23031.4</v>
    <v>22929.25</v>
    <v>22959.5</v>
    <v>22945.3</v>
    <v>22932.9</v>
    <v>22913.15</v>
    <v>22795.9</v>
    <v>22553.35</v>
    <v>22547.55</v>
    <v>22545.05</v>
    <v>22124.7</v>
    <v>22119.3</v>
    <v>22082.65</v>
    <v>22337.3</v>
    <v>22544.7</v>
    <v>22552.5</v>
    <v>22460.3</v>
    <v>22497.9</v>
    <v>22470.5</v>
    <v>22397.200000000001</v>
    <v>22508.75</v>
    <v>22834.3</v>
    <v>22907.599999999999</v>
    <v>23190.65</v>
    <v>23350.400000000001</v>
    <v>23658.35</v>
    <v>23668.65</v>
    <v>23486.85</v>
    <v>23591.95</v>
    <v>23519.35</v>
    <v>23165.7</v>
    <v>23332.35</v>
    <v>23250.1</v>
    <v>22904.45</v>
    <v>22161.599999999999</v>
    <v>22535.85</v>
    <v>22399.15</v>
    <v>22828.55</v>
    <v>23328.55</v>
    <v>23437.200000000001</v>
    <v>23851.65</v>
    <v>24125.55</v>
    <v>24167.25</v>
    <v>24328.95</v>
    <v>24246.7</v>
    <v>24039.35</v>
    <v>24328.5</v>
    <v>24335.95</v>
    <v>24334.2</v>
    <v>24346.7</v>
    <v>24461.15</v>
    <v>24379.599999999999</v>
    <v>24414.400000000001</v>
    <v>24273.8</v>
    <v>24008</v>
    <v>24924.7</v>
    <v>24578.35</v>
    <v>24666.9</v>
    <v>25062.1</v>
    <v>25019.8</v>
    <v>24945.45</v>
    <v>24683.9</v>
    <v>24813.45</v>
    <v>24609.7</v>
    <v>24853.15</v>
    <v>25001.15</v>
    <v>24826.2</v>
    <v>24752.45</v>
    <v>24833.599999999999</v>
    <v>24750.7</v>
    <v>24716.6</v>
    <v>24542.5</v>
    <v>24620.2</v>
    <v>24750.9</v>
    <v>25003.05</v>
    <v>25103.200000000001</v>
    <v>25104.25</v>
    <v>25141.4</v>
    <v>24888.2</v>
    <v>24718.6</v>
    <v>24946.5</v>
    <v>24853.4</v>
    <v>24812.05</v>
    <v>24793.25</v>
    <v>25112.400000000001</v>
    <v>24971.9</v>
    <v>25044.35</v>
    <v>25244.75</v>
    <v>25549</v>
    <v>25637.8</v>
    <v>25517.05</v>
    <v>25541.8</v>
    <v>25453.4</v>
    <v>25405.3</v>
    <v>25461</v>
    <v>25461.3</v>
    <v>25522.5</v>
    <v>25476.1</v>
    <v>25355.25</v>
    <v>25149.85</v>
    <v>25082.3</v>
    <v>25195.8</v>
    <v>25212.05</v>
    <v>25111.45</v>
    <v>24968.400000000001</v>
    <v>25090.7</v>
    <v>25060.9</v>
    <v>25219.9</v>
    <v>25062.1</v>
    <v>24837</v>
    <v>24680.9</v>
    <v>24821.1</v>
    <v>24855.05</v>
    <v>24768.35</v>
    <v>24565.35</v>
    <v>24722.75</v>
    <v>24649.55</v>
    <v>24574.2</v>
    <v>24596.15</v>
    <v>24363.3</v>
    <v>24585.05</v>
    <v>24487.4</v>
    <v>24619.35</v>
    <v>24631.3</v>
    <v>24876.95</v>
    <v>24980.65</v>
    <v>25050.55</v>
    <v>25083.75</v>
    <v>24870.1</v>
    <v>24967.75</v>
    <v>24712.05</v>
    <v>24500.9</v>
    <v>24426.85</v>
    <v>24625.05</v>
    <v>24579.599999999999</v>
    <v>24715.05</v>
    <v>24734.3</v>
    <v>24741</v>
    <v>24773.15</v>
    <v>24868.6</v>
    <v>24973.1</v>
    <v>25005.5</v>
    <v>25114</v>
    <v>25069.200000000001</v>
    <v>25239.1</v>
    <v>25330.25</v>
    <v>25423.599999999999</v>
    <v>25327.05</v>
    <v>25202.35</v>
    <v>25169.5</v>
    <v>25056.9</v>
    <v>24890.85</v>
    <v>24654.7</v>
    <v>24634.9</v>
    <v>24611.1</v>
    <v>24836.3</v>
    <v>24894.25</v>
    <v>25077.65</v>
    <v>25108.3</v>
    <v>25046.15</v>
    <v>25181.8</v>
    <v>25285.35</v>
    <v>25227.35</v>
    <v>25145.5</v>
    <v>25323.55</v>
    <v>25585.3</v>
    <v>25709.85</v>
    <v>25843.15</v>
    <v>25868.6</v>
    <v>25891.4</v>
    <v>25795.15</v>
    <v>25966.05</v>
    <v>25936.2</v>
    <v>26053.9</v>
    <v>25877.85</v>
    <v>25722.1</v>
    <v>25763.35</v>
    <v>25597.65</v>
    <v>25509.7</v>
    <v>25492.3</v>
    <v>25574.35</v>
    <v>25694.95</v>
    <v>25875.8</v>
    <v>25879.15</v>
    <v>25910.05</v>
    <v>26013.45</v>
    <v>25910.05</v>
    <v>26052.65</v>
    <v>26192.15</v>
    <v>26068.15</v>
    <v>25959.5</v>
    <v>25884.799999999999</v>
    <v>26205.3</v>
    <v>26215.55</v>
    <v>26202.95</v>
    <v>26175.75</v>
    <v>26032.2</v>
    <v>25986</v>
    <v>26033.75</v>
    <v>26186.45</v>
    <v>25960.55</v>
    <v>25839.65</v>
    <v>25758</v>
    <v>25898.55</v>
    <v>26046.95</v>
    <v>26027.3</v>
    <v>25860.1</v>
    <v>25818.55</v>
    <v>25815.55</v>
    <v>25966.400000000001</v>
    <v>26172.400000000001</v>
    <v>26177.15</v>
    <v>26142.1</v>
    <v>26042.3</v>
    <v>25942.1</v>
    <v>25938.85</v>
    <v>26129.599999999999</v>
    <v>26146.55</v>
    <v>26328.55</v>
    <v>26250.3</v>
    <v>26178.7</v>
    <v>26140.75</v>
    <v>25876.85</v>
    <v>25683.3</v>
    <v>25790.25</v>
    <v>25732.3</v>
    <v>25665.599999999999</v>
    <v>25694.35</v>
    <v>25585.5</v>
    <v>25232.5</v>
    <v>25157.5</v>
    <v>25289.9</v>
    <v>25048.65</v>
    <v>25175.4</v>
    <v>25342.75</v>
    <v>25418.9</v>
    <v>25320.65</v>
    <v>24825.45</v>
    <v>25088.400000000001</v>
    <v>25727.55</v>
    <v>25776</v>
    <v>25642.799999999999</v>
    <v>25693.7</v>
    <v>25867.3</v>
    <v>25935.15</v>
    <v>25953.85</v>
    <v>25807.200000000001</v>
    <v>25471.1</v>
    <v>25682.75</v>
    <v>25725.4</v>
    <v>25819.35</v>
    <v>25454.35</v>
    <v>25571.25</v>
    <v>25713</v>
    <v>25424.65</v>
    <v>25482.5</v>
    <v>25496.55</v>
    <v>25178.65</v>
    <v>24865.7</v>
    <v>24480.5</v>
    <v>24765.9</v>
    <v>24450.45</v>
    <v>24028.05</v>
    <v>24261.599999999999</v>
    <v>23866.85</v>
    <v>23639.15</v>
    <v>23151.1</v>
    <v>23408.799999999999</v>
    <v>23581.15</v>
    <v>23777.8</v>
    <v>23002.15</v>
    <v>23114.5</v>
    <v>22512.65</v>
    <v>22912.400000000001</v>
    <v>23306.45</v>
    <v>22819.599999999999</v>
    <v>22331.4</v>
    <v>22679.4</v>
    <v>22713.1</v>
    <v>22968.25</v>
    <v>23123.65</v>
    <v>23997.35</v>
    <v>23775.1</v>
    <v>24050.6</v>
    <v>23842.65</v>
    <v>24231.3</v>
    <v>24196.75</v>
    <v>24353.55</v>
    <v>24364.85</v>
    <v>24576.6</v>
    <v>24378.1</v>
    <v>24173.05</v>
    <v>23897.95</v>
    <v>24092.7</v>
    <v>23995.7</v>
    <v>24177.65</v>
    <v>23997.55</v>
    <v>24119.3</v>
    <v>24032.799999999999</v>
    <v>24330.95</v>
    <v>24326.65</v>
    <v>24176.15</v>
    <v>23815.85</v>
    <v>23379.55</v>
    <v>23412.6</v>
    <v>23689.599999999999</v>
    <v>23643.5</v>
    <v>23649.95</v>
    <v>23618</v>
    <v>23659</v>
    <v>23654.7</v>
    <v>23719.3</v>
    <v>24031.7</v>
    <v>23913.7</v>
    <v>23907.15</v>
    <v>23547.75</v>
    <v>23382.6</v>
    <v>23483.55</v>
    <v>23405.599999999999</v>
    <v>23416.55</v>
    <v>23366.7</v>
    <v>23123</v>
    <v>23242.1</v>
    <v>23214.95</v>
    <v>23161.599999999999</v>
    <v>23622.9</v>
    <v>23853.9</v>
    <v>23989.15</v>
    <v>24085.7</v>
    <v>24168</v>
    <v>24013.1</v>
    <v>24102.9</v>
    <v>23824.1</v>
    <v>24021.65</v>
    <v>24056</v>
    <v>23946.25</v>
    <v>23865.75</v>
    <v>24005.85</v>
    <v>24175.7</v>
    <v>24270.85</v>
    <v>24430.35</v>
    <v>24398.7</v>
    <v>23882.05</v>
    <v>23962.799999999999</v>
    <v>24206.9</v>
    <v>24211</v>
    <v>24052.05</v>
    <v>24078.5</v>
    <v>24072.75</v>
    <v>24334.3</v>
    <v>24238.5</v>
    <v>24187.7</v>
    <v>23996.25</v>
    <v>23869.599999999999</v>
    <v>23767.45</v>
    <v>23995.95</v>
    <v>23985.35</v>
    <v>24250.2</v>
    <v>24317.15</v>
    <v>24383.599999999999</v>
    <v>24774.3</v>
    <v>24614.9</v>
    <v>24624.65</v>
    <v>24636</v>
    <v>24570.65</v>
    <v>24583.8</v>
    <v>24471.7</v>
    <v>24435.95</v>
    <v>24395.85</v>
    <v>24366</v>
    <v>24287.65</v>
  </a>
  <a r="1" c="156">
    <v t="i">1</v>
    <v t="i">8</v>
    <v t="i">15</v>
    <v t="i">22</v>
    <v t="i">29</v>
    <v t="i">37</v>
    <v t="i">43</v>
    <v t="i">50</v>
    <v t="i">57</v>
    <v t="i">64</v>
    <v t="i">71</v>
    <v t="i">77</v>
    <v t="i">85</v>
    <v t="i">93</v>
    <v t="i">99</v>
    <v t="i">106</v>
    <v t="i">113</v>
    <v t="i">121</v>
    <v t="i">127</v>
    <v t="i">134</v>
    <v t="i">141</v>
    <v t="i">149</v>
    <v t="i">155</v>
    <v t="i">162</v>
    <v t="i">169</v>
    <v t="i">176</v>
    <v t="i">183</v>
    <v t="i">190</v>
    <v t="i">197</v>
    <v t="i">204</v>
    <v t="i">212</v>
    <v t="i">218</v>
    <v t="i">225</v>
    <v t="i">232</v>
    <v t="i">239</v>
    <v t="i">246</v>
    <v t="i">253</v>
    <v t="i">260</v>
    <v t="i">268</v>
    <v t="i">274</v>
    <v t="i">281</v>
    <v t="i">288</v>
    <v t="i">296</v>
    <v t="i">302</v>
    <v t="i">309</v>
    <v t="i">316</v>
    <v t="i">323</v>
    <v t="i">330</v>
    <v t="i">337</v>
    <v t="i">344</v>
    <v t="i">351</v>
    <v t="i">358</v>
    <v t="i">365</v>
    <v t="i">372</v>
    <v t="i">379</v>
    <v t="i">386</v>
    <v t="i">393</v>
    <v t="i">400</v>
    <v t="i">407</v>
    <v t="i">414</v>
    <v t="i">421</v>
    <v t="i">428</v>
    <v t="i">435</v>
    <v t="i">442</v>
    <v t="i">449</v>
    <v t="i">456</v>
    <v t="i">463</v>
    <v t="i">470</v>
    <v t="i">477</v>
    <v t="i">484</v>
    <v t="i">491</v>
    <v t="i">498</v>
    <v t="i">505</v>
    <v t="i">512</v>
    <v t="i">519</v>
    <v t="i">526</v>
    <v t="i">533</v>
    <v t="i">540</v>
    <v t="i">547</v>
    <v t="i">554</v>
    <v t="i">561</v>
    <v t="i">568</v>
    <v t="i">575</v>
    <v t="i">583</v>
    <v t="i">589</v>
    <v t="i">597</v>
    <v t="i">603</v>
    <v t="i">610</v>
    <v t="i">617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  <v t="i">736</v>
    <v t="i">743</v>
    <v t="i">750</v>
    <v t="i">757</v>
    <v t="i">764</v>
    <v t="i">771</v>
    <v t="i">778</v>
    <v t="i">785</v>
    <v t="i">792</v>
    <v t="i">799</v>
    <v t="i">806</v>
    <v t="i">813</v>
    <v t="i">820</v>
    <v t="i">827</v>
    <v t="i">834</v>
    <v t="i">841</v>
    <v t="i">848</v>
    <v t="i">855</v>
    <v t="i">862</v>
    <v t="i">869</v>
    <v t="i">876</v>
    <v t="i">884</v>
    <v t="i">889</v>
    <v t="i">897</v>
    <v t="i">904</v>
    <v t="i">911</v>
    <v t="i">918</v>
    <v t="i">925</v>
    <v t="i">932</v>
    <v t="i">939</v>
    <v t="i">946</v>
    <v t="i">953</v>
    <v t="i">960</v>
    <v t="i">967</v>
    <v t="i">974</v>
    <v t="i">981</v>
    <v t="i">988</v>
    <v t="i">995</v>
    <v t="i">1002</v>
    <v t="i">1009</v>
    <v t="i">1016</v>
    <v t="i">1023</v>
    <v t="i">1030</v>
    <v t="i">1037</v>
    <v t="i">1044</v>
    <v t="i">1051</v>
    <v t="i">1058</v>
    <v t="i">1065</v>
    <v t="i">1072</v>
    <v t="i">1079</v>
    <v t="i">1086</v>
  </a>
  <a r="1" c="156">
    <v>19435.3</v>
    <v>19819.95</v>
    <v>20192.349999999999</v>
    <v>19674.25</v>
    <v>19638.3</v>
    <v>19653.5</v>
    <v>19751.05</v>
    <v>19542.650000000001</v>
    <v>19047.25</v>
    <v>19230.599999999999</v>
    <v>19425.349999999999</v>
    <v>19731.8</v>
    <v>19794.7</v>
    <v>20267.900000000001</v>
    <v>20969.400000000001</v>
    <v>21456.65</v>
    <v>21349.4</v>
    <v>21731.4</v>
    <v>21710.799999999999</v>
    <v>21894.55</v>
    <v>21571.8</v>
    <v>21352.6</v>
    <v>21853.8</v>
    <v>21782.5</v>
    <v>22040.7</v>
    <v>22212.7</v>
    <v>22378.400000000001</v>
    <v>22493.55</v>
    <v>22023.35</v>
    <v>22096.75</v>
    <v>22326.9</v>
    <v>22513.7</v>
    <v>22519.4</v>
    <v>22147</v>
    <v>22419.95</v>
    <v>22475.85</v>
    <v>22055.200000000001</v>
    <v>22502</v>
    <v>22957.1</v>
    <v>22530.7</v>
    <v>23290.15</v>
    <v>23465.599999999999</v>
    <v>23501.1</v>
    <v>24010.6</v>
    <v>24323.85</v>
    <v>24502.15</v>
    <v>24530.9</v>
    <v>24834.85</v>
    <v>24717.7</v>
    <v>24367.5</v>
    <v>24541.15</v>
    <v>24823.15</v>
    <v>25235.9</v>
    <v>24852.15</v>
    <v>25356.5</v>
    <v>25790.95</v>
    <v>26178.95</v>
    <v>25014.6</v>
    <v>24964.25</v>
    <v>24854.05</v>
    <v>24180.799999999999</v>
    <v>24304.35</v>
    <v>24148.2</v>
    <v>23532.7</v>
    <v>23907.25</v>
    <v>24131.1</v>
    <v>24677.8</v>
    <v>24768.3</v>
    <v>23587.5</v>
    <v>23813.4</v>
    <v>24004.75</v>
    <v>23431.5</v>
    <v>23203.200000000001</v>
    <v>23092.2</v>
    <v>23482.15</v>
    <v>23559.95</v>
    <v>22929.25</v>
    <v>22795.9</v>
    <v>22124.7</v>
    <v>22552.5</v>
    <v>22397.200000000001</v>
    <v>23350.400000000001</v>
    <v>23519.35</v>
    <v>22904.45</v>
    <v>22828.55</v>
    <v>23851.65</v>
    <v>24039.35</v>
    <v>24346.7</v>
    <v>24008</v>
    <v>25019.8</v>
    <v>24853.15</v>
    <v>24750.7</v>
    <v>25003.05</v>
    <v>24718.6</v>
    <v>25112.400000000001</v>
    <v>25637.8</v>
    <v>25461</v>
    <v>25149.85</v>
    <v>24968.400000000001</v>
    <v>24837</v>
    <v>24565.35</v>
    <v>24363.3</v>
    <v>24631.3</v>
    <v>24870.1</v>
    <v>24426.85</v>
    <v>24741</v>
    <v>25114</v>
    <v>25327.05</v>
    <v>24654.7</v>
    <v>24894.25</v>
    <v>25285.35</v>
    <v>25709.85</v>
    <v>25795.15</v>
    <v>25722.1</v>
    <v>25492.3</v>
    <v>25910.05</v>
    <v>26068.15</v>
    <v>26202.95</v>
    <v>26186.45</v>
    <v>26046.95</v>
    <v>25966.400000000001</v>
    <v>26042.3</v>
    <v>26328.55</v>
    <v>25683.3</v>
    <v>25694.35</v>
    <v>25048.65</v>
    <v>25320.65</v>
    <v>25693.7</v>
    <v>25471.1</v>
    <v>25571.25</v>
    <v>25178.65</v>
    <v>24450.45</v>
    <v>23151.1</v>
    <v>23114.5</v>
    <v>22819.599999999999</v>
    <v>22713.1</v>
    <v>24050.6</v>
    <v>24353.55</v>
    <v>23897.95</v>
    <v>23997.55</v>
    <v>24176.15</v>
    <v>23643.5</v>
    <v>23719.3</v>
    <v>23547.75</v>
    <v>23366.7</v>
    <v>23622.9</v>
    <v>24013.1</v>
    <v>24056</v>
    <v>24270.85</v>
    <v>24206.9</v>
    <v>24334.3</v>
    <v>23767.45</v>
    <v>24383.599999999999</v>
    <v>24570.65</v>
    <v>24366</v>
    <v>24287.65</v>
  </a>
  <a r="1" c="37">
    <v t="i">0</v>
    <v t="i">31</v>
    <v t="i">61</v>
    <v t="i">92</v>
    <v t="i">122</v>
    <v t="i">153</v>
    <v t="i">184</v>
    <v t="i">213</v>
    <v t="i">244</v>
    <v t="i">274</v>
    <v t="i">305</v>
    <v t="i">335</v>
    <v t="i">366</v>
    <v t="i">397</v>
    <v t="i">427</v>
    <v t="i">458</v>
    <v t="i">488</v>
    <v t="i">519</v>
    <v t="i">550</v>
    <v t="i">578</v>
    <v t="i">609</v>
    <v t="i">639</v>
    <v t="i">670</v>
    <v t="i">700</v>
    <v t="i">731</v>
    <v t="i">762</v>
    <v t="i">792</v>
    <v t="i">823</v>
    <v t="i">853</v>
    <v t="i">884</v>
    <v t="i">915</v>
    <v t="i">943</v>
    <v t="i">974</v>
    <v t="i">1004</v>
    <v t="i">1035</v>
    <v t="i">1065</v>
    <v t="i">1096</v>
  </a>
  <a r="1" c="37">
    <v>19253.8</v>
    <v>19638.3</v>
    <v>19079.599999999999</v>
    <v>20133.150000000001</v>
    <v>21731.4</v>
    <v>21725.7</v>
    <v>21982.799999999999</v>
    <v>22326.9</v>
    <v>22604.85</v>
    <v>22530.7</v>
    <v>24010.6</v>
    <v>24951.15</v>
    <v>25235.9</v>
    <v>25810.85</v>
    <v>24205.35</v>
    <v>24131.1</v>
    <v>23644.799999999999</v>
    <v>23508.400000000001</v>
    <v>22124.7</v>
    <v>23519.35</v>
    <v>24334.2</v>
    <v>24750.7</v>
    <v>25517.05</v>
    <v>24768.35</v>
    <v>24426.85</v>
    <v>24611.1</v>
    <v>25722.1</v>
    <v>26202.95</v>
    <v>26129.599999999999</v>
    <v>25320.65</v>
    <v>25178.65</v>
    <v>22331.4</v>
    <v>23997.55</v>
    <v>23547.75</v>
    <v>23865.75</v>
    <v>24383.599999999999</v>
    <v>24287.65</v>
  </a>
</arrayData>
</file>

<file path=xl/richData/rdrichvalue.xml><?xml version="1.0" encoding="utf-8"?>
<rvData xmlns="http://schemas.microsoft.com/office/spreadsheetml/2017/richdata" count="6470">
  <rv s="0">
    <v>https://www.bing.com/financeapi/forcetrigger?t=ahkqww&amp;q=NIFTY+50&amp;form=skydnc</v>
    <v>Learn more on Bing</v>
  </rv>
  <rv s="1">
    <v>en-IN</v>
    <v>ahkqww</v>
    <v>268435456</v>
    <v>1</v>
    <v>Powered by Refinitiv</v>
    <v>0</v>
    <v>NIFTY 50</v>
    <v>2</v>
    <v>3</v>
    <v>Finance</v>
    <v>4</v>
    <v>26373.200000000001</v>
    <v>22182.55</v>
    <v>-132.75</v>
    <v>-5.4659999999999995E-3</v>
    <v>IN</v>
    <v>24269.65</v>
    <v>Index</v>
    <v>0</v>
    <v>24154.9</v>
    <v>NIFTY 50</v>
    <v>24223.85</v>
    <v>24287.65</v>
    <v>24154.9</v>
    <v>NIFTY</v>
    <v>NIFTY 50</v>
  </rv>
  <rv s="2">
    <v>1</v>
  </rv>
  <rv s="3">
    <fb>45169</fb>
    <v>5</v>
  </rv>
  <rv s="3">
    <fb>19253.8</fb>
    <v>6</v>
  </rv>
  <rv s="3">
    <fb>45170</fb>
    <v>5</v>
  </rv>
  <rv s="3">
    <fb>19435.3</fb>
    <v>6</v>
  </rv>
  <rv s="3">
    <fb>45173</fb>
    <v>5</v>
  </rv>
  <rv s="3">
    <fb>19528.8</fb>
    <v>6</v>
  </rv>
  <rv s="3">
    <fb>45174</fb>
    <v>5</v>
  </rv>
  <rv s="3">
    <fb>19574.900000000001</fb>
    <v>6</v>
  </rv>
  <rv s="3">
    <fb>45175</fb>
    <v>5</v>
  </rv>
  <rv s="3">
    <fb>19611.05</fb>
    <v>6</v>
  </rv>
  <rv s="3">
    <fb>45176</fb>
    <v>5</v>
  </rv>
  <rv s="3">
    <fb>19727.05</fb>
    <v>6</v>
  </rv>
  <rv s="3">
    <fb>45177</fb>
    <v>5</v>
  </rv>
  <rv s="3">
    <fb>19819.95</fb>
    <v>6</v>
  </rv>
  <rv s="3">
    <fb>45180</fb>
    <v>5</v>
  </rv>
  <rv s="3">
    <fb>19996.349999999999</fb>
    <v>6</v>
  </rv>
  <rv s="3">
    <fb>45181</fb>
    <v>5</v>
  </rv>
  <rv s="3">
    <fb>19993.2</fb>
    <v>6</v>
  </rv>
  <rv s="3">
    <fb>45182</fb>
    <v>5</v>
  </rv>
  <rv s="3">
    <fb>20070</fb>
    <v>6</v>
  </rv>
  <rv s="3">
    <fb>45183</fb>
    <v>5</v>
  </rv>
  <rv s="3">
    <fb>20103.099999999999</fb>
    <v>6</v>
  </rv>
  <rv s="3">
    <fb>45184</fb>
    <v>5</v>
  </rv>
  <rv s="3">
    <fb>20192.349999999999</fb>
    <v>6</v>
  </rv>
  <rv s="3">
    <fb>45187</fb>
    <v>5</v>
  </rv>
  <rv s="3">
    <fb>20133.3</fb>
    <v>6</v>
  </rv>
  <rv s="3">
    <fb>45189</fb>
    <v>5</v>
  </rv>
  <rv s="3">
    <fb>19901.400000000001</fb>
    <v>6</v>
  </rv>
  <rv s="3">
    <fb>45190</fb>
    <v>5</v>
  </rv>
  <rv s="3">
    <fb>19742.349999999999</fb>
    <v>6</v>
  </rv>
  <rv s="3">
    <fb>45191</fb>
    <v>5</v>
  </rv>
  <rv s="3">
    <fb>19674.25</fb>
    <v>6</v>
  </rv>
  <rv s="3">
    <fb>45194</fb>
    <v>5</v>
  </rv>
  <rv s="3">
    <fb>19674.55</fb>
    <v>6</v>
  </rv>
  <rv s="3">
    <fb>45195</fb>
    <v>5</v>
  </rv>
  <rv s="3">
    <fb>19664.7</fb>
    <v>6</v>
  </rv>
  <rv s="3">
    <fb>45196</fb>
    <v>5</v>
  </rv>
  <rv s="3">
    <fb>19716.45</fb>
    <v>6</v>
  </rv>
  <rv s="3">
    <fb>45197</fb>
    <v>5</v>
  </rv>
  <rv s="3">
    <fb>19523.55</fb>
    <v>6</v>
  </rv>
  <rv s="3">
    <fb>45198</fb>
    <v>5</v>
  </rv>
  <rv s="3">
    <fb>19638.3</fb>
    <v>6</v>
  </rv>
  <rv s="3">
    <fb>45202</fb>
    <v>5</v>
  </rv>
  <rv s="3">
    <fb>19528.75</fb>
    <v>6</v>
  </rv>
  <rv s="3">
    <fb>45203</fb>
    <v>5</v>
  </rv>
  <rv s="3">
    <fb>19436.099999999999</fb>
    <v>6</v>
  </rv>
  <rv s="3">
    <fb>45204</fb>
    <v>5</v>
  </rv>
  <rv s="3">
    <fb>19545.75</fb>
    <v>6</v>
  </rv>
  <rv s="3">
    <fb>45205</fb>
    <v>5</v>
  </rv>
  <rv s="3">
    <fb>19653.5</fb>
    <v>6</v>
  </rv>
  <rv s="3">
    <fb>45208</fb>
    <v>5</v>
  </rv>
  <rv s="3">
    <fb>19512.349999999999</fb>
    <v>6</v>
  </rv>
  <rv s="3">
    <fb>45209</fb>
    <v>5</v>
  </rv>
  <rv s="3">
    <fb>19689.849999999999</fb>
    <v>6</v>
  </rv>
  <rv s="3">
    <fb>45210</fb>
    <v>5</v>
  </rv>
  <rv s="3">
    <fb>19811.349999999999</fb>
    <v>6</v>
  </rv>
  <rv s="3">
    <fb>45211</fb>
    <v>5</v>
  </rv>
  <rv s="3">
    <fb>19794</fb>
    <v>6</v>
  </rv>
  <rv s="3">
    <fb>45212</fb>
    <v>5</v>
  </rv>
  <rv s="3">
    <fb>19751.05</fb>
    <v>6</v>
  </rv>
  <rv s="3">
    <fb>45215</fb>
    <v>5</v>
  </rv>
  <rv s="3">
    <fb>19731.75</fb>
    <v>6</v>
  </rv>
  <rv s="3">
    <fb>45216</fb>
    <v>5</v>
  </rv>
  <rv s="3">
    <fb>19811.5</fb>
    <v>6</v>
  </rv>
  <rv s="3">
    <fb>45217</fb>
    <v>5</v>
  </rv>
  <rv s="3">
    <fb>19671.099999999999</fb>
    <v>6</v>
  </rv>
  <rv s="3">
    <fb>45218</fb>
    <v>5</v>
  </rv>
  <rv s="3">
    <fb>19624.7</fb>
    <v>6</v>
  </rv>
  <rv s="3">
    <fb>45219</fb>
    <v>5</v>
  </rv>
  <rv s="3">
    <fb>19542.650000000001</fb>
    <v>6</v>
  </rv>
  <rv s="3">
    <fb>45222</fb>
    <v>5</v>
  </rv>
  <rv s="3">
    <fb>19281.75</fb>
    <v>6</v>
  </rv>
  <rv s="3">
    <fb>45224</fb>
    <v>5</v>
  </rv>
  <rv s="3">
    <fb>19122.150000000001</fb>
    <v>6</v>
  </rv>
  <rv s="3">
    <fb>45225</fb>
    <v>5</v>
  </rv>
  <rv s="3">
    <fb>18857.25</fb>
    <v>6</v>
  </rv>
  <rv s="3">
    <fb>45226</fb>
    <v>5</v>
  </rv>
  <rv s="3">
    <fb>19047.25</fb>
    <v>6</v>
  </rv>
  <rv s="3">
    <fb>45229</fb>
    <v>5</v>
  </rv>
  <rv s="3">
    <fb>19140.900000000001</fb>
    <v>6</v>
  </rv>
  <rv s="3">
    <fb>45230</fb>
    <v>5</v>
  </rv>
  <rv s="3">
    <fb>19079.599999999999</fb>
    <v>6</v>
  </rv>
  <rv s="3">
    <fb>45231</fb>
    <v>5</v>
  </rv>
  <rv s="3">
    <fb>18989.150000000001</fb>
    <v>6</v>
  </rv>
  <rv s="3">
    <fb>45232</fb>
    <v>5</v>
  </rv>
  <rv s="3">
    <fb>19133.25</fb>
    <v>6</v>
  </rv>
  <rv s="3">
    <fb>45233</fb>
    <v>5</v>
  </rv>
  <rv s="3">
    <fb>19230.599999999999</fb>
    <v>6</v>
  </rv>
  <rv s="3">
    <fb>45236</fb>
    <v>5</v>
  </rv>
  <rv s="3">
    <fb>19411.75</fb>
    <v>6</v>
  </rv>
  <rv s="3">
    <fb>45237</fb>
    <v>5</v>
  </rv>
  <rv s="3">
    <fb>19406.7</fb>
    <v>6</v>
  </rv>
  <rv s="3">
    <fb>45238</fb>
    <v>5</v>
  </rv>
  <rv s="3">
    <fb>19443.5</fb>
    <v>6</v>
  </rv>
  <rv s="3">
    <fb>45239</fb>
    <v>5</v>
  </rv>
  <rv s="3">
    <fb>19395.3</fb>
    <v>6</v>
  </rv>
  <rv s="3">
    <fb>45240</fb>
    <v>5</v>
  </rv>
  <rv s="3">
    <fb>19425.349999999999</fb>
    <v>6</v>
  </rv>
  <rv s="3">
    <fb>45242</fb>
    <v>5</v>
  </rv>
  <rv s="3">
    <fb>19525.55</fb>
    <v>6</v>
  </rv>
  <rv s="3">
    <fb>45243</fb>
    <v>5</v>
  </rv>
  <rv s="3">
    <fb>19443.55</fb>
    <v>6</v>
  </rv>
  <rv s="3">
    <fb>45245</fb>
    <v>5</v>
  </rv>
  <rv s="3">
    <fb>19675.45</fb>
    <v>6</v>
  </rv>
  <rv s="3">
    <fb>45246</fb>
    <v>5</v>
  </rv>
  <rv s="3">
    <fb>19765.2</fb>
    <v>6</v>
  </rv>
  <rv s="3">
    <fb>45247</fb>
    <v>5</v>
  </rv>
  <rv s="3">
    <fb>19731.8</fb>
    <v>6</v>
  </rv>
  <rv s="3">
    <fb>45250</fb>
    <v>5</v>
  </rv>
  <rv s="3">
    <fb>19694</fb>
    <v>6</v>
  </rv>
  <rv s="3">
    <fb>45251</fb>
    <v>5</v>
  </rv>
  <rv s="3">
    <fb>19783.400000000001</fb>
    <v>6</v>
  </rv>
  <rv s="3">
    <fb>45252</fb>
    <v>5</v>
  </rv>
  <rv s="3">
    <fb>19811.849999999999</fb>
    <v>6</v>
  </rv>
  <rv s="3">
    <fb>45253</fb>
    <v>5</v>
  </rv>
  <rv s="3">
    <fb>19802</fb>
    <v>6</v>
  </rv>
  <rv s="3">
    <fb>45254</fb>
    <v>5</v>
  </rv>
  <rv s="3">
    <fb>19794.7</fb>
    <v>6</v>
  </rv>
  <rv s="3">
    <fb>45258</fb>
    <v>5</v>
  </rv>
  <rv s="3">
    <fb>19889.7</fb>
    <v>6</v>
  </rv>
  <rv s="3">
    <fb>45259</fb>
    <v>5</v>
  </rv>
  <rv s="3">
    <fb>20096.599999999999</fb>
    <v>6</v>
  </rv>
  <rv s="3">
    <fb>45260</fb>
    <v>5</v>
  </rv>
  <rv s="3">
    <fb>20133.150000000001</fb>
    <v>6</v>
  </rv>
  <rv s="3">
    <fb>45261</fb>
    <v>5</v>
  </rv>
  <rv s="3">
    <fb>20267.900000000001</fb>
    <v>6</v>
  </rv>
  <rv s="3">
    <fb>45264</fb>
    <v>5</v>
  </rv>
  <rv s="3">
    <fb>20686.8</fb>
    <v>6</v>
  </rv>
  <rv s="3">
    <fb>45265</fb>
    <v>5</v>
  </rv>
  <rv s="3">
    <fb>20855.099999999999</fb>
    <v>6</v>
  </rv>
  <rv s="3">
    <fb>45266</fb>
    <v>5</v>
  </rv>
  <rv s="3">
    <fb>20937.7</fb>
    <v>6</v>
  </rv>
  <rv s="3">
    <fb>45267</fb>
    <v>5</v>
  </rv>
  <rv s="3">
    <fb>20901.150000000001</fb>
    <v>6</v>
  </rv>
  <rv s="3">
    <fb>45268</fb>
    <v>5</v>
  </rv>
  <rv s="3">
    <fb>20969.400000000001</fb>
    <v>6</v>
  </rv>
  <rv s="3">
    <fb>45271</fb>
    <v>5</v>
  </rv>
  <rv s="3">
    <fb>20997.1</fb>
    <v>6</v>
  </rv>
  <rv s="3">
    <fb>45272</fb>
    <v>5</v>
  </rv>
  <rv s="3">
    <fb>20906.400000000001</fb>
    <v>6</v>
  </rv>
  <rv s="3">
    <fb>45273</fb>
    <v>5</v>
  </rv>
  <rv s="3">
    <fb>20926.349999999999</fb>
    <v>6</v>
  </rv>
  <rv s="3">
    <fb>45274</fb>
    <v>5</v>
  </rv>
  <rv s="3">
    <fb>21182.7</fb>
    <v>6</v>
  </rv>
  <rv s="3">
    <fb>45275</fb>
    <v>5</v>
  </rv>
  <rv s="3">
    <fb>21456.65</fb>
    <v>6</v>
  </rv>
  <rv s="3">
    <fb>45278</fb>
    <v>5</v>
  </rv>
  <rv s="3">
    <fb>21418.65</fb>
    <v>6</v>
  </rv>
  <rv s="3">
    <fb>45279</fb>
    <v>5</v>
  </rv>
  <rv s="3">
    <fb>21453.1</fb>
    <v>6</v>
  </rv>
  <rv s="3">
    <fb>45280</fb>
    <v>5</v>
  </rv>
  <rv s="3">
    <fb>21150.15</fb>
    <v>6</v>
  </rv>
  <rv s="3">
    <fb>45281</fb>
    <v>5</v>
  </rv>
  <rv s="3">
    <fb>21255.05</fb>
    <v>6</v>
  </rv>
  <rv s="3">
    <fb>45282</fb>
    <v>5</v>
  </rv>
  <rv s="3">
    <fb>21349.4</fb>
    <v>6</v>
  </rv>
  <rv s="3">
    <fb>45286</fb>
    <v>5</v>
  </rv>
  <rv s="3">
    <fb>21441.35</fb>
    <v>6</v>
  </rv>
  <rv s="3">
    <fb>45287</fb>
    <v>5</v>
  </rv>
  <rv s="3">
    <fb>21654.75</fb>
    <v>6</v>
  </rv>
  <rv s="3">
    <fb>45288</fb>
    <v>5</v>
  </rv>
  <rv s="3">
    <fb>21778.7</fb>
    <v>6</v>
  </rv>
  <rv s="3">
    <fb>45289</fb>
    <v>5</v>
  </rv>
  <rv s="3">
    <fb>21731.4</fb>
    <v>6</v>
  </rv>
  <rv s="3">
    <fb>45292</fb>
    <v>5</v>
  </rv>
  <rv s="3">
    <fb>21741.9</fb>
    <v>6</v>
  </rv>
  <rv s="3">
    <fb>45293</fb>
    <v>5</v>
  </rv>
  <rv s="3">
    <fb>21665.8</fb>
    <v>6</v>
  </rv>
  <rv s="3">
    <fb>45294</fb>
    <v>5</v>
  </rv>
  <rv s="3">
    <fb>21517.35</fb>
    <v>6</v>
  </rv>
  <rv s="3">
    <fb>45295</fb>
    <v>5</v>
  </rv>
  <rv s="3">
    <fb>21658.6</fb>
    <v>6</v>
  </rv>
  <rv s="3">
    <fb>45296</fb>
    <v>5</v>
  </rv>
  <rv s="3">
    <fb>21710.799999999999</fb>
    <v>6</v>
  </rv>
  <rv s="3">
    <fb>45299</fb>
    <v>5</v>
  </rv>
  <rv s="3">
    <fb>21513</fb>
    <v>6</v>
  </rv>
  <rv s="3">
    <fb>45300</fb>
    <v>5</v>
  </rv>
  <rv s="3">
    <fb>21544.85</fb>
    <v>6</v>
  </rv>
  <rv s="3">
    <fb>45301</fb>
    <v>5</v>
  </rv>
  <rv s="3">
    <fb>21618.7</fb>
    <v>6</v>
  </rv>
  <rv s="3">
    <fb>45302</fb>
    <v>5</v>
  </rv>
  <rv s="3">
    <fb>21647.200000000001</fb>
    <v>6</v>
  </rv>
  <rv s="3">
    <fb>45303</fb>
    <v>5</v>
  </rv>
  <rv s="3">
    <fb>21894.55</fb>
    <v>6</v>
  </rv>
  <rv s="3">
    <fb>45306</fb>
    <v>5</v>
  </rv>
  <rv s="3">
    <fb>22097.45</fb>
    <v>6</v>
  </rv>
  <rv s="3">
    <fb>45307</fb>
    <v>5</v>
  </rv>
  <rv s="3">
    <fb>22032.3</fb>
    <v>6</v>
  </rv>
  <rv s="3">
    <fb>45308</fb>
    <v>5</v>
  </rv>
  <rv s="3">
    <fb>21571.95</fb>
    <v>6</v>
  </rv>
  <rv s="3">
    <fb>45309</fb>
    <v>5</v>
  </rv>
  <rv s="3">
    <fb>21462.25</fb>
    <v>6</v>
  </rv>
  <rv s="3">
    <fb>45310</fb>
    <v>5</v>
  </rv>
  <rv s="3">
    <fb>21622.400000000001</fb>
    <v>6</v>
  </rv>
  <rv s="3">
    <fb>45311</fb>
    <v>5</v>
  </rv>
  <rv s="3">
    <fb>21571.8</fb>
    <v>6</v>
  </rv>
  <rv s="3">
    <fb>45314</fb>
    <v>5</v>
  </rv>
  <rv s="3">
    <fb>21238.799999999999</fb>
    <v>6</v>
  </rv>
  <rv s="3">
    <fb>45315</fb>
    <v>5</v>
  </rv>
  <rv s="3">
    <fb>21453.95</fb>
    <v>6</v>
  </rv>
  <rv s="3">
    <fb>45316</fb>
    <v>5</v>
  </rv>
  <rv s="3">
    <fb>21352.6</fb>
    <v>6</v>
  </rv>
  <rv s="3">
    <fb>45320</fb>
    <v>5</v>
  </rv>
  <rv s="3">
    <fb>21737.599999999999</fb>
    <v>6</v>
  </rv>
  <rv s="3">
    <fb>45321</fb>
    <v>5</v>
  </rv>
  <rv s="3">
    <fb>21522.1</fb>
    <v>6</v>
  </rv>
  <rv s="3">
    <fb>45322</fb>
    <v>5</v>
  </rv>
  <rv s="3">
    <fb>21725.7</fb>
    <v>6</v>
  </rv>
  <rv s="3">
    <fb>45323</fb>
    <v>5</v>
  </rv>
  <rv s="3">
    <fb>21697.45</fb>
    <v>6</v>
  </rv>
  <rv s="3">
    <fb>45324</fb>
    <v>5</v>
  </rv>
  <rv s="3">
    <fb>21853.8</fb>
    <v>6</v>
  </rv>
  <rv s="3">
    <fb>45327</fb>
    <v>5</v>
  </rv>
  <rv s="3">
    <fb>21771.7</fb>
    <v>6</v>
  </rv>
  <rv s="3">
    <fb>45328</fb>
    <v>5</v>
  </rv>
  <rv s="3">
    <fb>21929.4</fb>
    <v>6</v>
  </rv>
  <rv s="3">
    <fb>45329</fb>
    <v>5</v>
  </rv>
  <rv s="3">
    <fb>21930.5</fb>
    <v>6</v>
  </rv>
  <rv s="3">
    <fb>45330</fb>
    <v>5</v>
  </rv>
  <rv s="3">
    <fb>21717.95</fb>
    <v>6</v>
  </rv>
  <rv s="3">
    <fb>45331</fb>
    <v>5</v>
  </rv>
  <rv s="3">
    <fb>21782.5</fb>
    <v>6</v>
  </rv>
  <rv s="3">
    <fb>45334</fb>
    <v>5</v>
  </rv>
  <rv s="3">
    <fb>21616.05</fb>
    <v>6</v>
  </rv>
  <rv s="3">
    <fb>45335</fb>
    <v>5</v>
  </rv>
  <rv s="3">
    <fb>21743.25</fb>
    <v>6</v>
  </rv>
  <rv s="3">
    <fb>45336</fb>
    <v>5</v>
  </rv>
  <rv s="3">
    <fb>21840.05</fb>
    <v>6</v>
  </rv>
  <rv s="3">
    <fb>45337</fb>
    <v>5</v>
  </rv>
  <rv s="3">
    <fb>21910.75</fb>
    <v>6</v>
  </rv>
  <rv s="3">
    <fb>45338</fb>
    <v>5</v>
  </rv>
  <rv s="3">
    <fb>22040.7</fb>
    <v>6</v>
  </rv>
  <rv s="3">
    <fb>45341</fb>
    <v>5</v>
  </rv>
  <rv s="3">
    <fb>22122.25</fb>
    <v>6</v>
  </rv>
  <rv s="3">
    <fb>45342</fb>
    <v>5</v>
  </rv>
  <rv s="3">
    <fb>22196.95</fb>
    <v>6</v>
  </rv>
  <rv s="3">
    <fb>45343</fb>
    <v>5</v>
  </rv>
  <rv s="3">
    <fb>22055.05</fb>
    <v>6</v>
  </rv>
  <rv s="3">
    <fb>45344</fb>
    <v>5</v>
  </rv>
  <rv s="3">
    <fb>22217.45</fb>
    <v>6</v>
  </rv>
  <rv s="3">
    <fb>45345</fb>
    <v>5</v>
  </rv>
  <rv s="3">
    <fb>22212.7</fb>
    <v>6</v>
  </rv>
  <rv s="3">
    <fb>45348</fb>
    <v>5</v>
  </rv>
  <rv s="3">
    <fb>22122.05</fb>
    <v>6</v>
  </rv>
  <rv s="3">
    <fb>45349</fb>
    <v>5</v>
  </rv>
  <rv s="3">
    <fb>22198.35</fb>
    <v>6</v>
  </rv>
  <rv s="3">
    <fb>45350</fb>
    <v>5</v>
  </rv>
  <rv s="3">
    <fb>21951.15</fb>
    <v>6</v>
  </rv>
  <rv s="3">
    <fb>45351</fb>
    <v>5</v>
  </rv>
  <rv s="3">
    <fb>21982.799999999999</fb>
    <v>6</v>
  </rv>
  <rv s="3">
    <fb>45352</fb>
    <v>5</v>
  </rv>
  <rv s="3">
    <fb>22338.75</fb>
    <v>6</v>
  </rv>
  <rv s="3">
    <fb>45353</fb>
    <v>5</v>
  </rv>
  <rv s="3">
    <fb>22378.400000000001</fb>
    <v>6</v>
  </rv>
  <rv s="3">
    <fb>45355</fb>
    <v>5</v>
  </rv>
  <rv s="3">
    <fb>22405.599999999999</fb>
    <v>6</v>
  </rv>
  <rv s="3">
    <fb>45356</fb>
    <v>5</v>
  </rv>
  <rv s="3">
    <fb>22356.3</fb>
    <v>6</v>
  </rv>
  <rv s="3">
    <fb>45357</fb>
    <v>5</v>
  </rv>
  <rv s="3">
    <fb>22474.05</fb>
    <v>6</v>
  </rv>
  <rv s="3">
    <fb>45358</fb>
    <v>5</v>
  </rv>
  <rv s="3">
    <fb>22493.55</fb>
    <v>6</v>
  </rv>
  <rv s="3">
    <fb>45362</fb>
    <v>5</v>
  </rv>
  <rv s="3">
    <fb>22332.65</fb>
    <v>6</v>
  </rv>
  <rv s="3">
    <fb>45363</fb>
    <v>5</v>
  </rv>
  <rv s="3">
    <fb>22335.7</fb>
    <v>6</v>
  </rv>
  <rv s="3">
    <fb>45364</fb>
    <v>5</v>
  </rv>
  <rv s="3">
    <fb>21997.7</fb>
    <v>6</v>
  </rv>
  <rv s="3">
    <fb>45365</fb>
    <v>5</v>
  </rv>
  <rv s="3">
    <fb>22146.65</fb>
    <v>6</v>
  </rv>
  <rv s="3">
    <fb>45366</fb>
    <v>5</v>
  </rv>
  <rv s="3">
    <fb>22023.35</fb>
    <v>6</v>
  </rv>
  <rv s="3">
    <fb>45369</fb>
    <v>5</v>
  </rv>
  <rv s="3">
    <fb>22055.7</fb>
    <v>6</v>
  </rv>
  <rv s="3">
    <fb>45370</fb>
    <v>5</v>
  </rv>
  <rv s="3">
    <fb>21817.45</fb>
    <v>6</v>
  </rv>
  <rv s="3">
    <fb>45371</fb>
    <v>5</v>
  </rv>
  <rv s="3">
    <fb>21839.1</fb>
    <v>6</v>
  </rv>
  <rv s="3">
    <fb>45372</fb>
    <v>5</v>
  </rv>
  <rv s="3">
    <fb>22011.95</fb>
    <v>6</v>
  </rv>
  <rv s="3">
    <fb>45373</fb>
    <v>5</v>
  </rv>
  <rv s="3">
    <fb>22096.75</fb>
    <v>6</v>
  </rv>
  <rv s="3">
    <fb>45377</fb>
    <v>5</v>
  </rv>
  <rv s="3">
    <fb>22004.7</fb>
    <v>6</v>
  </rv>
  <rv s="3">
    <fb>45378</fb>
    <v>5</v>
  </rv>
  <rv s="3">
    <fb>22123.65</fb>
    <v>6</v>
  </rv>
  <rv s="3">
    <fb>45379</fb>
    <v>5</v>
  </rv>
  <rv s="3">
    <fb>22326.9</fb>
    <v>6</v>
  </rv>
  <rv s="3">
    <fb>45383</fb>
    <v>5</v>
  </rv>
  <rv s="3">
    <fb>22462</fb>
    <v>6</v>
  </rv>
  <rv s="3">
    <fb>45384</fb>
    <v>5</v>
  </rv>
  <rv s="3">
    <fb>22453.3</fb>
    <v>6</v>
  </rv>
  <rv s="3">
    <fb>45385</fb>
    <v>5</v>
  </rv>
  <rv s="3">
    <fb>22434.65</fb>
    <v>6</v>
  </rv>
  <rv s="3">
    <fb>45386</fb>
    <v>5</v>
  </rv>
  <rv s="3">
    <fb>22514.65</fb>
    <v>6</v>
  </rv>
  <rv s="3">
    <fb>45387</fb>
    <v>5</v>
  </rv>
  <rv s="3">
    <fb>22513.7</fb>
    <v>6</v>
  </rv>
  <rv s="3">
    <fb>45390</fb>
    <v>5</v>
  </rv>
  <rv s="3">
    <fb>22666.3</fb>
    <v>6</v>
  </rv>
  <rv s="3">
    <fb>45391</fb>
    <v>5</v>
  </rv>
  <rv s="3">
    <fb>22642.75</fb>
    <v>6</v>
  </rv>
  <rv s="3">
    <fb>45392</fb>
    <v>5</v>
  </rv>
  <rv s="3">
    <fb>22753.8</fb>
    <v>6</v>
  </rv>
  <rv s="3">
    <fb>45394</fb>
    <v>5</v>
  </rv>
  <rv s="3">
    <fb>22519.4</fb>
    <v>6</v>
  </rv>
  <rv s="3">
    <fb>45397</fb>
    <v>5</v>
  </rv>
  <rv s="3">
    <fb>22272.5</fb>
    <v>6</v>
  </rv>
  <rv s="3">
    <fb>45398</fb>
    <v>5</v>
  </rv>
  <rv s="3">
    <fb>22147.9</fb>
    <v>6</v>
  </rv>
  <rv s="3">
    <fb>45400</fb>
    <v>5</v>
  </rv>
  <rv s="3">
    <fb>21995.85</fb>
    <v>6</v>
  </rv>
  <rv s="3">
    <fb>45401</fb>
    <v>5</v>
  </rv>
  <rv s="3">
    <fb>22147</fb>
    <v>6</v>
  </rv>
  <rv s="3">
    <fb>45404</fb>
    <v>5</v>
  </rv>
  <rv s="3">
    <fb>22336.400000000001</fb>
    <v>6</v>
  </rv>
  <rv s="3">
    <fb>45405</fb>
    <v>5</v>
  </rv>
  <rv s="3">
    <fb>22368</fb>
    <v>6</v>
  </rv>
  <rv s="3">
    <fb>45406</fb>
    <v>5</v>
  </rv>
  <rv s="3">
    <fb>22402.400000000001</fb>
    <v>6</v>
  </rv>
  <rv s="3">
    <fb>45407</fb>
    <v>5</v>
  </rv>
  <rv s="3">
    <fb>22570.35</fb>
    <v>6</v>
  </rv>
  <rv s="3">
    <fb>45408</fb>
    <v>5</v>
  </rv>
  <rv s="3">
    <fb>22419.95</fb>
    <v>6</v>
  </rv>
  <rv s="3">
    <fb>45411</fb>
    <v>5</v>
  </rv>
  <rv s="3">
    <fb>22643.4</fb>
    <v>6</v>
  </rv>
  <rv s="3">
    <fb>45412</fb>
    <v>5</v>
  </rv>
  <rv s="3">
    <fb>22604.85</fb>
    <v>6</v>
  </rv>
  <rv s="3">
    <fb>45414</fb>
    <v>5</v>
  </rv>
  <rv s="3">
    <fb>22648.2</fb>
    <v>6</v>
  </rv>
  <rv s="3">
    <fb>45415</fb>
    <v>5</v>
  </rv>
  <rv s="3">
    <fb>22475.85</fb>
    <v>6</v>
  </rv>
  <rv s="3">
    <fb>45418</fb>
    <v>5</v>
  </rv>
  <rv s="3">
    <fb>22442.7</fb>
    <v>6</v>
  </rv>
  <rv s="3">
    <fb>45419</fb>
    <v>5</v>
  </rv>
  <rv s="3">
    <fb>22302.5</fb>
    <v>6</v>
  </rv>
  <rv s="3">
    <fb>45420</fb>
    <v>5</v>
  </rv>
  <rv s="3">
    <fb>45421</fb>
    <v>5</v>
  </rv>
  <rv s="3">
    <fb>21957.5</fb>
    <v>6</v>
  </rv>
  <rv s="3">
    <fb>45422</fb>
    <v>5</v>
  </rv>
  <rv s="3">
    <fb>22055.200000000001</fb>
    <v>6</v>
  </rv>
  <rv s="3">
    <fb>45425</fb>
    <v>5</v>
  </rv>
  <rv s="3">
    <fb>22104.05</fb>
    <v>6</v>
  </rv>
  <rv s="3">
    <fb>45426</fb>
    <v>5</v>
  </rv>
  <rv s="3">
    <fb>22217.85</fb>
    <v>6</v>
  </rv>
  <rv s="3">
    <fb>45427</fb>
    <v>5</v>
  </rv>
  <rv s="3">
    <fb>22200.55</fb>
    <v>6</v>
  </rv>
  <rv s="3">
    <fb>45428</fb>
    <v>5</v>
  </rv>
  <rv s="3">
    <fb>22403.85</fb>
    <v>6</v>
  </rv>
  <rv s="3">
    <fb>45429</fb>
    <v>5</v>
  </rv>
  <rv s="3">
    <fb>22466.1</fb>
    <v>6</v>
  </rv>
  <rv s="3">
    <fb>45430</fb>
    <v>5</v>
  </rv>
  <rv s="3">
    <fb>22502</fb>
    <v>6</v>
  </rv>
  <rv s="3">
    <fb>45433</fb>
    <v>5</v>
  </rv>
  <rv s="3">
    <fb>22529.05</fb>
    <v>6</v>
  </rv>
  <rv s="3">
    <fb>45434</fb>
    <v>5</v>
  </rv>
  <rv s="3">
    <fb>22597.8</fb>
    <v>6</v>
  </rv>
  <rv s="3">
    <fb>45435</fb>
    <v>5</v>
  </rv>
  <rv s="3">
    <fb>22967.65</fb>
    <v>6</v>
  </rv>
  <rv s="3">
    <fb>45436</fb>
    <v>5</v>
  </rv>
  <rv s="3">
    <fb>22957.1</fb>
    <v>6</v>
  </rv>
  <rv s="3">
    <fb>45439</fb>
    <v>5</v>
  </rv>
  <rv s="3">
    <fb>22932.45</fb>
    <v>6</v>
  </rv>
  <rv s="3">
    <fb>45440</fb>
    <v>5</v>
  </rv>
  <rv s="3">
    <fb>22888.15</fb>
    <v>6</v>
  </rv>
  <rv s="3">
    <fb>45441</fb>
    <v>5</v>
  </rv>
  <rv s="3">
    <fb>22704.7</fb>
    <v>6</v>
  </rv>
  <rv s="3">
    <fb>45442</fb>
    <v>5</v>
  </rv>
  <rv s="3">
    <fb>22488.65</fb>
    <v>6</v>
  </rv>
  <rv s="3">
    <fb>45443</fb>
    <v>5</v>
  </rv>
  <rv s="3">
    <fb>22530.7</fb>
    <v>6</v>
  </rv>
  <rv s="3">
    <fb>45446</fb>
    <v>5</v>
  </rv>
  <rv s="3">
    <fb>23263.9</fb>
    <v>6</v>
  </rv>
  <rv s="3">
    <fb>45447</fb>
    <v>5</v>
  </rv>
  <rv s="3">
    <fb>21884.5</fb>
    <v>6</v>
  </rv>
  <rv s="3">
    <fb>45448</fb>
    <v>5</v>
  </rv>
  <rv s="3">
    <fb>22620.35</fb>
    <v>6</v>
  </rv>
  <rv s="3">
    <fb>45449</fb>
    <v>5</v>
  </rv>
  <rv s="3">
    <fb>22821.4</fb>
    <v>6</v>
  </rv>
  <rv s="3">
    <fb>45450</fb>
    <v>5</v>
  </rv>
  <rv s="3">
    <fb>23290.15</fb>
    <v>6</v>
  </rv>
  <rv s="3">
    <fb>45453</fb>
    <v>5</v>
  </rv>
  <rv s="3">
    <fb>23259.200000000001</fb>
    <v>6</v>
  </rv>
  <rv s="3">
    <fb>45454</fb>
    <v>5</v>
  </rv>
  <rv s="3">
    <fb>23264.85</fb>
    <v>6</v>
  </rv>
  <rv s="3">
    <fb>45455</fb>
    <v>5</v>
  </rv>
  <rv s="3">
    <fb>23322.95</fb>
    <v>6</v>
  </rv>
  <rv s="3">
    <fb>45456</fb>
    <v>5</v>
  </rv>
  <rv s="3">
    <fb>23398.9</fb>
    <v>6</v>
  </rv>
  <rv s="3">
    <fb>45457</fb>
    <v>5</v>
  </rv>
  <rv s="3">
    <fb>23465.599999999999</fb>
    <v>6</v>
  </rv>
  <rv s="3">
    <fb>45461</fb>
    <v>5</v>
  </rv>
  <rv s="3">
    <fb>23557.9</fb>
    <v>6</v>
  </rv>
  <rv s="3">
    <fb>45462</fb>
    <v>5</v>
  </rv>
  <rv s="3">
    <fb>23516</fb>
    <v>6</v>
  </rv>
  <rv s="3">
    <fb>45463</fb>
    <v>5</v>
  </rv>
  <rv s="3">
    <fb>23567</fb>
    <v>6</v>
  </rv>
  <rv s="3">
    <fb>45464</fb>
    <v>5</v>
  </rv>
  <rv s="3">
    <fb>23501.1</fb>
    <v>6</v>
  </rv>
  <rv s="3">
    <fb>45467</fb>
    <v>5</v>
  </rv>
  <rv s="3">
    <fb>23537.85</fb>
    <v>6</v>
  </rv>
  <rv s="3">
    <fb>45468</fb>
    <v>5</v>
  </rv>
  <rv s="3">
    <fb>23721.3</fb>
    <v>6</v>
  </rv>
  <rv s="3">
    <fb>45469</fb>
    <v>5</v>
  </rv>
  <rv s="3">
    <fb>23868.799999999999</fb>
    <v>6</v>
  </rv>
  <rv s="3">
    <fb>45470</fb>
    <v>5</v>
  </rv>
  <rv s="3">
    <fb>24044.5</fb>
    <v>6</v>
  </rv>
  <rv s="3">
    <fb>45471</fb>
    <v>5</v>
  </rv>
  <rv s="3">
    <fb>24010.6</fb>
    <v>6</v>
  </rv>
  <rv s="3">
    <fb>45474</fb>
    <v>5</v>
  </rv>
  <rv s="3">
    <fb>24141.95</fb>
    <v>6</v>
  </rv>
  <rv s="3">
    <fb>45475</fb>
    <v>5</v>
  </rv>
  <rv s="3">
    <fb>24123.85</fb>
    <v>6</v>
  </rv>
  <rv s="3">
    <fb>45476</fb>
    <v>5</v>
  </rv>
  <rv s="3">
    <fb>24286.5</fb>
    <v>6</v>
  </rv>
  <rv s="3">
    <fb>45477</fb>
    <v>5</v>
  </rv>
  <rv s="3">
    <fb>24302.15</fb>
    <v>6</v>
  </rv>
  <rv s="3">
    <fb>45478</fb>
    <v>5</v>
  </rv>
  <rv s="3">
    <fb>24323.85</fb>
    <v>6</v>
  </rv>
  <rv s="3">
    <fb>45481</fb>
    <v>5</v>
  </rv>
  <rv s="3">
    <fb>24320.55</fb>
    <v>6</v>
  </rv>
  <rv s="3">
    <fb>45482</fb>
    <v>5</v>
  </rv>
  <rv s="3">
    <fb>24433.200000000001</fb>
    <v>6</v>
  </rv>
  <rv s="3">
    <fb>45483</fb>
    <v>5</v>
  </rv>
  <rv s="3">
    <fb>24324.45</fb>
    <v>6</v>
  </rv>
  <rv s="3">
    <fb>45484</fb>
    <v>5</v>
  </rv>
  <rv s="3">
    <fb>24315.95</fb>
    <v>6</v>
  </rv>
  <rv s="3">
    <fb>45485</fb>
    <v>5</v>
  </rv>
  <rv s="3">
    <fb>24502.15</fb>
    <v>6</v>
  </rv>
  <rv s="3">
    <fb>45488</fb>
    <v>5</v>
  </rv>
  <rv s="3">
    <fb>24586.7</fb>
    <v>6</v>
  </rv>
  <rv s="3">
    <fb>45489</fb>
    <v>5</v>
  </rv>
  <rv s="3">
    <fb>24613</fb>
    <v>6</v>
  </rv>
  <rv s="3">
    <fb>45491</fb>
    <v>5</v>
  </rv>
  <rv s="3">
    <fb>24800.85</fb>
    <v>6</v>
  </rv>
  <rv s="3">
    <fb>45492</fb>
    <v>5</v>
  </rv>
  <rv s="3">
    <fb>24530.9</fb>
    <v>6</v>
  </rv>
  <rv s="3">
    <fb>45495</fb>
    <v>5</v>
  </rv>
  <rv s="3">
    <fb>24509.25</fb>
    <v>6</v>
  </rv>
  <rv s="3">
    <fb>45496</fb>
    <v>5</v>
  </rv>
  <rv s="3">
    <fb>24479.05</fb>
    <v>6</v>
  </rv>
  <rv s="3">
    <fb>45497</fb>
    <v>5</v>
  </rv>
  <rv s="3">
    <fb>24413.5</fb>
    <v>6</v>
  </rv>
  <rv s="3">
    <fb>45498</fb>
    <v>5</v>
  </rv>
  <rv s="3">
    <fb>24406.1</fb>
    <v>6</v>
  </rv>
  <rv s="3">
    <fb>45499</fb>
    <v>5</v>
  </rv>
  <rv s="3">
    <fb>24834.85</fb>
    <v>6</v>
  </rv>
  <rv s="3">
    <fb>45502</fb>
    <v>5</v>
  </rv>
  <rv s="3">
    <fb>24836.1</fb>
    <v>6</v>
  </rv>
  <rv s="3">
    <fb>45503</fb>
    <v>5</v>
  </rv>
  <rv s="3">
    <fb>24857.3</fb>
    <v>6</v>
  </rv>
  <rv s="3">
    <fb>45504</fb>
    <v>5</v>
  </rv>
  <rv s="3">
    <fb>24951.15</fb>
    <v>6</v>
  </rv>
  <rv s="3">
    <fb>45505</fb>
    <v>5</v>
  </rv>
  <rv s="3">
    <fb>25010.9</fb>
    <v>6</v>
  </rv>
  <rv s="3">
    <fb>45506</fb>
    <v>5</v>
  </rv>
  <rv s="3">
    <fb>24717.7</fb>
    <v>6</v>
  </rv>
  <rv s="3">
    <fb>45509</fb>
    <v>5</v>
  </rv>
  <rv s="3">
    <fb>24055.599999999999</fb>
    <v>6</v>
  </rv>
  <rv s="3">
    <fb>45510</fb>
    <v>5</v>
  </rv>
  <rv s="3">
    <fb>23992.55</fb>
    <v>6</v>
  </rv>
  <rv s="3">
    <fb>45511</fb>
    <v>5</v>
  </rv>
  <rv s="3">
    <fb>24297.5</fb>
    <v>6</v>
  </rv>
  <rv s="3">
    <fb>45512</fb>
    <v>5</v>
  </rv>
  <rv s="3">
    <fb>24117</fb>
    <v>6</v>
  </rv>
  <rv s="3">
    <fb>45513</fb>
    <v>5</v>
  </rv>
  <rv s="3">
    <fb>24367.5</fb>
    <v>6</v>
  </rv>
  <rv s="3">
    <fb>45516</fb>
    <v>5</v>
  </rv>
  <rv s="3">
    <fb>24347</fb>
    <v>6</v>
  </rv>
  <rv s="3">
    <fb>45517</fb>
    <v>5</v>
  </rv>
  <rv s="3">
    <fb>24139</fb>
    <v>6</v>
  </rv>
  <rv s="3">
    <fb>45518</fb>
    <v>5</v>
  </rv>
  <rv s="3">
    <fb>24143.75</fb>
    <v>6</v>
  </rv>
  <rv s="3">
    <fb>45520</fb>
    <v>5</v>
  </rv>
  <rv s="3">
    <fb>24541.15</fb>
    <v>6</v>
  </rv>
  <rv s="3">
    <fb>45523</fb>
    <v>5</v>
  </rv>
  <rv s="3">
    <fb>24572.65</fb>
    <v>6</v>
  </rv>
  <rv s="3">
    <fb>45524</fb>
    <v>5</v>
  </rv>
  <rv s="3">
    <fb>24698.85</fb>
    <v>6</v>
  </rv>
  <rv s="3">
    <fb>45525</fb>
    <v>5</v>
  </rv>
  <rv s="3">
    <fb>24770.2</fb>
    <v>6</v>
  </rv>
  <rv s="3">
    <fb>45526</fb>
    <v>5</v>
  </rv>
  <rv s="3">
    <fb>24811.5</fb>
    <v>6</v>
  </rv>
  <rv s="3">
    <fb>45527</fb>
    <v>5</v>
  </rv>
  <rv s="3">
    <fb>24823.15</fb>
    <v>6</v>
  </rv>
  <rv s="3">
    <fb>45530</fb>
    <v>5</v>
  </rv>
  <rv s="3">
    <fb>25010.6</fb>
    <v>6</v>
  </rv>
  <rv s="3">
    <fb>45531</fb>
    <v>5</v>
  </rv>
  <rv s="3">
    <fb>25017.75</fb>
    <v>6</v>
  </rv>
  <rv s="3">
    <fb>45532</fb>
    <v>5</v>
  </rv>
  <rv s="3">
    <fb>25052.35</fb>
    <v>6</v>
  </rv>
  <rv s="3">
    <fb>45533</fb>
    <v>5</v>
  </rv>
  <rv s="3">
    <fb>25151.95</fb>
    <v>6</v>
  </rv>
  <rv s="3">
    <fb>45534</fb>
    <v>5</v>
  </rv>
  <rv s="3">
    <fb>25235.9</fb>
    <v>6</v>
  </rv>
  <rv s="3">
    <fb>45537</fb>
    <v>5</v>
  </rv>
  <rv s="3">
    <fb>25278.7</fb>
    <v>6</v>
  </rv>
  <rv s="3">
    <fb>45538</fb>
    <v>5</v>
  </rv>
  <rv s="3">
    <fb>25279.85</fb>
    <v>6</v>
  </rv>
  <rv s="3">
    <fb>45539</fb>
    <v>5</v>
  </rv>
  <rv s="3">
    <fb>25198.7</fb>
    <v>6</v>
  </rv>
  <rv s="3">
    <fb>45540</fb>
    <v>5</v>
  </rv>
  <rv s="3">
    <fb>25145.1</fb>
    <v>6</v>
  </rv>
  <rv s="3">
    <fb>45541</fb>
    <v>5</v>
  </rv>
  <rv s="3">
    <fb>24852.15</fb>
    <v>6</v>
  </rv>
  <rv s="3">
    <fb>45544</fb>
    <v>5</v>
  </rv>
  <rv s="3">
    <fb>24936.400000000001</fb>
    <v>6</v>
  </rv>
  <rv s="3">
    <fb>45545</fb>
    <v>5</v>
  </rv>
  <rv s="3">
    <fb>25041.1</fb>
    <v>6</v>
  </rv>
  <rv s="3">
    <fb>45546</fb>
    <v>5</v>
  </rv>
  <rv s="3">
    <fb>24918.45</fb>
    <v>6</v>
  </rv>
  <rv s="3">
    <fb>45547</fb>
    <v>5</v>
  </rv>
  <rv s="3">
    <fb>25388.9</fb>
    <v>6</v>
  </rv>
  <rv s="3">
    <fb>45548</fb>
    <v>5</v>
  </rv>
  <rv s="3">
    <fb>25356.5</fb>
    <v>6</v>
  </rv>
  <rv s="3">
    <fb>45551</fb>
    <v>5</v>
  </rv>
  <rv s="3">
    <fb>25383.75</fb>
    <v>6</v>
  </rv>
  <rv s="3">
    <fb>45552</fb>
    <v>5</v>
  </rv>
  <rv s="3">
    <fb>25418.55</fb>
    <v>6</v>
  </rv>
  <rv s="3">
    <fb>45553</fb>
    <v>5</v>
  </rv>
  <rv s="3">
    <fb>25377.55</fb>
    <v>6</v>
  </rv>
  <rv s="3">
    <fb>45554</fb>
    <v>5</v>
  </rv>
  <rv s="3">
    <fb>25415.8</fb>
    <v>6</v>
  </rv>
  <rv s="3">
    <fb>45555</fb>
    <v>5</v>
  </rv>
  <rv s="3">
    <fb>25790.95</fb>
    <v>6</v>
  </rv>
  <rv s="3">
    <fb>45558</fb>
    <v>5</v>
  </rv>
  <rv s="3">
    <fb>25939.05</fb>
    <v>6</v>
  </rv>
  <rv s="3">
    <fb>45559</fb>
    <v>5</v>
  </rv>
  <rv s="3">
    <fb>25940.400000000001</fb>
    <v>6</v>
  </rv>
  <rv s="3">
    <fb>45560</fb>
    <v>5</v>
  </rv>
  <rv s="3">
    <fb>26004.15</fb>
    <v>6</v>
  </rv>
  <rv s="3">
    <fb>45561</fb>
    <v>5</v>
  </rv>
  <rv s="3">
    <fb>26216.05</fb>
    <v>6</v>
  </rv>
  <rv s="3">
    <fb>45562</fb>
    <v>5</v>
  </rv>
  <rv s="3">
    <fb>26178.95</fb>
    <v>6</v>
  </rv>
  <rv s="3">
    <fb>45565</fb>
    <v>5</v>
  </rv>
  <rv s="3">
    <fb>25810.85</fb>
    <v>6</v>
  </rv>
  <rv s="3">
    <fb>45566</fb>
    <v>5</v>
  </rv>
  <rv s="3">
    <fb>25796.9</fb>
    <v>6</v>
  </rv>
  <rv s="3">
    <fb>45568</fb>
    <v>5</v>
  </rv>
  <rv s="3">
    <fb>25250.1</fb>
    <v>6</v>
  </rv>
  <rv s="3">
    <fb>45569</fb>
    <v>5</v>
  </rv>
  <rv s="3">
    <fb>25014.6</fb>
    <v>6</v>
  </rv>
  <rv s="3">
    <fb>45572</fb>
    <v>5</v>
  </rv>
  <rv s="3">
    <fb>24795.75</fb>
    <v>6</v>
  </rv>
  <rv s="3">
    <fb>45573</fb>
    <v>5</v>
  </rv>
  <rv s="3">
    <fb>25013.15</fb>
    <v>6</v>
  </rv>
  <rv s="3">
    <fb>45574</fb>
    <v>5</v>
  </rv>
  <rv s="3">
    <fb>24981.95</fb>
    <v>6</v>
  </rv>
  <rv s="3">
    <fb>45575</fb>
    <v>5</v>
  </rv>
  <rv s="3">
    <fb>24998.45</fb>
    <v>6</v>
  </rv>
  <rv s="3">
    <fb>45576</fb>
    <v>5</v>
  </rv>
  <rv s="3">
    <fb>24964.25</fb>
    <v>6</v>
  </rv>
  <rv s="3">
    <fb>45579</fb>
    <v>5</v>
  </rv>
  <rv s="3">
    <fb>25127.95</fb>
    <v>6</v>
  </rv>
  <rv s="3">
    <fb>45580</fb>
    <v>5</v>
  </rv>
  <rv s="3">
    <fb>25057.35</fb>
    <v>6</v>
  </rv>
  <rv s="3">
    <fb>45581</fb>
    <v>5</v>
  </rv>
  <rv s="3">
    <fb>24971.3</fb>
    <v>6</v>
  </rv>
  <rv s="3">
    <fb>45582</fb>
    <v>5</v>
  </rv>
  <rv s="3">
    <fb>24749.85</fb>
    <v>6</v>
  </rv>
  <rv s="3">
    <fb>45583</fb>
    <v>5</v>
  </rv>
  <rv s="3">
    <fb>24854.05</fb>
    <v>6</v>
  </rv>
  <rv s="3">
    <fb>45586</fb>
    <v>5</v>
  </rv>
  <rv s="3">
    <fb>24781.1</fb>
    <v>6</v>
  </rv>
  <rv s="3">
    <fb>45587</fb>
    <v>5</v>
  </rv>
  <rv s="3">
    <fb>24472.1</fb>
    <v>6</v>
  </rv>
  <rv s="3">
    <fb>45588</fb>
    <v>5</v>
  </rv>
  <rv s="3">
    <fb>24435.5</fb>
    <v>6</v>
  </rv>
  <rv s="3">
    <fb>45589</fb>
    <v>5</v>
  </rv>
  <rv s="3">
    <fb>24399.4</fb>
    <v>6</v>
  </rv>
  <rv s="3">
    <fb>45590</fb>
    <v>5</v>
  </rv>
  <rv s="3">
    <fb>24180.799999999999</fb>
    <v>6</v>
  </rv>
  <rv s="3">
    <fb>45593</fb>
    <v>5</v>
  </rv>
  <rv s="3">
    <fb>24339.15</fb>
    <v>6</v>
  </rv>
  <rv s="3">
    <fb>45594</fb>
    <v>5</v>
  </rv>
  <rv s="3">
    <fb>24466.85</fb>
    <v>6</v>
  </rv>
  <rv s="3">
    <fb>45595</fb>
    <v>5</v>
  </rv>
  <rv s="3">
    <fb>24340.85</fb>
    <v>6</v>
  </rv>
  <rv s="3">
    <fb>45596</fb>
    <v>5</v>
  </rv>
  <rv s="3">
    <fb>24205.35</fb>
    <v>6</v>
  </rv>
  <rv s="3">
    <fb>45597</fb>
    <v>5</v>
  </rv>
  <rv s="3">
    <fb>24304.35</fb>
    <v>6</v>
  </rv>
  <rv s="3">
    <fb>45600</fb>
    <v>5</v>
  </rv>
  <rv s="3">
    <fb>23995.35</fb>
    <v>6</v>
  </rv>
  <rv s="3">
    <fb>45601</fb>
    <v>5</v>
  </rv>
  <rv s="3">
    <fb>24213.3</fb>
    <v>6</v>
  </rv>
  <rv s="3">
    <fb>45602</fb>
    <v>5</v>
  </rv>
  <rv s="3">
    <fb>24484.05</fb>
    <v>6</v>
  </rv>
  <rv s="3">
    <fb>45603</fb>
    <v>5</v>
  </rv>
  <rv s="3">
    <fb>24199.35</fb>
    <v>6</v>
  </rv>
  <rv s="3">
    <fb>45604</fb>
    <v>5</v>
  </rv>
  <rv s="3">
    <fb>24148.2</fb>
    <v>6</v>
  </rv>
  <rv s="3">
    <fb>45607</fb>
    <v>5</v>
  </rv>
  <rv s="3">
    <fb>24141.3</fb>
    <v>6</v>
  </rv>
  <rv s="3">
    <fb>45608</fb>
    <v>5</v>
  </rv>
  <rv s="3">
    <fb>23883.45</fb>
    <v>6</v>
  </rv>
  <rv s="3">
    <fb>45609</fb>
    <v>5</v>
  </rv>
  <rv s="3">
    <fb>23559.05</fb>
    <v>6</v>
  </rv>
  <rv s="3">
    <fb>45610</fb>
    <v>5</v>
  </rv>
  <rv s="3">
    <fb>23532.7</fb>
    <v>6</v>
  </rv>
  <rv s="3">
    <fb>45614</fb>
    <v>5</v>
  </rv>
  <rv s="3">
    <fb>23453.8</fb>
    <v>6</v>
  </rv>
  <rv s="3">
    <fb>45615</fb>
    <v>5</v>
  </rv>
  <rv s="3">
    <fb>23518.5</fb>
    <v>6</v>
  </rv>
  <rv s="3">
    <fb>45617</fb>
    <v>5</v>
  </rv>
  <rv s="3">
    <fb>23349.9</fb>
    <v>6</v>
  </rv>
  <rv s="3">
    <fb>45618</fb>
    <v>5</v>
  </rv>
  <rv s="3">
    <fb>23907.25</fb>
    <v>6</v>
  </rv>
  <rv s="3">
    <fb>45621</fb>
    <v>5</v>
  </rv>
  <rv s="3">
    <fb>24221.9</fb>
    <v>6</v>
  </rv>
  <rv s="3">
    <fb>45622</fb>
    <v>5</v>
  </rv>
  <rv s="3">
    <fb>24194.5</fb>
    <v>6</v>
  </rv>
  <rv s="3">
    <fb>45623</fb>
    <v>5</v>
  </rv>
  <rv s="3">
    <fb>24274.9</fb>
    <v>6</v>
  </rv>
  <rv s="3">
    <fb>45624</fb>
    <v>5</v>
  </rv>
  <rv s="3">
    <fb>23914.15</fb>
    <v>6</v>
  </rv>
  <rv s="3">
    <fb>45625</fb>
    <v>5</v>
  </rv>
  <rv s="3">
    <fb>24131.1</fb>
    <v>6</v>
  </rv>
  <rv s="3">
    <fb>45628</fb>
    <v>5</v>
  </rv>
  <rv s="3">
    <fb>24276.05</fb>
    <v>6</v>
  </rv>
  <rv s="3">
    <fb>45629</fb>
    <v>5</v>
  </rv>
  <rv s="3">
    <fb>24457.15</fb>
    <v>6</v>
  </rv>
  <rv s="3">
    <fb>45630</fb>
    <v>5</v>
  </rv>
  <rv s="3">
    <fb>24467.45</fb>
    <v>6</v>
  </rv>
  <rv s="3">
    <fb>45631</fb>
    <v>5</v>
  </rv>
  <rv s="3">
    <fb>24708.400000000001</fb>
    <v>6</v>
  </rv>
  <rv s="3">
    <fb>45632</fb>
    <v>5</v>
  </rv>
  <rv s="3">
    <fb>24677.8</fb>
    <v>6</v>
  </rv>
  <rv s="3">
    <fb>45635</fb>
    <v>5</v>
  </rv>
  <rv s="3">
    <fb>24619</fb>
    <v>6</v>
  </rv>
  <rv s="3">
    <fb>45636</fb>
    <v>5</v>
  </rv>
  <rv s="3">
    <fb>24610.05</fb>
    <v>6</v>
  </rv>
  <rv s="3">
    <fb>45637</fb>
    <v>5</v>
  </rv>
  <rv s="3">
    <fb>24641.8</fb>
    <v>6</v>
  </rv>
  <rv s="3">
    <fb>45638</fb>
    <v>5</v>
  </rv>
  <rv s="3">
    <fb>24548.7</fb>
    <v>6</v>
  </rv>
  <rv s="3">
    <fb>45639</fb>
    <v>5</v>
  </rv>
  <rv s="3">
    <fb>24768.3</fb>
    <v>6</v>
  </rv>
  <rv s="3">
    <fb>45642</fb>
    <v>5</v>
  </rv>
  <rv s="3">
    <fb>24668.25</fb>
    <v>6</v>
  </rv>
  <rv s="3">
    <fb>45643</fb>
    <v>5</v>
  </rv>
  <rv s="3">
    <fb>24336</fb>
    <v>6</v>
  </rv>
  <rv s="3">
    <fb>45644</fb>
    <v>5</v>
  </rv>
  <rv s="3">
    <fb>24198.85</fb>
    <v>6</v>
  </rv>
  <rv s="3">
    <fb>45645</fb>
    <v>5</v>
  </rv>
  <rv s="3">
    <fb>23951.7</fb>
    <v>6</v>
  </rv>
  <rv s="3">
    <fb>45646</fb>
    <v>5</v>
  </rv>
  <rv s="3">
    <fb>23587.5</fb>
    <v>6</v>
  </rv>
  <rv s="3">
    <fb>45649</fb>
    <v>5</v>
  </rv>
  <rv s="3">
    <fb>23753.45</fb>
    <v>6</v>
  </rv>
  <rv s="3">
    <fb>45650</fb>
    <v>5</v>
  </rv>
  <rv s="3">
    <fb>23727.65</fb>
    <v>6</v>
  </rv>
  <rv s="3">
    <fb>45652</fb>
    <v>5</v>
  </rv>
  <rv s="3">
    <fb>23750.2</fb>
    <v>6</v>
  </rv>
  <rv s="3">
    <fb>45653</fb>
    <v>5</v>
  </rv>
  <rv s="3">
    <fb>23813.4</fb>
    <v>6</v>
  </rv>
  <rv s="3">
    <fb>45656</fb>
    <v>5</v>
  </rv>
  <rv s="3">
    <fb>23644.9</fb>
    <v>6</v>
  </rv>
  <rv s="3">
    <fb>45657</fb>
    <v>5</v>
  </rv>
  <rv s="3">
    <fb>23644.799999999999</fb>
    <v>6</v>
  </rv>
  <rv s="3">
    <fb>45658</fb>
    <v>5</v>
  </rv>
  <rv s="3">
    <fb>23742.9</fb>
    <v>6</v>
  </rv>
  <rv s="3">
    <fb>45659</fb>
    <v>5</v>
  </rv>
  <rv s="3">
    <fb>24188.65</fb>
    <v>6</v>
  </rv>
  <rv s="3">
    <fb>45660</fb>
    <v>5</v>
  </rv>
  <rv s="3">
    <fb>24004.75</fb>
    <v>6</v>
  </rv>
  <rv s="3">
    <fb>45663</fb>
    <v>5</v>
  </rv>
  <rv s="3">
    <fb>23616.05</fb>
    <v>6</v>
  </rv>
  <rv s="3">
    <fb>45664</fb>
    <v>5</v>
  </rv>
  <rv s="3">
    <fb>23707.9</fb>
    <v>6</v>
  </rv>
  <rv s="3">
    <fb>45665</fb>
    <v>5</v>
  </rv>
  <rv s="3">
    <fb>23688.95</fb>
    <v>6</v>
  </rv>
  <rv s="3">
    <fb>45666</fb>
    <v>5</v>
  </rv>
  <rv s="3">
    <fb>23526.5</fb>
    <v>6</v>
  </rv>
  <rv s="3">
    <fb>45667</fb>
    <v>5</v>
  </rv>
  <rv s="3">
    <fb>23431.5</fb>
    <v>6</v>
  </rv>
  <rv s="3">
    <fb>45670</fb>
    <v>5</v>
  </rv>
  <rv s="3">
    <fb>23085.95</fb>
    <v>6</v>
  </rv>
  <rv s="3">
    <fb>45671</fb>
    <v>5</v>
  </rv>
  <rv s="3">
    <fb>23176.05</fb>
    <v>6</v>
  </rv>
  <rv s="3">
    <fb>45672</fb>
    <v>5</v>
  </rv>
  <rv s="3">
    <fb>23213.200000000001</fb>
    <v>6</v>
  </rv>
  <rv s="3">
    <fb>45673</fb>
    <v>5</v>
  </rv>
  <rv s="3">
    <fb>23311.8</fb>
    <v>6</v>
  </rv>
  <rv s="3">
    <fb>45674</fb>
    <v>5</v>
  </rv>
  <rv s="3">
    <fb>23203.200000000001</fb>
    <v>6</v>
  </rv>
  <rv s="3">
    <fb>45677</fb>
    <v>5</v>
  </rv>
  <rv s="3">
    <fb>23344.75</fb>
    <v>6</v>
  </rv>
  <rv s="3">
    <fb>45678</fb>
    <v>5</v>
  </rv>
  <rv s="3">
    <fb>23024.65</fb>
    <v>6</v>
  </rv>
  <rv s="3">
    <fb>45679</fb>
    <v>5</v>
  </rv>
  <rv s="3">
    <fb>23155.35</fb>
    <v>6</v>
  </rv>
  <rv s="3">
    <fb>45680</fb>
    <v>5</v>
  </rv>
  <rv s="3">
    <fb>23205.35</fb>
    <v>6</v>
  </rv>
  <rv s="3">
    <fb>45681</fb>
    <v>5</v>
  </rv>
  <rv s="3">
    <fb>23092.2</fb>
    <v>6</v>
  </rv>
  <rv s="3">
    <fb>45684</fb>
    <v>5</v>
  </rv>
  <rv s="3">
    <fb>22829.15</fb>
    <v>6</v>
  </rv>
  <rv s="3">
    <fb>45685</fb>
    <v>5</v>
  </rv>
  <rv s="3">
    <fb>22957.25</fb>
    <v>6</v>
  </rv>
  <rv s="3">
    <fb>45686</fb>
    <v>5</v>
  </rv>
  <rv s="3">
    <fb>23163.1</fb>
    <v>6</v>
  </rv>
  <rv s="3">
    <fb>45687</fb>
    <v>5</v>
  </rv>
  <rv s="3">
    <fb>23249.5</fb>
    <v>6</v>
  </rv>
  <rv s="3">
    <fb>45688</fb>
    <v>5</v>
  </rv>
  <rv s="3">
    <fb>23508.400000000001</fb>
    <v>6</v>
  </rv>
  <rv s="3">
    <fb>45689</fb>
    <v>5</v>
  </rv>
  <rv s="3">
    <fb>23482.15</fb>
    <v>6</v>
  </rv>
  <rv s="3">
    <fb>45691</fb>
    <v>5</v>
  </rv>
  <rv s="3">
    <fb>23361.05</fb>
    <v>6</v>
  </rv>
  <rv s="3">
    <fb>45692</fb>
    <v>5</v>
  </rv>
  <rv s="3">
    <fb>23739.25</fb>
    <v>6</v>
  </rv>
  <rv s="3">
    <fb>45693</fb>
    <v>5</v>
  </rv>
  <rv s="3">
    <fb>23696.3</fb>
    <v>6</v>
  </rv>
  <rv s="3">
    <fb>45694</fb>
    <v>5</v>
  </rv>
  <rv s="3">
    <fb>23603.35</fb>
    <v>6</v>
  </rv>
  <rv s="3">
    <fb>45695</fb>
    <v>5</v>
  </rv>
  <rv s="3">
    <fb>23559.95</fb>
    <v>6</v>
  </rv>
  <rv s="3">
    <fb>45698</fb>
    <v>5</v>
  </rv>
  <rv s="3">
    <fb>23381.599999999999</fb>
    <v>6</v>
  </rv>
  <rv s="3">
    <fb>45699</fb>
    <v>5</v>
  </rv>
  <rv s="3">
    <fb>23071.8</fb>
    <v>6</v>
  </rv>
  <rv s="3">
    <fb>45700</fb>
    <v>5</v>
  </rv>
  <rv s="3">
    <fb>23045.25</fb>
    <v>6</v>
  </rv>
  <rv s="3">
    <fb>45701</fb>
    <v>5</v>
  </rv>
  <rv s="3">
    <fb>23031.4</fb>
    <v>6</v>
  </rv>
  <rv s="3">
    <fb>45702</fb>
    <v>5</v>
  </rv>
  <rv s="3">
    <fb>22929.25</fb>
    <v>6</v>
  </rv>
  <rv s="3">
    <fb>45705</fb>
    <v>5</v>
  </rv>
  <rv s="3">
    <fb>22959.5</fb>
    <v>6</v>
  </rv>
  <rv s="3">
    <fb>45706</fb>
    <v>5</v>
  </rv>
  <rv s="3">
    <fb>22945.3</fb>
    <v>6</v>
  </rv>
  <rv s="3">
    <fb>45707</fb>
    <v>5</v>
  </rv>
  <rv s="3">
    <fb>22932.9</fb>
    <v>6</v>
  </rv>
  <rv s="3">
    <fb>45708</fb>
    <v>5</v>
  </rv>
  <rv s="3">
    <fb>22913.15</fb>
    <v>6</v>
  </rv>
  <rv s="3">
    <fb>45709</fb>
    <v>5</v>
  </rv>
  <rv s="3">
    <fb>22795.9</fb>
    <v>6</v>
  </rv>
  <rv s="3">
    <fb>45712</fb>
    <v>5</v>
  </rv>
  <rv s="3">
    <fb>22553.35</fb>
    <v>6</v>
  </rv>
  <rv s="3">
    <fb>45713</fb>
    <v>5</v>
  </rv>
  <rv s="3">
    <fb>22547.55</fb>
    <v>6</v>
  </rv>
  <rv s="3">
    <fb>45715</fb>
    <v>5</v>
  </rv>
  <rv s="3">
    <fb>22545.05</fb>
    <v>6</v>
  </rv>
  <rv s="3">
    <fb>45716</fb>
    <v>5</v>
  </rv>
  <rv s="3">
    <fb>22124.7</fb>
    <v>6</v>
  </rv>
  <rv s="3">
    <fb>45719</fb>
    <v>5</v>
  </rv>
  <rv s="3">
    <fb>22119.3</fb>
    <v>6</v>
  </rv>
  <rv s="3">
    <fb>45720</fb>
    <v>5</v>
  </rv>
  <rv s="3">
    <fb>22082.65</fb>
    <v>6</v>
  </rv>
  <rv s="3">
    <fb>45721</fb>
    <v>5</v>
  </rv>
  <rv s="3">
    <fb>22337.3</fb>
    <v>6</v>
  </rv>
  <rv s="3">
    <fb>45722</fb>
    <v>5</v>
  </rv>
  <rv s="3">
    <fb>22544.7</fb>
    <v>6</v>
  </rv>
  <rv s="3">
    <fb>45723</fb>
    <v>5</v>
  </rv>
  <rv s="3">
    <fb>22552.5</fb>
    <v>6</v>
  </rv>
  <rv s="3">
    <fb>45726</fb>
    <v>5</v>
  </rv>
  <rv s="3">
    <fb>22460.3</fb>
    <v>6</v>
  </rv>
  <rv s="3">
    <fb>45727</fb>
    <v>5</v>
  </rv>
  <rv s="3">
    <fb>22497.9</fb>
    <v>6</v>
  </rv>
  <rv s="3">
    <fb>45728</fb>
    <v>5</v>
  </rv>
  <rv s="3">
    <fb>22470.5</fb>
    <v>6</v>
  </rv>
  <rv s="3">
    <fb>45729</fb>
    <v>5</v>
  </rv>
  <rv s="3">
    <fb>22397.200000000001</fb>
    <v>6</v>
  </rv>
  <rv s="3">
    <fb>45733</fb>
    <v>5</v>
  </rv>
  <rv s="3">
    <fb>22508.75</fb>
    <v>6</v>
  </rv>
  <rv s="3">
    <fb>45734</fb>
    <v>5</v>
  </rv>
  <rv s="3">
    <fb>22834.3</fb>
    <v>6</v>
  </rv>
  <rv s="3">
    <fb>45735</fb>
    <v>5</v>
  </rv>
  <rv s="3">
    <fb>22907.599999999999</fb>
    <v>6</v>
  </rv>
  <rv s="3">
    <fb>45736</fb>
    <v>5</v>
  </rv>
  <rv s="3">
    <fb>23190.65</fb>
    <v>6</v>
  </rv>
  <rv s="3">
    <fb>45737</fb>
    <v>5</v>
  </rv>
  <rv s="3">
    <fb>23350.400000000001</fb>
    <v>6</v>
  </rv>
  <rv s="3">
    <fb>45740</fb>
    <v>5</v>
  </rv>
  <rv s="3">
    <fb>23658.35</fb>
    <v>6</v>
  </rv>
  <rv s="3">
    <fb>45741</fb>
    <v>5</v>
  </rv>
  <rv s="3">
    <fb>23668.65</fb>
    <v>6</v>
  </rv>
  <rv s="3">
    <fb>45742</fb>
    <v>5</v>
  </rv>
  <rv s="3">
    <fb>23486.85</fb>
    <v>6</v>
  </rv>
  <rv s="3">
    <fb>45743</fb>
    <v>5</v>
  </rv>
  <rv s="3">
    <fb>23591.95</fb>
    <v>6</v>
  </rv>
  <rv s="3">
    <fb>45744</fb>
    <v>5</v>
  </rv>
  <rv s="3">
    <fb>23519.35</fb>
    <v>6</v>
  </rv>
  <rv s="3">
    <fb>45748</fb>
    <v>5</v>
  </rv>
  <rv s="3">
    <fb>23165.7</fb>
    <v>6</v>
  </rv>
  <rv s="3">
    <fb>45749</fb>
    <v>5</v>
  </rv>
  <rv s="3">
    <fb>23332.35</fb>
    <v>6</v>
  </rv>
  <rv s="3">
    <fb>45750</fb>
    <v>5</v>
  </rv>
  <rv s="3">
    <fb>23250.1</fb>
    <v>6</v>
  </rv>
  <rv s="3">
    <fb>45751</fb>
    <v>5</v>
  </rv>
  <rv s="3">
    <fb>22904.45</fb>
    <v>6</v>
  </rv>
  <rv s="3">
    <fb>45754</fb>
    <v>5</v>
  </rv>
  <rv s="3">
    <fb>22161.599999999999</fb>
    <v>6</v>
  </rv>
  <rv s="3">
    <fb>45755</fb>
    <v>5</v>
  </rv>
  <rv s="3">
    <fb>22535.85</fb>
    <v>6</v>
  </rv>
  <rv s="3">
    <fb>45756</fb>
    <v>5</v>
  </rv>
  <rv s="3">
    <fb>22399.15</fb>
    <v>6</v>
  </rv>
  <rv s="3">
    <fb>45758</fb>
    <v>5</v>
  </rv>
  <rv s="3">
    <fb>22828.55</fb>
    <v>6</v>
  </rv>
  <rv s="3">
    <fb>45762</fb>
    <v>5</v>
  </rv>
  <rv s="3">
    <fb>23328.55</fb>
    <v>6</v>
  </rv>
  <rv s="3">
    <fb>45763</fb>
    <v>5</v>
  </rv>
  <rv s="3">
    <fb>23437.200000000001</fb>
    <v>6</v>
  </rv>
  <rv s="3">
    <fb>45764</fb>
    <v>5</v>
  </rv>
  <rv s="3">
    <fb>23851.65</fb>
    <v>6</v>
  </rv>
  <rv s="3">
    <fb>45768</fb>
    <v>5</v>
  </rv>
  <rv s="3">
    <fb>24125.55</fb>
    <v>6</v>
  </rv>
  <rv s="3">
    <fb>45769</fb>
    <v>5</v>
  </rv>
  <rv s="3">
    <fb>24167.25</fb>
    <v>6</v>
  </rv>
  <rv s="3">
    <fb>45770</fb>
    <v>5</v>
  </rv>
  <rv s="3">
    <fb>24328.95</fb>
    <v>6</v>
  </rv>
  <rv s="3">
    <fb>45771</fb>
    <v>5</v>
  </rv>
  <rv s="3">
    <fb>24246.7</fb>
    <v>6</v>
  </rv>
  <rv s="3">
    <fb>45772</fb>
    <v>5</v>
  </rv>
  <rv s="3">
    <fb>24039.35</fb>
    <v>6</v>
  </rv>
  <rv s="3">
    <fb>45775</fb>
    <v>5</v>
  </rv>
  <rv s="3">
    <fb>24328.5</fb>
    <v>6</v>
  </rv>
  <rv s="3">
    <fb>45776</fb>
    <v>5</v>
  </rv>
  <rv s="3">
    <fb>24335.95</fb>
    <v>6</v>
  </rv>
  <rv s="3">
    <fb>45777</fb>
    <v>5</v>
  </rv>
  <rv s="3">
    <fb>24334.2</fb>
    <v>6</v>
  </rv>
  <rv s="3">
    <fb>45779</fb>
    <v>5</v>
  </rv>
  <rv s="3">
    <fb>24346.7</fb>
    <v>6</v>
  </rv>
  <rv s="3">
    <fb>45782</fb>
    <v>5</v>
  </rv>
  <rv s="3">
    <fb>24461.15</fb>
    <v>6</v>
  </rv>
  <rv s="3">
    <fb>45783</fb>
    <v>5</v>
  </rv>
  <rv s="3">
    <fb>24379.599999999999</fb>
    <v>6</v>
  </rv>
  <rv s="3">
    <fb>45784</fb>
    <v>5</v>
  </rv>
  <rv s="3">
    <fb>24414.400000000001</fb>
    <v>6</v>
  </rv>
  <rv s="3">
    <fb>45785</fb>
    <v>5</v>
  </rv>
  <rv s="3">
    <fb>24273.8</fb>
    <v>6</v>
  </rv>
  <rv s="3">
    <fb>45786</fb>
    <v>5</v>
  </rv>
  <rv s="3">
    <fb>24008</fb>
    <v>6</v>
  </rv>
  <rv s="3">
    <fb>45789</fb>
    <v>5</v>
  </rv>
  <rv s="3">
    <fb>24924.7</fb>
    <v>6</v>
  </rv>
  <rv s="3">
    <fb>45790</fb>
    <v>5</v>
  </rv>
  <rv s="3">
    <fb>24578.35</fb>
    <v>6</v>
  </rv>
  <rv s="3">
    <fb>45791</fb>
    <v>5</v>
  </rv>
  <rv s="3">
    <fb>24666.9</fb>
    <v>6</v>
  </rv>
  <rv s="3">
    <fb>45792</fb>
    <v>5</v>
  </rv>
  <rv s="3">
    <fb>25062.1</fb>
    <v>6</v>
  </rv>
  <rv s="3">
    <fb>45793</fb>
    <v>5</v>
  </rv>
  <rv s="3">
    <fb>25019.8</fb>
    <v>6</v>
  </rv>
  <rv s="3">
    <fb>45796</fb>
    <v>5</v>
  </rv>
  <rv s="3">
    <fb>24945.45</fb>
    <v>6</v>
  </rv>
  <rv s="3">
    <fb>45797</fb>
    <v>5</v>
  </rv>
  <rv s="3">
    <fb>24683.9</fb>
    <v>6</v>
  </rv>
  <rv s="3">
    <fb>45798</fb>
    <v>5</v>
  </rv>
  <rv s="3">
    <fb>24813.45</fb>
    <v>6</v>
  </rv>
  <rv s="3">
    <fb>45799</fb>
    <v>5</v>
  </rv>
  <rv s="3">
    <fb>24609.7</fb>
    <v>6</v>
  </rv>
  <rv s="3">
    <fb>45800</fb>
    <v>5</v>
  </rv>
  <rv s="3">
    <fb>24853.15</fb>
    <v>6</v>
  </rv>
  <rv s="3">
    <fb>45803</fb>
    <v>5</v>
  </rv>
  <rv s="3">
    <fb>25001.15</fb>
    <v>6</v>
  </rv>
  <rv s="3">
    <fb>45804</fb>
    <v>5</v>
  </rv>
  <rv s="3">
    <fb>24826.2</fb>
    <v>6</v>
  </rv>
  <rv s="3">
    <fb>45805</fb>
    <v>5</v>
  </rv>
  <rv s="3">
    <fb>24752.45</fb>
    <v>6</v>
  </rv>
  <rv s="3">
    <fb>45806</fb>
    <v>5</v>
  </rv>
  <rv s="3">
    <fb>24833.599999999999</fb>
    <v>6</v>
  </rv>
  <rv s="3">
    <fb>45807</fb>
    <v>5</v>
  </rv>
  <rv s="3">
    <fb>24750.7</fb>
    <v>6</v>
  </rv>
  <rv s="3">
    <fb>45810</fb>
    <v>5</v>
  </rv>
  <rv s="3">
    <fb>24716.6</fb>
    <v>6</v>
  </rv>
  <rv s="3">
    <fb>45811</fb>
    <v>5</v>
  </rv>
  <rv s="3">
    <fb>24542.5</fb>
    <v>6</v>
  </rv>
  <rv s="3">
    <fb>45812</fb>
    <v>5</v>
  </rv>
  <rv s="3">
    <fb>24620.2</fb>
    <v>6</v>
  </rv>
  <rv s="3">
    <fb>45813</fb>
    <v>5</v>
  </rv>
  <rv s="3">
    <fb>24750.9</fb>
    <v>6</v>
  </rv>
  <rv s="3">
    <fb>45814</fb>
    <v>5</v>
  </rv>
  <rv s="3">
    <fb>25003.05</fb>
    <v>6</v>
  </rv>
  <rv s="3">
    <fb>45817</fb>
    <v>5</v>
  </rv>
  <rv s="3">
    <fb>25103.200000000001</fb>
    <v>6</v>
  </rv>
  <rv s="3">
    <fb>45818</fb>
    <v>5</v>
  </rv>
  <rv s="3">
    <fb>25104.25</fb>
    <v>6</v>
  </rv>
  <rv s="3">
    <fb>45819</fb>
    <v>5</v>
  </rv>
  <rv s="3">
    <fb>25141.4</fb>
    <v>6</v>
  </rv>
  <rv s="3">
    <fb>45820</fb>
    <v>5</v>
  </rv>
  <rv s="3">
    <fb>24888.2</fb>
    <v>6</v>
  </rv>
  <rv s="3">
    <fb>45821</fb>
    <v>5</v>
  </rv>
  <rv s="3">
    <fb>24718.6</fb>
    <v>6</v>
  </rv>
  <rv s="3">
    <fb>45824</fb>
    <v>5</v>
  </rv>
  <rv s="3">
    <fb>24946.5</fb>
    <v>6</v>
  </rv>
  <rv s="3">
    <fb>45825</fb>
    <v>5</v>
  </rv>
  <rv s="3">
    <fb>24853.4</fb>
    <v>6</v>
  </rv>
  <rv s="3">
    <fb>45826</fb>
    <v>5</v>
  </rv>
  <rv s="3">
    <fb>24812.05</fb>
    <v>6</v>
  </rv>
  <rv s="3">
    <fb>45827</fb>
    <v>5</v>
  </rv>
  <rv s="3">
    <fb>24793.25</fb>
    <v>6</v>
  </rv>
  <rv s="3">
    <fb>45828</fb>
    <v>5</v>
  </rv>
  <rv s="3">
    <fb>25112.400000000001</fb>
    <v>6</v>
  </rv>
  <rv s="3">
    <fb>45831</fb>
    <v>5</v>
  </rv>
  <rv s="3">
    <fb>24971.9</fb>
    <v>6</v>
  </rv>
  <rv s="3">
    <fb>45832</fb>
    <v>5</v>
  </rv>
  <rv s="3">
    <fb>25044.35</fb>
    <v>6</v>
  </rv>
  <rv s="3">
    <fb>45833</fb>
    <v>5</v>
  </rv>
  <rv s="3">
    <fb>25244.75</fb>
    <v>6</v>
  </rv>
  <rv s="3">
    <fb>45834</fb>
    <v>5</v>
  </rv>
  <rv s="3">
    <fb>25549</fb>
    <v>6</v>
  </rv>
  <rv s="3">
    <fb>45835</fb>
    <v>5</v>
  </rv>
  <rv s="3">
    <fb>25637.8</fb>
    <v>6</v>
  </rv>
  <rv s="3">
    <fb>45838</fb>
    <v>5</v>
  </rv>
  <rv s="3">
    <fb>25517.05</fb>
    <v>6</v>
  </rv>
  <rv s="3">
    <fb>45839</fb>
    <v>5</v>
  </rv>
  <rv s="3">
    <fb>25541.8</fb>
    <v>6</v>
  </rv>
  <rv s="3">
    <fb>45840</fb>
    <v>5</v>
  </rv>
  <rv s="3">
    <fb>25453.4</fb>
    <v>6</v>
  </rv>
  <rv s="3">
    <fb>45841</fb>
    <v>5</v>
  </rv>
  <rv s="3">
    <fb>25405.3</fb>
    <v>6</v>
  </rv>
  <rv s="3">
    <fb>45842</fb>
    <v>5</v>
  </rv>
  <rv s="3">
    <fb>25461</fb>
    <v>6</v>
  </rv>
  <rv s="3">
    <fb>45845</fb>
    <v>5</v>
  </rv>
  <rv s="3">
    <fb>25461.3</fb>
    <v>6</v>
  </rv>
  <rv s="3">
    <fb>45846</fb>
    <v>5</v>
  </rv>
  <rv s="3">
    <fb>25522.5</fb>
    <v>6</v>
  </rv>
  <rv s="3">
    <fb>45847</fb>
    <v>5</v>
  </rv>
  <rv s="3">
    <fb>25476.1</fb>
    <v>6</v>
  </rv>
  <rv s="3">
    <fb>45848</fb>
    <v>5</v>
  </rv>
  <rv s="3">
    <fb>25355.25</fb>
    <v>6</v>
  </rv>
  <rv s="3">
    <fb>45849</fb>
    <v>5</v>
  </rv>
  <rv s="3">
    <fb>25149.85</fb>
    <v>6</v>
  </rv>
  <rv s="3">
    <fb>45852</fb>
    <v>5</v>
  </rv>
  <rv s="3">
    <fb>25082.3</fb>
    <v>6</v>
  </rv>
  <rv s="3">
    <fb>45853</fb>
    <v>5</v>
  </rv>
  <rv s="3">
    <fb>25195.8</fb>
    <v>6</v>
  </rv>
  <rv s="3">
    <fb>45854</fb>
    <v>5</v>
  </rv>
  <rv s="3">
    <fb>25212.05</fb>
    <v>6</v>
  </rv>
  <rv s="3">
    <fb>45855</fb>
    <v>5</v>
  </rv>
  <rv s="3">
    <fb>25111.45</fb>
    <v>6</v>
  </rv>
  <rv s="3">
    <fb>45856</fb>
    <v>5</v>
  </rv>
  <rv s="3">
    <fb>24968.400000000001</fb>
    <v>6</v>
  </rv>
  <rv s="3">
    <fb>45859</fb>
    <v>5</v>
  </rv>
  <rv s="3">
    <fb>25090.7</fb>
    <v>6</v>
  </rv>
  <rv s="3">
    <fb>45860</fb>
    <v>5</v>
  </rv>
  <rv s="3">
    <fb>25060.9</fb>
    <v>6</v>
  </rv>
  <rv s="3">
    <fb>45861</fb>
    <v>5</v>
  </rv>
  <rv s="3">
    <fb>25219.9</fb>
    <v>6</v>
  </rv>
  <rv s="3">
    <fb>45862</fb>
    <v>5</v>
  </rv>
  <rv s="3">
    <fb>45863</fb>
    <v>5</v>
  </rv>
  <rv s="3">
    <fb>24837</fb>
    <v>6</v>
  </rv>
  <rv s="3">
    <fb>45866</fb>
    <v>5</v>
  </rv>
  <rv s="3">
    <fb>24680.9</fb>
    <v>6</v>
  </rv>
  <rv s="3">
    <fb>45867</fb>
    <v>5</v>
  </rv>
  <rv s="3">
    <fb>24821.1</fb>
    <v>6</v>
  </rv>
  <rv s="3">
    <fb>45868</fb>
    <v>5</v>
  </rv>
  <rv s="3">
    <fb>24855.05</fb>
    <v>6</v>
  </rv>
  <rv s="3">
    <fb>45869</fb>
    <v>5</v>
  </rv>
  <rv s="3">
    <fb>24768.35</fb>
    <v>6</v>
  </rv>
  <rv s="3">
    <fb>45870</fb>
    <v>5</v>
  </rv>
  <rv s="3">
    <fb>24565.35</fb>
    <v>6</v>
  </rv>
  <rv s="3">
    <fb>45873</fb>
    <v>5</v>
  </rv>
  <rv s="3">
    <fb>24722.75</fb>
    <v>6</v>
  </rv>
  <rv s="3">
    <fb>45874</fb>
    <v>5</v>
  </rv>
  <rv s="3">
    <fb>24649.55</fb>
    <v>6</v>
  </rv>
  <rv s="3">
    <fb>45875</fb>
    <v>5</v>
  </rv>
  <rv s="3">
    <fb>24574.2</fb>
    <v>6</v>
  </rv>
  <rv s="3">
    <fb>45876</fb>
    <v>5</v>
  </rv>
  <rv s="3">
    <fb>24596.15</fb>
    <v>6</v>
  </rv>
  <rv s="3">
    <fb>45877</fb>
    <v>5</v>
  </rv>
  <rv s="3">
    <fb>24363.3</fb>
    <v>6</v>
  </rv>
  <rv s="3">
    <fb>45880</fb>
    <v>5</v>
  </rv>
  <rv s="3">
    <fb>24585.05</fb>
    <v>6</v>
  </rv>
  <rv s="3">
    <fb>45881</fb>
    <v>5</v>
  </rv>
  <rv s="3">
    <fb>24487.4</fb>
    <v>6</v>
  </rv>
  <rv s="3">
    <fb>45882</fb>
    <v>5</v>
  </rv>
  <rv s="3">
    <fb>24619.35</fb>
    <v>6</v>
  </rv>
  <rv s="3">
    <fb>45883</fb>
    <v>5</v>
  </rv>
  <rv s="3">
    <fb>24631.3</fb>
    <v>6</v>
  </rv>
  <rv s="3">
    <fb>45887</fb>
    <v>5</v>
  </rv>
  <rv s="3">
    <fb>24876.95</fb>
    <v>6</v>
  </rv>
  <rv s="3">
    <fb>45888</fb>
    <v>5</v>
  </rv>
  <rv s="3">
    <fb>24980.65</fb>
    <v>6</v>
  </rv>
  <rv s="3">
    <fb>45889</fb>
    <v>5</v>
  </rv>
  <rv s="3">
    <fb>25050.55</fb>
    <v>6</v>
  </rv>
  <rv s="3">
    <fb>45890</fb>
    <v>5</v>
  </rv>
  <rv s="3">
    <fb>25083.75</fb>
    <v>6</v>
  </rv>
  <rv s="3">
    <fb>45891</fb>
    <v>5</v>
  </rv>
  <rv s="3">
    <fb>24870.1</fb>
    <v>6</v>
  </rv>
  <rv s="3">
    <fb>45894</fb>
    <v>5</v>
  </rv>
  <rv s="3">
    <fb>24967.75</fb>
    <v>6</v>
  </rv>
  <rv s="3">
    <fb>45895</fb>
    <v>5</v>
  </rv>
  <rv s="3">
    <fb>24712.05</fb>
    <v>6</v>
  </rv>
  <rv s="3">
    <fb>45897</fb>
    <v>5</v>
  </rv>
  <rv s="3">
    <fb>24500.9</fb>
    <v>6</v>
  </rv>
  <rv s="3">
    <fb>45898</fb>
    <v>5</v>
  </rv>
  <rv s="3">
    <fb>24426.85</fb>
    <v>6</v>
  </rv>
  <rv s="3">
    <fb>45901</fb>
    <v>5</v>
  </rv>
  <rv s="3">
    <fb>24625.05</fb>
    <v>6</v>
  </rv>
  <rv s="3">
    <fb>45902</fb>
    <v>5</v>
  </rv>
  <rv s="3">
    <fb>24579.599999999999</fb>
    <v>6</v>
  </rv>
  <rv s="3">
    <fb>45903</fb>
    <v>5</v>
  </rv>
  <rv s="3">
    <fb>24715.05</fb>
    <v>6</v>
  </rv>
  <rv s="3">
    <fb>45904</fb>
    <v>5</v>
  </rv>
  <rv s="3">
    <fb>24734.3</fb>
    <v>6</v>
  </rv>
  <rv s="3">
    <fb>45905</fb>
    <v>5</v>
  </rv>
  <rv s="3">
    <fb>24741</fb>
    <v>6</v>
  </rv>
  <rv s="3">
    <fb>45908</fb>
    <v>5</v>
  </rv>
  <rv s="3">
    <fb>24773.15</fb>
    <v>6</v>
  </rv>
  <rv s="3">
    <fb>45909</fb>
    <v>5</v>
  </rv>
  <rv s="3">
    <fb>24868.6</fb>
    <v>6</v>
  </rv>
  <rv s="3">
    <fb>45910</fb>
    <v>5</v>
  </rv>
  <rv s="3">
    <fb>24973.1</fb>
    <v>6</v>
  </rv>
  <rv s="3">
    <fb>45911</fb>
    <v>5</v>
  </rv>
  <rv s="3">
    <fb>25005.5</fb>
    <v>6</v>
  </rv>
  <rv s="3">
    <fb>45912</fb>
    <v>5</v>
  </rv>
  <rv s="3">
    <fb>25114</fb>
    <v>6</v>
  </rv>
  <rv s="3">
    <fb>45915</fb>
    <v>5</v>
  </rv>
  <rv s="3">
    <fb>25069.200000000001</fb>
    <v>6</v>
  </rv>
  <rv s="3">
    <fb>45916</fb>
    <v>5</v>
  </rv>
  <rv s="3">
    <fb>25239.1</fb>
    <v>6</v>
  </rv>
  <rv s="3">
    <fb>45917</fb>
    <v>5</v>
  </rv>
  <rv s="3">
    <fb>25330.25</fb>
    <v>6</v>
  </rv>
  <rv s="3">
    <fb>45918</fb>
    <v>5</v>
  </rv>
  <rv s="3">
    <fb>25423.599999999999</fb>
    <v>6</v>
  </rv>
  <rv s="3">
    <fb>45919</fb>
    <v>5</v>
  </rv>
  <rv s="3">
    <fb>25327.05</fb>
    <v>6</v>
  </rv>
  <rv s="3">
    <fb>45922</fb>
    <v>5</v>
  </rv>
  <rv s="3">
    <fb>25202.35</fb>
    <v>6</v>
  </rv>
  <rv s="3">
    <fb>45923</fb>
    <v>5</v>
  </rv>
  <rv s="3">
    <fb>25169.5</fb>
    <v>6</v>
  </rv>
  <rv s="3">
    <fb>45924</fb>
    <v>5</v>
  </rv>
  <rv s="3">
    <fb>25056.9</fb>
    <v>6</v>
  </rv>
  <rv s="3">
    <fb>45925</fb>
    <v>5</v>
  </rv>
  <rv s="3">
    <fb>24890.85</fb>
    <v>6</v>
  </rv>
  <rv s="3">
    <fb>45926</fb>
    <v>5</v>
  </rv>
  <rv s="3">
    <fb>24654.7</fb>
    <v>6</v>
  </rv>
  <rv s="3">
    <fb>45929</fb>
    <v>5</v>
  </rv>
  <rv s="3">
    <fb>24634.9</fb>
    <v>6</v>
  </rv>
  <rv s="3">
    <fb>45930</fb>
    <v>5</v>
  </rv>
  <rv s="3">
    <fb>24611.1</fb>
    <v>6</v>
  </rv>
  <rv s="3">
    <fb>45931</fb>
    <v>5</v>
  </rv>
  <rv s="3">
    <fb>24836.3</fb>
    <v>6</v>
  </rv>
  <rv s="3">
    <fb>45933</fb>
    <v>5</v>
  </rv>
  <rv s="3">
    <fb>24894.25</fb>
    <v>6</v>
  </rv>
  <rv s="3">
    <fb>45936</fb>
    <v>5</v>
  </rv>
  <rv s="3">
    <fb>25077.65</fb>
    <v>6</v>
  </rv>
  <rv s="3">
    <fb>45937</fb>
    <v>5</v>
  </rv>
  <rv s="3">
    <fb>25108.3</fb>
    <v>6</v>
  </rv>
  <rv s="3">
    <fb>45938</fb>
    <v>5</v>
  </rv>
  <rv s="3">
    <fb>25046.15</fb>
    <v>6</v>
  </rv>
  <rv s="3">
    <fb>45939</fb>
    <v>5</v>
  </rv>
  <rv s="3">
    <fb>25181.8</fb>
    <v>6</v>
  </rv>
  <rv s="3">
    <fb>45940</fb>
    <v>5</v>
  </rv>
  <rv s="3">
    <fb>25285.35</fb>
    <v>6</v>
  </rv>
  <rv s="3">
    <fb>45943</fb>
    <v>5</v>
  </rv>
  <rv s="3">
    <fb>25227.35</fb>
    <v>6</v>
  </rv>
  <rv s="3">
    <fb>45944</fb>
    <v>5</v>
  </rv>
  <rv s="3">
    <fb>25145.5</fb>
    <v>6</v>
  </rv>
  <rv s="3">
    <fb>45945</fb>
    <v>5</v>
  </rv>
  <rv s="3">
    <fb>25323.55</fb>
    <v>6</v>
  </rv>
  <rv s="3">
    <fb>45946</fb>
    <v>5</v>
  </rv>
  <rv s="3">
    <fb>25585.3</fb>
    <v>6</v>
  </rv>
  <rv s="3">
    <fb>45947</fb>
    <v>5</v>
  </rv>
  <rv s="3">
    <fb>25709.85</fb>
    <v>6</v>
  </rv>
  <rv s="3">
    <fb>45950</fb>
    <v>5</v>
  </rv>
  <rv s="3">
    <fb>25843.15</fb>
    <v>6</v>
  </rv>
  <rv s="3">
    <fb>45951</fb>
    <v>5</v>
  </rv>
  <rv s="3">
    <fb>25868.6</fb>
    <v>6</v>
  </rv>
  <rv s="3">
    <fb>45953</fb>
    <v>5</v>
  </rv>
  <rv s="3">
    <fb>25891.4</fb>
    <v>6</v>
  </rv>
  <rv s="3">
    <fb>45954</fb>
    <v>5</v>
  </rv>
  <rv s="3">
    <fb>25795.15</fb>
    <v>6</v>
  </rv>
  <rv s="3">
    <fb>45957</fb>
    <v>5</v>
  </rv>
  <rv s="3">
    <fb>25966.05</fb>
    <v>6</v>
  </rv>
  <rv s="3">
    <fb>45958</fb>
    <v>5</v>
  </rv>
  <rv s="3">
    <fb>25936.2</fb>
    <v>6</v>
  </rv>
  <rv s="3">
    <fb>45959</fb>
    <v>5</v>
  </rv>
  <rv s="3">
    <fb>26053.9</fb>
    <v>6</v>
  </rv>
  <rv s="3">
    <fb>45960</fb>
    <v>5</v>
  </rv>
  <rv s="3">
    <fb>25877.85</fb>
    <v>6</v>
  </rv>
  <rv s="3">
    <fb>45961</fb>
    <v>5</v>
  </rv>
  <rv s="3">
    <fb>25722.1</fb>
    <v>6</v>
  </rv>
  <rv s="3">
    <fb>45964</fb>
    <v>5</v>
  </rv>
  <rv s="3">
    <fb>25763.35</fb>
    <v>6</v>
  </rv>
  <rv s="3">
    <fb>45965</fb>
    <v>5</v>
  </rv>
  <rv s="3">
    <fb>25597.65</fb>
    <v>6</v>
  </rv>
  <rv s="3">
    <fb>45967</fb>
    <v>5</v>
  </rv>
  <rv s="3">
    <fb>25509.7</fb>
    <v>6</v>
  </rv>
  <rv s="3">
    <fb>45968</fb>
    <v>5</v>
  </rv>
  <rv s="3">
    <fb>25492.3</fb>
    <v>6</v>
  </rv>
  <rv s="3">
    <fb>45971</fb>
    <v>5</v>
  </rv>
  <rv s="3">
    <fb>25574.35</fb>
    <v>6</v>
  </rv>
  <rv s="3">
    <fb>45972</fb>
    <v>5</v>
  </rv>
  <rv s="3">
    <fb>25694.95</fb>
    <v>6</v>
  </rv>
  <rv s="3">
    <fb>45973</fb>
    <v>5</v>
  </rv>
  <rv s="3">
    <fb>25875.8</fb>
    <v>6</v>
  </rv>
  <rv s="3">
    <fb>45974</fb>
    <v>5</v>
  </rv>
  <rv s="3">
    <fb>25879.15</fb>
    <v>6</v>
  </rv>
  <rv s="3">
    <fb>45975</fb>
    <v>5</v>
  </rv>
  <rv s="3">
    <fb>25910.05</fb>
    <v>6</v>
  </rv>
  <rv s="3">
    <fb>45978</fb>
    <v>5</v>
  </rv>
  <rv s="3">
    <fb>26013.45</fb>
    <v>6</v>
  </rv>
  <rv s="3">
    <fb>45979</fb>
    <v>5</v>
  </rv>
  <rv s="3">
    <fb>45980</fb>
    <v>5</v>
  </rv>
  <rv s="3">
    <fb>26052.65</fb>
    <v>6</v>
  </rv>
  <rv s="3">
    <fb>45981</fb>
    <v>5</v>
  </rv>
  <rv s="3">
    <fb>26192.15</fb>
    <v>6</v>
  </rv>
  <rv s="3">
    <fb>45982</fb>
    <v>5</v>
  </rv>
  <rv s="3">
    <fb>26068.15</fb>
    <v>6</v>
  </rv>
  <rv s="3">
    <fb>45985</fb>
    <v>5</v>
  </rv>
  <rv s="3">
    <fb>25959.5</fb>
    <v>6</v>
  </rv>
  <rv s="3">
    <fb>45986</fb>
    <v>5</v>
  </rv>
  <rv s="3">
    <fb>25884.799999999999</fb>
    <v>6</v>
  </rv>
  <rv s="3">
    <fb>45987</fb>
    <v>5</v>
  </rv>
  <rv s="3">
    <fb>26205.3</fb>
    <v>6</v>
  </rv>
  <rv s="3">
    <fb>45988</fb>
    <v>5</v>
  </rv>
  <rv s="3">
    <fb>26215.55</fb>
    <v>6</v>
  </rv>
  <rv s="3">
    <fb>45989</fb>
    <v>5</v>
  </rv>
  <rv s="3">
    <fb>26202.95</fb>
    <v>6</v>
  </rv>
  <rv s="3">
    <fb>45992</fb>
    <v>5</v>
  </rv>
  <rv s="3">
    <fb>26175.75</fb>
    <v>6</v>
  </rv>
  <rv s="3">
    <fb>45993</fb>
    <v>5</v>
  </rv>
  <rv s="3">
    <fb>26032.2</fb>
    <v>6</v>
  </rv>
  <rv s="3">
    <fb>45994</fb>
    <v>5</v>
  </rv>
  <rv s="3">
    <fb>25986</fb>
    <v>6</v>
  </rv>
  <rv s="3">
    <fb>45995</fb>
    <v>5</v>
  </rv>
  <rv s="3">
    <fb>26033.75</fb>
    <v>6</v>
  </rv>
  <rv s="3">
    <fb>45996</fb>
    <v>5</v>
  </rv>
  <rv s="3">
    <fb>26186.45</fb>
    <v>6</v>
  </rv>
  <rv s="3">
    <fb>45999</fb>
    <v>5</v>
  </rv>
  <rv s="3">
    <fb>25960.55</fb>
    <v>6</v>
  </rv>
  <rv s="3">
    <fb>46000</fb>
    <v>5</v>
  </rv>
  <rv s="3">
    <fb>25839.65</fb>
    <v>6</v>
  </rv>
  <rv s="3">
    <fb>46001</fb>
    <v>5</v>
  </rv>
  <rv s="3">
    <fb>25758</fb>
    <v>6</v>
  </rv>
  <rv s="3">
    <fb>46002</fb>
    <v>5</v>
  </rv>
  <rv s="3">
    <fb>25898.55</fb>
    <v>6</v>
  </rv>
  <rv s="3">
    <fb>46003</fb>
    <v>5</v>
  </rv>
  <rv s="3">
    <fb>26046.95</fb>
    <v>6</v>
  </rv>
  <rv s="3">
    <fb>46006</fb>
    <v>5</v>
  </rv>
  <rv s="3">
    <fb>26027.3</fb>
    <v>6</v>
  </rv>
  <rv s="3">
    <fb>46007</fb>
    <v>5</v>
  </rv>
  <rv s="3">
    <fb>25860.1</fb>
    <v>6</v>
  </rv>
  <rv s="3">
    <fb>46008</fb>
    <v>5</v>
  </rv>
  <rv s="3">
    <fb>25818.55</fb>
    <v>6</v>
  </rv>
  <rv s="3">
    <fb>46009</fb>
    <v>5</v>
  </rv>
  <rv s="3">
    <fb>25815.55</fb>
    <v>6</v>
  </rv>
  <rv s="3">
    <fb>46010</fb>
    <v>5</v>
  </rv>
  <rv s="3">
    <fb>25966.400000000001</fb>
    <v>6</v>
  </rv>
  <rv s="3">
    <fb>46013</fb>
    <v>5</v>
  </rv>
  <rv s="3">
    <fb>26172.400000000001</fb>
    <v>6</v>
  </rv>
  <rv s="3">
    <fb>46014</fb>
    <v>5</v>
  </rv>
  <rv s="3">
    <fb>26177.15</fb>
    <v>6</v>
  </rv>
  <rv s="3">
    <fb>46015</fb>
    <v>5</v>
  </rv>
  <rv s="3">
    <fb>26142.1</fb>
    <v>6</v>
  </rv>
  <rv s="3">
    <fb>46017</fb>
    <v>5</v>
  </rv>
  <rv s="3">
    <fb>26042.3</fb>
    <v>6</v>
  </rv>
  <rv s="3">
    <fb>46020</fb>
    <v>5</v>
  </rv>
  <rv s="3">
    <fb>25942.1</fb>
    <v>6</v>
  </rv>
  <rv s="3">
    <fb>46021</fb>
    <v>5</v>
  </rv>
  <rv s="3">
    <fb>25938.85</fb>
    <v>6</v>
  </rv>
  <rv s="3">
    <fb>46022</fb>
    <v>5</v>
  </rv>
  <rv s="3">
    <fb>26129.599999999999</fb>
    <v>6</v>
  </rv>
  <rv s="3">
    <fb>46023</fb>
    <v>5</v>
  </rv>
  <rv s="3">
    <fb>26146.55</fb>
    <v>6</v>
  </rv>
  <rv s="3">
    <fb>46024</fb>
    <v>5</v>
  </rv>
  <rv s="3">
    <fb>26328.55</fb>
    <v>6</v>
  </rv>
  <rv s="3">
    <fb>46027</fb>
    <v>5</v>
  </rv>
  <rv s="3">
    <fb>26250.3</fb>
    <v>6</v>
  </rv>
  <rv s="3">
    <fb>46028</fb>
    <v>5</v>
  </rv>
  <rv s="3">
    <fb>26178.7</fb>
    <v>6</v>
  </rv>
  <rv s="3">
    <fb>46029</fb>
    <v>5</v>
  </rv>
  <rv s="3">
    <fb>26140.75</fb>
    <v>6</v>
  </rv>
  <rv s="3">
    <fb>46030</fb>
    <v>5</v>
  </rv>
  <rv s="3">
    <fb>25876.85</fb>
    <v>6</v>
  </rv>
  <rv s="3">
    <fb>46031</fb>
    <v>5</v>
  </rv>
  <rv s="3">
    <fb>25683.3</fb>
    <v>6</v>
  </rv>
  <rv s="3">
    <fb>46034</fb>
    <v>5</v>
  </rv>
  <rv s="3">
    <fb>25790.25</fb>
    <v>6</v>
  </rv>
  <rv s="3">
    <fb>46035</fb>
    <v>5</v>
  </rv>
  <rv s="3">
    <fb>25732.3</fb>
    <v>6</v>
  </rv>
  <rv s="3">
    <fb>46036</fb>
    <v>5</v>
  </rv>
  <rv s="3">
    <fb>25665.599999999999</fb>
    <v>6</v>
  </rv>
  <rv s="3">
    <fb>46038</fb>
    <v>5</v>
  </rv>
  <rv s="3">
    <fb>25694.35</fb>
    <v>6</v>
  </rv>
  <rv s="3">
    <fb>46041</fb>
    <v>5</v>
  </rv>
  <rv s="3">
    <fb>25585.5</fb>
    <v>6</v>
  </rv>
  <rv s="3">
    <fb>46042</fb>
    <v>5</v>
  </rv>
  <rv s="3">
    <fb>25232.5</fb>
    <v>6</v>
  </rv>
  <rv s="3">
    <fb>46043</fb>
    <v>5</v>
  </rv>
  <rv s="3">
    <fb>25157.5</fb>
    <v>6</v>
  </rv>
  <rv s="3">
    <fb>46044</fb>
    <v>5</v>
  </rv>
  <rv s="3">
    <fb>25289.9</fb>
    <v>6</v>
  </rv>
  <rv s="3">
    <fb>46045</fb>
    <v>5</v>
  </rv>
  <rv s="3">
    <fb>25048.65</fb>
    <v>6</v>
  </rv>
  <rv s="3">
    <fb>46049</fb>
    <v>5</v>
  </rv>
  <rv s="3">
    <fb>25175.4</fb>
    <v>6</v>
  </rv>
  <rv s="3">
    <fb>46050</fb>
    <v>5</v>
  </rv>
  <rv s="3">
    <fb>25342.75</fb>
    <v>6</v>
  </rv>
  <rv s="3">
    <fb>46051</fb>
    <v>5</v>
  </rv>
  <rv s="3">
    <fb>25418.9</fb>
    <v>6</v>
  </rv>
  <rv s="3">
    <fb>46052</fb>
    <v>5</v>
  </rv>
  <rv s="3">
    <fb>25320.65</fb>
    <v>6</v>
  </rv>
  <rv s="3">
    <fb>46054</fb>
    <v>5</v>
  </rv>
  <rv s="3">
    <fb>24825.45</fb>
    <v>6</v>
  </rv>
  <rv s="3">
    <fb>46055</fb>
    <v>5</v>
  </rv>
  <rv s="3">
    <fb>25088.400000000001</fb>
    <v>6</v>
  </rv>
  <rv s="3">
    <fb>46056</fb>
    <v>5</v>
  </rv>
  <rv s="3">
    <fb>25727.55</fb>
    <v>6</v>
  </rv>
  <rv s="3">
    <fb>46057</fb>
    <v>5</v>
  </rv>
  <rv s="3">
    <fb>25776</fb>
    <v>6</v>
  </rv>
  <rv s="3">
    <fb>46058</fb>
    <v>5</v>
  </rv>
  <rv s="3">
    <fb>25642.799999999999</fb>
    <v>6</v>
  </rv>
  <rv s="3">
    <fb>46059</fb>
    <v>5</v>
  </rv>
  <rv s="3">
    <fb>25693.7</fb>
    <v>6</v>
  </rv>
  <rv s="3">
    <fb>46062</fb>
    <v>5</v>
  </rv>
  <rv s="3">
    <fb>25867.3</fb>
    <v>6</v>
  </rv>
  <rv s="3">
    <fb>46063</fb>
    <v>5</v>
  </rv>
  <rv s="3">
    <fb>25935.15</fb>
    <v>6</v>
  </rv>
  <rv s="3">
    <fb>46064</fb>
    <v>5</v>
  </rv>
  <rv s="3">
    <fb>25953.85</fb>
    <v>6</v>
  </rv>
  <rv s="3">
    <fb>46065</fb>
    <v>5</v>
  </rv>
  <rv s="3">
    <fb>25807.200000000001</fb>
    <v>6</v>
  </rv>
  <rv s="3">
    <fb>46066</fb>
    <v>5</v>
  </rv>
  <rv s="3">
    <fb>25471.1</fb>
    <v>6</v>
  </rv>
  <rv s="3">
    <fb>46069</fb>
    <v>5</v>
  </rv>
  <rv s="3">
    <fb>25682.75</fb>
    <v>6</v>
  </rv>
  <rv s="3">
    <fb>46070</fb>
    <v>5</v>
  </rv>
  <rv s="3">
    <fb>25725.4</fb>
    <v>6</v>
  </rv>
  <rv s="3">
    <fb>46071</fb>
    <v>5</v>
  </rv>
  <rv s="3">
    <fb>25819.35</fb>
    <v>6</v>
  </rv>
  <rv s="3">
    <fb>46072</fb>
    <v>5</v>
  </rv>
  <rv s="3">
    <fb>25454.35</fb>
    <v>6</v>
  </rv>
  <rv s="3">
    <fb>46073</fb>
    <v>5</v>
  </rv>
  <rv s="3">
    <fb>25571.25</fb>
    <v>6</v>
  </rv>
  <rv s="3">
    <fb>46076</fb>
    <v>5</v>
  </rv>
  <rv s="3">
    <fb>25713</fb>
    <v>6</v>
  </rv>
  <rv s="3">
    <fb>46077</fb>
    <v>5</v>
  </rv>
  <rv s="3">
    <fb>25424.65</fb>
    <v>6</v>
  </rv>
  <rv s="3">
    <fb>46078</fb>
    <v>5</v>
  </rv>
  <rv s="3">
    <fb>25482.5</fb>
    <v>6</v>
  </rv>
  <rv s="3">
    <fb>46079</fb>
    <v>5</v>
  </rv>
  <rv s="3">
    <fb>25496.55</fb>
    <v>6</v>
  </rv>
  <rv s="3">
    <fb>46080</fb>
    <v>5</v>
  </rv>
  <rv s="3">
    <fb>25178.65</fb>
    <v>6</v>
  </rv>
  <rv s="3">
    <fb>46083</fb>
    <v>5</v>
  </rv>
  <rv s="3">
    <fb>24865.7</fb>
    <v>6</v>
  </rv>
  <rv s="3">
    <fb>46085</fb>
    <v>5</v>
  </rv>
  <rv s="3">
    <fb>24480.5</fb>
    <v>6</v>
  </rv>
  <rv s="3">
    <fb>46086</fb>
    <v>5</v>
  </rv>
  <rv s="3">
    <fb>24765.9</fb>
    <v>6</v>
  </rv>
  <rv s="3">
    <fb>46087</fb>
    <v>5</v>
  </rv>
  <rv s="3">
    <fb>24450.45</fb>
    <v>6</v>
  </rv>
  <rv s="3">
    <fb>46090</fb>
    <v>5</v>
  </rv>
  <rv s="3">
    <fb>24028.05</fb>
    <v>6</v>
  </rv>
  <rv s="3">
    <fb>46091</fb>
    <v>5</v>
  </rv>
  <rv s="3">
    <fb>24261.599999999999</fb>
    <v>6</v>
  </rv>
  <rv s="3">
    <fb>46092</fb>
    <v>5</v>
  </rv>
  <rv s="3">
    <fb>23866.85</fb>
    <v>6</v>
  </rv>
  <rv s="3">
    <fb>46093</fb>
    <v>5</v>
  </rv>
  <rv s="3">
    <fb>23639.15</fb>
    <v>6</v>
  </rv>
  <rv s="3">
    <fb>46094</fb>
    <v>5</v>
  </rv>
  <rv s="3">
    <fb>23151.1</fb>
    <v>6</v>
  </rv>
  <rv s="3">
    <fb>46097</fb>
    <v>5</v>
  </rv>
  <rv s="3">
    <fb>23408.799999999999</fb>
    <v>6</v>
  </rv>
  <rv s="3">
    <fb>46098</fb>
    <v>5</v>
  </rv>
  <rv s="3">
    <fb>23581.15</fb>
    <v>6</v>
  </rv>
  <rv s="3">
    <fb>46099</fb>
    <v>5</v>
  </rv>
  <rv s="3">
    <fb>23777.8</fb>
    <v>6</v>
  </rv>
  <rv s="3">
    <fb>46100</fb>
    <v>5</v>
  </rv>
  <rv s="3">
    <fb>23002.15</fb>
    <v>6</v>
  </rv>
  <rv s="3">
    <fb>46101</fb>
    <v>5</v>
  </rv>
  <rv s="3">
    <fb>23114.5</fb>
    <v>6</v>
  </rv>
  <rv s="3">
    <fb>46104</fb>
    <v>5</v>
  </rv>
  <rv s="3">
    <fb>22512.65</fb>
    <v>6</v>
  </rv>
  <rv s="3">
    <fb>46105</fb>
    <v>5</v>
  </rv>
  <rv s="3">
    <fb>22912.400000000001</fb>
    <v>6</v>
  </rv>
  <rv s="3">
    <fb>46106</fb>
    <v>5</v>
  </rv>
  <rv s="3">
    <fb>23306.45</fb>
    <v>6</v>
  </rv>
  <rv s="3">
    <fb>46108</fb>
    <v>5</v>
  </rv>
  <rv s="3">
    <fb>22819.599999999999</fb>
    <v>6</v>
  </rv>
  <rv s="3">
    <fb>46111</fb>
    <v>5</v>
  </rv>
  <rv s="3">
    <fb>22331.4</fb>
    <v>6</v>
  </rv>
  <rv s="3">
    <fb>46113</fb>
    <v>5</v>
  </rv>
  <rv s="3">
    <fb>22679.4</fb>
    <v>6</v>
  </rv>
  <rv s="3">
    <fb>46114</fb>
    <v>5</v>
  </rv>
  <rv s="3">
    <fb>22713.1</fb>
    <v>6</v>
  </rv>
  <rv s="3">
    <fb>46118</fb>
    <v>5</v>
  </rv>
  <rv s="3">
    <fb>22968.25</fb>
    <v>6</v>
  </rv>
  <rv s="3">
    <fb>46119</fb>
    <v>5</v>
  </rv>
  <rv s="3">
    <fb>23123.65</fb>
    <v>6</v>
  </rv>
  <rv s="3">
    <fb>46120</fb>
    <v>5</v>
  </rv>
  <rv s="3">
    <fb>23997.35</fb>
    <v>6</v>
  </rv>
  <rv s="3">
    <fb>46121</fb>
    <v>5</v>
  </rv>
  <rv s="3">
    <fb>23775.1</fb>
    <v>6</v>
  </rv>
  <rv s="3">
    <fb>46122</fb>
    <v>5</v>
  </rv>
  <rv s="3">
    <fb>24050.6</fb>
    <v>6</v>
  </rv>
  <rv s="3">
    <fb>46125</fb>
    <v>5</v>
  </rv>
  <rv s="3">
    <fb>23842.65</fb>
    <v>6</v>
  </rv>
  <rv s="3">
    <fb>46127</fb>
    <v>5</v>
  </rv>
  <rv s="3">
    <fb>24231.3</fb>
    <v>6</v>
  </rv>
  <rv s="3">
    <fb>46128</fb>
    <v>5</v>
  </rv>
  <rv s="3">
    <fb>24196.75</fb>
    <v>6</v>
  </rv>
  <rv s="3">
    <fb>46129</fb>
    <v>5</v>
  </rv>
  <rv s="3">
    <fb>24353.55</fb>
    <v>6</v>
  </rv>
  <rv s="3">
    <fb>46132</fb>
    <v>5</v>
  </rv>
  <rv s="3">
    <fb>24364.85</fb>
    <v>6</v>
  </rv>
  <rv s="3">
    <fb>46133</fb>
    <v>5</v>
  </rv>
  <rv s="3">
    <fb>24576.6</fb>
    <v>6</v>
  </rv>
  <rv s="3">
    <fb>46134</fb>
    <v>5</v>
  </rv>
  <rv s="3">
    <fb>24378.1</fb>
    <v>6</v>
  </rv>
  <rv s="3">
    <fb>46135</fb>
    <v>5</v>
  </rv>
  <rv s="3">
    <fb>24173.05</fb>
    <v>6</v>
  </rv>
  <rv s="3">
    <fb>46136</fb>
    <v>5</v>
  </rv>
  <rv s="3">
    <fb>23897.95</fb>
    <v>6</v>
  </rv>
  <rv s="3">
    <fb>46139</fb>
    <v>5</v>
  </rv>
  <rv s="3">
    <fb>24092.7</fb>
    <v>6</v>
  </rv>
  <rv s="3">
    <fb>46140</fb>
    <v>5</v>
  </rv>
  <rv s="3">
    <fb>23995.7</fb>
    <v>6</v>
  </rv>
  <rv s="3">
    <fb>46141</fb>
    <v>5</v>
  </rv>
  <rv s="3">
    <fb>24177.65</fb>
    <v>6</v>
  </rv>
  <rv s="3">
    <fb>46142</fb>
    <v>5</v>
  </rv>
  <rv s="3">
    <fb>23997.55</fb>
    <v>6</v>
  </rv>
  <rv s="3">
    <fb>46146</fb>
    <v>5</v>
  </rv>
  <rv s="3">
    <fb>24119.3</fb>
    <v>6</v>
  </rv>
  <rv s="3">
    <fb>46147</fb>
    <v>5</v>
  </rv>
  <rv s="3">
    <fb>24032.799999999999</fb>
    <v>6</v>
  </rv>
  <rv s="3">
    <fb>46148</fb>
    <v>5</v>
  </rv>
  <rv s="3">
    <fb>24330.95</fb>
    <v>6</v>
  </rv>
  <rv s="3">
    <fb>46149</fb>
    <v>5</v>
  </rv>
  <rv s="3">
    <fb>24326.65</fb>
    <v>6</v>
  </rv>
  <rv s="3">
    <fb>46150</fb>
    <v>5</v>
  </rv>
  <rv s="3">
    <fb>24176.15</fb>
    <v>6</v>
  </rv>
  <rv s="3">
    <fb>46153</fb>
    <v>5</v>
  </rv>
  <rv s="3">
    <fb>23815.85</fb>
    <v>6</v>
  </rv>
  <rv s="3">
    <fb>46154</fb>
    <v>5</v>
  </rv>
  <rv s="3">
    <fb>23379.55</fb>
    <v>6</v>
  </rv>
  <rv s="3">
    <fb>46155</fb>
    <v>5</v>
  </rv>
  <rv s="3">
    <fb>23412.6</fb>
    <v>6</v>
  </rv>
  <rv s="3">
    <fb>46156</fb>
    <v>5</v>
  </rv>
  <rv s="3">
    <fb>23689.599999999999</fb>
    <v>6</v>
  </rv>
  <rv s="3">
    <fb>46157</fb>
    <v>5</v>
  </rv>
  <rv s="3">
    <fb>23643.5</fb>
    <v>6</v>
  </rv>
  <rv s="3">
    <fb>46160</fb>
    <v>5</v>
  </rv>
  <rv s="3">
    <fb>23649.95</fb>
    <v>6</v>
  </rv>
  <rv s="3">
    <fb>46161</fb>
    <v>5</v>
  </rv>
  <rv s="3">
    <fb>23618</fb>
    <v>6</v>
  </rv>
  <rv s="3">
    <fb>46162</fb>
    <v>5</v>
  </rv>
  <rv s="3">
    <fb>23659</fb>
    <v>6</v>
  </rv>
  <rv s="3">
    <fb>46163</fb>
    <v>5</v>
  </rv>
  <rv s="3">
    <fb>23654.7</fb>
    <v>6</v>
  </rv>
  <rv s="3">
    <fb>46164</fb>
    <v>5</v>
  </rv>
  <rv s="3">
    <fb>23719.3</fb>
    <v>6</v>
  </rv>
  <rv s="3">
    <fb>46167</fb>
    <v>5</v>
  </rv>
  <rv s="3">
    <fb>24031.7</fb>
    <v>6</v>
  </rv>
  <rv s="3">
    <fb>46168</fb>
    <v>5</v>
  </rv>
  <rv s="3">
    <fb>23913.7</fb>
    <v>6</v>
  </rv>
  <rv s="3">
    <fb>46169</fb>
    <v>5</v>
  </rv>
  <rv s="3">
    <fb>23907.15</fb>
    <v>6</v>
  </rv>
  <rv s="3">
    <fb>46171</fb>
    <v>5</v>
  </rv>
  <rv s="3">
    <fb>23547.75</fb>
    <v>6</v>
  </rv>
  <rv s="3">
    <fb>46174</fb>
    <v>5</v>
  </rv>
  <rv s="3">
    <fb>23382.6</fb>
    <v>6</v>
  </rv>
  <rv s="3">
    <fb>46175</fb>
    <v>5</v>
  </rv>
  <rv s="3">
    <fb>23483.55</fb>
    <v>6</v>
  </rv>
  <rv s="3">
    <fb>46176</fb>
    <v>5</v>
  </rv>
  <rv s="3">
    <fb>23405.599999999999</fb>
    <v>6</v>
  </rv>
  <rv s="3">
    <fb>46177</fb>
    <v>5</v>
  </rv>
  <rv s="3">
    <fb>23416.55</fb>
    <v>6</v>
  </rv>
  <rv s="3">
    <fb>46178</fb>
    <v>5</v>
  </rv>
  <rv s="3">
    <fb>23366.7</fb>
    <v>6</v>
  </rv>
  <rv s="3">
    <fb>46181</fb>
    <v>5</v>
  </rv>
  <rv s="3">
    <fb>23123</fb>
    <v>6</v>
  </rv>
  <rv s="3">
    <fb>46182</fb>
    <v>5</v>
  </rv>
  <rv s="3">
    <fb>23242.1</fb>
    <v>6</v>
  </rv>
  <rv s="3">
    <fb>46183</fb>
    <v>5</v>
  </rv>
  <rv s="3">
    <fb>23214.95</fb>
    <v>6</v>
  </rv>
  <rv s="3">
    <fb>46184</fb>
    <v>5</v>
  </rv>
  <rv s="3">
    <fb>23161.599999999999</fb>
    <v>6</v>
  </rv>
  <rv s="3">
    <fb>46185</fb>
    <v>5</v>
  </rv>
  <rv s="3">
    <fb>23622.9</fb>
    <v>6</v>
  </rv>
  <rv s="3">
    <fb>46188</fb>
    <v>5</v>
  </rv>
  <rv s="3">
    <fb>23853.9</fb>
    <v>6</v>
  </rv>
  <rv s="3">
    <fb>46189</fb>
    <v>5</v>
  </rv>
  <rv s="3">
    <fb>23989.15</fb>
    <v>6</v>
  </rv>
  <rv s="3">
    <fb>46190</fb>
    <v>5</v>
  </rv>
  <rv s="3">
    <fb>24085.7</fb>
    <v>6</v>
  </rv>
  <rv s="3">
    <fb>46191</fb>
    <v>5</v>
  </rv>
  <rv s="3">
    <fb>24168</fb>
    <v>6</v>
  </rv>
  <rv s="3">
    <fb>46192</fb>
    <v>5</v>
  </rv>
  <rv s="3">
    <fb>24013.1</fb>
    <v>6</v>
  </rv>
  <rv s="3">
    <fb>46195</fb>
    <v>5</v>
  </rv>
  <rv s="3">
    <fb>24102.9</fb>
    <v>6</v>
  </rv>
  <rv s="3">
    <fb>46196</fb>
    <v>5</v>
  </rv>
  <rv s="3">
    <fb>23824.1</fb>
    <v>6</v>
  </rv>
  <rv s="3">
    <fb>46197</fb>
    <v>5</v>
  </rv>
  <rv s="3">
    <fb>24021.65</fb>
    <v>6</v>
  </rv>
  <rv s="3">
    <fb>46198</fb>
    <v>5</v>
  </rv>
  <rv s="3">
    <fb>24056</fb>
    <v>6</v>
  </rv>
  <rv s="3">
    <fb>46202</fb>
    <v>5</v>
  </rv>
  <rv s="3">
    <fb>23946.25</fb>
    <v>6</v>
  </rv>
  <rv s="3">
    <fb>46203</fb>
    <v>5</v>
  </rv>
  <rv s="3">
    <fb>23865.75</fb>
    <v>6</v>
  </rv>
  <rv s="3">
    <fb>46204</fb>
    <v>5</v>
  </rv>
  <rv s="3">
    <fb>24005.85</fb>
    <v>6</v>
  </rv>
  <rv s="3">
    <fb>46205</fb>
    <v>5</v>
  </rv>
  <rv s="3">
    <fb>24175.7</fb>
    <v>6</v>
  </rv>
  <rv s="3">
    <fb>46206</fb>
    <v>5</v>
  </rv>
  <rv s="3">
    <fb>24270.85</fb>
    <v>6</v>
  </rv>
  <rv s="3">
    <fb>46209</fb>
    <v>5</v>
  </rv>
  <rv s="3">
    <fb>24430.35</fb>
    <v>6</v>
  </rv>
  <rv s="3">
    <fb>46210</fb>
    <v>5</v>
  </rv>
  <rv s="3">
    <fb>24398.7</fb>
    <v>6</v>
  </rv>
  <rv s="3">
    <fb>46211</fb>
    <v>5</v>
  </rv>
  <rv s="3">
    <fb>23882.05</fb>
    <v>6</v>
  </rv>
  <rv s="3">
    <fb>46212</fb>
    <v>5</v>
  </rv>
  <rv s="3">
    <fb>23962.799999999999</fb>
    <v>6</v>
  </rv>
  <rv s="3">
    <fb>46213</fb>
    <v>5</v>
  </rv>
  <rv s="3">
    <fb>24206.9</fb>
    <v>6</v>
  </rv>
  <rv s="3">
    <fb>46216</fb>
    <v>5</v>
  </rv>
  <rv s="3">
    <fb>24211</fb>
    <v>6</v>
  </rv>
  <rv s="3">
    <fb>46217</fb>
    <v>5</v>
  </rv>
  <rv s="3">
    <fb>24052.05</fb>
    <v>6</v>
  </rv>
  <rv s="3">
    <fb>46218</fb>
    <v>5</v>
  </rv>
  <rv s="3">
    <fb>24078.5</fb>
    <v>6</v>
  </rv>
  <rv s="3">
    <fb>46219</fb>
    <v>5</v>
  </rv>
  <rv s="3">
    <fb>24072.75</fb>
    <v>6</v>
  </rv>
  <rv s="3">
    <fb>46220</fb>
    <v>5</v>
  </rv>
  <rv s="3">
    <fb>24334.3</fb>
    <v>6</v>
  </rv>
  <rv s="3">
    <fb>46223</fb>
    <v>5</v>
  </rv>
  <rv s="3">
    <fb>24238.5</fb>
    <v>6</v>
  </rv>
  <rv s="3">
    <fb>46224</fb>
    <v>5</v>
  </rv>
  <rv s="3">
    <fb>24187.7</fb>
    <v>6</v>
  </rv>
  <rv s="3">
    <fb>46225</fb>
    <v>5</v>
  </rv>
  <rv s="3">
    <fb>23996.25</fb>
    <v>6</v>
  </rv>
  <rv s="3">
    <fb>46226</fb>
    <v>5</v>
  </rv>
  <rv s="3">
    <fb>23869.599999999999</fb>
    <v>6</v>
  </rv>
  <rv s="3">
    <fb>46227</fb>
    <v>5</v>
  </rv>
  <rv s="3">
    <fb>23767.45</fb>
    <v>6</v>
  </rv>
  <rv s="3">
    <fb>46230</fb>
    <v>5</v>
  </rv>
  <rv s="3">
    <fb>23995.95</fb>
    <v>6</v>
  </rv>
  <rv s="3">
    <fb>46231</fb>
    <v>5</v>
  </rv>
  <rv s="3">
    <fb>23985.35</fb>
    <v>6</v>
  </rv>
  <rv s="3">
    <fb>46232</fb>
    <v>5</v>
  </rv>
  <rv s="3">
    <fb>24250.2</fb>
    <v>6</v>
  </rv>
  <rv s="3">
    <fb>46233</fb>
    <v>5</v>
  </rv>
  <rv s="3">
    <fb>24317.15</fb>
    <v>6</v>
  </rv>
  <rv s="3">
    <fb>46234</fb>
    <v>5</v>
  </rv>
  <rv s="3">
    <fb>24383.599999999999</fb>
    <v>6</v>
  </rv>
  <rv s="3">
    <fb>46237</fb>
    <v>5</v>
  </rv>
  <rv s="3">
    <fb>24774.3</fb>
    <v>6</v>
  </rv>
  <rv s="3">
    <fb>46238</fb>
    <v>5</v>
  </rv>
  <rv s="3">
    <fb>24614.9</fb>
    <v>6</v>
  </rv>
  <rv s="3">
    <fb>46239</fb>
    <v>5</v>
  </rv>
  <rv s="3">
    <fb>24624.65</fb>
    <v>6</v>
  </rv>
  <rv s="3">
    <fb>46240</fb>
    <v>5</v>
  </rv>
  <rv s="3">
    <fb>24636</fb>
    <v>6</v>
  </rv>
  <rv s="3">
    <fb>46241</fb>
    <v>5</v>
  </rv>
  <rv s="3">
    <fb>24570.65</fb>
    <v>6</v>
  </rv>
  <rv s="3">
    <fb>46244</fb>
    <v>5</v>
  </rv>
  <rv s="3">
    <fb>24583.8</fb>
    <v>6</v>
  </rv>
  <rv s="3">
    <fb>46245</fb>
    <v>5</v>
  </rv>
  <rv s="3">
    <fb>24471.7</fb>
    <v>6</v>
  </rv>
  <rv s="3">
    <fb>46246</fb>
    <v>5</v>
  </rv>
  <rv s="3">
    <fb>24435.95</fb>
    <v>6</v>
  </rv>
  <rv s="3">
    <fb>46247</fb>
    <v>5</v>
  </rv>
  <rv s="3">
    <fb>24395.85</fb>
    <v>6</v>
  </rv>
  <rv s="3">
    <fb>46248</fb>
    <v>5</v>
  </rv>
  <rv s="3">
    <fb>24366</fb>
    <v>6</v>
  </rv>
  <rv s="3">
    <fb>46251</fb>
    <v>5</v>
  </rv>
  <rv s="3">
    <fb>24287.65</fb>
    <v>6</v>
  </rv>
  <rv s="3">
    <fb>45166</fb>
    <v>5</v>
  </rv>
  <rv s="3">
    <fb>45139</fb>
    <v>5</v>
  </rv>
  <rv s="3">
    <fb>45200</fb>
    <v>5</v>
  </rv>
  <rv s="3">
    <fb>45413</fb>
    <v>5</v>
  </rv>
  <rv s="3">
    <fb>45444</fb>
    <v>5</v>
  </rv>
  <rv s="3">
    <fb>45536</fb>
    <v>5</v>
  </rv>
  <rv s="3">
    <fb>45627</fb>
    <v>5</v>
  </rv>
  <rv s="3">
    <fb>45717</fb>
    <v>5</v>
  </rv>
  <rv s="3">
    <fb>45778</fb>
    <v>5</v>
  </rv>
  <rv s="3">
    <fb>45809</fb>
    <v>5</v>
  </rv>
  <rv s="3">
    <fb>45962</fb>
    <v>5</v>
  </rv>
  <rv s="3">
    <fb>46082</fb>
    <v>5</v>
  </rv>
  <rv s="3">
    <fb>46143</fb>
    <v>5</v>
  </rv>
  <rv s="3">
    <fb>46235</fb>
    <v>5</v>
  </rv>
  <rv s="3">
    <fb>1292.55</fb>
    <v>6</v>
  </rv>
  <rv s="3">
    <fb>3336.6</fb>
    <v>6</v>
  </rv>
  <rv s="3">
    <fb>1099.32</fb>
    <v>6</v>
  </rv>
  <rv s="3">
    <fb>97.6</fb>
    <v>6</v>
  </rv>
  <rv s="3">
    <fb>50.35</fb>
    <v>6</v>
  </rv>
  <rv s="3">
    <fb>1320.55</fb>
    <v>6</v>
  </rv>
  <rv s="3">
    <fb>3400.4</fb>
    <v>6</v>
  </rv>
  <rv s="3">
    <fb>1095.7774999999999</fb>
    <v>6</v>
  </rv>
  <rv s="3">
    <fb>97.2</fb>
    <v>6</v>
  </rv>
  <rv s="3">
    <fb>50.37</fb>
    <v>6</v>
  </rv>
  <rv s="3">
    <fb>1328.35</fb>
    <v>6</v>
  </rv>
  <rv s="3">
    <fb>3434.15</fb>
    <v>6</v>
  </rv>
  <rv s="3">
    <fb>1086.9100000000001</fb>
    <v>6</v>
  </rv>
  <rv s="3">
    <fb>98.05</fb>
    <v>6</v>
  </rv>
  <rv s="3">
    <fb>50.44</fb>
    <v>6</v>
  </rv>
  <rv s="3">
    <fb>1309.45</fb>
    <v>6</v>
  </rv>
  <rv s="3">
    <fb>3403.45</fb>
    <v>6</v>
  </rv>
  <rv s="3">
    <fb>1097.7225000000001</fb>
    <v>6</v>
  </rv>
  <rv s="3">
    <fb>98.2</fb>
    <v>6</v>
  </rv>
  <rv s="3">
    <fb>1319.8</fb>
    <v>6</v>
  </rv>
  <rv s="3">
    <fb>3391.3</fb>
    <v>6</v>
  </rv>
  <rv s="3">
    <fb>1100.2049999999999</fb>
    <v>6</v>
  </rv>
  <rv s="3">
    <fb>50.31</fb>
    <v>6</v>
  </rv>
  <rv s="3">
    <fb>1347.5</fb>
    <v>6</v>
  </rv>
  <rv s="3">
    <fb>3402.45</fb>
    <v>6</v>
  </rv>
  <rv s="3">
    <fb>1094.8150000000001</fb>
    <v>6</v>
  </rv>
  <rv s="3">
    <fb>100.05</fb>
    <v>6</v>
  </rv>
  <rv s="3">
    <fb>1341.45</fb>
    <v>6</v>
  </rv>
  <rv s="3">
    <fb>3370.9</fb>
    <v>6</v>
  </rv>
  <rv s="3">
    <fb>1094.1624999999999</fb>
    <v>6</v>
  </rv>
  <rv s="3">
    <fb>99.6</fb>
    <v>6</v>
  </rv>
  <rv s="3">
    <fb>1350.15</fb>
    <v>6</v>
  </rv>
  <rv s="3">
    <fb>3404.5</fb>
    <v>6</v>
  </rv>
  <rv s="3">
    <fb>1106.3525</fb>
    <v>6</v>
  </rv>
  <rv s="3">
    <fb>101.35</fb>
    <v>6</v>
  </rv>
  <rv s="3">
    <fb>50.17</fb>
    <v>6</v>
  </rv>
  <rv s="3">
    <fb>1346.5</fb>
    <v>6</v>
  </rv>
  <rv s="3">
    <fb>3341.25</fb>
    <v>6</v>
  </rv>
  <rv s="3">
    <fb>1115.8875</fb>
    <v>6</v>
  </rv>
  <rv s="3">
    <fb>98.75</fb>
    <v>6</v>
  </rv>
  <rv s="3">
    <fb>50.21</fb>
    <v>6</v>
  </rv>
  <rv s="3">
    <fb>1345.5</fb>
    <v>6</v>
  </rv>
  <rv s="3">
    <fb>3320.3</fb>
    <v>6</v>
  </rv>
  <rv s="3">
    <fb>1108.99</fb>
    <v>6</v>
  </rv>
  <rv s="3">
    <fb>97.9</fb>
    <v>6</v>
  </rv>
  <rv s="3">
    <fb>50.16</fb>
    <v>6</v>
  </rv>
  <rv s="3">
    <fb>1352.75</fb>
    <v>6</v>
  </rv>
  <rv s="3">
    <fb>3381.4</fb>
    <v>6</v>
  </rv>
  <rv s="3">
    <fb>1123.885</fb>
    <v>6</v>
  </rv>
  <rv s="3">
    <fb>99.45</fb>
    <v>6</v>
  </rv>
  <rv s="3">
    <fb>50.02</fb>
    <v>6</v>
  </rv>
  <rv s="3">
    <fb>1372.65</fb>
    <v>6</v>
  </rv>
  <rv s="3">
    <fb>3427.2</fb>
    <v>6</v>
  </rv>
  <rv s="3">
    <fb>1131.115</fb>
    <v>6</v>
  </rv>
  <rv s="3">
    <fb>102.95</fb>
    <v>6</v>
  </rv>
  <rv s="3">
    <fb>49.88</fb>
    <v>6</v>
  </rv>
  <rv s="3">
    <fb>1373.7</fb>
    <v>6</v>
  </rv>
  <rv s="3">
    <fb>3431.75</fb>
    <v>6</v>
  </rv>
  <rv s="3">
    <fb>1140.97</fb>
    <v>6</v>
  </rv>
  <rv s="3">
    <fb>102.15</fb>
    <v>6</v>
  </rv>
  <rv s="3">
    <fb>1345.2</fb>
    <v>6</v>
  </rv>
  <rv s="3">
    <fb>3441.2</fb>
    <v>6</v>
  </rv>
  <rv s="3">
    <fb>1134.0125</fb>
    <v>6</v>
  </rv>
  <rv s="3">
    <fb>100</fb>
    <v>6</v>
  </rv>
  <rv s="3">
    <fb>50.12</fb>
    <v>6</v>
  </rv>
  <rv s="3">
    <fb>1334.2</fb>
    <v>6</v>
  </rv>
  <rv s="3">
    <fb>3435.85</fb>
    <v>6</v>
  </rv>
  <rv s="3">
    <fb>1126.675</fb>
    <v>6</v>
  </rv>
  <rv s="3">
    <fb>99.15</fb>
    <v>6</v>
  </rv>
  <rv s="3">
    <fb>1318.85</fb>
    <v>6</v>
  </rv>
  <rv s="3">
    <fb>3409.45</fb>
    <v>6</v>
  </rv>
  <rv s="3">
    <fb>1126.625</fb>
    <v>6</v>
  </rv>
  <rv s="3">
    <fb>99.9</fb>
    <v>6</v>
  </rv>
  <rv s="3">
    <fb>50.38</fb>
    <v>6</v>
  </rv>
  <rv s="3">
    <fb>1294.1500000000001</fb>
    <v>6</v>
  </rv>
  <rv s="3">
    <fb>3386.65</fb>
    <v>6</v>
  </rv>
  <rv s="3">
    <fb>1131.9375</fb>
    <v>6</v>
  </rv>
  <rv s="3">
    <fb>98.45</fb>
    <v>6</v>
  </rv>
  <rv s="3">
    <fb>50.27</fb>
    <v>6</v>
  </rv>
  <rv s="3">
    <fb>1289.7</fb>
    <v>6</v>
  </rv>
  <rv s="3">
    <fb>3472.15</fb>
    <v>6</v>
  </rv>
  <rv s="3">
    <fb>1150.2774999999999</fb>
    <v>6</v>
  </rv>
  <rv s="3">
    <fb>50.22</fb>
    <v>6</v>
  </rv>
  <rv s="3">
    <fb>1301</fb>
    <v>6</v>
  </rv>
  <rv s="3">
    <fb>3479.7</fb>
    <v>6</v>
  </rv>
  <rv s="3">
    <fb>1143.6500000000001</fb>
    <v>6</v>
  </rv>
  <rv s="3">
    <fb>100.1</fb>
    <v>6</v>
  </rv>
  <rv s="3">
    <fb>1289.4000000000001</fb>
    <v>6</v>
  </rv>
  <rv s="3">
    <fb>3440.25</fb>
    <v>6</v>
  </rv>
  <rv s="3">
    <fb>1126.9224999999999</fb>
    <v>6</v>
  </rv>
  <rv s="3">
    <fb>99.95</fb>
    <v>6</v>
  </rv>
  <rv s="3">
    <fb>1305.4000000000001</fb>
    <v>6</v>
  </rv>
  <rv s="3">
    <fb>3446.95</fb>
    <v>6</v>
  </rv>
  <rv s="3">
    <fb>1125.345</fb>
    <v>6</v>
  </rv>
  <rv s="3">
    <fb>101.5</fb>
    <v>6</v>
  </rv>
  <rv s="3">
    <fb>49.7</fb>
    <v>6</v>
  </rv>
  <rv s="3">
    <fb>1292.45</fb>
    <v>6</v>
  </rv>
  <rv s="3">
    <fb>3351.4</fb>
    <v>6</v>
  </rv>
  <rv s="3">
    <fb>1115.7625</fb>
    <v>6</v>
  </rv>
  <rv s="3">
    <fb>105.3</fb>
    <v>6</v>
  </rv>
  <rv s="3">
    <fb>49.37</fb>
    <v>6</v>
  </rv>
  <rv s="3">
    <fb>1270.55</fb>
    <v>6</v>
  </rv>
  <rv s="3">
    <fb>3400.9</fb>
    <v>6</v>
  </rv>
  <rv s="3">
    <fb>1149.31</fb>
    <v>6</v>
  </rv>
  <rv s="3">
    <fb>100.75</fb>
    <v>6</v>
  </rv>
  <rv s="3">
    <fb>49.29</fb>
    <v>6</v>
  </rv>
  <rv s="3">
    <fb>1274.45</fb>
    <v>6</v>
  </rv>
  <rv s="3">
    <fb>3443.6</fb>
    <v>6</v>
  </rv>
  <rv s="3">
    <fb>1145.9349999999999</fb>
    <v>6</v>
  </rv>
  <rv s="3">
    <fb>105.4</fb>
    <v>6</v>
  </rv>
  <rv s="3">
    <fb>48.83</fb>
    <v>6</v>
  </rv>
  <rv s="3">
    <fb>1282.95</fb>
    <v>6</v>
  </rv>
  <rv s="3">
    <fb>3450.4</fb>
    <v>6</v>
  </rv>
  <rv s="3">
    <fb>1145.6125</fb>
    <v>6</v>
  </rv>
  <rv s="3">
    <fb>104.45</fb>
    <v>6</v>
  </rv>
  <rv s="3">
    <fb>48.36</fb>
    <v>6</v>
  </rv>
  <rv s="3">
    <fb>1277.25</fb>
    <v>6</v>
  </rv>
  <rv s="3">
    <fb>3445.6</fb>
    <v>6</v>
  </rv>
  <rv s="3">
    <fb>1144.0925</fb>
    <v>6</v>
  </rv>
  <rv s="3">
    <fb>103.9</fb>
    <v>6</v>
  </rv>
  <rv s="3">
    <fb>48.25</fb>
    <v>6</v>
  </rv>
  <rv s="3">
    <fb>1302.05</fb>
    <v>6</v>
  </rv>
  <rv s="3">
    <fb>3458.75</fb>
    <v>6</v>
  </rv>
  <rv s="3">
    <fb>1148.4024999999999</fb>
    <v>6</v>
  </rv>
  <rv s="3">
    <fb>106.05</fb>
    <v>6</v>
  </rv>
  <rv s="3">
    <fb>48.38</fb>
    <v>6</v>
  </rv>
  <rv s="3">
    <fb>1309.3499999999999</fb>
    <v>6</v>
  </rv>
  <rv s="3">
    <fb>3486.6</fb>
    <v>6</v>
  </rv>
  <rv s="3">
    <fb>1160.1025</fb>
    <v>6</v>
  </rv>
  <rv s="3">
    <fb>109</fb>
    <v>6</v>
  </rv>
  <rv s="3">
    <fb>48.88</fb>
    <v>6</v>
  </rv>
  <rv s="3">
    <fb>1313.65</fb>
    <v>6</v>
  </rv>
  <rv s="3">
    <fb>3494.2</fb>
    <v>6</v>
  </rv>
  <rv s="3">
    <fb>1153.7574999999999</fb>
    <v>6</v>
  </rv>
  <rv s="3">
    <fb>109.85</fb>
    <v>6</v>
  </rv>
  <rv s="3">
    <fb>48.93</fb>
    <v>6</v>
  </rv>
  <rv s="3">
    <fb>1316.45</fb>
    <v>6</v>
  </rv>
  <rv s="3">
    <fb>3476.4</fb>
    <v>6</v>
  </rv>
  <rv s="3">
    <fb>1177.7175</fb>
    <v>6</v>
  </rv>
  <rv s="3">
    <fb>111</fb>
    <v>6</v>
  </rv>
  <rv s="3">
    <fb>49.17</fb>
    <v>6</v>
  </rv>
  <rv s="3">
    <fb>1322.2</fb>
    <v>6</v>
  </rv>
  <rv s="3">
    <fb>1155.4275</fb>
    <v>6</v>
  </rv>
  <rv s="3">
    <fb>111.5</fb>
    <v>6</v>
  </rv>
  <rv s="3">
    <fb>49.39</fb>
    <v>6</v>
  </rv>
  <rv s="3">
    <fb>1348.35</fb>
    <v>6</v>
  </rv>
  <rv s="3">
    <fb>3500.85</fb>
    <v>6</v>
  </rv>
  <rv s="3">
    <fb>1166.2650000000001</fb>
    <v>6</v>
  </rv>
  <rv s="3">
    <fb>113.85</fb>
    <v>6</v>
  </rv>
  <rv s="3">
    <fb>49.49</fb>
    <v>6</v>
  </rv>
  <rv s="3">
    <fb>1356.35</fb>
    <v>6</v>
  </rv>
  <rv s="3">
    <fb>3496.1</fb>
    <v>6</v>
  </rv>
  <rv s="3">
    <fb>1163.1475</fb>
    <v>6</v>
  </rv>
  <rv s="3">
    <fb>113.2</fb>
    <v>6</v>
  </rv>
  <rv s="3">
    <fb>50.25</fb>
    <v>6</v>
  </rv>
  <rv s="3">
    <fb>1348.15</fb>
    <v>6</v>
  </rv>
  <rv s="3">
    <fb>3501.2</fb>
    <v>6</v>
  </rv>
  <rv s="3">
    <fb>1206.6175000000001</fb>
    <v>6</v>
  </rv>
  <rv s="3">
    <fb>111.65</fb>
    <v>6</v>
  </rv>
  <rv s="3">
    <fb>1362.65</fb>
    <v>6</v>
  </rv>
  <rv s="3">
    <fb>3480.9</fb>
    <v>6</v>
  </rv>
  <rv s="3">
    <fb>1213.9849999999999</fb>
    <v>6</v>
  </rv>
  <rv s="3">
    <fb>113.35</fb>
    <v>6</v>
  </rv>
  <rv s="3">
    <fb>50.78</fb>
    <v>6</v>
  </rv>
  <rv s="3">
    <fb>1338.4</fb>
    <v>6</v>
  </rv>
  <rv s="3">
    <fb>3446.35</fb>
    <v>6</v>
  </rv>
  <rv s="3">
    <fb>1209.8875</fb>
    <v>6</v>
  </rv>
  <rv s="3">
    <fb>108.9</fb>
    <v>6</v>
  </rv>
  <rv s="3">
    <fb>50.91</fb>
    <v>6</v>
  </rv>
  <rv s="3">
    <fb>1314.15</fb>
    <v>6</v>
  </rv>
  <rv s="3">
    <fb>3384.4</fb>
    <v>6</v>
  </rv>
  <rv s="3">
    <fb>1213.135</fb>
    <v>6</v>
  </rv>
  <rv s="3">
    <fb>108.25</fb>
    <v>6</v>
  </rv>
  <rv s="3">
    <fb>51.59</fb>
    <v>6</v>
  </rv>
  <rv s="3">
    <fb>1305.5999999999999</fb>
    <v>6</v>
  </rv>
  <rv s="3">
    <fb>3326.8</fb>
    <v>6</v>
  </rv>
  <rv s="3">
    <fb>1177.28</fb>
    <v>6</v>
  </rv>
  <rv s="3">
    <fb>106.45</fb>
    <v>6</v>
  </rv>
  <rv s="3">
    <fb>51.54</fb>
    <v>6</v>
  </rv>
  <rv s="3">
    <fb>1302.9000000000001</fb>
    <v>6</v>
  </rv>
  <rv s="3">
    <fb>3394.85</fb>
    <v>6</v>
  </rv>
  <rv s="3">
    <fb>1202.8475000000001</fb>
    <v>6</v>
  </rv>
  <rv s="3">
    <fb>105.65</fb>
    <v>6</v>
  </rv>
  <rv s="3">
    <fb>51.41</fb>
    <v>6</v>
  </rv>
  <rv s="3">
    <fb>1326.2</fb>
    <v>6</v>
  </rv>
  <rv s="3">
    <fb>3357.65</fb>
    <v>6</v>
  </rv>
  <rv s="3">
    <fb>1208.585</fb>
    <v>6</v>
  </rv>
  <rv s="3">
    <fb>107.7</fb>
    <v>6</v>
  </rv>
  <rv s="3">
    <fb>51.83</fb>
    <v>6</v>
  </rv>
  <rv s="3">
    <fb>1367.85</fb>
    <v>6</v>
  </rv>
  <rv s="3">
    <fb>3295.55</fb>
    <v>6</v>
  </rv>
  <rv s="3">
    <fb>1211.74</fb>
    <v>6</v>
  </rv>
  <rv s="3">
    <fb>105.1</fb>
    <v>6</v>
  </rv>
  <rv s="3">
    <fb>51.64</fb>
    <v>6</v>
  </rv>
  <rv s="3">
    <fb>1336.05</fb>
    <v>6</v>
  </rv>
  <rv s="3">
    <fb>3282.25</fb>
    <v>6</v>
  </rv>
  <rv s="3">
    <fb>1193.635</fb>
    <v>6</v>
  </rv>
  <rv s="3">
    <fb>103.7</fb>
    <v>6</v>
  </rv>
  <rv s="3">
    <fb>52.02</fb>
    <v>6</v>
  </rv>
  <rv s="3">
    <fb>1343.5</fb>
    <v>6</v>
  </rv>
  <rv s="3">
    <fb>3338.3</fb>
    <v>6</v>
  </rv>
  <rv s="3">
    <fb>1205.5899999999999</fb>
    <v>6</v>
  </rv>
  <rv s="3">
    <fb>107.55</fb>
    <v>6</v>
  </rv>
  <rv s="3">
    <fb>52.06</fb>
    <v>6</v>
  </rv>
  <rv s="3">
    <fb>1329.35</fb>
    <v>6</v>
  </rv>
  <rv s="3">
    <fb>3428</fb>
    <v>6</v>
  </rv>
  <rv s="3">
    <fb>1199.9525000000001</fb>
    <v>6</v>
  </rv>
  <rv s="3">
    <fb>116.5</fb>
    <v>6</v>
  </rv>
  <rv s="3">
    <fb>51.76</fb>
    <v>6</v>
  </rv>
  <rv s="3">
    <fb>1331.85</fb>
    <v>6</v>
  </rv>
  <rv s="3">
    <fb>3510.95</fb>
    <v>6</v>
  </rv>
  <rv s="3">
    <fb>1214.4775</fb>
    <v>6</v>
  </rv>
  <rv s="3">
    <fb>123.3</fb>
    <v>6</v>
  </rv>
  <rv s="3">
    <fb>51.85</fb>
    <v>6</v>
  </rv>
  <rv s="3">
    <fb>1340.85</fb>
    <v>6</v>
  </rv>
  <rv s="3">
    <fb>3509.05</fb>
    <v>6</v>
  </rv>
  <rv s="3">
    <fb>1218.4749999999999</fb>
    <v>6</v>
  </rv>
  <rv s="3">
    <fb>121.3</fb>
    <v>6</v>
  </rv>
  <rv s="3">
    <fb>51.8</fb>
    <v>6</v>
  </rv>
  <rv s="3">
    <fb>3550.3</fb>
    <v>6</v>
  </rv>
  <rv s="3">
    <fb>1214.0775000000001</fb>
    <v>6</v>
  </rv>
  <rv s="3">
    <fb>125.15</fb>
    <v>6</v>
  </rv>
  <rv s="3">
    <fb>51.75</fb>
    <v>6</v>
  </rv>
  <rv s="3">
    <fb>1350.7</fb>
    <v>6</v>
  </rv>
  <rv s="3">
    <fb>3541.9</fb>
    <v>6</v>
  </rv>
  <rv s="3">
    <fb>1211.3375000000001</fb>
    <v>6</v>
  </rv>
  <rv s="3">
    <fb>121.85</fb>
    <v>6</v>
  </rv>
  <rv s="3">
    <fb>51.36</fb>
    <v>6</v>
  </rv>
  <rv s="3">
    <fb>1355.4</fb>
    <v>6</v>
  </rv>
  <rv s="3">
    <fb>3540.75</fb>
    <v>6</v>
  </rv>
  <rv s="3">
    <fb>1206.8599999999999</fb>
    <v>6</v>
  </rv>
  <rv s="3">
    <fb>51.4</fb>
    <v>6</v>
  </rv>
  <rv s="3">
    <fb>1358.85</fb>
    <v>6</v>
  </rv>
  <rv s="3">
    <fb>3579.3</fb>
    <v>6</v>
  </rv>
  <rv s="3">
    <fb>1214.1675</fb>
    <v>6</v>
  </rv>
  <rv s="3">
    <fb>123.25</fb>
    <v>6</v>
  </rv>
  <rv s="3">
    <fb>50.94</fb>
    <v>6</v>
  </rv>
  <rv s="3">
    <fb>3645.4</fb>
    <v>6</v>
  </rv>
  <rv s="3">
    <fb>1204.2925</fb>
    <v>6</v>
  </rv>
  <rv s="3">
    <fb>122.2</fb>
    <v>6</v>
  </rv>
  <rv s="3">
    <fb>51.31</fb>
    <v>6</v>
  </rv>
  <rv s="3">
    <fb>1357.1</fb>
    <v>6</v>
  </rv>
  <rv s="3">
    <fb>3848.3</fb>
    <v>6</v>
  </rv>
  <rv s="3">
    <fb>1208.7025000000001</fb>
    <v>6</v>
  </rv>
  <rv s="3">
    <fb>120.25</fb>
    <v>6</v>
  </rv>
  <rv s="3">
    <fb>50.93</fb>
    <v>6</v>
  </rv>
  <rv s="3">
    <fb>1359.95</fb>
    <v>6</v>
  </rv>
  <rv s="3">
    <fb>3836.75</fb>
    <v>6</v>
  </rv>
  <rv s="3">
    <fb>1204.145</fb>
    <v>6</v>
  </rv>
  <rv s="3">
    <fb>51.46</fb>
    <v>6</v>
  </rv>
  <rv s="3">
    <fb>1413.95</fb>
    <v>6</v>
  </rv>
  <rv s="3">
    <fb>3865.3</fb>
    <v>6</v>
  </rv>
  <rv s="3">
    <fb>1218.6524999999999</fb>
    <v>6</v>
  </rv>
  <rv s="3">
    <fb>51.39</fb>
    <v>6</v>
  </rv>
  <rv s="3">
    <fb>1385.3</fb>
    <v>6</v>
  </rv>
  <rv s="3">
    <fb>3846.45</fb>
    <v>6</v>
  </rv>
  <rv s="3">
    <fb>1215.1275000000001</fb>
    <v>6</v>
  </rv>
  <rv s="3">
    <fb>118.15</fb>
    <v>6</v>
  </rv>
  <rv s="3">
    <fb>51.86</fb>
    <v>6</v>
  </rv>
  <rv s="3">
    <fb>1423.65</fb>
    <v>6</v>
  </rv>
  <rv s="3">
    <fb>3844.2</fb>
    <v>6</v>
  </rv>
  <rv s="3">
    <fb>1218.6724999999999</fb>
    <v>6</v>
  </rv>
  <rv s="3">
    <fb>51.66</fb>
    <v>6</v>
  </rv>
  <rv s="3">
    <fb>1430.1</fb>
    <v>6</v>
  </rv>
  <rv s="3">
    <fb>3833.8</fb>
    <v>6</v>
  </rv>
  <rv s="3">
    <fb>1217.5425</fb>
    <v>6</v>
  </rv>
  <rv s="3">
    <fb>115.3</fb>
    <v>6</v>
  </rv>
  <rv s="3">
    <fb>51.88</fb>
    <v>6</v>
  </rv>
  <rv s="3">
    <fb>1410.95</fb>
    <v>6</v>
  </rv>
  <rv s="3">
    <fb>3883.8</fb>
    <v>6</v>
  </rv>
  <rv s="3">
    <fb>1219.665</fb>
    <v>6</v>
  </rv>
  <rv s="3">
    <fb>112.95</fb>
    <v>6</v>
  </rv>
  <rv s="3">
    <fb>52.17</fb>
    <v>6</v>
  </rv>
  <rv s="3">
    <fb>1409.7</fb>
    <v>6</v>
  </rv>
  <rv s="3">
    <fb>3849.05</fb>
    <v>6</v>
  </rv>
  <rv s="3">
    <fb>1206.9475</fb>
    <v>6</v>
  </rv>
  <rv s="3">
    <fb>113.25</fb>
    <v>6</v>
  </rv>
  <rv s="3">
    <fb>1412.45</fb>
    <v>6</v>
  </rv>
  <rv s="3">
    <fb>3826.7</fb>
    <v>6</v>
  </rv>
  <rv s="3">
    <fb>1210.93</fb>
    <v>6</v>
  </rv>
  <rv s="3">
    <fb>113.8</fb>
    <v>6</v>
  </rv>
  <rv s="3">
    <fb>52.15</fb>
    <v>6</v>
  </rv>
  <rv s="3">
    <fb>1407.85</fb>
    <v>6</v>
  </rv>
  <rv s="3">
    <fb>3812.25</fb>
    <v>6</v>
  </rv>
  <rv s="3">
    <fb>1203.375</fb>
    <v>6</v>
  </rv>
  <rv s="3">
    <fb>116.6</fb>
    <v>6</v>
  </rv>
  <rv s="3">
    <fb>52.3</fb>
    <v>6</v>
  </rv>
  <rv s="3">
    <fb>1435.25</fb>
    <v>6</v>
  </rv>
  <rv s="3">
    <fb>3896.9</fb>
    <v>6</v>
  </rv>
  <rv s="3">
    <fb>1211.8074999999999</fb>
    <v>6</v>
  </rv>
  <rv s="3">
    <fb>118.55</fb>
    <v>6</v>
  </rv>
  <rv s="3">
    <fb>53.05</fb>
    <v>6</v>
  </rv>
  <rv s="3">
    <fb>3891.2</fb>
    <v>6</v>
  </rv>
  <rv s="3">
    <fb>1216.93</fb>
    <v>6</v>
  </rv>
  <rv s="3">
    <fb>116.3</fb>
    <v>6</v>
  </rv>
  <rv s="3">
    <fb>53.15</fb>
    <v>6</v>
  </rv>
  <rv s="3">
    <fb>1454</fb>
    <v>6</v>
  </rv>
  <rv s="3">
    <fb>4180.3500000000004</fb>
    <v>6</v>
  </rv>
  <rv s="3">
    <fb>1220.1400000000001</fb>
    <v>6</v>
  </rv>
  <rv s="3">
    <fb>117.4</fb>
    <v>6</v>
  </rv>
  <rv s="3">
    <fb>53.29</fb>
    <v>6</v>
  </rv>
  <rv s="3">
    <fb>1460.95</fb>
    <v>6</v>
  </rv>
  <rv s="3">
    <fb>4136.5</fb>
    <v>6</v>
  </rv>
  <rv s="3">
    <fb>1230.4449999999999</fb>
    <v>6</v>
  </rv>
  <rv s="3">
    <fb>116.75</fb>
    <v>6</v>
  </rv>
  <rv s="3">
    <fb>53.72</fb>
    <v>6</v>
  </rv>
  <rv s="3">
    <fb>1450.7</fb>
    <v>6</v>
  </rv>
  <rv s="3">
    <fb>4047</fb>
    <v>6</v>
  </rv>
  <rv s="3">
    <fb>1248.425</fb>
    <v>6</v>
  </rv>
  <rv s="3">
    <fb>118.9</fb>
    <v>6</v>
  </rv>
  <rv s="3">
    <fb>52.94</fb>
    <v>6</v>
  </rv>
  <rv s="3">
    <fb>1455.75</fb>
    <v>6</v>
  </rv>
  <rv s="3">
    <fb>4091</fb>
    <v>6</v>
  </rv>
  <rv s="3">
    <fb>1248.7625</fb>
    <v>6</v>
  </rv>
  <rv s="3">
    <fb>121.7</fb>
    <v>6</v>
  </rv>
  <rv s="3">
    <fb>52.83</fb>
    <v>6</v>
  </rv>
  <rv s="3">
    <fb>1465.2</fb>
    <v>6</v>
  </rv>
  <rv s="3">
    <fb>4055</fb>
    <v>6</v>
  </rv>
  <rv s="3">
    <fb>1239.48</fb>
    <v>6</v>
  </rv>
  <rv s="3">
    <fb>119.95</fb>
    <v>6</v>
  </rv>
  <rv s="3">
    <fb>53.03</fb>
    <v>6</v>
  </rv>
  <rv s="3">
    <fb>1460.6</fb>
    <v>6</v>
  </rv>
  <rv s="3">
    <fb>4025.65</fb>
    <v>6</v>
  </rv>
  <rv s="3">
    <fb>1252.1724999999999</fb>
    <v>6</v>
  </rv>
  <rv s="3">
    <fb>118.45</fb>
    <v>6</v>
  </rv>
  <rv s="3">
    <fb>1481.45</fb>
    <v>6</v>
  </rv>
  <rv s="3">
    <fb>3951.75</fb>
    <v>6</v>
  </rv>
  <rv s="3">
    <fb>1247.3575000000001</fb>
    <v>6</v>
  </rv>
  <rv s="3">
    <fb>1466.8</fb>
    <v>6</v>
  </rv>
  <rv s="3">
    <fb>4032.75</fb>
    <v>6</v>
  </rv>
  <rv s="3">
    <fb>1252.22</fb>
    <v>6</v>
  </rv>
  <rv s="3">
    <fb>120</fb>
    <v>6</v>
  </rv>
  <rv s="3">
    <fb>1469.85</fb>
    <v>6</v>
  </rv>
  <rv s="3">
    <fb>4086.15</fb>
    <v>6</v>
  </rv>
  <rv s="3">
    <fb>1239.665</fb>
    <v>6</v>
  </rv>
  <rv s="3">
    <fb>124.15</fb>
    <v>6</v>
  </rv>
  <rv s="3">
    <fb>1452.5</fb>
    <v>6</v>
  </rv>
  <rv s="3">
    <fb>4059.9</fb>
    <v>6</v>
  </rv>
  <rv s="3">
    <fb>1218.32</fb>
    <v>6</v>
  </rv>
  <rv s="3">
    <fb>123.6</fb>
    <v>6</v>
  </rv>
  <rv s="3">
    <fb>52.8</fb>
    <v>6</v>
  </rv>
  <rv s="3">
    <fb>1446.95</fb>
    <v>6</v>
  </rv>
  <rv s="3">
    <fb>4085.5</fb>
    <v>6</v>
  </rv>
  <rv s="3">
    <fb>1217.7125000000001</fb>
    <v>6</v>
  </rv>
  <rv s="3">
    <fb>128.55000000000001</fb>
    <v>6</v>
  </rv>
  <rv s="3">
    <fb>52.81</fb>
    <v>6</v>
  </rv>
  <rv s="3">
    <fb>1424.55</fb>
    <v>6</v>
  </rv>
  <rv s="3">
    <fb>4039.65</fb>
    <v>6</v>
  </rv>
  <rv s="3">
    <fb>1274.4849999999999</fb>
    <v>6</v>
  </rv>
  <rv s="3">
    <fb>130.25</fb>
    <v>6</v>
  </rv>
  <rv s="3">
    <fb>52.49</fb>
    <v>6</v>
  </rv>
  <rv s="3">
    <fb>1409.25</fb>
    <v>6</v>
  </rv>
  <rv s="3">
    <fb>3912.4</fb>
    <v>6</v>
  </rv>
  <rv s="3">
    <fb>1254.8875</fb>
    <v>6</v>
  </rv>
  <rv s="3">
    <fb>124.75</fb>
    <v>6</v>
  </rv>
  <rv s="3">
    <fb>52.59</fb>
    <v>6</v>
  </rv>
  <rv s="3">
    <fb>1403.75</fb>
    <v>6</v>
  </rv>
  <rv s="3">
    <fb>3957.95</fb>
    <v>6</v>
  </rv>
  <rv s="3">
    <fb>1255.7925</fb>
    <v>6</v>
  </rv>
  <rv s="3">
    <fb>127.35</fb>
    <v>6</v>
  </rv>
  <rv s="3">
    <fb>1394.3</fb>
    <v>6</v>
  </rv>
  <rv s="3">
    <fb>4006.05</fb>
    <v>6</v>
  </rv>
  <rv s="3">
    <fb>1268.4224999999999</fb>
    <v>6</v>
  </rv>
  <rv s="3">
    <fb>128.5</fb>
    <v>6</v>
  </rv>
  <rv s="3">
    <fb>52.86</fb>
    <v>6</v>
  </rv>
  <rv s="3">
    <fb>1395.3</fb>
    <v>6</v>
  </rv>
  <rv s="3">
    <fb>4040.4</fb>
    <v>6</v>
  </rv>
  <rv s="3">
    <fb>1278.1025</fb>
    <v>6</v>
  </rv>
  <rv s="3">
    <fb>125</fb>
    <v>6</v>
  </rv>
  <rv s="3">
    <fb>53.19</fb>
    <v>6</v>
  </rv>
  <rv s="3">
    <fb>1421.35</fb>
    <v>6</v>
  </rv>
  <rv s="3">
    <fb>4120</fb>
    <v>6</v>
  </rv>
  <rv s="3">
    <fb>1286.0225</fb>
    <v>6</v>
  </rv>
  <rv s="3">
    <fb>127.05</fb>
    <v>6</v>
  </rv>
  <rv s="3">
    <fb>53.46</fb>
    <v>6</v>
  </rv>
  <rv s="3">
    <fb>1435.3</fb>
    <v>6</v>
  </rv>
  <rv s="3">
    <fb>4091.9</fb>
    <v>6</v>
  </rv>
  <rv s="3">
    <fb>1312.4949999999999</fb>
    <v>6</v>
  </rv>
  <rv s="3">
    <fb>123.2</fb>
    <v>6</v>
  </rv>
  <rv s="3">
    <fb>53.63</fb>
    <v>6</v>
  </rv>
  <rv s="3">
    <fb>1432.6</fb>
    <v>6</v>
  </rv>
  <rv s="3">
    <fb>4143.5</fb>
    <v>6</v>
  </rv>
  <rv s="3">
    <fb>1329.0150000000001</fb>
    <v>6</v>
  </rv>
  <rv s="3">
    <fb>123.7</fb>
    <v>6</v>
  </rv>
  <rv s="3">
    <fb>53.84</fb>
    <v>6</v>
  </rv>
  <rv s="3">
    <fb>1432.1</fb>
    <v>6</v>
  </rv>
  <rv s="3">
    <fb>4038.35</fb>
    <v>6</v>
  </rv>
  <rv s="3">
    <fb>1368.62</fb>
    <v>6</v>
  </rv>
  <rv s="3">
    <fb>124.5</fb>
    <v>6</v>
  </rv>
  <rv s="3">
    <fb>53.66</fb>
    <v>6</v>
  </rv>
  <rv s="3">
    <fb>1437.65</fb>
    <v>6</v>
  </rv>
  <rv s="3">
    <fb>3892.5</fb>
    <v>6</v>
  </rv>
  <rv s="3">
    <fb>1361.1575</fb>
    <v>6</v>
  </rv>
  <rv s="3">
    <fb>128.69999999999999</fb>
    <v>6</v>
  </rv>
  <rv s="3">
    <fb>53.74</fb>
    <v>6</v>
  </rv>
  <rv s="3">
    <fb>1422.7</fb>
    <v>6</v>
  </rv>
  <rv s="3">
    <fb>3887.6</fb>
    <v>6</v>
  </rv>
  <rv s="3">
    <fb>1331.76</fb>
    <v>6</v>
  </rv>
  <rv s="3">
    <fb>127.55</fb>
    <v>6</v>
  </rv>
  <rv s="3">
    <fb>54.01</fb>
    <v>6</v>
  </rv>
  <rv s="3">
    <fb>1431.6</fb>
    <v>6</v>
  </rv>
  <rv s="3">
    <fb>3861</fb>
    <v>6</v>
  </rv>
  <rv s="3">
    <fb>1355.82</fb>
    <v>6</v>
  </rv>
  <rv s="3">
    <fb>129.75</fb>
    <v>6</v>
  </rv>
  <rv s="3">
    <fb>53.53</fb>
    <v>6</v>
  </rv>
  <rv s="3">
    <fb>1454.15</fb>
    <v>6</v>
  </rv>
  <rv s="3">
    <fb>3877.05</fb>
    <v>6</v>
  </rv>
  <rv s="3">
    <fb>1333.2</fb>
    <v>6</v>
  </rv>
  <rv s="3">
    <fb>133.30000000000001</fb>
    <v>6</v>
  </rv>
  <rv s="3">
    <fb>1421.05</fb>
    <v>6</v>
  </rv>
  <rv s="3">
    <fb>3884.25</fb>
    <v>6</v>
  </rv>
  <rv s="3">
    <fb>1309.6500000000001</fb>
    <v>6</v>
  </rv>
  <rv s="3">
    <fb>132.85</fb>
    <v>6</v>
  </rv>
  <rv s="3">
    <fb>53.14</fb>
    <v>6</v>
  </rv>
  <rv s="3">
    <fb>1449.35</fb>
    <v>6</v>
  </rv>
  <rv s="3">
    <fb>3870.45</fb>
    <v>6</v>
  </rv>
  <rv s="3">
    <fb>1296.3</fb>
    <v>6</v>
  </rv>
  <rv s="3">
    <fb>134.30000000000001</fb>
    <v>6</v>
  </rv>
  <rv s="3">
    <fb>52.85</fb>
    <v>6</v>
  </rv>
  <rv s="3">
    <fb>1451.45</fb>
    <v>6</v>
  </rv>
  <rv s="3">
    <fb>3842.55</fb>
    <v>6</v>
  </rv>
  <rv s="3">
    <fb>1289.05</fb>
    <v>6</v>
  </rv>
  <rv s="3">
    <fb>134.65</fb>
    <v>6</v>
  </rv>
  <rv s="3">
    <fb>53.02</fb>
    <v>6</v>
  </rv>
  <rv s="3">
    <fb>1427.8</fb>
    <v>6</v>
  </rv>
  <rv s="3">
    <fb>3888.8</fb>
    <v>6</v>
  </rv>
  <rv s="3">
    <fb>1278.5999999999999</fb>
    <v>6</v>
  </rv>
  <rv s="3">
    <fb>138.35</fb>
    <v>6</v>
  </rv>
  <rv s="3">
    <fb>52.92</fb>
    <v>6</v>
  </rv>
  <rv s="3">
    <fb>3870.85</fb>
    <v>6</v>
  </rv>
  <rv s="3">
    <fb>1274.8</fb>
    <v>6</v>
  </rv>
  <rv s="3">
    <fb>139.55000000000001</fb>
    <v>6</v>
  </rv>
  <rv s="3">
    <fb>52.84</fb>
    <v>6</v>
  </rv>
  <rv s="3">
    <fb>1430.05</fb>
    <v>6</v>
  </rv>
  <rv s="3">
    <fb>3832.1</fb>
    <v>6</v>
  </rv>
  <rv s="3">
    <fb>1273.7750000000001</fb>
    <v>6</v>
  </rv>
  <rv s="3">
    <fb>133.4</fb>
    <v>6</v>
  </rv>
  <rv s="3">
    <fb>52.99</fb>
    <v>6</v>
  </rv>
  <rv s="3">
    <fb>1408.8</fb>
    <v>6</v>
  </rv>
  <rv s="3">
    <fb>3792.3</fb>
    <v>6</v>
  </rv>
  <rv s="3">
    <fb>1271.0250000000001</fb>
    <v>6</v>
  </rv>
  <rv s="3">
    <fb>133.55000000000001</fb>
    <v>6</v>
  </rv>
  <rv s="3">
    <fb>53.25</fb>
    <v>6</v>
  </rv>
  <rv s="3">
    <fb>1421.15</fb>
    <v>6</v>
  </rv>
  <rv s="3">
    <fb>3751.1</fb>
    <v>6</v>
  </rv>
  <rv s="3">
    <fb>1271.55</fb>
    <v>6</v>
  </rv>
  <rv s="3">
    <fb>127.4</fb>
    <v>6</v>
  </rv>
  <rv s="3">
    <fb>1404.9</fb>
    <v>6</v>
  </rv>
  <rv s="3">
    <fb>3691.15</fb>
    <v>6</v>
  </rv>
  <rv s="3">
    <fb>1251</fb>
    <v>6</v>
  </rv>
  <rv s="3">
    <fb>129.44999999999999</fb>
    <v>6</v>
  </rv>
  <rv s="3">
    <fb>52.67</fb>
    <v>6</v>
  </rv>
  <rv s="3">
    <fb>1440.6</fb>
    <v>6</v>
  </rv>
  <rv s="3">
    <fb>3699.45</fb>
    <v>6</v>
  </rv>
  <rv s="3">
    <fb>1257.075</fb>
    <v>6</v>
  </rv>
  <rv s="3">
    <fb>135.05000000000001</fb>
    <v>6</v>
  </rv>
  <rv s="3">
    <fb>1442.2</fb>
    <v>6</v>
  </rv>
  <rv s="3">
    <fb>3697.6</fb>
    <v>6</v>
  </rv>
  <rv s="3">
    <fb>1239.9749999999999</fb>
    <v>6</v>
  </rv>
  <rv s="3">
    <fb>133.1</fb>
    <v>6</v>
  </rv>
  <rv s="3">
    <fb>1375.5</fb>
    <v>6</v>
  </rv>
  <rv s="3">
    <fb>3616.7</fb>
    <v>6</v>
  </rv>
  <rv s="3">
    <fb>1231.45</fb>
    <v>6</v>
  </rv>
  <rv s="3">
    <fb>130.1</fb>
    <v>6</v>
  </rv>
  <rv s="3">
    <fb>1410.55</fb>
    <v>6</v>
  </rv>
  <rv s="3">
    <fb>3635</fb>
    <v>6</v>
  </rv>
  <rv s="3">
    <fb>1256.9749999999999</fb>
    <v>6</v>
  </rv>
  <rv s="3">
    <fb>136.19999999999999</fb>
    <v>6</v>
  </rv>
  <rv s="3">
    <fb>1380.9</fb>
    <v>6</v>
  </rv>
  <rv s="3">
    <fb>3616.45</fb>
    <v>6</v>
  </rv>
  <rv s="3">
    <fb>1241.075</fb>
    <v>6</v>
  </rv>
  <rv s="3">
    <fb>136.15</fb>
    <v>6</v>
  </rv>
  <rv s="3">
    <fb>52.91</fb>
    <v>6</v>
  </rv>
  <rv s="3">
    <fb>1418.4</fb>
    <v>6</v>
  </rv>
  <rv s="3">
    <fb>3669.05</fb>
    <v>6</v>
  </rv>
  <rv s="3">
    <fb>1249.2750000000001</fb>
    <v>6</v>
  </rv>
  <rv s="3">
    <fb>135.55000000000001</fb>
    <v>6</v>
  </rv>
  <rv s="3">
    <fb>52.72</fb>
    <v>6</v>
  </rv>
  <rv s="3">
    <fb>1399</fb>
    <v>6</v>
  </rv>
  <rv s="3">
    <fb>3704.75</fb>
    <v>6</v>
  </rv>
  <rv s="3">
    <fb>1246.0250000000001</fb>
    <v>6</v>
  </rv>
  <rv s="3">
    <fb>137.19999999999999</fb>
    <v>6</v>
  </rv>
  <rv s="3">
    <fb>52.97</fb>
    <v>6</v>
  </rv>
  <rv s="3">
    <fb>1401.15</fb>
    <v>6</v>
  </rv>
  <rv s="3">
    <fb>3839.6</fb>
    <v>6</v>
  </rv>
  <rv s="3">
    <fb>1253</fb>
    <v>6</v>
  </rv>
  <rv s="3">
    <fb>53.13</fb>
    <v>6</v>
  </rv>
  <rv s="3">
    <fb>1432.75</fb>
    <v>6</v>
  </rv>
  <rv s="3">
    <fb>3933.2</fb>
    <v>6</v>
  </rv>
  <rv s="3">
    <fb>1233.9000000000001</fb>
    <v>6</v>
  </rv>
  <rv s="3">
    <fb>140.55000000000001</fb>
    <v>6</v>
  </rv>
  <rv s="3">
    <fb>53.35</fb>
    <v>6</v>
  </rv>
  <rv s="3">
    <fb>1435.45</fb>
    <v>6</v>
  </rv>
  <rv s="3">
    <fb>3825.55</fb>
    <v>6</v>
  </rv>
  <rv s="3">
    <fb>1240.7</fb>
    <v>6</v>
  </rv>
  <rv s="3">
    <fb>143.80000000000001</fb>
    <v>6</v>
  </rv>
  <rv s="3">
    <fb>1419.85</fb>
    <v>6</v>
  </rv>
  <rv s="3">
    <fb>3889.95</fb>
    <v>6</v>
  </rv>
  <rv s="3">
    <fb>1231.3499999999999</fb>
    <v>6</v>
  </rv>
  <rv s="3">
    <fb>140.25</fb>
    <v>6</v>
  </rv>
  <rv s="3">
    <fb>53.58</fb>
    <v>6</v>
  </rv>
  <rv s="3">
    <fb>1464</fb>
    <v>6</v>
  </rv>
  <rv s="3">
    <fb>3944.6</fb>
    <v>6</v>
  </rv>
  <rv s="3">
    <fb>1228.325</fb>
    <v>6</v>
  </rv>
  <rv s="3">
    <fb>139.94999999999999</fb>
    <v>6</v>
  </rv>
  <rv s="3">
    <fb>52.98</fb>
    <v>6</v>
  </rv>
  <rv s="3">
    <fb>1469.45</fb>
    <v>6</v>
  </rv>
  <rv s="3">
    <fb>3927.65</fb>
    <v>6</v>
  </rv>
  <rv s="3">
    <fb>1249.8</fb>
    <v>6</v>
  </rv>
  <rv s="3">
    <fb>140.4</fb>
    <v>6</v>
  </rv>
  <rv s="3">
    <fb>1459.05</fb>
    <v>6</v>
  </rv>
  <rv s="3">
    <fb>3807.3</fb>
    <v>6</v>
  </rv>
  <rv s="3">
    <fb>1211.5250000000001</fb>
    <v>6</v>
  </rv>
  <rv s="3">
    <fb>144.1</fb>
    <v>6</v>
  </rv>
  <rv s="3">
    <fb>53.21</fb>
    <v>6</v>
  </rv>
  <rv s="3">
    <fb>1439.7</fb>
    <v>6</v>
  </rv>
  <rv s="3">
    <fb>3840.95</fb>
    <v>6</v>
  </rv>
  <rv s="3">
    <fb>1225.05</fb>
    <v>6</v>
  </rv>
  <rv s="3">
    <fb>149.44999999999999</fb>
    <v>6</v>
  </rv>
  <rv s="3">
    <fb>1436</fb>
    <v>6</v>
  </rv>
  <rv s="3">
    <fb>3871.85</fb>
    <v>6</v>
  </rv>
  <rv s="3">
    <fb>1229.5250000000001</fb>
    <v>6</v>
  </rv>
  <rv s="3">
    <fb>153.80000000000001</fb>
    <v>6</v>
  </rv>
  <rv s="3">
    <fb>1467.6</fb>
    <v>6</v>
  </rv>
  <rv s="3">
    <fb>3854.2</fb>
    <v>6</v>
  </rv>
  <rv s="3">
    <fb>1228.675</fb>
    <v>6</v>
  </rv>
  <rv s="3">
    <fb>154.75</fb>
    <v>6</v>
  </rv>
  <rv s="3">
    <fb>52.79</fb>
    <v>6</v>
  </rv>
  <rv s="3">
    <fb>1453.7</fb>
    <v>6</v>
  </rv>
  <rv s="3">
    <fb>3901.55</fb>
    <v>6</v>
  </rv>
  <rv s="3">
    <fb>1243.5</fb>
    <v>6</v>
  </rv>
  <rv s="3">
    <fb>152.25</fb>
    <v>6</v>
  </rv>
  <rv s="3">
    <fb>1453.35</fb>
    <v>6</v>
  </rv>
  <rv s="3">
    <fb>3916.55</fb>
    <v>6</v>
  </rv>
  <rv s="3">
    <fb>1226.7750000000001</fb>
    <v>6</v>
  </rv>
  <rv s="3">
    <fb>154.85</fb>
    <v>6</v>
  </rv>
  <rv s="3">
    <fb>52.1</fb>
    <v>6</v>
  </rv>
  <rv s="3">
    <fb>1508.45</fb>
    <v>6</v>
  </rv>
  <rv s="3">
    <fb>3928.65</fb>
    <v>6</v>
  </rv>
  <rv s="3">
    <fb>1243.825</fb>
    <v>6</v>
  </rv>
  <rv s="3">
    <fb>156.69999999999999</fb>
    <v>6</v>
  </rv>
  <rv s="3">
    <fb>1488.85</fb>
    <v>6</v>
  </rv>
  <rv s="3">
    <fb>3902.85</fb>
    <v>6</v>
  </rv>
  <rv s="3">
    <fb>1256.625</fb>
    <v>6</v>
  </rv>
  <rv s="3">
    <fb>157.5</fb>
    <v>6</v>
  </rv>
  <rv s="3">
    <fb>52.35</fb>
    <v>6</v>
  </rv>
  <rv s="3">
    <fb>1513.55</fb>
    <v>6</v>
  </rv>
  <rv s="3">
    <fb>3828.1</fb>
    <v>6</v>
  </rv>
  <rv s="3">
    <fb>1269.7</fb>
    <v>6</v>
  </rv>
  <rv s="3">
    <fb>161.05000000000001</fb>
    <v>6</v>
  </rv>
  <rv s="3">
    <fb>52.64</fb>
    <v>6</v>
  </rv>
  <rv s="3">
    <fb>1501.7</fb>
    <v>6</v>
  </rv>
  <rv s="3">
    <fb>3836.35</fb>
    <v>6</v>
  </rv>
  <rv s="3">
    <fb>1271.8</fb>
    <v>6</v>
  </rv>
  <rv s="3">
    <fb>158.65</fb>
    <v>6</v>
  </rv>
  <rv s="3">
    <fb>52.56</fb>
    <v>6</v>
  </rv>
  <rv s="3">
    <fb>1509.65</fb>
    <v>6</v>
  </rv>
  <rv s="3">
    <fb>3951.4</fb>
    <v>6</v>
  </rv>
  <rv s="3">
    <fb>1281.575</fb>
    <v>6</v>
  </rv>
  <rv s="3">
    <fb>162.1</fb>
    <v>6</v>
  </rv>
  <rv s="3">
    <fb>1529.15</fb>
    <v>6</v>
  </rv>
  <rv s="3">
    <fb>3927.05</fb>
    <v>6</v>
  </rv>
  <rv s="3">
    <fb>1289.5</fb>
    <v>6</v>
  </rv>
  <rv s="3">
    <fb>164.05</fb>
    <v>6</v>
  </rv>
  <rv s="3">
    <fb>1549.15</fb>
    <v>6</v>
  </rv>
  <rv s="3">
    <fb>3952.95</fb>
    <v>6</v>
  </rv>
  <rv s="3">
    <fb>1291.95</fb>
    <v>6</v>
  </rv>
  <rv s="3">
    <fb>164.2</fb>
    <v>6</v>
  </rv>
  <rv s="3">
    <fb>52.44</fb>
    <v>6</v>
  </rv>
  <rv s="3">
    <fb>1542.7</fb>
    <v>6</v>
  </rv>
  <rv s="3">
    <fb>4002.75</fb>
    <v>6</v>
  </rv>
  <rv s="3">
    <fb>1299.3499999999999</fb>
    <v>6</v>
  </rv>
  <rv s="3">
    <fb>161.30000000000001</fb>
    <v>6</v>
  </rv>
  <rv s="3">
    <fb>52.71</fb>
    <v>6</v>
  </rv>
  <rv s="3">
    <fb>1540.2</fb>
    <v>6</v>
  </rv>
  <rv s="3">
    <fb>3863.75</fb>
    <v>6</v>
  </rv>
  <rv s="3">
    <fb>1285.45</fb>
    <v>6</v>
  </rv>
  <rv s="3">
    <fb>159.35</fb>
    <v>6</v>
  </rv>
  <rv s="3">
    <fb>1552.55</fb>
    <v>6</v>
  </rv>
  <rv s="3">
    <fb>3792.4</fb>
    <v>6</v>
  </rv>
  <rv s="3">
    <fb>1298.0999999999999</fb>
    <v>6</v>
  </rv>
  <rv s="3">
    <fb>165.45</fb>
    <v>6</v>
  </rv>
  <rv s="3">
    <fb>52.6</fb>
    <v>6</v>
  </rv>
  <rv s="3">
    <fb>1542.15</fb>
    <v>6</v>
  </rv>
  <rv s="3">
    <fb>3843.55</fb>
    <v>6</v>
  </rv>
  <rv s="3">
    <fb>1300.7249999999999</fb>
    <v>6</v>
  </rv>
  <rv s="3">
    <fb>166.5</fb>
    <v>6</v>
  </rv>
  <rv s="3">
    <fb>52.78</fb>
    <v>6</v>
  </rv>
  <rv s="3">
    <fb>1546.8</fb>
    <v>6</v>
  </rv>
  <rv s="3">
    <fb>3860.35</fb>
    <v>6</v>
  </rv>
  <rv s="3">
    <fb>1297.45</fb>
    <v>6</v>
  </rv>
  <rv s="3">
    <fb>167.65</fb>
    <v>6</v>
  </rv>
  <rv s="3">
    <fb>52.9</fb>
    <v>6</v>
  </rv>
  <rv s="3">
    <fb>1517.95</fb>
    <v>6</v>
  </rv>
  <rv s="3">
    <fb>3751.45</fb>
    <v>6</v>
  </rv>
  <rv s="3">
    <fb>1294.55</fb>
    <v>6</v>
  </rv>
  <rv s="3">
    <fb>169.8</fb>
    <v>6</v>
  </rv>
  <rv s="3">
    <fb>53.56</fb>
    <v>6</v>
  </rv>
  <rv s="3">
    <fb>1491.25</fb>
    <v>6</v>
  </rv>
  <rv s="3">
    <fb>3791.9</fb>
    <v>6</v>
  </rv>
  <rv s="3">
    <fb>1269.325</fb>
    <v>6</v>
  </rv>
  <rv s="3">
    <fb>165.85</fb>
    <v>6</v>
  </rv>
  <rv s="3">
    <fb>53.89</fb>
    <v>6</v>
  </rv>
  <rv s="3">
    <fb>1520.4</fb>
    <v>6</v>
  </rv>
  <rv s="3">
    <fb>3793.2</fb>
    <v>6</v>
  </rv>
  <rv s="3">
    <fb>1266.5250000000001</fb>
    <v>6</v>
  </rv>
  <rv s="3">
    <fb>161.55000000000001</fb>
    <v>6</v>
  </rv>
  <rv s="3">
    <fb>54.62</fb>
    <v>6</v>
  </rv>
  <rv s="3">
    <fb>1510.4</fb>
    <v>6</v>
  </rv>
  <rv s="3">
    <fb>3785.25</fb>
    <v>6</v>
  </rv>
  <rv s="3">
    <fb>1280.4749999999999</fb>
    <v>6</v>
  </rv>
  <rv s="3">
    <fb>160</fb>
    <v>6</v>
  </rv>
  <rv s="3">
    <fb>54.72</fb>
    <v>6</v>
  </rv>
  <rv s="3">
    <fb>1532.1</fb>
    <v>6</v>
  </rv>
  <rv s="3">
    <fb>3783.9</fb>
    <v>6</v>
  </rv>
  <rv s="3">
    <fb>1305.75</fb>
    <v>6</v>
  </rv>
  <rv s="3">
    <fb>55.44</fb>
    <v>6</v>
  </rv>
  <rv s="3">
    <fb>1516.4</fb>
    <v>6</v>
  </rv>
  <rv s="3">
    <fb>3810.75</fb>
    <v>6</v>
  </rv>
  <rv s="3">
    <fb>1295.075</fb>
    <v>6</v>
  </rv>
  <rv s="3">
    <fb>156.9</fb>
    <v>6</v>
  </rv>
  <rv s="3">
    <fb>56.01</fb>
    <v>6</v>
  </rv>
  <rv s="3">
    <fb>1487.35</fb>
    <v>6</v>
  </rv>
  <rv s="3">
    <fb>3735.55</fb>
    <v>6</v>
  </rv>
  <rv s="3">
    <fb>1291.4749999999999</fb>
    <v>6</v>
  </rv>
  <rv s="3">
    <fb>148.65</fb>
    <v>6</v>
  </rv>
  <rv s="3">
    <fb>55.94</fb>
    <v>6</v>
  </rv>
  <rv s="3">
    <fb>1505.85</fb>
    <v>6</v>
  </rv>
  <rv s="3">
    <fb>3772.65</fb>
    <v>6</v>
  </rv>
  <rv s="3">
    <fb>1306.375</fb>
    <v>6</v>
  </rv>
  <rv s="3">
    <fb>152.75</fb>
    <v>6</v>
  </rv>
  <rv s="3">
    <fb>55.47</fb>
    <v>6</v>
  </rv>
  <rv s="3">
    <fb>1500</fb>
    <v>6</v>
  </rv>
  <rv s="3">
    <fb>3745.65</fb>
    <v>6</v>
  </rv>
  <rv s="3">
    <fb>1301.825</fb>
    <v>6</v>
  </rv>
  <rv s="3">
    <fb>160.05000000000001</fb>
    <v>6</v>
  </rv>
  <rv s="3">
    <fb>55.84</fb>
    <v>6</v>
  </rv>
  <rv s="3">
    <fb>1489.7</fb>
    <v>6</v>
  </rv>
  <rv s="3">
    <fb>3699.7</fb>
    <v>6</v>
  </rv>
  <rv s="3">
    <fb>1290.175</fb>
    <v>6</v>
  </rv>
  <rv s="3">
    <fb>158.25</fb>
    <v>6</v>
  </rv>
  <rv s="3">
    <fb>55.73</fb>
    <v>6</v>
  </rv>
  <rv s="3">
    <fb>1461.35</fb>
    <v>6</v>
  </rv>
  <rv s="3">
    <fb>3716.85</fb>
    <v>6</v>
  </rv>
  <rv s="3">
    <fb>1248.0250000000001</fb>
    <v>6</v>
  </rv>
  <rv s="3">
    <fb>157.94999999999999</fb>
    <v>6</v>
  </rv>
  <rv s="3">
    <fb>55.5</fb>
    <v>6</v>
  </rv>
  <rv s="3">
    <fb>1458.4</fb>
    <v>6</v>
  </rv>
  <rv s="3">
    <fb>3873.6</fb>
    <v>6</v>
  </rv>
  <rv s="3">
    <fb>1275.125</fb>
    <v>6</v>
  </rv>
  <rv s="3">
    <fb>165.6</fb>
    <v>6</v>
  </rv>
  <rv s="3">
    <fb>55.61</fb>
    <v>6</v>
  </rv>
  <rv s="3">
    <fb>1468.05</fb>
    <v>6</v>
  </rv>
  <rv s="3">
    <fb>3918.95</fb>
    <v>6</v>
  </rv>
  <rv s="3">
    <fb>1276.825</fb>
    <v>6</v>
  </rv>
  <rv s="3">
    <fb>169.65</fb>
    <v>6</v>
  </rv>
  <rv s="3">
    <fb>55.72</fb>
    <v>6</v>
  </rv>
  <rv s="3">
    <fb>1501.1</fb>
    <v>6</v>
  </rv>
  <rv s="3">
    <fb>3988.4</fb>
    <v>6</v>
  </rv>
  <rv s="3">
    <fb>1286.7</fb>
    <v>6</v>
  </rv>
  <rv s="3">
    <fb>174.2</fb>
    <v>6</v>
  </rv>
  <rv s="3">
    <fb>56.7</fb>
    <v>6</v>
  </rv>
  <rv s="3">
    <fb>1486.4</fb>
    <v>6</v>
  </rv>
  <rv s="3">
    <fb>3911.1</fb>
    <v>6</v>
  </rv>
  <rv s="3">
    <fb>1293.05</fb>
    <v>6</v>
  </rv>
  <rv s="3">
    <fb>182.6</fb>
    <v>6</v>
  </rv>
  <rv s="3">
    <fb>55.99</fb>
    <v>6</v>
  </rv>
  <rv s="3">
    <fb>1479.55</fb>
    <v>6</v>
  </rv>
  <rv s="3">
    <fb>3913.8</fb>
    <v>6</v>
  </rv>
  <rv s="3">
    <fb>1283.2249999999999</fb>
    <v>6</v>
  </rv>
  <rv s="3">
    <fb>179.45</fb>
    <v>6</v>
  </rv>
  <rv s="3">
    <fb>56.3</fb>
    <v>6</v>
  </rv>
  <rv s="3">
    <fb>1500.25</fb>
    <v>6</v>
  </rv>
  <rv s="3">
    <fb>4019.3</fb>
    <v>6</v>
  </rv>
  <rv s="3">
    <fb>1311.175</fb>
    <v>6</v>
  </rv>
  <rv s="3">
    <fb>182.1</fb>
    <v>6</v>
  </rv>
  <rv s="3">
    <fb>56.22</fb>
    <v>6</v>
  </rv>
  <rv s="3">
    <fb>1489.95</fb>
    <v>6</v>
  </rv>
  <rv s="3">
    <fb>3946.65</fb>
    <v>6</v>
  </rv>
  <rv s="3">
    <fb>1292.8</fb>
    <v>6</v>
  </rv>
  <rv s="3">
    <fb>184.5</fb>
    <v>6</v>
  </rv>
  <rv s="3">
    <fb>56.61</fb>
    <v>6</v>
  </rv>
  <rv s="3">
    <fb>1470.6</fb>
    <v>6</v>
  </rv>
  <rv s="3">
    <fb>3922.2</fb>
    <v>6</v>
  </rv>
  <rv s="3">
    <fb>1311.65</fb>
    <v>6</v>
  </rv>
  <rv s="3">
    <fb>183.1</fb>
    <v>6</v>
  </rv>
  <rv s="3">
    <fb>58.32</fb>
    <v>6</v>
  </rv>
  <rv s="3">
    <fb>1460.8</fb>
    <v>6</v>
  </rv>
  <rv s="3">
    <fb>3934.2</fb>
    <v>6</v>
  </rv>
  <rv s="3">
    <fb>1276.9749999999999</fb>
    <v>6</v>
  </rv>
  <rv s="3">
    <fb>178.3</fb>
    <v>6</v>
  </rv>
  <rv s="3">
    <fb>58.64</fb>
    <v>6</v>
  </rv>
  <rv s="3">
    <fb>1463.75</fb>
    <v>6</v>
  </rv>
  <rv s="3">
    <fb>4014.3</fb>
    <v>6</v>
  </rv>
  <rv s="3">
    <fb>187</fb>
    <v>6</v>
  </rv>
  <rv s="3">
    <fb>58.77</fb>
    <v>6</v>
  </rv>
  <rv s="3">
    <fb>1485.3</fb>
    <v>6</v>
  </rv>
  <rv s="3">
    <fb>4031.25</fb>
    <v>6</v>
  </rv>
  <rv s="3">
    <fb>1268.825</fb>
    <v>6</v>
  </rv>
  <rv s="3">
    <fb>190.5</fb>
    <v>6</v>
  </rv>
  <rv s="3">
    <fb>59.18</fb>
    <v>6</v>
  </rv>
  <rv s="3">
    <fb>1518.8</fb>
    <v>6</v>
  </rv>
  <rv s="3">
    <fb>4205.75</fb>
    <v>6</v>
  </rv>
  <rv s="3">
    <fb>1249.0250000000001</fb>
    <v>6</v>
  </rv>
  <rv s="3">
    <fb>191.8</fb>
    <v>6</v>
  </rv>
  <rv s="3">
    <fb>59.03</fb>
    <v>6</v>
  </rv>
  <rv s="3">
    <fb>1510.55</fb>
    <v>6</v>
  </rv>
  <rv s="3">
    <fb>4248.6499999999996</fb>
    <v>6</v>
  </rv>
  <rv s="3">
    <fb>1251.4000000000001</fb>
    <v>6</v>
  </rv>
  <rv s="3">
    <fb>193.7</fb>
    <v>6</v>
  </rv>
  <rv s="3">
    <fb>60.21</fb>
    <v>6</v>
  </rv>
  <rv s="3">
    <fb>1503.35</fb>
    <v>6</v>
  </rv>
  <rv s="3">
    <fb>4315.1000000000004</fb>
    <v>6</v>
  </rv>
  <rv s="3">
    <fb>1263.8</fb>
    <v>6</v>
  </rv>
  <rv s="3">
    <fb>196.9</fb>
    <v>6</v>
  </rv>
  <rv s="3">
    <fb>60.55</fb>
    <v>6</v>
  </rv>
  <rv s="3">
    <fb>1493.15</fb>
    <v>6</v>
  </rv>
  <rv s="3">
    <fb>4302.25</fb>
    <v>6</v>
  </rv>
  <rv s="3">
    <fb>1268.0999999999999</fb>
    <v>6</v>
  </rv>
  <rv s="3">
    <fb>192.1</fb>
    <v>6</v>
  </rv>
  <rv s="3">
    <fb>60.62</fb>
    <v>6</v>
  </rv>
  <rv s="3">
    <fb>1466.9</fb>
    <v>6</v>
  </rv>
  <rv s="3">
    <fb>4219.3500000000004</fb>
    <v>6</v>
  </rv>
  <rv s="3">
    <fb>188.3</fb>
    <v>6</v>
  </rv>
  <rv s="3">
    <fb>61.91</fb>
    <v>6</v>
  </rv>
  <rv s="3">
    <fb>1462.75</fb>
    <v>6</v>
  </rv>
  <rv s="3">
    <fb>4355.7</fb>
    <v>6</v>
  </rv>
  <rv s="3">
    <fb>1273.05</fb>
    <v>6</v>
  </rv>
  <rv s="3">
    <fb>186.45</fb>
    <v>6</v>
  </rv>
  <rv s="3">
    <fb>61.23</fb>
    <v>6</v>
  </rv>
  <rv s="3">
    <fb>1456.95</fb>
    <v>6</v>
  </rv>
  <rv s="3">
    <fb>4351.2</fb>
    <v>6</v>
  </rv>
  <rv s="3">
    <fb>1231.2750000000001</fb>
    <v>6</v>
  </rv>
  <rv s="3">
    <fb>185.2</fb>
    <v>6</v>
  </rv>
  <rv s="3">
    <fb>61.89</fb>
    <v>6</v>
  </rv>
  <rv s="3">
    <fb>1447.55</fb>
    <v>6</v>
  </rv>
  <rv s="3">
    <fb>4344.1499999999996</fb>
    <v>6</v>
  </rv>
  <rv s="3">
    <fb>1218.8499999999999</fb>
    <v>6</v>
  </rv>
  <rv s="3">
    <fb>189.2</fb>
    <v>6</v>
  </rv>
  <rv s="3">
    <fb>61.96</fb>
    <v>6</v>
  </rv>
  <rv s="3">
    <fb>1475.4</fb>
    <v>6</v>
  </rv>
  <rv s="3">
    <fb>4466.95</fb>
    <v>6</v>
  </rv>
  <rv s="3">
    <fb>1229.3499999999999</fb>
    <v>6</v>
  </rv>
  <rv s="3">
    <fb>193.35</fb>
    <v>6</v>
  </rv>
  <rv s="3">
    <fb>62.24</fb>
    <v>6</v>
  </rv>
  <rv s="3">
    <fb>4520.1499999999996</fb>
    <v>6</v>
  </rv>
  <rv s="3">
    <fb>1250.625</fb>
    <v>6</v>
  </rv>
  <rv s="3">
    <fb>187.45</fb>
    <v>6</v>
  </rv>
  <rv s="3">
    <fb>61.74</fb>
    <v>6</v>
  </rv>
  <rv s="3">
    <fb>1460.05</fb>
    <v>6</v>
  </rv>
  <rv s="3">
    <fb>4530.7</fb>
    <v>6</v>
  </rv>
  <rv s="3">
    <fb>1250.075</fb>
    <v>6</v>
  </rv>
  <rv s="3">
    <fb>184.4</fb>
    <v>6</v>
  </rv>
  <rv s="3">
    <fb>60.25</fb>
    <v>6</v>
  </rv>
  <rv s="3">
    <fb>1444.45</fb>
    <v>6</v>
  </rv>
  <rv s="3">
    <fb>4615.2</fb>
    <v>6</v>
  </rv>
  <rv s="3">
    <fb>1281.325</fb>
    <v>6</v>
  </rv>
  <rv s="3">
    <fb>184.7</fb>
    <v>6</v>
  </rv>
  <rv s="3">
    <fb>60.73</fb>
    <v>6</v>
  </rv>
  <rv s="3">
    <fb>1415.25</fb>
    <v>6</v>
  </rv>
  <rv s="3">
    <fb>4601</fb>
    <v>6</v>
  </rv>
  <rv s="3">
    <fb>1241.375</fb>
    <v>6</v>
  </rv>
  <rv s="3">
    <fb>188.1</fb>
    <v>6</v>
  </rv>
  <rv s="3">
    <fb>60.86</fb>
    <v>6</v>
  </rv>
  <rv s="3">
    <fb>1422.35</fb>
    <v>6</v>
  </rv>
  <rv s="3">
    <fb>4571.8500000000004</fb>
    <v>6</v>
  </rv>
  <rv s="3">
    <fb>1254.9000000000001</fb>
    <v>6</v>
  </rv>
  <rv s="3">
    <fb>193.6</fb>
    <v>6</v>
  </rv>
  <rv s="3">
    <fb>61.33</fb>
    <v>6</v>
  </rv>
  <rv s="3">
    <fb>1436.55</fb>
    <v>6</v>
  </rv>
  <rv s="3">
    <fb>4597.3999999999996</fb>
    <v>6</v>
  </rv>
  <rv s="3">
    <fb>1253.7</fb>
    <v>6</v>
  </rv>
  <rv s="3">
    <fb>193.15</fb>
    <v>6</v>
  </rv>
  <rv s="3">
    <fb>61.3</fb>
    <v>6</v>
  </rv>
  <rv s="3">
    <fb>1460.9</fb>
    <v>6</v>
  </rv>
  <rv s="3">
    <fb>4602.3999999999996</fb>
    <v>6</v>
  </rv>
  <rv s="3">
    <fb>1256.1500000000001</fb>
    <v>6</v>
  </rv>
  <rv s="3">
    <fb>195.45</fb>
    <v>6</v>
  </rv>
  <rv s="3">
    <fb>60.88</fb>
    <v>6</v>
  </rv>
  <rv s="3">
    <fb>1443.25</fb>
    <v>6</v>
  </rv>
  <rv s="3">
    <fb>4599.25</fb>
    <v>6</v>
  </rv>
  <rv s="3">
    <fb>1228.05</fb>
    <v>6</v>
  </rv>
  <rv s="3">
    <fb>197.25</fb>
    <v>6</v>
  </rv>
  <rv s="3">
    <fb>60.85</fb>
    <v>6</v>
  </rv>
  <rv s="3">
    <fb>4599</fb>
    <v>6</v>
  </rv>
  <rv s="3">
    <fb>1228.7</fb>
    <v>6</v>
  </rv>
  <rv s="3">
    <fb>195.7</fb>
    <v>6</v>
  </rv>
  <rv s="3">
    <fb>60.48</fb>
    <v>6</v>
  </rv>
  <rv s="3">
    <fb>1450.15</fb>
    <v>6</v>
  </rv>
  <rv s="3">
    <fb>4622.3999999999996</fb>
    <v>6</v>
  </rv>
  <rv s="3">
    <fb>1254.325</fb>
    <v>6</v>
  </rv>
  <rv s="3">
    <fb>191.45</fb>
    <v>6</v>
  </rv>
  <rv s="3">
    <fb>60.72</fb>
    <v>6</v>
  </rv>
  <rv s="3">
    <fb>1426.75</fb>
    <v>6</v>
  </rv>
  <rv s="3">
    <fb>4600.1000000000004</fb>
    <v>6</v>
  </rv>
  <rv s="3">
    <fb>1269.5</fb>
    <v>6</v>
  </rv>
  <rv s="3">
    <fb>60.68</fb>
    <v>6</v>
  </rv>
  <rv s="3">
    <fb>1422.4</fb>
    <v>6</v>
  </rv>
  <rv s="3">
    <fb>4568.05</fb>
    <v>6</v>
  </rv>
  <rv s="3">
    <fb>1256.7249999999999</fb>
    <v>6</v>
  </rv>
  <rv s="3">
    <fb>195.25</fb>
    <v>6</v>
  </rv>
  <rv s="3">
    <fb>60.5</fb>
    <v>6</v>
  </rv>
  <rv s="3">
    <fb>1431.95</fb>
    <v>6</v>
  </rv>
  <rv s="3">
    <fb>4657.8500000000004</fb>
    <v>6</v>
  </rv>
  <rv s="3">
    <fb>1266.5999999999999</fb>
    <v>6</v>
  </rv>
  <rv s="3">
    <fb>201.3</fb>
    <v>6</v>
  </rv>
  <rv s="3">
    <fb>60.42</fb>
    <v>6</v>
  </rv>
  <rv s="3">
    <fb>1425.1</fb>
    <v>6</v>
  </rv>
  <rv s="3">
    <fb>4657.45</fb>
    <v>6</v>
  </rv>
  <rv s="3">
    <fb>1258.125</fb>
    <v>6</v>
  </rv>
  <rv s="3">
    <fb>194.3</fb>
    <v>6</v>
  </rv>
  <rv s="3">
    <fb>61.92</fb>
    <v>6</v>
  </rv>
  <rv s="3">
    <fb>1432.85</fb>
    <v>6</v>
  </rv>
  <rv s="3">
    <fb>4730.55</fb>
    <v>6</v>
  </rv>
  <rv s="3">
    <fb>1243.675</fb>
    <v>6</v>
  </rv>
  <rv s="3">
    <fb>187.3</fb>
    <v>6</v>
  </rv>
  <rv s="3">
    <fb>61.15</fb>
    <v>6</v>
  </rv>
  <rv s="3">
    <fb>4649.3500000000004</fb>
    <v>6</v>
  </rv>
  <rv s="3">
    <fb>1232.5</fb>
    <v>6</v>
  </rv>
  <rv s="3">
    <fb>192</fb>
    <v>6</v>
  </rv>
  <rv s="3">
    <fb>61.19</fb>
    <v>6</v>
  </rv>
  <rv s="3">
    <fb>1452.2</fb>
    <v>6</v>
  </rv>
  <rv s="3">
    <fb>4681.75</fb>
    <v>6</v>
  </rv>
  <rv s="3">
    <fb>1234.175</fb>
    <v>6</v>
  </rv>
  <rv s="3">
    <fb>195.2</fb>
    <v>6</v>
  </rv>
  <rv s="3">
    <fb>61.71</fb>
    <v>6</v>
  </rv>
  <rv s="3">
    <fb>1434.2</fb>
    <v>6</v>
  </rv>
  <rv s="3">
    <fb>4693.8999999999996</fb>
    <v>6</v>
  </rv>
  <rv s="3">
    <fb>1222.75</fb>
    <v>6</v>
  </rv>
  <rv s="3">
    <fb>194.85</fb>
    <v>6</v>
  </rv>
  <rv s="3">
    <fb>62</fb>
    <v>6</v>
  </rv>
  <rv s="3">
    <fb>1439.85</fb>
    <v>6</v>
  </rv>
  <rv s="3">
    <fb>4684.3999999999996</fb>
    <v>6</v>
  </rv>
  <rv s="3">
    <fb>1252.2</fb>
    <v>6</v>
  </rv>
  <rv s="3">
    <fb>194.4</fb>
    <v>6</v>
  </rv>
  <rv s="3">
    <fb>1429.65</fb>
    <v>6</v>
  </rv>
  <rv s="3">
    <fb>4672.95</fb>
    <v>6</v>
  </rv>
  <rv s="3">
    <fb>1230.4000000000001</fb>
    <v>6</v>
  </rv>
  <rv s="3">
    <fb>189.1</fb>
    <v>6</v>
  </rv>
  <rv s="3">
    <fb>62.63</fb>
    <v>6</v>
  </rv>
  <rv s="3">
    <fb>1427.4</fb>
    <v>6</v>
  </rv>
  <rv s="3">
    <fb>4695.45</fb>
    <v>6</v>
  </rv>
  <rv s="3">
    <fb>1234.575</fb>
    <v>6</v>
  </rv>
  <rv s="3">
    <fb>185.5</fb>
    <v>6</v>
  </rv>
  <rv s="3">
    <fb>62.68</fb>
    <v>6</v>
  </rv>
  <rv s="3">
    <fb>1446.8</fb>
    <v>6</v>
  </rv>
  <rv s="3">
    <fb>4852.8500000000004</fb>
    <v>6</v>
  </rv>
  <rv s="3">
    <fb>1237.075</fb>
    <v>6</v>
  </rv>
  <rv s="3">
    <fb>186.8</fb>
    <v>6</v>
  </rv>
  <rv s="3">
    <fb>61.62</fb>
    <v>6</v>
  </rv>
  <rv s="3">
    <fb>1436.25</fb>
    <v>6</v>
  </rv>
  <rv s="3">
    <fb>4880.95</fb>
    <v>6</v>
  </rv>
  <rv s="3">
    <fb>1233.875</fb>
    <v>6</v>
  </rv>
  <rv s="3">
    <fb>182.9</fb>
    <v>6</v>
  </rv>
  <rv s="3">
    <fb>60.89</fb>
    <v>6</v>
  </rv>
  <rv s="3">
    <fb>1410.2</fb>
    <v>6</v>
  </rv>
  <rv s="3">
    <fb>4793.3</fb>
    <v>6</v>
  </rv>
  <rv s="3">
    <fb>1229.95</fb>
    <v>6</v>
  </rv>
  <rv s="3">
    <fb>183.65</fb>
    <v>6</v>
  </rv>
  <rv s="3">
    <fb>61</fb>
    <v>6</v>
  </rv>
  <rv s="3">
    <fb>1450.75</fb>
    <v>6</v>
  </rv>
  <rv s="3">
    <fb>4770.95</fb>
    <v>6</v>
  </rv>
  <rv s="3">
    <fb>1225.8499999999999</fb>
    <v>6</v>
  </rv>
  <rv s="3">
    <fb>181.6</fb>
    <v>6</v>
  </rv>
  <rv s="3">
    <fb>61.12</fb>
    <v>6</v>
  </rv>
  <rv s="3">
    <fb>1412.8</fb>
    <v>6</v>
  </rv>
  <rv s="3">
    <fb>4745.3999999999996</fb>
    <v>6</v>
  </rv>
  <rv s="3">
    <fb>1238.0999999999999</fb>
    <v>6</v>
  </rv>
  <rv s="3">
    <fb>183.35</fb>
    <v>6</v>
  </rv>
  <rv s="3">
    <fb>61.2</fb>
    <v>6</v>
  </rv>
  <rv s="3">
    <fb>1380.05</fb>
    <v>6</v>
  </rv>
  <rv s="3">
    <fb>4742.95</fb>
    <v>6</v>
  </rv>
  <rv s="3">
    <fb>1202.4000000000001</fb>
    <v>6</v>
  </rv>
  <rv s="3">
    <fb>180.6</fb>
    <v>6</v>
  </rv>
  <rv s="3">
    <fb>60.74</fb>
    <v>6</v>
  </rv>
  <rv s="3">
    <fb>1386.4</fb>
    <v>6</v>
  </rv>
  <rv s="3">
    <fb>4733.45</fb>
    <v>6</v>
  </rv>
  <rv s="3">
    <fb>1177.45</fb>
    <v>6</v>
  </rv>
  <rv s="3">
    <fb>179.15</fb>
    <v>6</v>
  </rv>
  <rv s="3">
    <fb>61.29</fb>
    <v>6</v>
  </rv>
  <rv s="3">
    <fb>1391.5</fb>
    <v>6</v>
  </rv>
  <rv s="3">
    <fb>4670.8500000000004</fb>
    <v>6</v>
  </rv>
  <rv s="3">
    <fb>1177.5250000000001</fb>
    <v>6</v>
  </rv>
  <rv s="3">
    <fb>175.45</fb>
    <v>6</v>
  </rv>
  <rv s="3">
    <fb>60.59</fb>
    <v>6</v>
  </rv>
  <rv s="3">
    <fb>1338.85</fb>
    <v>6</v>
  </rv>
  <rv s="3">
    <fb>4495.3999999999996</fb>
    <v>6</v>
  </rv>
  <rv s="3">
    <fb>1213.875</fb>
    <v>6</v>
  </rv>
  <rv s="3">
    <fb>172</fb>
    <v>6</v>
  </rv>
  <rv s="3">
    <fb>60.56</fb>
    <v>6</v>
  </rv>
  <rv s="3">
    <fb>1390.1</fb>
    <v>6</v>
  </rv>
  <rv s="3">
    <fb>4579</fb>
    <v>6</v>
  </rv>
  <rv s="3">
    <fb>1254.925</fb>
    <v>6</v>
  </rv>
  <rv s="3">
    <fb>183.8</fb>
    <v>6</v>
  </rv>
  <rv s="3">
    <fb>1442.85</fb>
    <v>6</v>
  </rv>
  <rv s="3">
    <fb>4719.75</fb>
    <v>6</v>
  </rv>
  <rv s="3">
    <fb>1235.7</fb>
    <v>6</v>
  </rv>
  <rv s="3">
    <fb>61.45</fb>
    <v>6</v>
  </rv>
  <rv s="3">
    <fb>1425.85</fb>
    <v>6</v>
  </rv>
  <rv s="3">
    <fb>4762</fb>
    <v>6</v>
  </rv>
  <rv s="3">
    <fb>1251.2249999999999</fb>
    <v>6</v>
  </rv>
  <rv s="3">
    <fb>184</fb>
    <v>6</v>
  </rv>
  <rv s="3">
    <fb>61.09</fb>
    <v>6</v>
  </rv>
  <rv s="3">
    <fb>1432.3</fb>
    <v>6</v>
  </rv>
  <rv s="3">
    <fb>4782.75</fb>
    <v>6</v>
  </rv>
  <rv s="3">
    <fb>1274.0999999999999</fb>
    <v>6</v>
  </rv>
  <rv s="3">
    <fb>182.16</fb>
    <v>6</v>
  </rv>
  <rv s="3">
    <fb>60.13</fb>
    <v>6</v>
  </rv>
  <rv s="3">
    <fb>1428.05</fb>
    <v>6</v>
  </rv>
  <rv s="3">
    <fb>4758.6499999999996</fb>
    <v>6</v>
  </rv>
  <rv s="3">
    <fb>1270.9749999999999</fb>
    <v>6</v>
  </rv>
  <rv s="3">
    <fb>184.02</fb>
    <v>6</v>
  </rv>
  <rv s="3">
    <fb>1452.7</fb>
    <v>6</v>
  </rv>
  <rv s="3">
    <fb>4850.6499999999996</fb>
    <v>6</v>
  </rv>
  <rv s="3">
    <fb>1268.6500000000001</fb>
    <v>6</v>
  </rv>
  <rv s="3">
    <fb>179.65</fb>
    <v>6</v>
  </rv>
  <rv s="3">
    <fb>1449.9</fb>
    <v>6</v>
  </rv>
  <rv s="3">
    <fb>4801.5</fb>
    <v>6</v>
  </rv>
  <rv s="3">
    <fb>1275.875</fb>
    <v>6</v>
  </rv>
  <rv s="3">
    <fb>184.94</fb>
    <v>6</v>
  </rv>
  <rv s="3">
    <fb>1469.9</fb>
    <v>6</v>
  </rv>
  <rv s="3">
    <fb>4935.1000000000004</fb>
    <v>6</v>
  </rv>
  <rv s="3">
    <fb>1271.25</fb>
    <v>6</v>
  </rv>
  <rv s="3">
    <fb>186.24</fb>
    <v>6</v>
  </rv>
  <rv s="3">
    <fb>60.6</fb>
    <v>6</v>
  </rv>
  <rv s="3">
    <fb>1473.55</fb>
    <v>6</v>
  </rv>
  <rv s="3">
    <fb>4936.1000000000004</fb>
    <v>6</v>
  </rv>
  <rv s="3">
    <fb>1275.175</fb>
    <v>6</v>
  </rv>
  <rv s="3">
    <fb>188.61</fb>
    <v>6</v>
  </rv>
  <rv s="3">
    <fb>60.33</fb>
    <v>6</v>
  </rv>
  <rv s="3">
    <fb>1449.2</fb>
    <v>6</v>
  </rv>
  <rv s="3">
    <fb>4880.75</fb>
    <v>6</v>
  </rv>
  <rv s="3">
    <fb>1263.0250000000001</fb>
    <v>6</v>
  </rv>
  <rv s="3">
    <fb>198.49</fb>
    <v>6</v>
  </rv>
  <rv s="3">
    <fb>60.71</fb>
    <v>6</v>
  </rv>
  <rv s="3">
    <fb>1455.5</fb>
    <v>6</v>
  </rv>
  <rv s="3">
    <fb>4876.8999999999996</fb>
    <v>6</v>
  </rv>
  <rv s="3">
    <fb>1269.875</fb>
    <v>6</v>
  </rv>
  <rv s="3">
    <fb>197.05</fb>
    <v>6</v>
  </rv>
  <rv s="3">
    <fb>61.03</fb>
    <v>6</v>
  </rv>
  <rv s="3">
    <fb>1464.15</fb>
    <v>6</v>
  </rv>
  <rv s="3">
    <fb>4845.5</fb>
    <v>6</v>
  </rv>
  <rv s="3">
    <fb>1249.2</fb>
    <v>6</v>
  </rv>
  <rv s="3">
    <fb>193.95</fb>
    <v>6</v>
  </rv>
  <rv s="3">
    <fb>61.53</fb>
    <v>6</v>
  </rv>
  <rv s="3">
    <fb>1452.75</fb>
    <v>6</v>
  </rv>
  <rv s="3">
    <fb>4870.8999999999996</fb>
    <v>6</v>
  </rv>
  <rv s="3">
    <fb>1265.0250000000001</fb>
    <v>6</v>
  </rv>
  <rv s="3">
    <fb>198.92</fb>
    <v>6</v>
  </rv>
  <rv s="3">
    <fb>1462</fb>
    <v>6</v>
  </rv>
  <rv s="3">
    <fb>4775.05</fb>
    <v>6</v>
  </rv>
  <rv s="3">
    <fb>1257.7249999999999</fb>
    <v>6</v>
  </rv>
  <rv s="3">
    <fb>202.27</fb>
    <v>6</v>
  </rv>
  <rv s="3">
    <fb>60.75</fb>
    <v>6</v>
  </rv>
  <rv s="3">
    <fb>1450.9</fb>
    <v>6</v>
  </rv>
  <rv s="3">
    <fb>4739.7</fb>
    <v>6</v>
  </rv>
  <rv s="3">
    <fb>1267.125</fb>
    <v>6</v>
  </rv>
  <rv s="3">
    <fb>60.46</fb>
    <v>6</v>
  </rv>
  <rv s="3">
    <fb>1463.45</fb>
    <v>6</v>
  </rv>
  <rv s="3">
    <fb>4713.8</fb>
    <v>6</v>
  </rv>
  <rv s="3">
    <fb>1266.875</fb>
    <v>6</v>
  </rv>
  <rv s="3">
    <fb>200.15</fb>
    <v>6</v>
  </rv>
  <rv s="3">
    <fb>60.32</fb>
    <v>6</v>
  </rv>
  <rv s="3">
    <fb>1491.95</fb>
    <v>6</v>
  </rv>
  <rv s="3">
    <fb>1275.825</fb>
    <v>6</v>
  </rv>
  <rv s="3">
    <fb>200.56</fb>
    <v>6</v>
  </rv>
  <rv s="3">
    <fb>60.63</fb>
    <v>6</v>
  </rv>
  <rv s="3">
    <fb>1501.85</fb>
    <v>6</v>
  </rv>
  <rv s="3">
    <fb>4635.55</fb>
    <v>6</v>
  </rv>
  <rv s="3">
    <fb>1284.05</fb>
    <v>6</v>
  </rv>
  <rv s="3">
    <fb>203.97</fb>
    <v>6</v>
  </rv>
  <rv s="3">
    <fb>1494.9</fb>
    <v>6</v>
  </rv>
  <rv s="3">
    <fb>4625.75</fb>
    <v>6</v>
  </rv>
  <rv s="3">
    <fb>1272.2249999999999</fb>
    <v>6</v>
  </rv>
  <rv s="3">
    <fb>209.09</fb>
    <v>6</v>
  </rv>
  <rv s="3">
    <fb>1496.35</fb>
    <v>6</v>
  </rv>
  <rv s="3">
    <fb>4692.3</fb>
    <v>6</v>
  </rv>
  <rv s="3">
    <fb>1275.75</fb>
    <v>6</v>
  </rv>
  <rv s="3">
    <fb>208.44</fb>
    <v>6</v>
  </rv>
  <rv s="3">
    <fb>61.07</fb>
    <v>6</v>
  </rv>
  <rv s="3">
    <fb>1507.75</fb>
    <v>6</v>
  </rv>
  <rv s="3">
    <fb>4689.5</fb>
    <v>6</v>
  </rv>
  <rv s="3">
    <fb>1272.575</fb>
    <v>6</v>
  </rv>
  <rv s="3">
    <fb>207.44</fb>
    <v>6</v>
  </rv>
  <rv s="3">
    <fb>1529.4</fb>
    <v>6</v>
  </rv>
  <rv s="3">
    <fb>4737.3</fb>
    <v>6</v>
  </rv>
  <rv s="3">
    <fb>1287.075</fb>
    <v>6</v>
  </rv>
  <rv s="3">
    <fb>207.57</fb>
    <v>6</v>
  </rv>
  <rv s="3">
    <fb>61.48</fb>
    <v>6</v>
  </rv>
  <rv s="3">
    <fb>1514.95</fb>
    <v>6</v>
  </rv>
  <rv s="3">
    <fb>4754.45</fb>
    <v>6</v>
  </rv>
  <rv s="3">
    <fb>1301.7</fb>
    <v>6</v>
  </rv>
  <rv s="3">
    <fb>207.93</fb>
    <v>6</v>
  </rv>
  <rv s="3">
    <fb>61.57</fb>
    <v>6</v>
  </rv>
  <rv s="3">
    <fb>1524.75</fb>
    <v>6</v>
  </rv>
  <rv s="3">
    <fb>4828.7</fb>
    <v>6</v>
  </rv>
  <rv s="3">
    <fb>1316.55</fb>
    <v>6</v>
  </rv>
  <rv s="3">
    <fb>212.56</fb>
    <v>6</v>
  </rv>
  <rv s="3">
    <fb>61.38</fb>
    <v>6</v>
  </rv>
  <rv s="3">
    <fb>1558.8</fb>
    <v>6</v>
  </rv>
  <rv s="3">
    <fb>4849.1499999999996</fb>
    <v>6</v>
  </rv>
  <rv s="3">
    <fb>1308.2249999999999</fb>
    <v>6</v>
  </rv>
  <rv s="3">
    <fb>211.37</fb>
    <v>6</v>
  </rv>
  <rv s="3">
    <fb>61.54</fb>
    <v>6</v>
  </rv>
  <rv s="3">
    <fb>4828.6499999999996</fb>
    <v>6</v>
  </rv>
  <rv s="3">
    <fb>1296.5999999999999</fb>
    <v>6</v>
  </rv>
  <rv s="3">
    <fb>217.14</fb>
    <v>6</v>
  </rv>
  <rv s="3">
    <fb>61.68</fb>
    <v>6</v>
  </rv>
  <rv s="3">
    <fb>1562.85</fb>
    <v>6</v>
  </rv>
  <rv s="3">
    <fb>4860.7</fb>
    <v>6</v>
  </rv>
  <rv s="3">
    <fb>1304.5</fb>
    <v>6</v>
  </rv>
  <rv s="3">
    <fb>222.47</fb>
    <v>6</v>
  </rv>
  <rv s="3">
    <fb>1613.45</fb>
    <v>6</v>
  </rv>
  <rv s="3">
    <fb>4881.3500000000004</fb>
    <v>6</v>
  </rv>
  <rv s="3">
    <fb>1302.55</fb>
    <v>6</v>
  </rv>
  <rv s="3">
    <fb>229.15</fb>
    <v>6</v>
  </rv>
  <rv s="3">
    <fb>1621.35</fb>
    <v>6</v>
  </rv>
  <rv s="3">
    <fb>4916.1000000000004</fb>
    <v>6</v>
  </rv>
  <rv s="3">
    <fb>1303.6500000000001</fb>
    <v>6</v>
  </rv>
  <rv s="3">
    <fb>217.49</fb>
    <v>6</v>
  </rv>
  <rv s="3">
    <fb>62.44</fb>
    <v>6</v>
  </rv>
  <rv s="3">
    <fb>1659.8</fb>
    <v>6</v>
  </rv>
  <rv s="3">
    <fb>4941.1000000000004</fb>
    <v>6</v>
  </rv>
  <rv s="3">
    <fb>1313.5250000000001</fb>
    <v>6</v>
  </rv>
  <rv s="3">
    <fb>220.62</fb>
    <v>6</v>
  </rv>
  <rv s="3">
    <fb>62.91</fb>
    <v>6</v>
  </rv>
  <rv s="3">
    <fb>1647.7</fb>
    <v>6</v>
  </rv>
  <rv s="3">
    <fb>4850.7</fb>
    <v>6</v>
  </rv>
  <rv s="3">
    <fb>1298.925</fb>
    <v>6</v>
  </rv>
  <rv s="3">
    <fb>218.89</fb>
    <v>6</v>
  </rv>
  <rv s="3">
    <fb>62.41</fb>
    <v>6</v>
  </rv>
  <rv s="3">
    <fb>1621.15</fb>
    <v>6</v>
  </rv>
  <rv s="3">
    <fb>4857.3500000000004</fb>
    <v>6</v>
  </rv>
  <rv s="3">
    <fb>1293.6500000000001</fb>
    <v>6</v>
  </rv>
  <rv s="3">
    <fb>221.66</fb>
    <v>6</v>
  </rv>
  <rv s="3">
    <fb>62.08</fb>
    <v>6</v>
  </rv>
  <rv s="3">
    <fb>1594.85</fb>
    <v>6</v>
  </rv>
  <rv s="3">
    <fb>4919.55</fb>
    <v>6</v>
  </rv>
  <rv s="3">
    <fb>1290.7750000000001</fb>
    <v>6</v>
  </rv>
  <rv s="3">
    <fb>217.91</fb>
    <v>6</v>
  </rv>
  <rv s="3">
    <fb>60.16</fb>
    <v>6</v>
  </rv>
  <rv s="3">
    <fb>1632.95</fb>
    <v>6</v>
  </rv>
  <rv s="3">
    <fb>4915.3500000000004</fb>
    <v>6</v>
  </rv>
  <rv s="3">
    <fb>1270.7</fb>
    <v>6</v>
  </rv>
  <rv s="3">
    <fb>223.49</fb>
    <v>6</v>
  </rv>
  <rv s="3">
    <fb>59.6</fb>
    <v>6</v>
  </rv>
  <rv s="3">
    <fb>1695.4</fb>
    <v>6</v>
  </rv>
  <rv s="3">
    <fb>4900.6499999999996</fb>
    <v>6</v>
  </rv>
  <rv s="3">
    <fb>1240.325</fb>
    <v>6</v>
  </rv>
  <rv s="3">
    <fb>219.31</fb>
    <v>6</v>
  </rv>
  <rv s="3">
    <fb>59.37</fb>
    <v>6</v>
  </rv>
  <rv s="3">
    <fb>1750.95</fb>
    <v>6</v>
  </rv>
  <rv s="3">
    <fb>5012.5</fb>
    <v>6</v>
  </rv>
  <rv s="3">
    <fb>1238.45</fb>
    <v>6</v>
  </rv>
  <rv s="3">
    <fb>224.62</fb>
    <v>6</v>
  </rv>
  <rv s="3">
    <fb>59.99</fb>
    <v>6</v>
  </rv>
  <rv s="3">
    <fb>1746.7</fb>
    <v>6</v>
  </rv>
  <rv s="3">
    <fb>4962.25</fb>
    <v>6</v>
  </rv>
  <rv s="3">
    <fb>1235.1500000000001</fb>
    <v>6</v>
  </rv>
  <rv s="3">
    <fb>226.89</fb>
    <v>6</v>
  </rv>
  <rv s="3">
    <fb>58.78</fb>
    <v>6</v>
  </rv>
  <rv s="3">
    <fb>1721.05</fb>
    <v>6</v>
  </rv>
  <rv s="3">
    <fb>4951.8500000000004</fb>
    <v>6</v>
  </rv>
  <rv s="3">
    <fb>1228.825</fb>
    <v>6</v>
  </rv>
  <rv s="3">
    <fb>227.13</fb>
    <v>6</v>
  </rv>
  <rv s="3">
    <fb>58.35</fb>
    <v>6</v>
  </rv>
  <rv s="3">
    <fb>1753.65</fb>
    <v>6</v>
  </rv>
  <rv s="3">
    <fb>4962.7</fb>
    <v>6</v>
  </rv>
  <rv s="3">
    <fb>1228.175</fb>
    <v>6</v>
  </rv>
  <rv s="3">
    <fb>229.45</fb>
    <v>6</v>
  </rv>
  <rv s="3">
    <fb>58.68</fb>
    <v>6</v>
  </rv>
  <rv s="3">
    <fb>1767.25</fb>
    <v>6</v>
  </rv>
  <rv s="3">
    <fb>4968.8</fb>
    <v>6</v>
  </rv>
  <rv s="3">
    <fb>1242</fb>
    <v>6</v>
  </rv>
  <rv s="3">
    <fb>234.09</fb>
    <v>6</v>
  </rv>
  <rv s="3">
    <fb>59.09</fb>
    <v>6</v>
  </rv>
  <rv s="3">
    <fb>1744.9</fb>
    <v>6</v>
  </rv>
  <rv s="3">
    <fb>4726.7</fb>
    <v>6</v>
  </rv>
  <rv s="3">
    <fb>1247.55</fb>
    <v>6</v>
  </rv>
  <rv s="3">
    <fb>262.33999999999997</fb>
    <v>6</v>
  </rv>
  <rv s="3">
    <fb>59.67</fb>
    <v>6</v>
  </rv>
  <rv s="3">
    <fb>1722.2</fb>
    <v>6</v>
  </rv>
  <rv s="3">
    <fb>4675.75</fb>
    <v>6</v>
  </rv>
  <rv s="3">
    <fb>1255.45</fb>
    <v>6</v>
  </rv>
  <rv s="3">
    <fb>256.29000000000002</fb>
    <v>6</v>
  </rv>
  <rv s="3">
    <fb>58.74</fb>
    <v>6</v>
  </rv>
  <rv s="3">
    <fb>1674.5</fb>
    <v>6</v>
  </rv>
  <rv s="3">
    <fb>4653.8999999999996</fb>
    <v>6</v>
  </rv>
  <rv s="3">
    <fb>1254.25</fb>
    <v>6</v>
  </rv>
  <rv s="3">
    <fb>249.08</fb>
    <v>6</v>
  </rv>
  <rv s="3">
    <fb>58.62</fb>
    <v>6</v>
  </rv>
  <rv s="3">
    <fb>1685.7</fb>
    <v>6</v>
  </rv>
  <rv s="3">
    <fb>4597.1499999999996</fb>
    <v>6</v>
  </rv>
  <rv s="3">
    <fb>1261.4000000000001</fb>
    <v>6</v>
  </rv>
  <rv s="3">
    <fb>265.67</fb>
    <v>6</v>
  </rv>
  <rv s="3">
    <fb>58.2</fb>
    <v>6</v>
  </rv>
  <rv s="3">
    <fb>1706.3</fb>
    <v>6</v>
  </rv>
  <rv s="3">
    <fb>4576.8999999999996</fb>
    <v>6</v>
  </rv>
  <rv s="3">
    <fb>1244.55</fb>
    <v>6</v>
  </rv>
  <rv s="3">
    <fb>265.58999999999997</fb>
    <v>6</v>
  </rv>
  <rv s="3">
    <fb>58.09</fb>
    <v>6</v>
  </rv>
  <rv s="3">
    <fb>1725.1</fb>
    <v>6</v>
  </rv>
  <rv s="3">
    <fb>4830.6000000000004</fb>
    <v>6</v>
  </rv>
  <rv s="3">
    <fb>1252.3499999999999</fb>
    <v>6</v>
  </rv>
  <rv s="3">
    <fb>267.08999999999997</fb>
    <v>6</v>
  </rv>
  <rv s="3">
    <fb>58.66</fb>
    <v>6</v>
  </rv>
  <rv s="3">
    <fb>1705</fb>
    <v>6</v>
  </rv>
  <rv s="3">
    <fb>4808.8</fb>
    <v>6</v>
  </rv>
  <rv s="3">
    <fb>1236.55</fb>
    <v>6</v>
  </rv>
  <rv s="3">
    <fb>263.43</fb>
    <v>6</v>
  </rv>
  <rv s="3">
    <fb>59.02</fb>
    <v>6</v>
  </rv>
  <rv s="3">
    <fb>1682.4</fb>
    <v>6</v>
  </rv>
  <rv s="3">
    <fb>4802.25</fb>
    <v>6</v>
  </rv>
  <rv s="3">
    <fb>1242.3499999999999</fb>
    <v>6</v>
  </rv>
  <rv s="3">
    <fb>257.08</fb>
    <v>6</v>
  </rv>
  <rv s="3">
    <fb>59.4</fb>
    <v>6</v>
  </rv>
  <rv s="3">
    <fb>1692.1</fb>
    <v>6</v>
  </rv>
  <rv s="3">
    <fb>4733.25</fb>
    <v>6</v>
  </rv>
  <rv s="3">
    <fb>1237.3</fb>
    <v>6</v>
  </rv>
  <rv s="3">
    <fb>260.14</fb>
    <v>6</v>
  </rv>
  <rv s="3">
    <fb>59.61</fb>
    <v>6</v>
  </rv>
  <rv s="3">
    <fb>1688.9</fb>
    <v>6</v>
  </rv>
  <rv s="3">
    <fb>4818</fb>
    <v>6</v>
  </rv>
  <rv s="3">
    <fb>1262.7249999999999</fb>
    <v>6</v>
  </rv>
  <rv s="3">
    <fb>264.43</fb>
    <v>6</v>
  </rv>
  <rv s="3">
    <fb>59.47</fb>
    <v>6</v>
  </rv>
  <rv s="3">
    <fb>1671.55</fb>
    <v>6</v>
  </rv>
  <rv s="3">
    <fb>4813.3</fb>
    <v>6</v>
  </rv>
  <rv s="3">
    <fb>1251.575</fb>
    <v>6</v>
  </rv>
  <rv s="3">
    <fb>262.17</fb>
    <v>6</v>
  </rv>
  <rv s="3">
    <fb>60.34</fb>
    <v>6</v>
  </rv>
  <rv s="3">
    <fb>1761.3</fb>
    <v>6</v>
  </rv>
  <rv s="3">
    <fb>4883.25</fb>
    <v>6</v>
  </rv>
  <rv s="3">
    <fb>1259.25</fb>
    <v>6</v>
  </rv>
  <rv s="3">
    <fb>263.12</fb>
    <v>6</v>
  </rv>
  <rv s="3">
    <fb>60.67</fb>
    <v>6</v>
  </rv>
  <rv s="3">
    <fb>1800.6</fb>
    <v>6</v>
  </rv>
  <rv s="3">
    <fb>4913.55</fb>
    <v>6</v>
  </rv>
  <rv s="3">
    <fb>260.02999999999997</fb>
    <v>6</v>
  </rv>
  <rv s="3">
    <fb>60.38</fb>
    <v>6</v>
  </rv>
  <rv s="3">
    <fb>1795.25</fb>
    <v>6</v>
  </rv>
  <rv s="3">
    <fb>4933.55</fb>
    <v>6</v>
  </rv>
  <rv s="3">
    <fb>1275.5</fb>
    <v>6</v>
  </rv>
  <rv s="3">
    <fb>257.95999999999998</fb>
    <v>6</v>
  </rv>
  <rv s="3">
    <fb>60.45</fb>
    <v>6</v>
  </rv>
  <rv s="3">
    <fb>1789.3</fb>
    <v>6</v>
  </rv>
  <rv s="3">
    <fb>4898.1000000000004</fb>
    <v>6</v>
  </rv>
  <rv s="3">
    <fb>1264.5999999999999</fb>
    <v>6</v>
  </rv>
  <rv s="3">
    <fb>262.64999999999998</fb>
    <v>6</v>
  </rv>
  <rv s="3">
    <fb>1796.25</fb>
    <v>6</v>
  </rv>
  <rv s="3">
    <fb>4875.2</fb>
    <v>6</v>
  </rv>
  <rv s="3">
    <fb>1259.7750000000001</fb>
    <v>6</v>
  </rv>
  <rv s="3">
    <fb>259.39</fb>
    <v>6</v>
  </rv>
  <rv s="3">
    <fb>60.83</fb>
    <v>6</v>
  </rv>
  <rv s="3">
    <fb>1838.95</fb>
    <v>6</v>
  </rv>
  <rv s="3">
    <fb>4868.8500000000004</fb>
    <v>6</v>
  </rv>
  <rv s="3">
    <fb>1260.7249999999999</fb>
    <v>6</v>
  </rv>
  <rv s="3">
    <fb>256.05</fb>
    <v>6</v>
  </rv>
  <rv s="3">
    <fb>1843.7</fb>
    <v>6</v>
  </rv>
  <rv s="3">
    <fb>4946.8500000000004</fb>
    <v>6</v>
  </rv>
  <rv s="3">
    <fb>1246.25</fb>
    <v>6</v>
  </rv>
  <rv s="3">
    <fb>253.04</fb>
    <v>6</v>
  </rv>
  <rv s="3">
    <fb>4915.8999999999996</fb>
    <v>6</v>
  </rv>
  <rv s="3">
    <fb>1252.2750000000001</fb>
    <v>6</v>
  </rv>
  <rv s="3">
    <fb>252.34</fb>
    <v>6</v>
  </rv>
  <rv s="3">
    <fb>60.57</fb>
    <v>6</v>
  </rv>
  <rv s="3">
    <fb>1850.3</fb>
    <v>6</v>
  </rv>
  <rv s="3">
    <fb>4960.5</fb>
    <v>6</v>
  </rv>
  <rv s="3">
    <fb>1250.375</fb>
    <v>6</v>
  </rv>
  <rv s="3">
    <fb>250.53</fb>
    <v>6</v>
  </rv>
  <rv s="3">
    <fb>60.66</fb>
    <v>6</v>
  </rv>
  <rv s="3">
    <fb>1888.75</fb>
    <v>6</v>
  </rv>
  <rv s="3">
    <fb>4911.95</fb>
    <v>6</v>
  </rv>
  <rv s="3">
    <fb>1254.95</fb>
    <v>6</v>
  </rv>
  <rv s="3">
    <fb>244.45</fb>
    <v>6</v>
  </rv>
  <rv s="3">
    <fb>1928.65</fb>
    <v>6</v>
  </rv>
  <rv s="3">
    <fb>4865.8</fb>
    <v>6</v>
  </rv>
  <rv s="3">
    <fb>1265.375</fb>
    <v>6</v>
  </rv>
  <rv s="3">
    <fb>247.7</fb>
    <v>6</v>
  </rv>
  <rv s="3">
    <fb>60.36</fb>
    <v>6</v>
  </rv>
  <rv s="3">
    <fb>1912.2</fb>
    <v>6</v>
  </rv>
  <rv s="3">
    <fb>4833.55</fb>
    <v>6</v>
  </rv>
  <rv s="3">
    <fb>1267.375</fb>
    <v>6</v>
  </rv>
  <rv s="3">
    <fb>242.85</fb>
    <v>6</v>
  </rv>
  <rv s="3">
    <fb>59.83</fb>
    <v>6</v>
  </rv>
  <rv s="3">
    <fb>1907.85</fb>
    <v>6</v>
  </rv>
  <rv s="3">
    <fb>4800.1000000000004</fb>
    <v>6</v>
  </rv>
  <rv s="3">
    <fb>1252.45</fb>
    <v>6</v>
  </rv>
  <rv s="3">
    <fb>254.85</fb>
    <v>6</v>
  </rv>
  <rv s="3">
    <fb>1896.3</fb>
    <v>6</v>
  </rv>
  <rv s="3">
    <fb>4752.5</fb>
    <v>6</v>
  </rv>
  <rv s="3">
    <fb>1251.5999999999999</fb>
    <v>6</v>
  </rv>
  <rv s="3">
    <fb>259.95</fb>
    <v>6</v>
  </rv>
  <rv s="3">
    <fb>1901.75</fb>
    <v>6</v>
  </rv>
  <rv s="3">
    <fb>4747.3500000000004</fb>
    <v>6</v>
  </rv>
  <rv s="3">
    <fb>1258.375</fb>
    <v>6</v>
  </rv>
  <rv s="3">
    <fb>263.2</fb>
    <v>6</v>
  </rv>
  <rv s="3">
    <fb>1853.45</fb>
    <v>6</v>
  </rv>
  <rv s="3">
    <fb>4737.2</fb>
    <v>6</v>
  </rv>
  <rv s="3">
    <fb>1267.75</fb>
    <v>6</v>
  </rv>
  <rv s="3">
    <fb>267.7</fb>
    <v>6</v>
  </rv>
  <rv s="3">
    <fb>1859.15</fb>
    <v>6</v>
  </rv>
  <rv s="3">
    <fb>4726.6499999999996</fb>
    <v>6</v>
  </rv>
  <rv s="3">
    <fb>1263.425</fb>
    <v>6</v>
  </rv>
  <rv s="3">
    <fb>271.75</fb>
    <v>6</v>
  </rv>
  <rv s="3">
    <fb>1875.95</fb>
    <v>6</v>
  </rv>
  <rv s="3">
    <fb>4875</fb>
    <v>6</v>
  </rv>
  <rv s="3">
    <fb>1263.925</fb>
    <v>6</v>
  </rv>
  <rv s="3">
    <fb>283.89999999999998</fb>
    <v>6</v>
  </rv>
  <rv s="3">
    <fb>60.61</fb>
    <v>6</v>
  </rv>
  <rv s="3">
    <fb>1846.5</fb>
    <v>6</v>
  </rv>
  <rv s="3">
    <fb>4858.3</fb>
    <v>6</v>
  </rv>
  <rv s="3">
    <fb>1265.7</fb>
    <v>6</v>
  </rv>
  <rv s="3">
    <fb>272.89999999999998</fb>
    <v>6</v>
  </rv>
  <rv s="3">
    <fb>61.64</fb>
    <v>6</v>
  </rv>
  <rv s="3">
    <fb>1821.25</fb>
    <v>6</v>
  </rv>
  <rv s="3">
    <fb>4899.2</fb>
    <v>6</v>
  </rv>
  <rv s="3">
    <fb>277.7</fb>
    <v>6</v>
  </rv>
  <rv s="3">
    <fb>62.05</fb>
    <v>6</v>
  </rv>
  <rv s="3">
    <fb>1819.15</fb>
    <v>6</v>
  </rv>
  <rv s="3">
    <fb>4850.2</fb>
    <v>6</v>
  </rv>
  <rv s="3">
    <fb>1273.425</fb>
    <v>6</v>
  </rv>
  <rv s="3">
    <fb>270.75</fb>
    <v>6</v>
  </rv>
  <rv s="3">
    <fb>61.77</fb>
    <v>6</v>
  </rv>
  <rv s="3">
    <fb>1842.45</fb>
    <v>6</v>
  </rv>
  <rv s="3">
    <fb>4850.3500000000004</fb>
    <v>6</v>
  </rv>
  <rv s="3">
    <fb>1298.575</fb>
    <v>6</v>
  </rv>
  <rv s="3">
    <fb>275.85000000000002</fb>
    <v>6</v>
  </rv>
  <rv s="3">
    <fb>1840.95</fb>
    <v>6</v>
  </rv>
  <rv s="3">
    <fb>4864.8999999999996</fb>
    <v>6</v>
  </rv>
  <rv s="3">
    <fb>1317.1</fb>
    <v>6</v>
  </rv>
  <rv s="3">
    <fb>278.85000000000002</fb>
    <v>6</v>
  </rv>
  <rv s="3">
    <fb>62.19</fb>
    <v>6</v>
  </rv>
  <rv s="3">
    <fb>1870.25</fb>
    <v>6</v>
  </rv>
  <rv s="3">
    <fb>4963.1499999999996</fb>
    <v>6</v>
  </rv>
  <rv s="3">
    <fb>1349.7750000000001</fb>
    <v>6</v>
  </rv>
  <rv s="3">
    <fb>290.5</fb>
    <v>6</v>
  </rv>
  <rv s="3">
    <fb>62.43</fb>
    <v>6</v>
  </rv>
  <rv s="3">
    <fb>1920.15</fb>
    <v>6</v>
  </rv>
  <rv s="3">
    <fb>4879.55</fb>
    <v>6</v>
  </rv>
  <rv s="3">
    <fb>1362.575</fb>
    <v>6</v>
  </rv>
  <rv s="3">
    <fb>297</fb>
    <v>6</v>
  </rv>
  <rv s="3">
    <fb>62.81</fb>
    <v>6</v>
  </rv>
  <rv s="3">
    <fb>1864.35</fb>
    <v>6</v>
  </rv>
  <rv s="3">
    <fb>1348.2</fb>
    <v>6</v>
  </rv>
  <rv s="3">
    <fb>291.7</fb>
    <v>6</v>
  </rv>
  <rv s="3">
    <fb>62.99</fb>
    <v>6</v>
  </rv>
  <rv s="3">
    <fb>1863.6</fb>
    <v>6</v>
  </rv>
  <rv s="3">
    <fb>4895.25</fb>
    <v>6</v>
  </rv>
  <rv s="3">
    <fb>1348.675</fb>
    <v>6</v>
  </rv>
  <rv s="3">
    <fb>285.39999999999998</fb>
    <v>6</v>
  </rv>
  <rv s="3">
    <fb>63.66</fb>
    <v>6</v>
  </rv>
  <rv s="3">
    <fb>1898.3</fb>
    <v>6</v>
  </rv>
  <rv s="3">
    <fb>4994.25</fb>
    <v>6</v>
  </rv>
  <rv s="3">
    <fb>1377.75</fb>
    <v>6</v>
  </rv>
  <rv s="3">
    <fb>63.77</fb>
    <v>6</v>
  </rv>
  <rv s="3">
    <fb>1882.65</fb>
    <v>6</v>
  </rv>
  <rv s="3">
    <fb>5062.6000000000004</fb>
    <v>6</v>
  </rv>
  <rv s="3">
    <fb>1372.85</fb>
    <v>6</v>
  </rv>
  <rv s="3">
    <fb>278.14999999999998</fb>
    <v>6</v>
  </rv>
  <rv s="3">
    <fb>63.48</fb>
    <v>6</v>
  </rv>
  <rv s="3">
    <fb>1844</fb>
    <v>6</v>
  </rv>
  <rv s="3">
    <fb>5026.25</fb>
    <v>6</v>
  </rv>
  <rv s="3">
    <fb>1344.9749999999999</fb>
    <v>6</v>
  </rv>
  <rv s="3">
    <fb>273.3</fb>
    <v>6</v>
  </rv>
  <rv s="3">
    <fb>63.55</fb>
    <v>6</v>
  </rv>
  <rv s="3">
    <fb>1834.2</fb>
    <v>6</v>
  </rv>
  <rv s="3">
    <fb>4972.6499999999996</fb>
    <v>6</v>
  </rv>
  <rv s="3">
    <fb>1353.5250000000001</fb>
    <v>6</v>
  </rv>
  <rv s="3">
    <fb>274.14999999999998</fb>
    <v>6</v>
  </rv>
  <rv s="3">
    <fb>63.59</fb>
    <v>6</v>
  </rv>
  <rv s="3">
    <fb>1805.55</fb>
    <v>6</v>
  </rv>
  <rv s="3">
    <fb>4782.5</fb>
    <v>6</v>
  </rv>
  <rv s="3">
    <fb>1337.425</fb>
    <v>6</v>
  </rv>
  <rv s="3">
    <fb>269</fb>
    <v>6</v>
  </rv>
  <rv s="3">
    <fb>63.69</fb>
    <v>6</v>
  </rv>
  <rv s="3">
    <fb>1798.1</fb>
    <v>6</v>
  </rv>
  <rv s="3">
    <fb>4706.8</fb>
    <v>6</v>
  </rv>
  <rv s="3">
    <fb>1299.075</fb>
    <v>6</v>
  </rv>
  <rv s="3">
    <fb>275.3</fb>
    <v>6</v>
  </rv>
  <rv s="3">
    <fb>63.99</fb>
    <v>6</v>
  </rv>
  <rv s="3">
    <fb>1787.95</fb>
    <v>6</v>
  </rv>
  <rv s="3">
    <fb>4667.95</fb>
    <v>6</v>
  </rv>
  <rv s="3">
    <fb>1286.925</fb>
    <v>6</v>
  </rv>
  <rv s="3">
    <fb>266.10000000000002</fb>
    <v>6</v>
  </rv>
  <rv s="3">
    <fb>63.81</fb>
    <v>6</v>
  </rv>
  <rv s="3">
    <fb>1728.05</fb>
    <v>6</v>
  </rv>
  <rv s="3">
    <fb>4693.45</fb>
    <v>6</v>
  </rv>
  <rv s="3">
    <fb>1290.875</fb>
    <v>6</v>
  </rv>
  <rv s="3">
    <fb>278.7</fb>
    <v>6</v>
  </rv>
  <rv s="3">
    <fb>63.45</fb>
    <v>6</v>
  </rv>
  <rv s="3">
    <fb>1737.4</fb>
    <v>6</v>
  </rv>
  <rv s="3">
    <fb>4708.8999999999996</fb>
    <v>6</v>
  </rv>
  <rv s="3">
    <fb>1258</fb>
    <v>6</v>
  </rv>
  <rv s="3">
    <fb>279.95</fb>
    <v>6</v>
  </rv>
  <rv s="3">
    <fb>63.02</fb>
    <v>6</v>
  </rv>
  <rv s="3">
    <fb>1734.5</fb>
    <v>6</v>
  </rv>
  <rv s="3">
    <fb>4697.8999999999996</fb>
    <v>6</v>
  </rv>
  <rv s="3">
    <fb>1256.2249999999999</fb>
    <v>6</v>
  </rv>
  <rv s="3">
    <fb>275.35000000000002</fb>
    <v>6</v>
  </rv>
  <rv s="3">
    <fb>63.01</fb>
    <v>6</v>
  </rv>
  <rv s="3">
    <fb>1735.05</fb>
    <v>6</v>
  </rv>
  <rv s="3">
    <fb>4728.05</fb>
    <v>6</v>
  </rv>
  <rv s="3">
    <fb>1255.9000000000001</fb>
    <v>6</v>
  </rv>
  <rv s="3">
    <fb>277.55</fb>
    <v>6</v>
  </rv>
  <rv s="3">
    <fb>63.54</fb>
    <v>6</v>
  </rv>
  <rv s="3">
    <fb>1738.3</fb>
    <v>6</v>
  </rv>
  <rv s="3">
    <fb>4779.8</fb>
    <v>6</v>
  </rv>
  <rv s="3">
    <fb>1251.0250000000001</fb>
    <v>6</v>
  </rv>
  <rv s="3">
    <fb>280.05</fb>
    <v>6</v>
  </rv>
  <rv s="3">
    <fb>63.98</fb>
    <v>6</v>
  </rv>
  <rv s="3">
    <fb>1723.75</fb>
    <v>6</v>
  </rv>
  <rv s="3">
    <fb>4722.1000000000004</fb>
    <v>6</v>
  </rv>
  <rv s="3">
    <fb>1242.125</fb>
    <v>6</v>
  </rv>
  <rv s="3">
    <fb>279.55</fb>
    <v>6</v>
  </rv>
  <rv s="3">
    <fb>63.86</fb>
    <v>6</v>
  </rv>
  <rv s="3">
    <fb>1733.75</fb>
    <v>6</v>
  </rv>
  <rv s="3">
    <fb>4678.25</fb>
    <v>6</v>
  </rv>
  <rv s="3">
    <fb>1231.125</fb>
    <v>6</v>
  </rv>
  <rv s="3">
    <fb>274.25</fb>
    <v>6</v>
  </rv>
  <rv s="3">
    <fb>64.44</fb>
    <v>6</v>
  </rv>
  <rv s="3">
    <fb>1702</fb>
    <v>6</v>
  </rv>
  <rv s="3">
    <fb>4623.8500000000004</fb>
    <v>6</v>
  </rv>
  <rv s="3">
    <fb>1189.3499999999999</fb>
    <v>6</v>
  </rv>
  <rv s="3">
    <fb>270.55</fb>
    <v>6</v>
  </rv>
  <rv s="3">
    <fb>1706.05</fb>
    <v>6</v>
  </rv>
  <rv s="3">
    <fb>4765.6499999999996</fb>
    <v>6</v>
  </rv>
  <rv s="3">
    <fb>1175.125</fb>
    <v>6</v>
  </rv>
  <rv s="3">
    <fb>257.45</fb>
    <v>6</v>
  </rv>
  <rv s="3">
    <fb>65.180000000000007</fb>
    <v>6</v>
  </rv>
  <rv s="3">
    <fb>1711.85</fb>
    <v>6</v>
  </rv>
  <rv s="3">
    <fb>4810.45</fb>
    <v>6</v>
  </rv>
  <rv s="3">
    <fb>1177.325</fb>
    <v>6</v>
  </rv>
  <rv s="3">
    <fb>265.7</fb>
    <v>6</v>
  </rv>
  <rv s="3">
    <fb>65.790000000000006</fb>
    <v>6</v>
  </rv>
  <rv s="3">
    <fb>1698.15</fb>
    <v>6</v>
  </rv>
  <rv s="3">
    <fb>4759.05</fb>
    <v>6</v>
  </rv>
  <rv s="3">
    <fb>256.35000000000002</fb>
    <v>6</v>
  </rv>
  <rv s="3">
    <fb>65.73</fb>
    <v>6</v>
  </rv>
  <rv s="3">
    <fb>1716</fb>
    <v>6</v>
  </rv>
  <rv s="3">
    <fb>4677.75</fb>
    <v>6</v>
  </rv>
  <rv s="3">
    <fb>1163.575</fb>
    <v>6</v>
  </rv>
  <rv s="3">
    <fb>264.05</fb>
    <v>6</v>
  </rv>
  <rv s="3">
    <fb>66.16</fb>
    <v>6</v>
  </rv>
  <rv s="3">
    <fb>1635.3</fb>
    <v>6</v>
  </rv>
  <rv s="3">
    <fb>4668.5</fb>
    <v>6</v>
  </rv>
  <rv s="3">
    <fb>1129.325</fb>
    <v>6</v>
  </rv>
  <rv s="3">
    <fb>254.3</fb>
    <v>6</v>
  </rv>
  <rv s="3">
    <fb>65.75</fb>
    <v>6</v>
  </rv>
  <rv s="3">
    <fb>1616.75</fb>
    <v>6</v>
  </rv>
  <rv s="3">
    <fb>4591.6000000000004</fb>
    <v>6</v>
  </rv>
  <rv s="3">
    <fb>1130.3499999999999</fb>
    <v>6</v>
  </rv>
  <rv s="3">
    <fb>253.8</fb>
    <v>6</v>
  </rv>
  <rv s="3">
    <fb>65.45</fb>
    <v>6</v>
  </rv>
  <rv s="3">
    <fb>1605.9</fb>
    <v>6</v>
  </rv>
  <rv s="3">
    <fb>4720.6499999999996</fb>
    <v>6</v>
  </rv>
  <rv s="3">
    <fb>1136.0250000000001</fb>
    <v>6</v>
  </rv>
  <rv s="3">
    <fb>253.95</fb>
    <v>6</v>
  </rv>
  <rv s="3">
    <fb>65.78</fb>
    <v>6</v>
  </rv>
  <rv s="3">
    <fb>1661.35</fb>
    <v>6</v>
  </rv>
  <rv s="3">
    <fb>4898.1499999999996</fb>
    <v>6</v>
  </rv>
  <rv s="3">
    <fb>1133.7</fb>
    <v>6</v>
  </rv>
  <rv s="3">
    <fb>252.25</fb>
    <v>6</v>
  </rv>
  <rv s="3">
    <fb>66.3</fb>
    <v>6</v>
  </rv>
  <rv s="3">
    <fb>1624.15</fb>
    <v>6</v>
  </rv>
  <rv s="3">
    <fb>4869.25</fb>
    <v>6</v>
  </rv>
  <rv s="3">
    <fb>1138.1500000000001</fb>
    <v>6</v>
  </rv>
  <rv s="3">
    <fb>246.85</fb>
    <v>6</v>
  </rv>
  <rv s="3">
    <fb>67.02</fb>
    <v>6</v>
  </rv>
  <rv s="3">
    <fb>1622.15</fb>
    <v>6</v>
  </rv>
  <rv s="3">
    <fb>4894.6499999999996</fb>
    <v>6</v>
  </rv>
  <rv s="3">
    <fb>1131.4749999999999</fb>
    <v>6</v>
  </rv>
  <rv s="3">
    <fb>241.75</fb>
    <v>6</v>
  </rv>
  <rv s="3">
    <fb>66.92</fb>
    <v>6</v>
  </rv>
  <rv s="3">
    <fb>1628.85</fb>
    <v>6</v>
  </rv>
  <rv s="3">
    <fb>4953.6000000000004</fb>
    <v>6</v>
  </rv>
  <rv s="3">
    <fb>1141.1500000000001</fb>
    <v>6</v>
  </rv>
  <rv s="3">
    <fb>248.99</fb>
    <v>6</v>
  </rv>
  <rv s="3">
    <fb>66.62</fb>
    <v>6</v>
  </rv>
  <rv s="3">
    <fb>1608.8</fb>
    <v>6</v>
  </rv>
  <rv s="3">
    <fb>4831.8500000000004</fb>
    <v>6</v>
  </rv>
  <rv s="3">
    <fb>1123.0999999999999</fb>
    <v>6</v>
  </rv>
  <rv s="3">
    <fb>245.08</fb>
    <v>6</v>
  </rv>
  <rv s="3">
    <fb>66.02</fb>
    <v>6</v>
  </rv>
  <rv s="3">
    <fb>1633.2</fb>
    <v>6</v>
  </rv>
  <rv s="3">
    <fb>4899.8</fb>
    <v>6</v>
  </rv>
  <rv s="3">
    <fb>1131.2249999999999</fb>
    <v>6</v>
  </rv>
  <rv s="3">
    <fb>241.87</fb>
    <v>6</v>
  </rv>
  <rv s="3">
    <fb>65.94</fb>
    <v>6</v>
  </rv>
  <rv s="3">
    <fb>1603.95</fb>
    <v>6</v>
  </rv>
  <rv s="3">
    <fb>4917.1499999999996</fb>
    <v>6</v>
  </rv>
  <rv s="3">
    <fb>1137.8</fb>
    <v>6</v>
  </rv>
  <rv s="3">
    <fb>254.94</fb>
    <v>6</v>
  </rv>
  <rv s="3">
    <fb>65.59</fb>
    <v>6</v>
  </rv>
  <rv s="3">
    <fb>1589.85</fb>
    <v>6</v>
  </rv>
  <rv s="3">
    <fb>4878</fb>
    <v>6</v>
  </rv>
  <rv s="3">
    <fb>1131.425</fb>
    <v>6</v>
  </rv>
  <rv s="3">
    <fb>255.22</fb>
    <v>6</v>
  </rv>
  <rv s="3">
    <fb>64.33</fb>
    <v>6</v>
  </rv>
  <rv s="3">
    <fb>1569.95</fb>
    <v>6</v>
  </rv>
  <rv s="3">
    <fb>4785.25</fb>
    <v>6</v>
  </rv>
  <rv s="3">
    <fb>1147.825</fb>
    <v>6</v>
  </rv>
  <rv s="3">
    <fb>248.73</fb>
    <v>6</v>
  </rv>
  <rv s="3">
    <fb>65</fb>
    <v>6</v>
  </rv>
  <rv s="3">
    <fb>1566</fb>
    <v>6</v>
  </rv>
  <rv s="3">
    <fb>4793.45</fb>
    <v>6</v>
  </rv>
  <rv s="3">
    <fb>1139.5250000000001</fb>
    <v>6</v>
  </rv>
  <rv s="3">
    <fb>258.62</fb>
    <v>6</v>
  </rv>
  <rv s="3">
    <fb>64.489999999999995</fb>
    <v>6</v>
  </rv>
  <rv s="3">
    <fb>1562.45</fb>
    <v>6</v>
  </rv>
  <rv s="3">
    <fb>4738.2</fb>
    <v>6</v>
  </rv>
  <rv s="3">
    <fb>1128.0999999999999</fb>
    <v>6</v>
  </rv>
  <rv s="3">
    <fb>260.99</fb>
    <v>6</v>
  </rv>
  <rv s="3">
    <fb>62.84</fb>
    <v>6</v>
  </rv>
  <rv s="3">
    <fb>1546.7</fb>
    <v>6</v>
  </rv>
  <rv s="3">
    <fb>4588.7</fb>
    <v>6</v>
  </rv>
  <rv s="3">
    <fb>1117.625</fb>
    <v>6</v>
  </rv>
  <rv s="3">
    <fb>258.39999999999998</fb>
    <v>6</v>
  </rv>
  <rv s="3">
    <fb>63.25</fb>
    <v>6</v>
  </rv>
  <rv s="3">
    <fb>1562.3</fb>
    <v>6</v>
  </rv>
  <rv s="3">
    <fb>4883.7</fb>
    <v>6</v>
  </rv>
  <rv s="3">
    <fb>1091.4000000000001</fb>
    <v>6</v>
  </rv>
  <rv s="3">
    <fb>269.66000000000003</fb>
    <v>6</v>
  </rv>
  <rv s="3">
    <fb>61.79</fb>
    <v>6</v>
  </rv>
  <rv s="3">
    <fb>1562.6</fb>
    <v>6</v>
  </rv>
  <rv s="3">
    <fb>4875.6499999999996</fb>
    <v>6</v>
  </rv>
  <rv s="3">
    <fb>1106.5999999999999</fb>
    <v>6</v>
  </rv>
  <rv s="3">
    <fb>270.79000000000002</fb>
    <v>6</v>
  </rv>
  <rv s="3">
    <fb>62.9</fb>
    <v>6</v>
  </rv>
  <rv s="3">
    <fb>1522.9</fb>
    <v>6</v>
  </rv>
  <rv s="3">
    <fb>4965.45</fb>
    <v>6</v>
  </rv>
  <rv s="3">
    <fb>1107.075</fb>
    <v>6</v>
  </rv>
  <rv s="3">
    <fb>271.36</fb>
    <v>6</v>
  </rv>
  <rv s="3">
    <fb>63.72</fb>
    <v>6</v>
  </rv>
  <rv s="3">
    <fb>1477.95</fb>
    <v>6</v>
  </rv>
  <rv s="3">
    <fb>4882.1000000000004</fb>
    <v>6</v>
  </rv>
  <rv s="3">
    <fb>1105.5999999999999</fb>
    <v>6</v>
  </rv>
  <rv s="3">
    <fb>266.81</fb>
    <v>6</v>
  </rv>
  <rv s="3">
    <fb>64.569999999999993</fb>
    <v>6</v>
  </rv>
  <rv s="3">
    <fb>1485.15</fb>
    <v>6</v>
  </rv>
  <rv s="3">
    <fb>4986.2</fb>
    <v>6</v>
  </rv>
  <rv s="3">
    <fb>1123.6500000000001</fb>
    <v>6</v>
  </rv>
  <rv s="3">
    <fb>264.2</fb>
    <v>6</v>
  </rv>
  <rv s="3">
    <fb>65.33</fb>
    <v>6</v>
  </rv>
  <rv s="3">
    <fb>1495.2</fb>
    <v>6</v>
  </rv>
  <rv s="3">
    <fb>5002.3500000000004</fb>
    <v>6</v>
  </rv>
  <rv s="3">
    <fb>1128.4749999999999</fb>
    <v>6</v>
  </rv>
  <rv s="3">
    <fb>273.31</fb>
    <v>6</v>
  </rv>
  <rv s="3">
    <fb>64.38</fb>
    <v>6</v>
  </rv>
  <rv s="3">
    <fb>1506.75</fb>
    <v>6</v>
  </rv>
  <rv s="3">
    <fb>4931.75</fb>
    <v>6</v>
  </rv>
  <rv s="3">
    <fb>1132.625</fb>
    <v>6</v>
  </rv>
  <rv s="3">
    <fb>280.11</fb>
    <v>6</v>
  </rv>
  <rv s="3">
    <fb>63.39</fb>
    <v>6</v>
  </rv>
  <rv s="3">
    <fb>1505.4</fb>
    <v>6</v>
  </rv>
  <rv s="3">
    <fb>4917.5</fb>
    <v>6</v>
  </rv>
  <rv s="3">
    <fb>1136.9749999999999</fb>
    <v>6</v>
  </rv>
  <rv s="3">
    <fb>284.72000000000003</fb>
    <v>6</v>
  </rv>
  <rv s="3">
    <fb>63.96</fb>
    <v>6</v>
  </rv>
  <rv s="3">
    <fb>1428.6</fb>
    <v>6</v>
  </rv>
  <rv s="3">
    <fb>4815.7</fb>
    <v>6</v>
  </rv>
  <rv s="3">
    <fb>1118.125</fb>
    <v>6</v>
  </rv>
  <rv s="3">
    <fb>286.13</fb>
    <v>6</v>
  </rv>
  <rv s="3">
    <fb>64.040000000000006</fb>
    <v>6</v>
  </rv>
  <rv s="3">
    <fb>1437.75</fb>
    <v>6</v>
  </rv>
  <rv s="3">
    <fb>1117.325</fb>
    <v>6</v>
  </rv>
  <rv s="3">
    <fb>279.76</fb>
    <v>6</v>
  </rv>
  <rv s="3">
    <fb>64.290000000000006</fb>
    <v>6</v>
  </rv>
  <rv s="3">
    <fb>1422.05</fb>
    <v>6</v>
  </rv>
  <rv s="3">
    <fb>4820.7</fb>
    <v>6</v>
  </rv>
  <rv s="3">
    <fb>1125.925</fb>
    <v>6</v>
  </rv>
  <rv s="3">
    <fb>282.5</fb>
    <v>6</v>
  </rv>
  <rv s="3">
    <fb>63.76</fb>
    <v>6</v>
  </rv>
  <rv s="3">
    <fb>1440.95</fb>
    <v>6</v>
  </rv>
  <rv s="3">
    <fb>4844.3500000000004</fb>
    <v>6</v>
  </rv>
  <rv s="3">
    <fb>1130.8499999999999</fb>
    <v>6</v>
  </rv>
  <rv s="3">
    <fb>279.85000000000002</fb>
    <v>6</v>
  </rv>
  <rv s="3">
    <fb>64.06</fb>
    <v>6</v>
  </rv>
  <rv s="3">
    <fb>1452.6</fb>
    <v>6</v>
  </rv>
  <rv s="3">
    <fb>4797.05</fb>
    <v>6</v>
  </rv>
  <rv s="3">
    <fb>1128.9000000000001</fb>
    <v>6</v>
  </rv>
  <rv s="3">
    <fb>286.25</fb>
    <v>6</v>
  </rv>
  <rv s="3">
    <fb>64.010000000000005</fb>
    <v>6</v>
  </rv>
  <rv s="3">
    <fb>1431.85</fb>
    <v>6</v>
  </rv>
  <rv s="3">
    <fb>4837.55</fb>
    <v>6</v>
  </rv>
  <rv s="3">
    <fb>1132.75</fb>
    <v>6</v>
  </rv>
  <rv s="3">
    <fb>299.35000000000002</fb>
    <v>6</v>
  </rv>
  <rv s="3">
    <fb>1448.55</fb>
    <v>6</v>
  </rv>
  <rv s="3">
    <fb>4877.05</fb>
    <v>6</v>
  </rv>
  <rv s="3">
    <fb>1133.9000000000001</fb>
    <v>6</v>
  </rv>
  <rv s="3">
    <fb>302.95</fb>
    <v>6</v>
  </rv>
  <rv s="3">
    <fb>1469.3</fb>
    <v>6</v>
  </rv>
  <rv s="3">
    <fb>4842.1000000000004</fb>
    <v>6</v>
  </rv>
  <rv s="3">
    <fb>1114.425</fb>
    <v>6</v>
  </rv>
  <rv s="3">
    <fb>295.3</fb>
    <v>6</v>
  </rv>
  <rv s="3">
    <fb>1461.85</fb>
    <v>6</v>
  </rv>
  <rv s="3">
    <fb>4813.05</fb>
    <v>6</v>
  </rv>
  <rv s="3">
    <fb>1107.2249999999999</fb>
    <v>6</v>
  </rv>
  <rv s="3">
    <fb>295.85000000000002</fb>
    <v>6</v>
  </rv>
  <rv s="3">
    <fb>64.67</fb>
    <v>6</v>
  </rv>
  <rv s="3">
    <fb>1456.15</fb>
    <v>6</v>
  </rv>
  <rv s="3">
    <fb>4801.95</fb>
    <v>6</v>
  </rv>
  <rv s="3">
    <fb>1120.5250000000001</fb>
    <v>6</v>
  </rv>
  <rv s="3">
    <fb>291.8</fb>
    <v>6</v>
  </rv>
  <rv s="3">
    <fb>65.040000000000006</fb>
    <v>6</v>
  </rv>
  <rv s="3">
    <fb>1432.5</fb>
    <v>6</v>
  </rv>
  <rv s="3">
    <fb>4807.6499999999996</fb>
    <v>6</v>
  </rv>
  <rv s="3">
    <fb>1112.0250000000001</fb>
    <v>6</v>
  </rv>
  <rv s="3">
    <fb>284.89999999999998</fb>
    <v>6</v>
  </rv>
  <rv s="3">
    <fb>65.489999999999995</fb>
    <v>6</v>
  </rv>
  <rv s="3">
    <fb>1428.8</fb>
    <v>6</v>
  </rv>
  <rv s="3">
    <fb>4825.8999999999996</fb>
    <v>6</v>
  </rv>
  <rv s="3">
    <fb>1126.75</fb>
    <v>6</v>
  </rv>
  <rv s="3">
    <fb>288.25</fb>
    <v>6</v>
  </rv>
  <rv s="3">
    <fb>64.61</fb>
    <v>6</v>
  </rv>
  <rv s="3">
    <fb>1421.65</fb>
    <v>6</v>
  </rv>
  <rv s="3">
    <fb>4838.5</fb>
    <v>6</v>
  </rv>
  <rv s="3">
    <fb>1119.375</fb>
    <v>6</v>
  </rv>
  <rv s="3">
    <fb>294.14999999999998</fb>
    <v>6</v>
  </rv>
  <rv s="3">
    <fb>64.48</fb>
    <v>6</v>
  </rv>
  <rv s="3">
    <fb>4742.6499999999996</fb>
    <v>6</v>
  </rv>
  <rv s="3">
    <fb>1101.4749999999999</fb>
    <v>6</v>
  </rv>
  <rv s="3">
    <fb>296.8</fb>
    <v>6</v>
  </rv>
  <rv s="3">
    <fb>64.099999999999994</fb>
    <v>6</v>
  </rv>
  <rv s="3">
    <fb>1398</fb>
    <v>6</v>
  </rv>
  <rv s="3">
    <fb>4749.8500000000004</fb>
    <v>6</v>
  </rv>
  <rv s="3">
    <fb>1094.0250000000001</fb>
    <v>6</v>
  </rv>
  <rv s="3">
    <fb>291.89999999999998</fb>
    <v>6</v>
  </rv>
  <rv s="3">
    <fb>1405.9</fb>
    <v>6</v>
  </rv>
  <rv s="3">
    <fb>4771.95</fb>
    <v>6</v>
  </rv>
  <rv s="3">
    <fb>1080.2</fb>
    <v>6</v>
  </rv>
  <rv s="3">
    <fb>288.5</fb>
    <v>6</v>
  </rv>
  <rv s="3">
    <fb>63.78</fb>
    <v>6</v>
  </rv>
  <rv s="3">
    <fb>1400.6</fb>
    <v>6</v>
  </rv>
  <rv s="3">
    <fb>4734.5</fb>
    <v>6</v>
  </rv>
  <rv s="3">
    <fb>1081.75</fb>
    <v>6</v>
  </rv>
  <rv s="3">
    <fb>282.10000000000002</fb>
    <v>6</v>
  </rv>
  <rv s="3">
    <fb>63.32</fb>
    <v>6</v>
  </rv>
  <rv s="3">
    <fb>1405.3</fb>
    <v>6</v>
  </rv>
  <rv s="3">
    <fb>4750.55</fb>
    <v>6</v>
  </rv>
  <rv s="3">
    <fb>1075.8</fb>
    <v>6</v>
  </rv>
  <rv s="3">
    <fb>273.95</fb>
    <v>6</v>
  </rv>
  <rv s="3">
    <fb>63.97</fb>
    <v>6</v>
  </rv>
  <rv s="3">
    <fb>1387</fb>
    <v>6</v>
  </rv>
  <rv s="3">
    <fb>4792.8999999999996</fb>
    <v>6</v>
  </rv>
  <rv s="3">
    <fb>1083.3499999999999</fb>
    <v>6</v>
  </rv>
  <rv s="3">
    <fb>274.85000000000002</fb>
    <v>6</v>
  </rv>
  <rv s="3">
    <fb>63.68</fb>
    <v>6</v>
  </rv>
  <rv s="3">
    <fb>1409.05</fb>
    <v>6</v>
  </rv>
  <rv s="3">
    <fb>4801.3500000000004</fb>
    <v>6</v>
  </rv>
  <rv s="3">
    <fb>1074.95</fb>
    <v>6</v>
  </rv>
  <rv s="3">
    <fb>273.2</fb>
    <v>6</v>
  </rv>
  <rv s="3">
    <fb>64</fb>
    <v>6</v>
  </rv>
  <rv s="3">
    <fb>1082.8</fb>
    <v>6</v>
  </rv>
  <rv s="3">
    <fb>271.25</fb>
    <v>6</v>
  </rv>
  <rv s="3">
    <fb>64.209999999999994</fb>
    <v>6</v>
  </rv>
  <rv s="3">
    <fb>1403.85</fb>
    <v>6</v>
  </rv>
  <rv s="3">
    <fb>4855.8</fb>
    <v>6</v>
  </rv>
  <rv s="3">
    <fb>1079.95</fb>
    <v>6</v>
  </rv>
  <rv s="3">
    <fb>1390.4</fb>
    <v>6</v>
  </rv>
  <rv s="3">
    <fb>4821.8999999999996</fb>
    <v>6</v>
  </rv>
  <rv s="3">
    <fb>1085.0250000000001</fb>
    <v>6</v>
  </rv>
  <rv s="3">
    <fb>278.05</fb>
    <v>6</v>
  </rv>
  <rv s="3">
    <fb>64.09</fb>
    <v>6</v>
  </rv>
  <rv s="3">
    <fb>1400.4</fb>
    <v>6</v>
  </rv>
  <rv s="3">
    <fb>4885.3</fb>
    <v>6</v>
  </rv>
  <rv s="3">
    <fb>1084.625</fb>
    <v>6</v>
  </rv>
  <rv s="3">
    <fb>276.5</fb>
    <v>6</v>
  </rv>
  <rv s="3">
    <fb>64.349999999999994</fb>
    <v>6</v>
  </rv>
  <rv s="3">
    <fb>1422.25</fb>
    <v>6</v>
  </rv>
  <rv s="3">
    <fb>5308.1</fb>
    <v>6</v>
  </rv>
  <rv s="3">
    <fb>1100.0999999999999</fb>
    <v>6</v>
  </rv>
  <rv s="3">
    <fb>284.60000000000002</fb>
    <v>6</v>
  </rv>
  <rv s="3">
    <fb>64.599999999999994</fb>
    <v>6</v>
  </rv>
  <rv s="3">
    <fb>1447.7</fb>
    <v>6</v>
  </rv>
  <rv s="3">
    <fb>5310.75</fb>
    <v>6</v>
  </rv>
  <rv s="3">
    <fb>1116.3499999999999</fb>
    <v>6</v>
  </rv>
  <rv s="3">
    <fb>272.85000000000002</fb>
    <v>6</v>
  </rv>
  <rv s="3">
    <fb>65.069999999999993</fb>
    <v>6</v>
  </rv>
  <rv s="3">
    <fb>1434.65</fb>
    <v>6</v>
  </rv>
  <rv s="3">
    <fb>5250.1</fb>
    <v>6</v>
  </rv>
  <rv s="3">
    <fb>1092.5</fb>
    <v>6</v>
  </rv>
  <rv s="3">
    <fb>264.85000000000002</fb>
    <v>6</v>
  </rv>
  <rv s="3">
    <fb>1477.75</fb>
    <v>6</v>
  </rv>
  <rv s="3">
    <fb>5177.3</fb>
    <v>6</v>
  </rv>
  <rv s="3">
    <fb>1106.325</fb>
    <v>6</v>
  </rv>
  <rv s="3">
    <fb>252.45</fb>
    <v>6</v>
  </rv>
  <rv s="3">
    <fb>64.77</fb>
    <v>6</v>
  </rv>
  <rv s="3">
    <fb>1463.15</fb>
    <v>6</v>
  </rv>
  <rv s="3">
    <fb>5163.2</fb>
    <v>6</v>
  </rv>
  <rv s="3">
    <fb>1109.95</fb>
    <v>6</v>
  </rv>
  <rv s="3">
    <fb>250.05</fb>
    <v>6</v>
  </rv>
  <rv s="3">
    <fb>65.12</fb>
    <v>6</v>
  </rv>
  <rv s="3">
    <fb>1468.45</fb>
    <v>6</v>
  </rv>
  <rv s="3">
    <fb>5139.8999999999996</fb>
    <v>6</v>
  </rv>
  <rv s="3">
    <fb>1128.0250000000001</fb>
    <v>6</v>
  </rv>
  <rv s="3">
    <fb>245.35</fb>
    <v>6</v>
  </rv>
  <rv s="3">
    <fb>65.400000000000006</fb>
    <v>6</v>
  </rv>
  <rv s="3">
    <fb>1478.3</fb>
    <v>6</v>
  </rv>
  <rv s="3">
    <fb>5058.45</fb>
    <v>6</v>
  </rv>
  <rv s="3">
    <fb>1123.95</fb>
    <v>6</v>
  </rv>
  <rv s="3">
    <fb>242.95</fb>
    <v>6</v>
  </rv>
  <rv s="3">
    <fb>65.930000000000007</fb>
    <v>6</v>
  </rv>
  <rv s="3">
    <fb>1467.4</fb>
    <v>6</v>
  </rv>
  <rv s="3">
    <fb>4939.1000000000004</fb>
    <v>6</v>
  </rv>
  <rv s="3">
    <fb>1118.675</fb>
    <v>6</v>
  </rv>
  <rv s="3">
    <fb>227.15</fb>
    <v>6</v>
  </rv>
  <rv s="3">
    <fb>66.25</fb>
    <v>6</v>
  </rv>
  <rv s="3">
    <fb>1499.25</fb>
    <v>6</v>
  </rv>
  <rv s="3">
    <fb>5029.55</fb>
    <v>6</v>
  </rv>
  <rv s="3">
    <fb>1109.5250000000001</fb>
    <v>6</v>
  </rv>
  <rv s="3">
    <fb>233.6</fb>
    <v>6</v>
  </rv>
  <rv s="3">
    <fb>66.040000000000006</fb>
    <v>6</v>
  </rv>
  <rv s="3">
    <fb>1472.75</fb>
    <v>6</v>
  </rv>
  <rv s="3">
    <fb>5081.8999999999996</fb>
    <v>6</v>
  </rv>
  <rv s="3">
    <fb>1099.825</fb>
    <v>6</v>
  </rv>
  <rv s="3">
    <fb>243.9</fb>
    <v>6</v>
  </rv>
  <rv s="3">
    <fb>66.260000000000005</fb>
    <v>6</v>
  </rv>
  <rv s="3">
    <fb>1513.6</fb>
    <v>6</v>
  </rv>
  <rv s="3">
    <fb>5047.8</fb>
    <v>6</v>
  </rv>
  <rv s="3">
    <fb>1084.6500000000001</fb>
    <v>6</v>
  </rv>
  <rv s="3">
    <fb>241.9</fb>
    <v>6</v>
  </rv>
  <rv s="3">
    <fb>66.59</fb>
    <v>6</v>
  </rv>
  <rv s="3">
    <fb>1540.5</fb>
    <v>6</v>
  </rv>
  <rv s="3">
    <fb>5012.3</fb>
    <v>6</v>
  </rv>
  <rv s="3">
    <fb>1108.5999999999999</fb>
    <v>6</v>
  </rv>
  <rv s="3">
    <fb>248.8</fb>
    <v>6</v>
  </rv>
  <rv s="3">
    <fb>66.66</fb>
    <v>6</v>
  </rv>
  <rv s="3">
    <fb>1499.7</fb>
    <v>6</v>
  </rv>
  <rv s="3">
    <fb>5016.75</fb>
    <v>6</v>
  </rv>
  <rv s="3">
    <fb>1107</fb>
    <v>6</v>
  </rv>
  <rv s="3">
    <fb>239.75</fb>
    <v>6</v>
  </rv>
  <rv s="3">
    <fb>1466.55</fb>
    <v>6</v>
  </rv>
  <rv s="3">
    <fb>4969.95</fb>
    <v>6</v>
  </rv>
  <rv s="3">
    <fb>1098.2249999999999</fb>
    <v>6</v>
  </rv>
  <rv s="3">
    <fb>214.55</fb>
    <v>6</v>
  </rv>
  <rv s="3">
    <fb>66.95</fb>
    <v>6</v>
  </rv>
  <rv s="3">
    <fb>5009.7</fb>
    <v>6</v>
  </rv>
  <rv s="3">
    <fb>1103.9000000000001</fb>
    <v>6</v>
  </rv>
  <rv s="3">
    <fb>216.45</fb>
    <v>6</v>
  </rv>
  <rv s="3">
    <fb>67.62</fb>
    <v>6</v>
  </rv>
  <rv s="3">
    <fb>1449.85</fb>
    <v>6</v>
  </rv>
  <rv s="3">
    <fb>5116.2</fb>
    <v>6</v>
  </rv>
  <rv s="3">
    <fb>1099.4749999999999</fb>
    <v>6</v>
  </rv>
  <rv s="3">
    <fb>221.95</fb>
    <v>6</v>
  </rv>
  <rv s="3">
    <fb>67.430000000000007</fb>
    <v>6</v>
  </rv>
  <rv s="3">
    <fb>1440.4</fb>
    <v>6</v>
  </rv>
  <rv s="3">
    <fb>5206.3</fb>
    <v>6</v>
  </rv>
  <rv s="3">
    <fb>1103.95</fb>
    <v>6</v>
  </rv>
  <rv s="3">
    <fb>215.6</fb>
    <v>6</v>
  </rv>
  <rv s="3">
    <fb>67.77</fb>
    <v>6</v>
  </rv>
  <rv s="3">
    <fb>1424.4</fb>
    <v>6</v>
  </rv>
  <rv s="3">
    <fb>5144.5</fb>
    <v>6</v>
  </rv>
  <rv s="3">
    <fb>1087.375</fb>
    <v>6</v>
  </rv>
  <rv s="3">
    <fb>206.2</fb>
    <v>6</v>
  </rv>
  <rv s="3">
    <fb>67.69</fb>
    <v>6</v>
  </rv>
  <rv s="3">
    <fb>1419.5</fb>
    <v>6</v>
  </rv>
  <rv s="3">
    <fb>5105.3999999999996</fb>
    <v>6</v>
  </rv>
  <rv s="3">
    <fb>1078.1500000000001</fb>
    <v>6</v>
  </rv>
  <rv s="3">
    <fb>208.2</fb>
    <v>6</v>
  </rv>
  <rv s="3">
    <fb>67.58</fb>
    <v>6</v>
  </rv>
  <rv s="3">
    <fb>5182.8999999999996</fb>
    <v>6</v>
  </rv>
  <rv s="3">
    <fb>1090.3499999999999</fb>
    <v>6</v>
  </rv>
  <rv s="3">
    <fb>222.5</fb>
    <v>6</v>
  </rv>
  <rv s="3">
    <fb>67.86</fb>
    <v>6</v>
  </rv>
  <rv s="3">
    <fb>1472.9</fb>
    <v>6</v>
  </rv>
  <rv s="3">
    <fb>5164.3500000000004</fb>
    <v>6</v>
  </rv>
  <rv s="3">
    <fb>1108.675</fb>
    <v>6</v>
  </rv>
  <rv s="3">
    <fb>218.8</fb>
    <v>6</v>
  </rv>
  <rv s="3">
    <fb>68.09</fb>
    <v>6</v>
  </rv>
  <rv s="3">
    <fb>1483.6</fb>
    <v>6</v>
  </rv>
  <rv s="3">
    <fb>5194.3</fb>
    <v>6</v>
  </rv>
  <rv s="3">
    <fb>1156.5999999999999</fb>
    <v>6</v>
  </rv>
  <rv s="3">
    <fb>220.35</fb>
    <v>6</v>
  </rv>
  <rv s="3">
    <fb>69.08</fb>
    <v>6</v>
  </rv>
  <rv s="3">
    <fb>1454.35</fb>
    <v>6</v>
  </rv>
  <rv s="3">
    <fb>5390.15</fb>
    <v>6</v>
  </rv>
  <rv s="3">
    <fb>1163.5999999999999</fb>
    <v>6</v>
  </rv>
  <rv s="3">
    <fb>236.32</fb>
    <v>6</v>
  </rv>
  <rv s="3">
    <fb>68.95</fb>
    <v>6</v>
  </rv>
  <rv s="3">
    <fb>1459.95</fb>
    <v>6</v>
  </rv>
  <rv s="3">
    <fb>5485.25</fb>
    <v>6</v>
  </rv>
  <rv s="3">
    <fb>1158.55</fb>
    <v>6</v>
  </rv>
  <rv s="3">
    <fb>238.2</fb>
    <v>6</v>
  </rv>
  <rv s="3">
    <fb>69.64</fb>
    <v>6</v>
  </rv>
  <rv s="3">
    <fb>1472.4</fb>
    <v>6</v>
  </rv>
  <rv s="3">
    <fb>5450.1</fb>
    <v>6</v>
  </rv>
  <rv s="3">
    <fb>1149.7249999999999</fb>
    <v>6</v>
  </rv>
  <rv s="3">
    <fb>234.54</fb>
    <v>6</v>
  </rv>
  <rv s="3">
    <fb>70.08</fb>
    <v>6</v>
  </rv>
  <rv s="3">
    <fb>1469.15</fb>
    <v>6</v>
  </rv>
  <rv s="3">
    <fb>5417.2</fb>
    <v>6</v>
  </rv>
  <rv s="3">
    <fb>1124.4749999999999</fb>
    <v>6</v>
  </rv>
  <rv s="3">
    <fb>231.12</fb>
    <v>6</v>
  </rv>
  <rv s="3">
    <fb>71.569999999999993</fb>
    <v>6</v>
  </rv>
  <rv s="3">
    <fb>1465.1</fb>
    <v>6</v>
  </rv>
  <rv s="3">
    <fb>5342</fb>
    <v>6</v>
  </rv>
  <rv s="3">
    <fb>1119.7249999999999</fb>
    <v>6</v>
  </rv>
  <rv s="3">
    <fb>229.05</fb>
    <v>6</v>
  </rv>
  <rv s="3">
    <fb>71.430000000000007</fb>
    <v>6</v>
  </rv>
  <rv s="3">
    <fb>1470.95</fb>
    <v>6</v>
  </rv>
  <rv s="3">
    <fb>5372.55</fb>
    <v>6</v>
  </rv>
  <rv s="3">
    <fb>1112.55</fb>
    <v>6</v>
  </rv>
  <rv s="3">
    <fb>233.9</fb>
    <v>6</v>
  </rv>
  <rv s="3">
    <fb>71.540000000000006</fb>
    <v>6</v>
  </rv>
  <rv s="3">
    <fb>1448.2</fb>
    <v>6</v>
  </rv>
  <rv s="3">
    <fb>5335.35</fb>
    <v>6</v>
  </rv>
  <rv s="3">
    <fb>1110.5250000000001</fb>
    <v>6</v>
  </rv>
  <rv s="3">
    <fb>227.25</fb>
    <v>6</v>
  </rv>
  <rv s="3">
    <fb>72.52</fb>
    <v>6</v>
  </rv>
  <rv s="3">
    <fb>1419</fb>
    <v>6</v>
  </rv>
  <rv s="3">
    <fb>4972.3500000000004</fb>
    <v>6</v>
  </rv>
  <rv s="3">
    <fb>1097.75</fb>
    <v>6</v>
  </rv>
  <rv s="3">
    <fb>215.45</fb>
    <v>6</v>
  </rv>
  <rv s="3">
    <fb>71.98</fb>
    <v>6</v>
  </rv>
  <rv s="3">
    <fb>1452.15</fb>
    <v>6</v>
  </rv>
  <rv s="3">
    <fb>4849.45</fb>
    <v>6</v>
  </rv>
  <rv s="3">
    <fb>1096.875</fb>
    <v>6</v>
  </rv>
  <rv s="3">
    <fb>214.7</fb>
    <v>6</v>
  </rv>
  <rv s="3">
    <fb>71.47</fb>
    <v>6</v>
  </rv>
  <rv s="3">
    <fb>1470.5</fb>
    <v>6</v>
  </rv>
  <rv s="3">
    <fb>4820.3999999999996</fb>
    <v>6</v>
  </rv>
  <rv s="3">
    <fb>1088.7750000000001</fb>
    <v>6</v>
  </rv>
  <rv s="3">
    <fb>217.87</fb>
    <v>6</v>
  </rv>
  <rv s="3">
    <fb>71.87</fb>
    <v>6</v>
  </rv>
  <rv s="3">
    <fb>1465.45</fb>
    <v>6</v>
  </rv>
  <rv s="3">
    <fb>4703.3500000000004</fb>
    <v>6</v>
  </rv>
  <rv s="3">
    <fb>1097.925</fb>
    <v>6</v>
  </rv>
  <rv s="3">
    <fb>215.99</fb>
    <v>6</v>
  </rv>
  <rv s="3">
    <fb>72.22</fb>
    <v>6</v>
  </rv>
  <rv s="3">
    <fb>1476.2</fb>
    <v>6</v>
  </rv>
  <rv s="3">
    <fb>4745.2</fb>
    <v>6</v>
  </rv>
  <rv s="3">
    <fb>1108.25</fb>
    <v>6</v>
  </rv>
  <rv s="3">
    <fb>218.53</fb>
    <v>6</v>
  </rv>
  <rv s="3">
    <fb>71.650000000000006</fb>
    <v>6</v>
  </rv>
  <rv s="3">
    <fb>1475.35</fb>
    <v>6</v>
  </rv>
  <rv s="3">
    <fb>4719.3999999999996</fb>
    <v>6</v>
  </rv>
  <rv s="3">
    <fb>1111.2</fb>
    <v>6</v>
  </rv>
  <rv s="3">
    <fb>223.31</fb>
    <v>6</v>
  </rv>
  <rv s="3">
    <fb>1475.6</fb>
    <v>6</v>
  </rv>
  <rv s="3">
    <fb>4810.6000000000004</fb>
    <v>6</v>
  </rv>
  <rv s="3">
    <fb>1102.4749999999999</fb>
    <v>6</v>
  </rv>
  <rv s="3">
    <fb>234.1</fb>
    <v>6</v>
  </rv>
  <rv s="3">
    <fb>72.73</fb>
    <v>6</v>
  </rv>
  <rv s="3">
    <fb>1469.8</fb>
    <v>6</v>
  </rv>
  <rv s="3">
    <fb>4888.3999999999996</fb>
    <v>6</v>
  </rv>
  <rv s="3">
    <fb>1103.375</fb>
    <v>6</v>
  </rv>
  <rv s="3">
    <fb>233.93</fb>
    <v>6</v>
  </rv>
  <rv s="3">
    <fb>72.489999999999995</fb>
    <v>6</v>
  </rv>
  <rv s="3">
    <fb>1495.4</fb>
    <v>6</v>
  </rv>
  <rv s="3">
    <fb>4962.45</fb>
    <v>6</v>
  </rv>
  <rv s="3">
    <fb>1107.4749999999999</fb>
    <v>6</v>
  </rv>
  <rv s="3">
    <fb>230.36</fb>
    <v>6</v>
  </rv>
  <rv s="3">
    <fb>72.08</fb>
    <v>6</v>
  </rv>
  <rv s="3">
    <fb>1486.5</fb>
    <v>6</v>
  </rv>
  <rv s="3">
    <fb>5010.8</fb>
    <v>6</v>
  </rv>
  <rv s="3">
    <fb>1110.2</fb>
    <v>6</v>
  </rv>
  <rv s="3">
    <fb>222.69</fb>
    <v>6</v>
  </rv>
  <rv s="3">
    <fb>72.599999999999994</fb>
    <v>6</v>
  </rv>
  <rv s="3">
    <fb>1471.75</fb>
    <v>6</v>
  </rv>
  <rv s="3">
    <fb>4989.8</fb>
    <v>6</v>
  </rv>
  <rv s="3">
    <fb>1125.2</fb>
    <v>6</v>
  </rv>
  <rv s="3">
    <fb>225.63</fb>
    <v>6</v>
  </rv>
  <rv s="3">
    <fb>72.75</fb>
    <v>6</v>
  </rv>
  <rv s="3">
    <fb>1469.75</fb>
    <v>6</v>
  </rv>
  <rv s="3">
    <fb>4935.5</fb>
    <v>6</v>
  </rv>
  <rv s="3">
    <fb>1139.0999999999999</fb>
    <v>6</v>
  </rv>
  <rv s="3">
    <fb>229.04</fb>
    <v>6</v>
  </rv>
  <rv s="3">
    <fb>71.88</fb>
    <v>6</v>
  </rv>
  <rv s="3">
    <fb>1430.5</fb>
    <v>6</v>
  </rv>
  <rv s="3">
    <fb>4773.6000000000004</fb>
    <v>6</v>
  </rv>
  <rv s="3">
    <fb>1094.825</fb>
    <v>6</v>
  </rv>
  <rv s="3">
    <fb>222.1</fb>
    <v>6</v>
  </rv>
  <rv s="3">
    <fb>71.099999999999994</fb>
    <v>6</v>
  </rv>
  <rv s="3">
    <fb>1408.5</fb>
    <v>6</v>
  </rv>
  <rv s="3">
    <fb>4906.6000000000004</fb>
    <v>6</v>
  </rv>
  <rv s="3">
    <fb>1092.7750000000001</fb>
    <v>6</v>
  </rv>
  <rv s="3">
    <fb>222.14</fb>
    <v>6</v>
  </rv>
  <rv s="3">
    <fb>71.36</fb>
    <v>6</v>
  </rv>
  <rv s="3">
    <fb>1393.1</fb>
    <v>6</v>
  </rv>
  <rv s="3">
    <fb>4815.1000000000004</fb>
    <v>6</v>
  </rv>
  <rv s="3">
    <fb>1073.25</fb>
    <v>6</v>
  </rv>
  <rv s="3">
    <fb>227.61</fb>
    <v>6</v>
  </rv>
  <rv s="3">
    <fb>72.42</fb>
    <v>6</v>
  </rv>
  <rv s="3">
    <fb>1420.7</fb>
    <v>6</v>
  </rv>
  <rv s="3">
    <fb>4988.3</fb>
    <v>6</v>
  </rv>
  <rv s="3">
    <fb>1098.5</fb>
    <v>6</v>
  </rv>
  <rv s="3">
    <fb>227.02</fb>
    <v>6</v>
  </rv>
  <rv s="3">
    <fb>72.27</fb>
    <v>6</v>
  </rv>
  <rv s="3">
    <fb>1421.3</fb>
    <v>6</v>
  </rv>
  <rv s="3">
    <fb>5094.3999999999996</fb>
    <v>6</v>
  </rv>
  <rv s="3">
    <fb>1100.5999999999999</fb>
    <v>6</v>
  </rv>
  <rv s="3">
    <fb>225.43</fb>
    <v>6</v>
  </rv>
  <rv s="3">
    <fb>71.89</fb>
    <v>6</v>
  </rv>
  <rv s="3">
    <fb>1411.6</fb>
    <v>6</v>
  </rv>
  <rv s="3">
    <fb>5100.7</fb>
    <v>6</v>
  </rv>
  <rv s="3">
    <fb>1119.2249999999999</fb>
    <v>6</v>
  </rv>
  <rv s="3">
    <fb>216.83</fb>
    <v>6</v>
  </rv>
  <rv s="3">
    <fb>72.209999999999994</fb>
    <v>6</v>
  </rv>
  <rv s="3">
    <fb>1419.45</fb>
    <v>6</v>
  </rv>
  <rv s="3">
    <fb>4990.55</fb>
    <v>6</v>
  </rv>
  <rv s="3">
    <fb>1124.2</fb>
    <v>6</v>
  </rv>
  <rv s="3">
    <fb>211.28</fb>
    <v>6</v>
  </rv>
  <rv s="3">
    <fb>72.17</fb>
    <v>6</v>
  </rv>
  <rv s="3">
    <fb>1417.25</fb>
    <v>6</v>
  </rv>
  <rv s="3">
    <fb>4985.55</fb>
    <v>6</v>
  </rv>
  <rv s="3">
    <fb>1125.7</fb>
    <v>6</v>
  </rv>
  <rv s="3">
    <fb>208.07</fb>
    <v>6</v>
  </rv>
  <rv s="3">
    <fb>1409</fb>
    <v>6</v>
  </rv>
  <rv s="3">
    <fb>5017.45</fb>
    <v>6</v>
  </rv>
  <rv s="3">
    <fb>205.46</fb>
    <v>6</v>
  </rv>
  <rv s="3">
    <fb>72.319999999999993</fb>
    <v>6</v>
  </rv>
  <rv s="3">
    <fb>1385.55</fb>
    <v>6</v>
  </rv>
  <rv s="3">
    <fb>5015.25</fb>
    <v>6</v>
  </rv>
  <rv s="3">
    <fb>1095.9749999999999</fb>
    <v>6</v>
  </rv>
  <rv s="3">
    <fb>201.43</fb>
    <v>6</v>
  </rv>
  <rv s="3">
    <fb>72.819999999999993</fb>
    <v>6</v>
  </rv>
  <rv s="3">
    <fb>1434.25</fb>
    <v>6</v>
  </rv>
  <rv s="3">
    <fb>5050.25</fb>
    <v>6</v>
  </rv>
  <rv s="3">
    <fb>1087.175</fb>
    <v>6</v>
  </rv>
  <rv s="3">
    <fb>203.69</fb>
    <v>6</v>
  </rv>
  <rv s="3">
    <fb>73.53</fb>
    <v>6</v>
  </rv>
  <rv s="3">
    <fb>1457.5</fb>
    <v>6</v>
  </rv>
  <rv s="3">
    <fb>5127.3999999999996</fb>
    <v>6</v>
  </rv>
  <rv s="3">
    <fb>1101.0250000000001</fb>
    <v>6</v>
  </rv>
  <rv s="3">
    <fb>218.19</fb>
    <v>6</v>
  </rv>
  <rv s="3">
    <fb>74.13</fb>
    <v>6</v>
  </rv>
  <rv s="3">
    <fb>1484.9</fb>
    <v>6</v>
  </rv>
  <rv s="3">
    <fb>5100.8999999999996</fb>
    <v>6</v>
  </rv>
  <rv s="3">
    <fb>1092</fb>
    <v>6</v>
  </rv>
  <rv s="3">
    <fb>223.53</fb>
    <v>6</v>
  </rv>
  <rv s="3">
    <fb>74.25</fb>
    <v>6</v>
  </rv>
  <rv s="3">
    <fb>1498.35</fb>
    <v>6</v>
  </rv>
  <rv s="3">
    <fb>5229.3500000000004</fb>
    <v>6</v>
  </rv>
  <rv s="3">
    <fb>1110.7750000000001</fb>
    <v>6</v>
  </rv>
  <rv s="3">
    <fb>224.47</fb>
    <v>6</v>
  </rv>
  <rv s="3">
    <fb>74.489999999999995</fb>
    <v>6</v>
  </rv>
  <rv s="3">
    <fb>1546.4</fb>
    <v>6</v>
  </rv>
  <rv s="3">
    <fb>5305.95</fb>
    <v>6</v>
  </rv>
  <rv s="3">
    <fb>1134.425</fb>
    <v>6</v>
  </rv>
  <rv s="3">
    <fb>227.52</fb>
    <v>6</v>
  </rv>
  <rv s="3">
    <fb>73.95</fb>
    <v>6</v>
  </rv>
  <rv s="3">
    <fb>1569.8</fb>
    <v>6</v>
  </rv>
  <rv s="3">
    <fb>5424.2</fb>
    <v>6</v>
  </rv>
  <rv s="3">
    <fb>1131.7750000000001</fb>
    <v>6</v>
  </rv>
  <rv s="3">
    <fb>222.8</fb>
    <v>6</v>
  </rv>
  <rv s="3">
    <fb>73</fb>
    <v>6</v>
  </rv>
  <rv s="3">
    <fb>1557.2</fb>
    <v>6</v>
  </rv>
  <rv s="3">
    <fb>5431.25</fb>
    <v>6</v>
  </rv>
  <rv s="3">
    <fb>1127.425</fb>
    <v>6</v>
  </rv>
  <rv s="3">
    <fb>209.81</fb>
    <v>6</v>
  </rv>
  <rv s="3">
    <fb>73.23</fb>
    <v>6</v>
  </rv>
  <rv s="3">
    <fb>1541.3</fb>
    <v>6</v>
  </rv>
  <rv s="3">
    <fb>5403.3</fb>
    <v>6</v>
  </rv>
  <rv s="3">
    <fb>1121.7249999999999</fb>
    <v>6</v>
  </rv>
  <rv s="3">
    <fb>203.29</fb>
    <v>6</v>
  </rv>
  <rv s="3">
    <fb>73.25</fb>
    <v>6</v>
  </rv>
  <rv s="3">
    <fb>1544.9</fb>
    <v>6</v>
  </rv>
  <rv s="3">
    <fb>5345.75</fb>
    <v>6</v>
  </rv>
  <rv s="3">
    <fb>1121.0250000000001</fb>
    <v>6</v>
  </rv>
  <rv s="3">
    <fb>206.28</fb>
    <v>6</v>
  </rv>
  <rv s="3">
    <fb>73.8</fb>
    <v>6</v>
  </rv>
  <rv s="3">
    <fb>1547.85</fb>
    <v>6</v>
  </rv>
  <rv s="3">
    <fb>5347.7</fb>
    <v>6</v>
  </rv>
  <rv s="3">
    <fb>1125.375</fb>
    <v>6</v>
  </rv>
  <rv s="3">
    <fb>201.7</fb>
    <v>6</v>
  </rv>
  <rv s="3">
    <fb>74.16</fb>
    <v>6</v>
  </rv>
  <rv s="3">
    <fb>1545.25</fb>
    <v>6</v>
  </rv>
  <rv s="3">
    <fb>5307.2</fb>
    <v>6</v>
  </rv>
  <rv s="3">
    <fb>1117</fb>
    <v>6</v>
  </rv>
  <rv s="3">
    <fb>202.01</fb>
    <v>6</v>
  </rv>
  <rv s="3">
    <fb>76.72</fb>
    <v>6</v>
  </rv>
  <rv s="3">
    <fb>1559.85</fb>
    <v>6</v>
  </rv>
  <rv s="3">
    <fb>5355.5</fb>
    <v>6</v>
  </rv>
  <rv s="3">
    <fb>1105.3499999999999</fb>
    <v>6</v>
  </rv>
  <rv s="3">
    <fb>212.03</fb>
    <v>6</v>
  </rv>
  <rv s="3">
    <fb>76.23</fb>
    <v>6</v>
  </rv>
  <rv s="3">
    <fb>1542.25</fb>
    <v>6</v>
  </rv>
  <rv s="3">
    <fb>5379.15</fb>
    <v>6</v>
  </rv>
  <rv s="3">
    <fb>1122.825</fb>
    <v>6</v>
  </rv>
  <rv s="3">
    <fb>210.9</fb>
    <v>6</v>
  </rv>
  <rv s="3">
    <fb>75.849999999999994</fb>
    <v>6</v>
  </rv>
  <rv s="3">
    <fb>1512.6</fb>
    <v>6</v>
  </rv>
  <rv s="3">
    <fb>5247.9</fb>
    <v>6</v>
  </rv>
  <rv s="3">
    <fb>1131.075</fb>
    <v>6</v>
  </rv>
  <rv s="3">
    <fb>210.53</fb>
    <v>6</v>
  </rv>
  <rv s="3">
    <fb>74.989999999999995</fb>
    <v>6</v>
  </rv>
  <rv s="3">
    <fb>5065.25</fb>
    <v>6</v>
  </rv>
  <rv s="3">
    <fb>1124.5</fb>
    <v>6</v>
  </rv>
  <rv s="3">
    <fb>209.63</fb>
    <v>6</v>
  </rv>
  <rv s="3">
    <fb>73.83</fb>
    <v>6</v>
  </rv>
  <rv s="3">
    <fb>1488</fb>
    <v>6</v>
  </rv>
  <rv s="3">
    <fb>5231.3500000000004</fb>
    <v>6</v>
  </rv>
  <rv s="3">
    <fb>1137.7</fb>
    <v>6</v>
  </rv>
  <rv s="3">
    <fb>215.19</fb>
    <v>6</v>
  </rv>
  <rv s="3">
    <fb>73.680000000000007</fb>
    <v>6</v>
  </rv>
  <rv s="3">
    <fb>1481.65</fb>
    <v>6</v>
  </rv>
  <rv s="3">
    <fb>5258.3</fb>
    <v>6</v>
  </rv>
  <rv s="3">
    <fb>1172.425</fb>
    <v>6</v>
  </rv>
  <rv s="3">
    <fb>211.39</fb>
    <v>6</v>
  </rv>
  <rv s="3">
    <fb>74.89</fb>
    <v>6</v>
  </rv>
  <rv s="3">
    <fb>1521.9</fb>
    <v>6</v>
  </rv>
  <rv s="3">
    <fb>5350.9</fb>
    <v>6</v>
  </rv>
  <rv s="3">
    <fb>1180.7</fb>
    <v>6</v>
  </rv>
  <rv s="3">
    <fb>217.2</fb>
    <v>6</v>
  </rv>
  <rv s="3">
    <fb>77.900000000000006</fb>
    <v>6</v>
  </rv>
  <rv s="3">
    <fb>5529</fb>
    <v>6</v>
  </rv>
  <rv s="3">
    <fb>1183.95</fb>
    <v>6</v>
  </rv>
  <rv s="3">
    <fb>222.23</fb>
    <v>6</v>
  </rv>
  <rv s="3">
    <fb>77.66</fb>
    <v>6</v>
  </rv>
  <rv s="3">
    <fb>1565.4</fb>
    <v>6</v>
  </rv>
  <rv s="3">
    <fb>5615.5</fb>
    <v>6</v>
  </rv>
  <rv s="3">
    <fb>1191.6500000000001</fb>
    <v>6</v>
  </rv>
  <rv s="3">
    <fb>222.08</fb>
    <v>6</v>
  </rv>
  <rv s="3">
    <fb>79.23</fb>
    <v>6</v>
  </rv>
  <rv s="3">
    <fb>1608.2</fb>
    <v>6</v>
  </rv>
  <rv s="3">
    <fb>5678.5</fb>
    <v>6</v>
  </rv>
  <rv s="3">
    <fb>1208.3</fb>
    <v>6</v>
  </rv>
  <rv s="3">
    <fb>231.6</fb>
    <v>6</v>
  </rv>
  <rv s="3">
    <fb>79.53</fb>
    <v>6</v>
  </rv>
  <rv s="3">
    <fb>1628.5</fb>
    <v>6</v>
  </rv>
  <rv s="3">
    <fb>5810.5</fb>
    <v>6</v>
  </rv>
  <rv s="3">
    <fb>1199.7</fb>
    <v>6</v>
  </rv>
  <rv s="3">
    <fb>234.24</fb>
    <v>6</v>
  </rv>
  <rv s="3">
    <fb>81.069999999999993</fb>
    <v>6</v>
  </rv>
  <rv s="3">
    <fb>1619</fb>
    <v>6</v>
  </rv>
  <rv s="3">
    <fb>5784</fb>
    <v>6</v>
  </rv>
  <rv s="3">
    <fb>1203.6500000000001</fb>
    <v>6</v>
  </rv>
  <rv s="3">
    <fb>237.47</fb>
    <v>6</v>
  </rv>
  <rv s="3">
    <fb>82.9</fb>
    <v>6</v>
  </rv>
  <rv s="3">
    <fb>1615.5</fb>
    <v>6</v>
  </rv>
  <rv s="3">
    <fb>5740</fb>
    <v>6</v>
  </rv>
  <rv s="3">
    <fb>1216.7</fb>
    <v>6</v>
  </rv>
  <rv s="3">
    <fb>239.24</fb>
    <v>6</v>
  </rv>
  <rv s="3">
    <fb>80.39</fb>
    <v>6</v>
  </rv>
  <rv s="3">
    <fb>5650.5</fb>
    <v>6</v>
  </rv>
  <rv s="3">
    <fb>1216.5999999999999</fb>
    <v>6</v>
  </rv>
  <rv s="3">
    <fb>236.38</fb>
    <v>6</v>
  </rv>
  <rv s="3">
    <fb>80.510000000000005</fb>
    <v>6</v>
  </rv>
  <rv s="3">
    <fb>1695.1</fb>
    <v>6</v>
  </rv>
  <rv s="3">
    <fb>5575.5</fb>
    <v>6</v>
  </rv>
  <rv s="3">
    <fb>1206.75</fb>
    <v>6</v>
  </rv>
  <rv s="3">
    <fb>228.81</fb>
    <v>6</v>
  </rv>
  <rv s="3">
    <fb>80.03</fb>
    <v>6</v>
  </rv>
  <rv s="3">
    <fb>1736.1</fb>
    <v>6</v>
  </rv>
  <rv s="3">
    <fb>5622</fb>
    <v>6</v>
  </rv>
  <rv s="3">
    <fb>1203</fb>
    <v>6</v>
  </rv>
  <rv s="3">
    <fb>227.21</fb>
    <v>6</v>
  </rv>
  <rv s="3">
    <fb>79.05</fb>
    <v>6</v>
  </rv>
  <rv s="3">
    <fb>1730.1</fb>
    <v>6</v>
  </rv>
  <rv s="3">
    <fb>5579</fb>
    <v>6</v>
  </rv>
  <rv s="3">
    <fb>1193.75</fb>
    <v>6</v>
  </rv>
  <rv s="3">
    <fb>231.11</fb>
    <v>6</v>
  </rv>
  <rv s="3">
    <fb>80.040000000000006</fb>
    <v>6</v>
  </rv>
  <rv s="3">
    <fb>1765.8</fb>
    <v>6</v>
  </rv>
  <rv s="3">
    <fb>5567</fb>
    <v>6</v>
  </rv>
  <rv s="3">
    <fb>1194.0999999999999</fb>
    <v>6</v>
  </rv>
  <rv s="3">
    <fb>232.52</fb>
    <v>6</v>
  </rv>
  <rv s="3">
    <fb>79.09</fb>
    <v>6</v>
  </rv>
  <rv s="3">
    <fb>1764.7</fb>
    <v>6</v>
  </rv>
  <rv s="3">
    <fb>5437.5</fb>
    <v>6</v>
  </rv>
  <rv s="3">
    <fb>1168.8499999999999</fb>
    <v>6</v>
  </rv>
  <rv s="3">
    <fb>234.29</fb>
    <v>6</v>
  </rv>
  <rv s="3">
    <fb>78.91</fb>
    <v>6</v>
  </rv>
  <rv s="3">
    <fb>1769.9</fb>
    <v>6</v>
  </rv>
  <rv s="3">
    <fb>5460.5</fb>
    <v>6</v>
  </rv>
  <rv s="3">
    <fb>1164.0999999999999</fb>
    <v>6</v>
  </rv>
  <rv s="3">
    <fb>239.9</fb>
    <v>6</v>
  </rv>
  <rv s="3">
    <fb>79.58</fb>
    <v>6</v>
  </rv>
  <rv s="3">
    <fb>1726</fb>
    <v>6</v>
  </rv>
  <rv s="3">
    <fb>5515</fb>
    <v>6</v>
  </rv>
  <rv s="3">
    <fb>1178.25</fb>
    <v>6</v>
  </rv>
  <rv s="3">
    <fb>232.64</fb>
    <v>6</v>
  </rv>
  <rv s="3">
    <fb>82.13</fb>
    <v>6</v>
  </rv>
  <rv s="3">
    <fb>1744.5</fb>
    <v>6</v>
  </rv>
  <rv s="3">
    <fb>5489</fb>
    <v>6</v>
  </rv>
  <rv s="3">
    <fb>1169.2</fb>
    <v>6</v>
  </rv>
  <rv s="3">
    <fb>236.9</fb>
    <v>6</v>
  </rv>
  <rv s="3">
    <fb>81.28</fb>
    <v>6</v>
  </rv>
  <rv s="3">
    <fb>1731.5</fb>
    <v>6</v>
  </rv>
  <rv s="3">
    <fb>5372.5</fb>
    <v>6</v>
  </rv>
  <rv s="3">
    <fb>1170.3499999999999</fb>
    <v>6</v>
  </rv>
  <rv s="3">
    <fb>229.81</fb>
    <v>6</v>
  </rv>
  <rv s="3">
    <fb>80.94</fb>
    <v>6</v>
  </rv>
  <rv s="3">
    <fb>1699.8</fb>
    <v>6</v>
  </rv>
  <rv s="3">
    <fb>5324</fb>
    <v>6</v>
  </rv>
  <rv s="3">
    <fb>1162.7</fb>
    <v>6</v>
  </rv>
  <rv s="3">
    <fb>227.14</fb>
    <v>6</v>
  </rv>
  <rv s="3">
    <fb>80.8</fb>
    <v>6</v>
  </rv>
  <rv s="3">
    <fb>1751.5</fb>
    <v>6</v>
  </rv>
  <rv s="3">
    <fb>5520</fb>
    <v>6</v>
  </rv>
  <rv s="3">
    <fb>1191.9000000000001</fb>
    <v>6</v>
  </rv>
  <rv s="3">
    <fb>239.5</fb>
    <v>6</v>
  </rv>
  <rv s="3">
    <fb>77.98</fb>
    <v>6</v>
  </rv>
  <rv s="3">
    <fb>1740</fb>
    <v>6</v>
  </rv>
  <rv s="3">
    <fb>5419</fb>
    <v>6</v>
  </rv>
  <rv s="3">
    <fb>1185.0999999999999</fb>
    <v>6</v>
  </rv>
  <rv s="3">
    <fb>231.65</fb>
    <v>6</v>
  </rv>
  <rv s="3">
    <fb>79.069999999999993</fb>
    <v>6</v>
  </rv>
  <rv s="3">
    <fb>1755.2</fb>
    <v>6</v>
  </rv>
  <rv s="3">
    <fb>5446.5</fb>
    <v>6</v>
  </rv>
  <rv s="3">
    <fb>1185.2</fb>
    <v>6</v>
  </rv>
  <rv s="3">
    <fb>236.86</fb>
    <v>6</v>
  </rv>
  <rv s="3">
    <fb>78.58</fb>
    <v>6</v>
  </rv>
  <rv s="3">
    <fb>1784.6</fb>
    <v>6</v>
  </rv>
  <rv s="3">
    <fb>5466</fb>
    <v>6</v>
  </rv>
  <rv s="3">
    <fb>1199.05</fb>
    <v>6</v>
  </rv>
  <rv s="3">
    <fb>242.59</fb>
    <v>6</v>
  </rv>
  <rv s="3">
    <fb>77.040000000000006</fb>
    <v>6</v>
  </rv>
  <rv s="3">
    <fb>1773.4</fb>
    <v>6</v>
  </rv>
  <rv s="3">
    <fb>5509.5</fb>
    <v>6</v>
  </rv>
  <rv s="3">
    <fb>1204.4000000000001</fb>
    <v>6</v>
  </rv>
  <rv s="3">
    <fb>245.76</fb>
    <v>6</v>
  </rv>
  <rv s="3">
    <fb>77.78</fb>
    <v>6</v>
  </rv>
  <rv s="3">
    <fb>1770</fb>
    <v>6</v>
  </rv>
  <rv s="3">
    <fb>5530</fb>
    <v>6</v>
  </rv>
  <rv s="3">
    <fb>1203.9000000000001</fb>
    <v>6</v>
  </rv>
  <rv s="3">
    <fb>238.03</fb>
    <v>6</v>
  </rv>
  <rv s="3">
    <fb>78.319999999999993</fb>
    <v>6</v>
  </rv>
  <rv s="3">
    <fb>1757.8</fb>
    <v>6</v>
  </rv>
  <rv s="3">
    <fb>5387.5</fb>
    <v>6</v>
  </rv>
  <rv s="3">
    <fb>1179.25</fb>
    <v>6</v>
  </rv>
  <rv s="3">
    <fb>228.28</fb>
    <v>6</v>
  </rv>
  <rv s="3">
    <fb>78.19</fb>
    <v>6</v>
  </rv>
  <rv s="3">
    <fb>1763.9</fb>
    <v>6</v>
  </rv>
  <rv s="3">
    <fb>5409</fb>
    <v>6</v>
  </rv>
  <rv s="3">
    <fb>1196.3</fb>
    <v>6</v>
  </rv>
  <rv s="3">
    <fb>229.97</fb>
    <v>6</v>
  </rv>
  <rv s="3">
    <fb>79.5</fb>
    <v>6</v>
  </rv>
  <rv s="3">
    <fb>1759.3</fb>
    <v>6</v>
  </rv>
  <rv s="3">
    <fb>5387</fb>
    <v>6</v>
  </rv>
  <rv s="3">
    <fb>1180.8499999999999</fb>
    <v>6</v>
  </rv>
  <rv s="3">
    <fb>229.02</fb>
    <v>6</v>
  </rv>
  <rv s="3">
    <fb>79.81</fb>
    <v>6</v>
  </rv>
  <rv s="3">
    <fb>1798.7</fb>
    <v>6</v>
  </rv>
  <rv s="3">
    <fb>5400</fb>
    <v>6</v>
  </rv>
  <rv s="3">
    <fb>1207.2</fb>
    <v>6</v>
  </rv>
  <rv s="3">
    <fb>237.55</fb>
    <v>6</v>
  </rv>
  <rv s="3">
    <fb>79.510000000000005</fb>
    <v>6</v>
  </rv>
  <rv s="3">
    <fb>1801.6</fb>
    <v>6</v>
  </rv>
  <rv s="3">
    <fb>5427.5</fb>
    <v>6</v>
  </rv>
  <rv s="3">
    <fb>1227</fb>
    <v>6</v>
  </rv>
  <rv s="3">
    <fb>226.8</fb>
    <v>6</v>
  </rv>
  <rv s="3">
    <fb>79.77</fb>
    <v>6</v>
  </rv>
  <rv s="3">
    <fb>1803.3</fb>
    <v>6</v>
  </rv>
  <rv s="3">
    <fb>5389.5</fb>
    <v>6</v>
  </rv>
  <rv s="3">
    <fb>1230.45</fb>
    <v>6</v>
  </rv>
  <rv s="3">
    <fb>224.79</fb>
    <v>6</v>
  </rv>
  <rv s="3">
    <fb>79.56</fb>
    <v>6</v>
  </rv>
  <rv s="3">
    <fb>1807.4</fb>
    <v>6</v>
  </rv>
  <rv s="3">
    <fb>5326.5</fb>
    <v>6</v>
  </rv>
  <rv s="3">
    <fb>1209.5</fb>
    <v>6</v>
  </rv>
  <rv s="3">
    <fb>224.18</fb>
    <v>6</v>
  </rv>
  <rv s="3">
    <fb>80.06</fb>
    <v>6</v>
  </rv>
  <rv s="3">
    <fb>1825</fb>
    <v>6</v>
  </rv>
  <rv s="3">
    <fb>5379</fb>
    <v>6</v>
  </rv>
  <rv s="3">
    <fb>1217.5</fb>
    <v>6</v>
  </rv>
  <rv s="3">
    <fb>228.37</fb>
    <v>6</v>
  </rv>
  <rv s="3">
    <fb>79.099999999999994</fb>
    <v>6</v>
  </rv>
  <rv s="3">
    <fb>1812.2</fb>
    <v>6</v>
  </rv>
  <rv s="3">
    <fb>5333.5</fb>
    <v>6</v>
  </rv>
  <rv s="3">
    <fb>1198.0999999999999</fb>
    <v>6</v>
  </rv>
  <rv s="3">
    <fb>238.31</fb>
    <v>6</v>
  </rv>
  <rv s="3">
    <fb>79.489999999999995</fb>
    <v>6</v>
  </rv>
  <rv s="3">
    <fb>1802.5</fb>
    <v>6</v>
  </rv>
  <rv s="3">
    <fb>5361</fb>
    <v>6</v>
  </rv>
  <rv s="3">
    <fb>1203.1500000000001</fb>
    <v>6</v>
  </rv>
  <rv s="3">
    <fb>241.2</fb>
    <v>6</v>
  </rv>
  <rv s="3">
    <fb>80.52</fb>
    <v>6</v>
  </rv>
  <rv s="3">
    <fb>1775.3</fb>
    <v>6</v>
  </rv>
  <rv s="3">
    <fb>5354</fb>
    <v>6</v>
  </rv>
  <rv s="3">
    <fb>1195.7</fb>
    <v>6</v>
  </rv>
  <rv s="3">
    <fb>237.7</fb>
    <v>6</v>
  </rv>
  <rv s="3">
    <fb>80.97</fb>
    <v>6</v>
  </rv>
  <rv s="3">
    <fb>1775.9</fb>
    <v>6</v>
  </rv>
  <rv s="3">
    <fb>5319.5</fb>
    <v>6</v>
  </rv>
  <rv s="3">
    <fb>1198.75</fb>
    <v>6</v>
  </rv>
  <rv s="3">
    <fb>245.68</fb>
    <v>6</v>
  </rv>
  <rv s="3">
    <fb>81.31</fb>
    <v>6</v>
  </rv>
  <rv s="3">
    <fb>1774.8</fb>
    <v>6</v>
  </rv>
  <rv s="3">
    <fb>5308.5</fb>
    <v>6</v>
  </rv>
  <rv s="3">
    <fb>1200.6500000000001</fb>
    <v>6</v>
  </rv>
  <rv s="3">
    <fb>256.56</fb>
    <v>6</v>
  </rv>
  <rv s="3">
    <fb>81.73</fb>
    <v>6</v>
  </rv>
  <rv s="3">
    <fb>1780.6</fb>
    <v>6</v>
  </rv>
  <rv s="3">
    <fb>5394</fb>
    <v>6</v>
  </rv>
  <rv s="3">
    <fb>1208.5999999999999</fb>
    <v>6</v>
  </rv>
  <rv s="3">
    <fb>261.86</fb>
    <v>6</v>
  </rv>
  <rv s="3">
    <fb>81.23</fb>
    <v>6</v>
  </rv>
  <rv s="3">
    <fb>1790.8</fb>
    <v>6</v>
  </rv>
  <rv s="3">
    <fb>5391</fb>
    <v>6</v>
  </rv>
  <rv s="3">
    <fb>1207.6500000000001</fb>
    <v>6</v>
  </rv>
  <rv s="3">
    <fb>256.83999999999997</fb>
    <v>6</v>
  </rv>
  <rv s="3">
    <fb>80.48</fb>
    <v>6</v>
  </rv>
  <rv s="3">
    <fb>1785.5</fb>
    <v>6</v>
  </rv>
  <rv s="3">
    <fb>5377.5</fb>
    <v>6</v>
  </rv>
  <rv s="3">
    <fb>1215.7</fb>
    <v>6</v>
  </rv>
  <rv s="3">
    <fb>255.68</fb>
    <v>6</v>
  </rv>
  <rv s="3">
    <fb>80.61</fb>
    <v>6</v>
  </rv>
  <rv s="3">
    <fb>1799.3</fb>
    <v>6</v>
  </rv>
  <rv s="3">
    <fb>5352</fb>
    <v>6</v>
  </rv>
  <rv s="3">
    <fb>1209.5999999999999</fb>
    <v>6</v>
  </rv>
  <rv s="3">
    <fb>257.07</fb>
    <v>6</v>
  </rv>
  <rv s="3">
    <fb>80.760000000000005</fb>
    <v>6</v>
  </rv>
  <rv s="3">
    <fb>1766</fb>
    <v>6</v>
  </rv>
  <rv s="3">
    <fb>5315.5</fb>
    <v>6</v>
  </rv>
  <rv s="3">
    <fb>1192.8</fb>
    <v>6</v>
  </rv>
  <rv s="3">
    <fb>251.56</fb>
    <v>6</v>
  </rv>
  <rv s="3">
    <fb>81.39</fb>
    <v>6</v>
  </rv>
  <rv s="3">
    <fb>5319</fb>
    <v>6</v>
  </rv>
  <rv s="3">
    <fb>1188.4000000000001</fb>
    <v>6</v>
  </rv>
  <rv s="3">
    <fb>83.13</fb>
    <v>6</v>
  </rv>
  <rv s="3">
    <fb>1797.8</fb>
    <v>6</v>
  </rv>
  <rv s="3">
    <fb>5365</fb>
    <v>6</v>
  </rv>
  <rv s="3">
    <fb>1194.9000000000001</fb>
    <v>6</v>
  </rv>
  <rv s="3">
    <fb>252.15</fb>
    <v>6</v>
  </rv>
  <rv s="3">
    <fb>83.09</fb>
    <v>6</v>
  </rv>
  <rv s="3">
    <fb>1800.2</fb>
    <v>6</v>
  </rv>
  <rv s="3">
    <fb>5341</fb>
    <v>6</v>
  </rv>
  <rv s="3">
    <fb>1181</fb>
    <v>6</v>
  </rv>
  <rv s="3">
    <fb>247.25</fb>
    <v>6</v>
  </rv>
  <rv s="3">
    <fb>82.56</fb>
    <v>6</v>
  </rv>
  <rv s="3">
    <fb>1797.2</fb>
    <v>6</v>
  </rv>
  <rv s="3">
    <fb>5393</fb>
    <v>6</v>
  </rv>
  <rv s="3">
    <fb>1170.4000000000001</fb>
    <v>6</v>
  </rv>
  <rv s="3">
    <fb>248.41</fb>
    <v>6</v>
  </rv>
  <rv s="3">
    <fb>82.79</fb>
    <v>6</v>
  </rv>
  <rv s="3">
    <fb>1789.4</fb>
    <v>6</v>
  </rv>
  <rv s="3">
    <fb>5493.5</fb>
    <v>6</v>
  </rv>
  <rv s="3">
    <fb>1159.45</fb>
    <v>6</v>
  </rv>
  <rv s="3">
    <fb>249.42</fb>
    <v>6</v>
  </rv>
  <rv s="3">
    <fb>1810.9</fb>
    <v>6</v>
  </rv>
  <rv s="3">
    <fb>5525</fb>
    <v>6</v>
  </rv>
  <rv s="3">
    <fb>1180.2</fb>
    <v>6</v>
  </rv>
  <rv s="3">
    <fb>253.33</fb>
    <v>6</v>
  </rv>
  <rv s="3">
    <fb>82.23</fb>
    <v>6</v>
  </rv>
  <rv s="3">
    <fb>1818.6</fb>
    <v>6</v>
  </rv>
  <rv s="3">
    <fb>5552.5</fb>
    <v>6</v>
  </rv>
  <rv s="3">
    <fb>1179.55</fb>
    <v>6</v>
  </rv>
  <rv s="3">
    <fb>254.64</fb>
    <v>6</v>
  </rv>
  <rv s="3">
    <fb>82.66</fb>
    <v>6</v>
  </rv>
  <rv s="3">
    <fb>1843</fb>
    <v>6</v>
  </rv>
  <rv s="3">
    <fb>5629</fb>
    <v>6</v>
  </rv>
  <rv s="3">
    <fb>1182.9000000000001</fb>
    <v>6</v>
  </rv>
  <rv s="3">
    <fb>255.07</fb>
    <v>6</v>
  </rv>
  <rv s="3">
    <fb>80.98</fb>
    <v>6</v>
  </rv>
  <rv s="3">
    <fb>1842.7</fb>
    <v>6</v>
  </rv>
  <rv s="3">
    <fb>5576</fb>
    <v>6</v>
  </rv>
  <rv s="3">
    <fb>1202.2</fb>
    <v>6</v>
  </rv>
  <rv s="3">
    <fb>258.86</fb>
    <v>6</v>
  </rv>
  <rv s="3">
    <fb>81.11</fb>
    <v>6</v>
  </rv>
  <rv s="3">
    <fb>1860.8</fb>
    <v>6</v>
  </rv>
  <rv s="3">
    <fb>5611.5</fb>
    <v>6</v>
  </rv>
  <rv s="3">
    <fb>265.18</fb>
    <v>6</v>
  </rv>
  <rv s="3">
    <fb>81.12</fb>
    <v>6</v>
  </rv>
  <rv s="3">
    <fb>1850.6</fb>
    <v>6</v>
  </rv>
  <rv s="3">
    <fb>5660</fb>
    <v>6</v>
  </rv>
  <rv s="3">
    <fb>1838.3</fb>
    <v>6</v>
  </rv>
  <rv s="3">
    <fb>5656.5</fb>
    <v>6</v>
  </rv>
  <rv s="3">
    <fb>1232.6500000000001</fb>
    <v>6</v>
  </rv>
  <rv s="3">
    <fb>264.14999999999998</fb>
    <v>6</v>
  </rv>
  <rv s="3">
    <fb>79.989999999999995</fb>
    <v>6</v>
  </rv>
  <rv s="3">
    <fb>1862.5</fb>
    <v>6</v>
  </rv>
  <rv s="3">
    <fb>5715.5</fb>
    <v>6</v>
  </rv>
  <rv s="3">
    <fb>1205.05</fb>
    <v>6</v>
  </rv>
  <rv s="3">
    <fb>261</fb>
    <v>6</v>
  </rv>
  <rv s="3">
    <fb>81.05</fb>
    <v>6</v>
  </rv>
  <rv s="3">
    <fb>1856.8</fb>
    <v>6</v>
  </rv>
  <rv s="3">
    <fb>5722.5</fb>
    <v>6</v>
  </rv>
  <rv s="3">
    <fb>1194</fb>
    <v>6</v>
  </rv>
  <rv s="3">
    <fb>259.75</fb>
    <v>6</v>
  </rv>
  <rv s="3">
    <fb>1810.2</fb>
    <v>6</v>
  </rv>
  <rv s="3">
    <fb>5716</fb>
    <v>6</v>
  </rv>
  <rv s="3">
    <fb>1194.2</fb>
    <v>6</v>
  </rv>
  <rv s="3">
    <fb>260.85000000000002</fb>
    <v>6</v>
  </rv>
  <rv s="3">
    <fb>81.010000000000005</fb>
    <v>6</v>
  </rv>
  <rv s="3">
    <fb>1799.7</fb>
    <v>6</v>
  </rv>
  <rv s="3">
    <fb>1196.4000000000001</fb>
    <v>6</v>
  </rv>
  <rv s="3">
    <fb>261.39999999999998</fb>
    <v>6</v>
  </rv>
  <rv s="3">
    <fb>80.89</fb>
    <v>6</v>
  </rv>
  <rv s="3">
    <fb>1808.3</fb>
    <v>6</v>
  </rv>
  <rv s="3">
    <fb>5682.5</fb>
    <v>6</v>
  </rv>
  <rv s="3">
    <fb>1211.05</fb>
    <v>6</v>
  </rv>
  <rv s="3">
    <fb>258.55</fb>
    <v>6</v>
  </rv>
  <rv s="3">
    <fb>80.53</fb>
    <v>6</v>
  </rv>
  <rv s="3">
    <fb>1816.9</fb>
    <v>6</v>
  </rv>
  <rv s="3">
    <fb>5679.5</fb>
    <v>6</v>
  </rv>
  <rv s="3">
    <fb>1208.95</fb>
    <v>6</v>
  </rv>
  <rv s="3">
    <fb>263.5</fb>
    <v>6</v>
  </rv>
  <rv s="3">
    <fb>80.78</fb>
    <v>6</v>
  </rv>
  <rv s="3">
    <fb>1814.9</fb>
    <v>6</v>
  </rv>
  <rv s="3">
    <fb>5695</fb>
    <v>6</v>
  </rv>
  <rv s="3">
    <fb>1213.9000000000001</fb>
    <v>6</v>
  </rv>
  <rv s="3">
    <fb>264.55</fb>
    <v>6</v>
  </rv>
  <rv s="3">
    <fb>5652</fb>
    <v>6</v>
  </rv>
  <rv s="3">
    <fb>1200.7</fb>
    <v>6</v>
  </rv>
  <rv s="3">
    <fb>262.85000000000002</fb>
    <v>6</v>
  </rv>
  <rv s="3">
    <fb>80.709999999999994</fb>
    <v>6</v>
  </rv>
  <rv s="3">
    <fb>1835.2</fb>
    <v>6</v>
  </rv>
  <rv s="3">
    <fb>5612.5</fb>
    <v>6</v>
  </rv>
  <rv s="3">
    <fb>1201.75</fb>
    <v>6</v>
  </rv>
  <rv s="3">
    <fb>263.35000000000002</fb>
    <v>6</v>
  </rv>
  <rv s="3">
    <fb>81.150000000000006</fb>
    <v>6</v>
  </rv>
  <rv s="3">
    <fb>1851.3</fb>
    <v>6</v>
  </rv>
  <rv s="3">
    <fb>5540.5</fb>
    <v>6</v>
  </rv>
  <rv s="3">
    <fb>1196.45</fb>
    <v>6</v>
  </rv>
  <rv s="3">
    <fb>270.60000000000002</fb>
    <v>6</v>
  </rv>
  <rv s="3">
    <fb>81.88</fb>
    <v>6</v>
  </rv>
  <rv s="3">
    <fb>1824.8</fb>
    <v>6</v>
  </rv>
  <rv s="3">
    <fb>5591</fb>
    <v>6</v>
  </rv>
  <rv s="3">
    <fb>1208.1500000000001</fb>
    <v>6</v>
  </rv>
  <rv s="3">
    <fb>266.45</fb>
    <v>6</v>
  </rv>
  <rv s="3">
    <fb>81.67</fb>
    <v>6</v>
  </rv>
  <rv s="3">
    <fb>1829.1</fb>
    <v>6</v>
  </rv>
  <rv s="3">
    <fb>5626.5</fb>
    <v>6</v>
  </rv>
  <rv s="3">
    <fb>1230</fb>
    <v>6</v>
  </rv>
  <rv s="3">
    <fb>262.35000000000002</fb>
    <v>6</v>
  </rv>
  <rv s="3">
    <fb>81.349999999999994</fb>
    <v>6</v>
  </rv>
  <rv s="3">
    <fb>1802.8</fb>
    <v>6</v>
  </rv>
  <rv s="3">
    <fb>5650</fb>
    <v>6</v>
  </rv>
  <rv s="3">
    <fb>1224.55</fb>
    <v>6</v>
  </rv>
  <rv s="3">
    <fb>259.64999999999998</fb>
    <v>6</v>
  </rv>
  <rv s="3">
    <fb>81.16</fb>
    <v>6</v>
  </rv>
  <rv s="3">
    <fb>1788.4</fb>
    <v>6</v>
  </rv>
  <rv s="3">
    <fb>5627.5</fb>
    <v>6</v>
  </rv>
  <rv s="3">
    <fb>1236.0999999999999</fb>
    <v>6</v>
  </rv>
  <rv s="3">
    <fb>257.2</fb>
    <v>6</v>
  </rv>
  <rv s="3">
    <fb>1804.7</fb>
    <v>6</v>
  </rv>
  <rv s="3">
    <fb>5558</fb>
    <v>6</v>
  </rv>
  <rv s="3">
    <fb>1236.3</fb>
    <v>6</v>
  </rv>
  <rv s="3">
    <fb>271.7</fb>
    <v>6</v>
  </rv>
  <rv s="3">
    <fb>1809</fb>
    <v>6</v>
  </rv>
  <rv s="3">
    <fb>5439.5</fb>
    <v>6</v>
  </rv>
  <rv s="3">
    <fb>1221.75</fb>
    <v>6</v>
  </rv>
  <rv s="3">
    <fb>299.8</fb>
    <v>6</v>
  </rv>
  <rv s="3">
    <fb>82.77</fb>
    <v>6</v>
  </rv>
  <rv s="3">
    <fb>1809.5</fb>
    <v>6</v>
  </rv>
  <rv s="3">
    <fb>5441.5</fb>
    <v>6</v>
  </rv>
  <rv s="3">
    <fb>1226.25</fb>
    <v>6</v>
  </rv>
  <rv s="3">
    <fb>302.05</fb>
    <v>6</v>
  </rv>
  <rv s="3">
    <fb>83.75</fb>
    <v>6</v>
  </rv>
  <rv s="3">
    <fb>1793.6</fb>
    <v>6</v>
  </rv>
  <rv s="3">
    <fb>5469</fb>
    <v>6</v>
  </rv>
  <rv s="3">
    <fb>1161.05</fb>
    <v>6</v>
  </rv>
  <rv s="3">
    <fb>313.14999999999998</fb>
    <v>6</v>
  </rv>
  <rv s="3">
    <fb>82.3</fb>
    <v>6</v>
  </rv>
  <rv s="3">
    <fb>1832.1</fb>
    <v>6</v>
  </rv>
  <rv s="3">
    <fb>5433</fb>
    <v>6</v>
  </rv>
  <rv s="3">
    <fb>1137.3</fb>
    <v>6</v>
  </rv>
  <rv s="3">
    <fb>310.55</fb>
    <v>6</v>
  </rv>
  <rv s="3">
    <fb>82.1</fb>
    <v>6</v>
  </rv>
  <rv s="3">
    <fb>1850.5</fb>
    <v>6</v>
  </rv>
  <rv s="3">
    <fb>5386</fb>
    <v>6</v>
  </rv>
  <rv s="3">
    <fb>1114.6500000000001</fb>
    <v>6</v>
  </rv>
  <rv s="3">
    <fb>307.3</fb>
    <v>6</v>
  </rv>
  <rv s="3">
    <fb>82.03</fb>
    <v>6</v>
  </rv>
  <rv s="3">
    <fb>1833.4</fb>
    <v>6</v>
  </rv>
  <rv s="3">
    <fb>5470.5</fb>
    <v>6</v>
  </rv>
  <rv s="3">
    <fb>1111.8499999999999</fb>
    <v>6</v>
  </rv>
  <rv s="3">
    <fb>306.55</fb>
    <v>6</v>
  </rv>
  <rv s="3">
    <fb>81.91</fb>
    <v>6</v>
  </rv>
  <rv s="3">
    <fb>1839.1</fb>
    <v>6</v>
  </rv>
  <rv s="3">
    <fb>5481</fb>
    <v>6</v>
  </rv>
  <rv s="3">
    <fb>1115.75</fb>
    <v>6</v>
  </rv>
  <rv s="3">
    <fb>303.45</fb>
    <v>6</v>
  </rv>
  <rv s="3">
    <fb>82.39</fb>
    <v>6</v>
  </rv>
  <rv s="3">
    <fb>1840.7</fb>
    <v>6</v>
  </rv>
  <rv s="3">
    <fb>5468.5</fb>
    <v>6</v>
  </rv>
  <rv s="3">
    <fb>1123.8499999999999</fb>
    <v>6</v>
  </rv>
  <rv s="3">
    <fb>307.8</fb>
    <v>6</v>
  </rv>
  <rv s="3">
    <fb>82.2</fb>
    <v>6</v>
  </rv>
  <rv s="3">
    <fb>1796.2</fb>
    <v>6</v>
  </rv>
  <rv s="3">
    <fb>5528</fb>
    <v>6</v>
  </rv>
  <rv s="3">
    <fb>1138.25</fb>
    <v>6</v>
  </rv>
  <rv s="3">
    <fb>304.75</fb>
    <v>6</v>
  </rv>
  <rv s="3">
    <fb>81.95</fb>
    <v>6</v>
  </rv>
  <rv s="3">
    <fb>1831.5</fb>
    <v>6</v>
  </rv>
  <rv s="3">
    <fb>5621</fb>
    <v>6</v>
  </rv>
  <rv s="3">
    <fb>1138.7</fb>
    <v>6</v>
  </rv>
  <rv s="3">
    <fb>305.25</fb>
    <v>6</v>
  </rv>
  <rv s="3">
    <fb>83.23</fb>
    <v>6</v>
  </rv>
  <rv s="3">
    <fb>1857</fb>
    <v>6</v>
  </rv>
  <rv s="3">
    <fb>5681</fb>
    <v>6</v>
  </rv>
  <rv s="3">
    <fb>1133.6500000000001</fb>
    <v>6</v>
  </rv>
  <rv s="3">
    <fb>302.14999999999998</fb>
    <v>6</v>
  </rv>
  <rv s="3">
    <fb>83.61</fb>
    <v>6</v>
  </rv>
  <rv s="3">
    <fb>1854.3</fb>
    <v>6</v>
  </rv>
  <rv s="3">
    <fb>5668</fb>
    <v>6</v>
  </rv>
  <rv s="3">
    <fb>1116.6500000000001</fb>
    <v>6</v>
  </rv>
  <rv s="3">
    <fb>298.85000000000002</fb>
    <v>6</v>
  </rv>
  <rv s="3">
    <fb>83.44</fb>
    <v>6</v>
  </rv>
  <rv s="3">
    <fb>1861.1</fb>
    <v>6</v>
  </rv>
  <rv s="3">
    <fb>5681.5</fb>
    <v>6</v>
  </rv>
  <rv s="3">
    <fb>1117.3</fb>
    <v>6</v>
  </rv>
  <rv s="3">
    <fb>301.75</fb>
    <v>6</v>
  </rv>
  <rv s="3">
    <fb>83.94</fb>
    <v>6</v>
  </rv>
  <rv s="3">
    <fb>1833.6</fb>
    <v>6</v>
  </rv>
  <rv s="3">
    <fb>5663</fb>
    <v>6</v>
  </rv>
  <rv s="3">
    <fb>1096.5</fb>
    <v>6</v>
  </rv>
  <rv s="3">
    <fb>300.89999999999998</fb>
    <v>6</v>
  </rv>
  <rv s="3">
    <fb>84.36</fb>
    <v>6</v>
  </rv>
  <rv s="3">
    <fb>1851</fb>
    <v>6</v>
  </rv>
  <rv s="3">
    <fb>5671.5</fb>
    <v>6</v>
  </rv>
  <rv s="3">
    <fb>1105</fb>
    <v>6</v>
  </rv>
  <rv s="3">
    <fb>309.39999999999998</fb>
    <v>6</v>
  </rv>
  <rv s="3">
    <fb>1838</fb>
    <v>6</v>
  </rv>
  <rv s="3">
    <fb>5658</fb>
    <v>6</v>
  </rv>
  <rv s="3">
    <fb>1091.0999999999999</fb>
    <v>6</v>
  </rv>
  <rv s="3">
    <fb>305.89999999999998</fb>
    <v>6</v>
  </rv>
  <rv s="3">
    <fb>82.98</fb>
    <v>6</v>
  </rv>
  <rv s="3">
    <fb>1840.3</fb>
    <v>6</v>
  </rv>
  <rv s="3">
    <fb>5714.5</fb>
    <v>6</v>
  </rv>
  <rv s="3">
    <fb>1096.9000000000001</fb>
    <v>6</v>
  </rv>
  <rv s="3">
    <fb>312.35000000000002</fb>
    <v>6</v>
  </rv>
  <rv s="3">
    <fb>83.19</fb>
    <v>6</v>
  </rv>
  <rv s="3">
    <fb>1840.6</fb>
    <v>6</v>
  </rv>
  <rv s="3">
    <fb>5764</fb>
    <v>6</v>
  </rv>
  <rv s="3">
    <fb>1089.4000000000001</fb>
    <v>6</v>
  </rv>
  <rv s="3">
    <fb>318.39999999999998</fb>
    <v>6</v>
  </rv>
  <rv s="3">
    <fb>83.14</fb>
    <v>6</v>
  </rv>
  <rv s="3">
    <fb>1863</fb>
    <v>6</v>
  </rv>
  <rv s="3">
    <fb>5912</fb>
    <v>6</v>
  </rv>
  <rv s="3">
    <fb>1144.0999999999999</fb>
    <v>6</v>
  </rv>
  <rv s="3">
    <fb>314.89999999999998</fb>
    <v>6</v>
  </rv>
  <rv s="3">
    <fb>82.75</fb>
    <v>6</v>
  </rv>
  <rv s="3">
    <fb>1854.1</fb>
    <v>6</v>
  </rv>
  <rv s="3">
    <fb>5938.5</fb>
    <v>6</v>
  </rv>
  <rv s="3">
    <fb>1161.4000000000001</fb>
    <v>6</v>
  </rv>
  <rv s="3">
    <fb>321.45</fb>
    <v>6</v>
  </rv>
  <rv s="3">
    <fb>82.31</fb>
    <v>6</v>
  </rv>
  <rv s="3">
    <fb>1858.5</fb>
    <v>6</v>
  </rv>
  <rv s="3">
    <fb>5937.5</fb>
    <v>6</v>
  </rv>
  <rv s="3">
    <fb>1190.3</fb>
    <v>6</v>
  </rv>
  <rv s="3">
    <fb>326.55</fb>
    <v>6</v>
  </rv>
  <rv s="3">
    <fb>82.08</fb>
    <v>6</v>
  </rv>
  <rv s="3">
    <fb>1877.3</fb>
    <v>6</v>
  </rv>
  <rv s="3">
    <fb>5975</fb>
    <v>6</v>
  </rv>
  <rv s="3">
    <fb>1179.4000000000001</fb>
    <v>6</v>
  </rv>
  <rv s="3">
    <fb>321.8</fb>
    <v>6</v>
  </rv>
  <rv s="3">
    <fb>82.55</fb>
    <v>6</v>
  </rv>
  <rv s="3">
    <fb>1859</fb>
    <v>6</v>
  </rv>
  <rv s="3">
    <fb>5924.5</fb>
    <v>6</v>
  </rv>
  <rv s="3">
    <fb>1162.9000000000001</fb>
    <v>6</v>
  </rv>
  <rv s="3">
    <fb>319.10000000000002</fb>
    <v>6</v>
  </rv>
  <rv s="3">
    <fb>82.62</fb>
    <v>6</v>
  </rv>
  <rv s="3">
    <fb>1846.8</fb>
    <v>6</v>
  </rv>
  <rv s="3">
    <fb>5990.5</fb>
    <v>6</v>
  </rv>
  <rv s="3">
    <fb>1153</fb>
    <v>6</v>
  </rv>
  <rv s="3">
    <fb>319.25</fb>
    <v>6</v>
  </rv>
  <rv s="3">
    <fb>83.5</fb>
    <v>6</v>
  </rv>
  <rv s="3">
    <fb>1816.6</fb>
    <v>6</v>
  </rv>
  <rv s="3">
    <fb>6151</fb>
    <v>6</v>
  </rv>
  <rv s="3">
    <fb>1162.2</fb>
    <v>6</v>
  </rv>
  <rv s="3">
    <fb>317.89999999999998</fb>
    <v>6</v>
  </rv>
  <rv s="3">
    <fb>83.83</fb>
    <v>6</v>
  </rv>
  <rv s="3">
    <fb>1816.8</fb>
    <v>6</v>
  </rv>
  <rv s="3">
    <fb>6133</fb>
    <v>6</v>
  </rv>
  <rv s="3">
    <fb>1162.4000000000001</fb>
    <v>6</v>
  </rv>
  <rv s="3">
    <fb>315.5</fb>
    <v>6</v>
  </rv>
  <rv s="3">
    <fb>84.42</fb>
    <v>6</v>
  </rv>
  <rv s="3">
    <fb>1805.5</fb>
    <v>6</v>
  </rv>
  <rv s="3">
    <fb>6103</fb>
    <v>6</v>
  </rv>
  <rv s="3">
    <fb>1156.2</fb>
    <v>6</v>
  </rv>
  <rv s="3">
    <fb>313.95</fb>
    <v>6</v>
  </rv>
  <rv s="3">
    <fb>85.34</fb>
    <v>6</v>
  </rv>
  <rv s="3">
    <fb>1809.8</fb>
    <v>6</v>
  </rv>
  <rv s="3">
    <fb>6280</fb>
    <v>6</v>
  </rv>
  <rv s="3">
    <fb>1174.4000000000001</fb>
    <v>6</v>
  </rv>
  <rv s="3">
    <fb>321.10000000000002</fb>
    <v>6</v>
  </rv>
  <rv s="3">
    <fb>86.61</fb>
    <v>6</v>
  </rv>
  <rv s="3">
    <fb>1814.5</fb>
    <v>6</v>
  </rv>
  <rv s="3">
    <fb>6349</fb>
    <v>6</v>
  </rv>
  <rv s="3">
    <fb>1200.9000000000001</fb>
    <v>6</v>
  </rv>
  <rv s="3">
    <fb>322.39999999999998</fb>
    <v>6</v>
  </rv>
  <rv s="3">
    <fb>1810.7</fb>
    <v>6</v>
  </rv>
  <rv s="3">
    <fb>6371.5</fb>
    <v>6</v>
  </rv>
  <rv s="3">
    <fb>1194.8</fb>
    <v>6</v>
  </rv>
  <rv s="3">
    <fb>326.10000000000002</fb>
    <v>6</v>
  </rv>
  <rv s="3">
    <fb>87.88</fb>
    <v>6</v>
  </rv>
  <rv s="3">
    <fb>1791.1</fb>
    <v>6</v>
  </rv>
  <rv s="3">
    <fb>6425</fb>
    <v>6</v>
  </rv>
  <rv s="3">
    <fb>1212.5999999999999</fb>
    <v>6</v>
  </rv>
  <rv s="3">
    <fb>326.25</fb>
    <v>6</v>
  </rv>
  <rv s="3">
    <fb>88.16</fb>
    <v>6</v>
  </rv>
  <rv s="3">
    <fb>1805.3</fb>
    <v>6</v>
  </rv>
  <rv s="3">
    <fb>6580.5</fb>
    <v>6</v>
  </rv>
  <rv s="3">
    <fb>1208.5</fb>
    <v>6</v>
  </rv>
  <rv s="3">
    <fb>329.15</fb>
    <v>6</v>
  </rv>
  <rv s="3">
    <fb>88.65</fb>
    <v>6</v>
  </rv>
  <rv s="3">
    <fb>1780.9</fb>
    <v>6</v>
  </rv>
  <rv s="3">
    <fb>6815</fb>
    <v>6</v>
  </rv>
  <rv s="3">
    <fb>1187.7</fb>
    <v>6</v>
  </rv>
  <rv s="3">
    <fb>329.65</fb>
    <v>6</v>
  </rv>
  <rv s="3">
    <fb>89.98</fb>
    <v>6</v>
  </rv>
  <rv s="3">
    <fb>1805.7</fb>
    <v>6</v>
  </rv>
  <rv s="3">
    <fb>6874.5</fb>
    <v>6</v>
  </rv>
  <rv s="3">
    <fb>325.7</fb>
    <v>6</v>
  </rv>
  <rv s="3">
    <fb>91.17</fb>
    <v>6</v>
  </rv>
  <rv s="3">
    <fb>1833.7</fb>
    <v>6</v>
  </rv>
  <rv s="3">
    <fb>6836.5</fb>
    <v>6</v>
  </rv>
  <rv s="3">
    <fb>324.39999999999998</fb>
    <v>6</v>
  </rv>
  <rv s="3">
    <fb>90.9</fb>
    <v>6</v>
  </rv>
  <rv s="3">
    <fb>1814.2</fb>
    <v>6</v>
  </rv>
  <rv s="3">
    <fb>6758</fb>
    <v>6</v>
  </rv>
  <rv s="3">
    <fb>1220.8</fb>
    <v>6</v>
  </rv>
  <rv s="3">
    <fb>328.1</fb>
    <v>6</v>
  </rv>
  <rv s="3">
    <fb>90.62</fb>
    <v>6</v>
  </rv>
  <rv s="3">
    <fb>1830.2</fb>
    <v>6</v>
  </rv>
  <rv s="3">
    <fb>6875</fb>
    <v>6</v>
  </rv>
  <rv s="3">
    <fb>1217.5999999999999</fb>
    <v>6</v>
  </rv>
  <rv s="3">
    <fb>321.39999999999998</fb>
    <v>6</v>
  </rv>
  <rv s="3">
    <fb>91.26</fb>
    <v>6</v>
  </rv>
  <rv s="3">
    <fb>1822.2</fb>
    <v>6</v>
  </rv>
  <rv s="3">
    <fb>6801</fb>
    <v>6</v>
  </rv>
  <rv s="3">
    <fb>1212.5</fb>
    <v>6</v>
  </rv>
  <rv s="3">
    <fb>323.3</fb>
    <v>6</v>
  </rv>
  <rv s="3">
    <fb>90.92</fb>
    <v>6</v>
  </rv>
  <rv s="3">
    <fb>1818.8</fb>
    <v>6</v>
  </rv>
  <rv s="3">
    <fb>6927.5</fb>
    <v>6</v>
  </rv>
  <rv s="3">
    <fb>1204.2</fb>
    <v>6</v>
  </rv>
  <rv s="3">
    <fb>327.3</fb>
    <v>6</v>
  </rv>
  <rv s="3">
    <fb>92.27</fb>
    <v>6</v>
  </rv>
  <rv s="3">
    <fb>1804</fb>
    <v>6</v>
  </rv>
  <rv s="3">
    <fb>6890.5</fb>
    <v>6</v>
  </rv>
  <rv s="3">
    <fb>1204.3</fb>
    <v>6</v>
  </rv>
  <rv s="3">
    <fb>328.25</fb>
    <v>6</v>
  </rv>
  <rv s="3">
    <fb>91.25</fb>
    <v>6</v>
  </rv>
  <rv s="3">
    <fb>1821.8</fb>
    <v>6</v>
  </rv>
  <rv s="3">
    <fb>6924.5</fb>
    <v>6</v>
  </rv>
  <rv s="3">
    <fb>1209.0999999999999</fb>
    <v>6</v>
  </rv>
  <rv s="3">
    <fb>337.85</fb>
    <v>6</v>
  </rv>
  <rv s="3">
    <fb>91.6</fb>
    <v>6</v>
  </rv>
  <rv s="3">
    <fb>1841.7</fb>
    <v>6</v>
  </rv>
  <rv s="3">
    <fb>6973.5</fb>
    <v>6</v>
  </rv>
  <rv s="3">
    <fb>1194.5</fb>
    <v>6</v>
  </rv>
  <rv s="3">
    <fb>336.55</fb>
    <v>6</v>
  </rv>
  <rv s="3">
    <fb>91.29</fb>
    <v>6</v>
  </rv>
  <rv s="3">
    <fb>1857.7</fb>
    <v>6</v>
  </rv>
  <rv s="3">
    <fb>6946</fb>
    <v>6</v>
  </rv>
  <rv s="3">
    <fb>1188.3</fb>
    <v>6</v>
  </rv>
  <rv s="3">
    <fb>341.85</fb>
    <v>6</v>
  </rv>
  <rv s="3">
    <fb>93.14</fb>
    <v>6</v>
  </rv>
  <rv s="3">
    <fb>1819.4</fb>
    <v>6</v>
  </rv>
  <rv s="3">
    <fb>6990.5</fb>
    <v>6</v>
  </rv>
  <rv s="3">
    <fb>1168.4000000000001</fb>
    <v>6</v>
  </rv>
  <rv s="3">
    <fb>338.35</fb>
    <v>6</v>
  </rv>
  <rv s="3">
    <fb>95.13</fb>
    <v>6</v>
  </rv>
  <rv s="3">
    <fb>1817.1</fb>
    <v>6</v>
  </rv>
  <rv s="3">
    <fb>7011.5</fb>
    <v>6</v>
  </rv>
  <rv s="3">
    <fb>1178.5999999999999</fb>
    <v>6</v>
  </rv>
  <rv s="3">
    <fb>335.8</fb>
    <v>6</v>
  </rv>
  <rv s="3">
    <fb>94.64</fb>
    <v>6</v>
  </rv>
  <rv s="3">
    <fb>6986</fb>
    <v>6</v>
  </rv>
  <rv s="3">
    <fb>1173.5</fb>
    <v>6</v>
  </rv>
  <rv s="3">
    <fb>332.25</fb>
    <v>6</v>
  </rv>
  <rv s="3">
    <fb>94.43</fb>
    <v>6</v>
  </rv>
  <rv s="3">
    <fb>1798.8</fb>
    <v>6</v>
  </rv>
  <rv s="3">
    <fb>7047</fb>
    <v>6</v>
  </rv>
  <rv s="3">
    <fb>1162.5999999999999</fb>
    <v>6</v>
  </rv>
  <rv s="3">
    <fb>321</fb>
    <v>6</v>
  </rv>
  <rv s="3">
    <fb>94.22</fb>
    <v>6</v>
  </rv>
  <rv s="3">
    <fb>1788.7</fb>
    <v>6</v>
  </rv>
  <rv s="3">
    <fb>6985</fb>
    <v>6</v>
  </rv>
  <rv s="3">
    <fb>1152.5</fb>
    <v>6</v>
  </rv>
  <rv s="3">
    <fb>324.85000000000002</fb>
    <v>6</v>
  </rv>
  <rv s="3">
    <fb>95.9</fb>
    <v>6</v>
  </rv>
  <rv s="3">
    <fb>1790.6</fb>
    <v>6</v>
  </rv>
  <rv s="3">
    <fb>7005.5</fb>
    <v>6</v>
  </rv>
  <rv s="3">
    <fb>1152.9000000000001</fb>
    <v>6</v>
  </rv>
  <rv s="3">
    <fb>325.5</fb>
    <v>6</v>
  </rv>
  <rv s="3">
    <fb>95.85</fb>
    <v>6</v>
  </rv>
  <rv s="3">
    <fb>1801.1</fb>
    <v>6</v>
  </rv>
  <rv s="3">
    <fb>7021.5</fb>
    <v>6</v>
  </rv>
  <rv s="3">
    <fb>1166.4000000000001</fb>
    <v>6</v>
  </rv>
  <rv s="3">
    <fb>329</fb>
    <v>6</v>
  </rv>
  <rv s="3">
    <fb>97.63</fb>
    <v>6</v>
  </rv>
  <rv s="3">
    <fb>1785.1</fb>
    <v>6</v>
  </rv>
  <rv s="3">
    <fb>6941</fb>
    <v>6</v>
  </rv>
  <rv s="3">
    <fb>1169.9000000000001</fb>
    <v>6</v>
  </rv>
  <rv s="3">
    <fb>328.45</fb>
    <v>6</v>
  </rv>
  <rv s="3">
    <fb>97.07</fb>
    <v>6</v>
  </rv>
  <rv s="3">
    <fb>1770.9</fb>
    <v>6</v>
  </rv>
  <rv s="3">
    <fb>6880</fb>
    <v>6</v>
  </rv>
  <rv s="3">
    <fb>1181.7</fb>
    <v>6</v>
  </rv>
  <rv s="3">
    <fb>335.1</fb>
    <v>6</v>
  </rv>
  <rv s="3">
    <fb>99.22</fb>
    <v>6</v>
  </rv>
  <rv s="3">
    <fb>1784.1</fb>
    <v>6</v>
  </rv>
  <rv s="3">
    <fb>6957</fb>
    <v>6</v>
  </rv>
  <rv s="3">
    <fb>1176.8</fb>
    <v>6</v>
  </rv>
  <rv s="3">
    <fb>99.66</fb>
    <v>6</v>
  </rv>
  <rv s="3">
    <fb>1772.9</fb>
    <v>6</v>
  </rv>
  <rv s="3">
    <fb>6902.5</fb>
    <v>6</v>
  </rv>
  <rv s="3">
    <fb>1180.5</fb>
    <v>6</v>
  </rv>
  <rv s="3">
    <fb>341.65</fb>
    <v>6</v>
  </rv>
  <rv s="3">
    <fb>101.69</fb>
    <v>6</v>
  </rv>
  <rv s="3">
    <fb>6896.5</fb>
    <v>6</v>
  </rv>
  <rv s="3">
    <fb>1187.8</fb>
    <v>6</v>
  </rv>
  <rv s="3">
    <fb>345.5</fb>
    <v>6</v>
  </rv>
  <rv s="3">
    <fb>101.47</fb>
    <v>6</v>
  </rv>
  <rv s="3">
    <fb>1810.4</fb>
    <v>6</v>
  </rv>
  <rv s="3">
    <fb>6965</fb>
    <v>6</v>
  </rv>
  <rv s="3">
    <fb>1199.5</fb>
    <v>6</v>
  </rv>
  <rv s="3">
    <fb>348.3</fb>
    <v>6</v>
  </rv>
  <rv s="3">
    <fb>100.67</fb>
    <v>6</v>
  </rv>
  <rv s="3">
    <fb>1815.3</fb>
    <v>6</v>
  </rv>
  <rv s="3">
    <fb>6912</fb>
    <v>6</v>
  </rv>
  <rv s="3">
    <fb>1188.0999999999999</fb>
    <v>6</v>
  </rv>
  <rv s="3">
    <fb>348.35</fb>
    <v>6</v>
  </rv>
  <rv s="3">
    <fb>102.65</fb>
    <v>6</v>
  </rv>
  <rv s="3">
    <fb>1816.2</fb>
    <v>6</v>
  </rv>
  <rv s="3">
    <fb>6887</fb>
    <v>6</v>
  </rv>
  <rv s="3">
    <fb>1175.5</fb>
    <v>6</v>
  </rv>
  <rv s="3">
    <fb>347.75</fb>
    <v>6</v>
  </rv>
  <rv s="3">
    <fb>105.09</fb>
    <v>6</v>
  </rv>
  <rv s="3">
    <fb>6895</fb>
    <v>6</v>
  </rv>
  <rv s="3">
    <fb>1221.4000000000001</fb>
    <v>6</v>
  </rv>
  <rv s="3">
    <fb>354.35</fb>
    <v>6</v>
  </rv>
  <rv s="3">
    <fb>105.29</fb>
    <v>6</v>
  </rv>
  <rv s="3">
    <fb>1835.7</fb>
    <v>6</v>
  </rv>
  <rv s="3">
    <fb>6988</fb>
    <v>6</v>
  </rv>
  <rv s="3">
    <fb>1276.5999999999999</fb>
    <v>6</v>
  </rv>
  <rv s="3">
    <fb>347.85</fb>
    <v>6</v>
  </rv>
  <rv s="3">
    <fb>105.37</fb>
    <v>6</v>
  </rv>
  <rv s="3">
    <fb>1844.1</fb>
    <v>6</v>
  </rv>
  <rv s="3">
    <fb>7042.5</fb>
    <v>6</v>
  </rv>
  <rv s="3">
    <fb>342.65</fb>
    <v>6</v>
  </rv>
  <rv s="3">
    <fb>108.11</fb>
    <v>6</v>
  </rv>
  <rv s="3">
    <fb>1839.7</fb>
    <v>6</v>
  </rv>
  <rv s="3">
    <fb>7013.5</fb>
    <v>6</v>
  </rv>
  <rv s="3">
    <fb>1285.4000000000001</fb>
    <v>6</v>
  </rv>
  <rv s="3">
    <fb>338.15</fb>
    <v>6</v>
  </rv>
  <rv s="3">
    <fb>105.14</fb>
    <v>6</v>
  </rv>
  <rv s="3">
    <fb>1841</fb>
    <v>6</v>
  </rv>
  <rv s="3">
    <fb>7018.5</fb>
    <v>6</v>
  </rv>
  <rv s="3">
    <fb>1287.3</fb>
    <v>6</v>
  </rv>
  <rv s="3">
    <fb>338.1</fb>
    <v>6</v>
  </rv>
  <rv s="3">
    <fb>105.69</fb>
    <v>6</v>
  </rv>
  <rv s="3">
    <fb>1852.7</fb>
    <v>6</v>
  </rv>
  <rv s="3">
    <fb>6884.5</fb>
    <v>6</v>
  </rv>
  <rv s="3">
    <fb>1272.8</fb>
    <v>6</v>
  </rv>
  <rv s="3">
    <fb>328.35</fb>
    <v>6</v>
  </rv>
  <rv s="3">
    <fb>101.7</fb>
    <v>6</v>
  </rv>
  <rv s="3">
    <fb>1839.8</fb>
    <v>6</v>
  </rv>
  <rv s="3">
    <fb>6840</fb>
    <v>6</v>
  </rv>
  <rv s="3">
    <fb>1282</fb>
    <v>6</v>
  </rv>
  <rv s="3">
    <fb>326.60000000000002</fb>
    <v>6</v>
  </rv>
  <rv s="3">
    <fb>100.42</fb>
    <v>6</v>
  </rv>
  <rv s="3">
    <fb>1903.1</fb>
    <v>6</v>
  </rv>
  <rv s="3">
    <fb>6906.5</fb>
    <v>6</v>
  </rv>
  <rv s="3">
    <fb>1283</fb>
    <v>6</v>
  </rv>
  <rv s="3">
    <fb>333.7</fb>
    <v>6</v>
  </rv>
  <rv s="3">
    <fb>100.14</fb>
    <v>6</v>
  </rv>
  <rv s="3">
    <fb>1936.8</fb>
    <v>6</v>
  </rv>
  <rv s="3">
    <fb>7002.5</fb>
    <v>6</v>
  </rv>
  <rv s="3">
    <fb>1271</fb>
    <v>6</v>
  </rv>
  <rv s="3">
    <fb>334.6</fb>
    <v>6</v>
  </rv>
  <rv s="3">
    <fb>96.84</fb>
    <v>6</v>
  </rv>
  <rv s="3">
    <fb>1970.4</fb>
    <v>6</v>
  </rv>
  <rv s="3">
    <fb>6952</fb>
    <v>6</v>
  </rv>
  <rv s="3">
    <fb>1273</fb>
    <v>6</v>
  </rv>
  <rv s="3">
    <fb>330.45</fb>
    <v>6</v>
  </rv>
  <rv s="3">
    <fb>1968.4</fb>
    <v>6</v>
  </rv>
  <rv s="3">
    <fb>6889</fb>
    <v>6</v>
  </rv>
  <rv s="3">
    <fb>1279.9000000000001</fb>
    <v>6</v>
  </rv>
  <rv s="3">
    <fb>329.35</fb>
    <v>6</v>
  </rv>
  <rv s="3">
    <fb>99.68</fb>
    <v>6</v>
  </rv>
  <rv s="3">
    <fb>1955.7</fb>
    <v>6</v>
  </rv>
  <rv s="3">
    <fb>7007</fb>
    <v>6</v>
  </rv>
  <rv s="3">
    <fb>1271.5999999999999</fb>
    <v>6</v>
  </rv>
  <rv s="3">
    <fb>317.75</fb>
    <v>6</v>
  </rv>
  <rv s="3">
    <fb>100.02</fb>
    <v>6</v>
  </rv>
  <rv s="3">
    <fb>1969.6</fb>
    <v>6</v>
  </rv>
  <rv s="3">
    <fb>7023.5</fb>
    <v>6</v>
  </rv>
  <rv s="3">
    <fb>1266.7</fb>
    <v>6</v>
  </rv>
  <rv s="3">
    <fb>322.60000000000002</fb>
    <v>6</v>
  </rv>
  <rv s="3">
    <fb>1971.5</fb>
    <v>6</v>
  </rv>
  <rv s="3">
    <fb>6930</fb>
    <v>6</v>
  </rv>
  <rv s="3">
    <fb>1265</fb>
    <v>6</v>
  </rv>
  <rv s="3">
    <fb>313.5</fb>
    <v>6</v>
  </rv>
  <rv s="3">
    <fb>99.8</fb>
    <v>6</v>
  </rv>
  <rv s="3">
    <fb>1970.8</fb>
    <v>6</v>
  </rv>
  <rv s="3">
    <fb>6806.5</fb>
    <v>6</v>
  </rv>
  <rv s="3">
    <fb>1266.0999999999999</fb>
    <v>6</v>
  </rv>
  <rv s="3">
    <fb>305.64999999999998</fb>
    <v>6</v>
  </rv>
  <rv s="3">
    <fb>100.07</fb>
    <v>6</v>
  </rv>
  <rv s="3">
    <fb>1998.9</fb>
    <v>6</v>
  </rv>
  <rv s="3">
    <fb>6886</fb>
    <v>6</v>
  </rv>
  <rv s="3">
    <fb>1262.7</fb>
    <v>6</v>
  </rv>
  <rv s="3">
    <fb>306.10000000000002</fb>
    <v>6</v>
  </rv>
  <rv s="3">
    <fb>99.94</fb>
    <v>6</v>
  </rv>
  <rv s="3">
    <fb>1989.3</fb>
    <v>6</v>
  </rv>
  <rv s="3">
    <fb>6866.5</fb>
    <v>6</v>
  </rv>
  <rv s="3">
    <fb>1262.9000000000001</fb>
    <v>6</v>
  </rv>
  <rv s="3">
    <fb>301.45</fb>
    <v>6</v>
  </rv>
  <rv s="3">
    <fb>1997.3</fb>
    <v>6</v>
  </rv>
  <rv s="3">
    <fb>6873</fb>
    <v>6</v>
  </rv>
  <rv s="3">
    <fb>305.8</fb>
    <v>6</v>
  </rv>
  <rv s="3">
    <fb>103.29</fb>
    <v>6</v>
  </rv>
  <rv s="3">
    <fb>1996.7</fb>
    <v>6</v>
  </rv>
  <rv s="3">
    <fb>6879</fb>
    <v>6</v>
  </rv>
  <rv s="3">
    <fb>1278.2</fb>
    <v>6</v>
  </rv>
  <rv s="3">
    <fb>308.8</fb>
    <v>6</v>
  </rv>
  <rv s="3">
    <fb>102.69</fb>
    <v>6</v>
  </rv>
  <rv s="3">
    <fb>1987.9</fb>
    <v>6</v>
  </rv>
  <rv s="3">
    <fb>6855</fb>
    <v>6</v>
  </rv>
  <rv s="3">
    <fb>1275.2</fb>
    <v>6</v>
  </rv>
  <rv s="3">
    <fb>297.75</fb>
    <v>6</v>
  </rv>
  <rv s="3">
    <fb>2000.9</fb>
    <v>6</v>
  </rv>
  <rv s="3">
    <fb>6695</fb>
    <v>6</v>
  </rv>
  <rv s="3">
    <fb>303.75</fb>
    <v>6</v>
  </rv>
  <rv s="3">
    <fb>103.81</fb>
    <v>6</v>
  </rv>
  <rv s="3">
    <fb>1996</fb>
    <v>6</v>
  </rv>
  <rv s="3">
    <fb>6799</fb>
    <v>6</v>
  </rv>
  <rv s="3">
    <fb>1270.3</fb>
    <v>6</v>
  </rv>
  <rv s="3">
    <fb>309.55</fb>
    <v>6</v>
  </rv>
  <rv s="3">
    <fb>101.94</fb>
    <v>6</v>
  </rv>
  <rv s="3">
    <fb>1993.3</fb>
    <v>6</v>
  </rv>
  <rv s="3">
    <fb>6814.5</fb>
    <v>6</v>
  </rv>
  <rv s="3">
    <fb>1265.0999999999999</fb>
    <v>6</v>
  </rv>
  <rv s="3">
    <fb>306.14999999999998</fb>
    <v>6</v>
  </rv>
  <rv s="3">
    <fb>100.91</fb>
    <v>6</v>
  </rv>
  <rv s="3">
    <fb>2004.8</fb>
    <v>6</v>
  </rv>
  <rv s="3">
    <fb>1279</fb>
    <v>6</v>
  </rv>
  <rv s="3">
    <fb>306.60000000000002</fb>
    <v>6</v>
  </rv>
  <rv s="3">
    <fb>102.23</fb>
    <v>6</v>
  </rv>
  <rv s="3">
    <fb>2027.1</fb>
    <v>6</v>
  </rv>
  <rv s="3">
    <fb>7125.5</fb>
    <v>6</v>
  </rv>
  <rv s="3">
    <fb>1279.2</fb>
    <v>6</v>
  </rv>
  <rv s="3">
    <fb>306.89999999999998</fb>
    <v>6</v>
  </rv>
  <rv s="3">
    <fb>101.55</fb>
    <v>6</v>
  </rv>
  <rv s="3">
    <fb>2022.5</fb>
    <v>6</v>
  </rv>
  <rv s="3">
    <fb>7134.5</fb>
    <v>6</v>
  </rv>
  <rv s="3">
    <fb>1280.7</fb>
    <v>6</v>
  </rv>
  <rv s="3">
    <fb>301.95</fb>
    <v>6</v>
  </rv>
  <rv s="3">
    <fb>102</fb>
    <v>6</v>
  </rv>
  <rv s="3">
    <fb>2014.8</fb>
    <v>6</v>
  </rv>
  <rv s="3">
    <fb>7258.5</fb>
    <v>6</v>
  </rv>
  <rv s="3">
    <fb>1269.2</fb>
    <v>6</v>
  </rv>
  <rv s="3">
    <fb>301</fb>
    <v>6</v>
  </rv>
  <rv s="3">
    <fb>2031</fb>
    <v>6</v>
  </rv>
  <rv s="3">
    <fb>7218.5</fb>
    <v>6</v>
  </rv>
  <rv s="3">
    <fb>1263.2</fb>
    <v>6</v>
  </rv>
  <rv s="3">
    <fb>302.3</fb>
    <v>6</v>
  </rv>
  <rv s="3">
    <fb>103.46</fb>
    <v>6</v>
  </rv>
  <rv s="3">
    <fb>2029.1</fb>
    <v>6</v>
  </rv>
  <rv s="3">
    <fb>7198.5</fb>
    <v>6</v>
  </rv>
  <rv s="3">
    <fb>1276.8</fb>
    <v>6</v>
  </rv>
  <rv s="3">
    <fb>306.85000000000002</fb>
    <v>6</v>
  </rv>
  <rv s="3">
    <fb>104.18</fb>
    <v>6</v>
  </rv>
  <rv s="3">
    <fb>2004.5</fb>
    <v>6</v>
  </rv>
  <rv s="3">
    <fb>6999</fb>
    <v>6</v>
  </rv>
  <rv s="3">
    <fb>1266.4000000000001</fb>
    <v>6</v>
  </rv>
  <rv s="3">
    <fb>302.75</fb>
    <v>6</v>
  </rv>
  <rv s="3">
    <fb>104.11</fb>
    <v>6</v>
  </rv>
  <rv s="3">
    <fb>1966</fb>
    <v>6</v>
  </rv>
  <rv s="3">
    <fb>7053.5</fb>
    <v>6</v>
  </rv>
  <rv s="3">
    <fb>1261.0999999999999</fb>
    <v>6</v>
  </rv>
  <rv s="3">
    <fb>300.10000000000002</fb>
    <v>6</v>
  </rv>
  <rv s="3">
    <fb>104.62</fb>
    <v>6</v>
  </rv>
  <rv s="3">
    <fb>1971.6</fb>
    <v>6</v>
  </rv>
  <rv s="3">
    <fb>1260.5999999999999</fb>
    <v>6</v>
  </rv>
  <rv s="3">
    <fb>301.5</fb>
    <v>6</v>
  </rv>
  <rv s="3">
    <fb>106.72</fb>
    <v>6</v>
  </rv>
  <rv s="3">
    <fb>1981.5</fb>
    <v>6</v>
  </rv>
  <rv s="3">
    <fb>7112.5</fb>
    <v>6</v>
  </rv>
  <rv s="3">
    <fb>1258.9000000000001</fb>
    <v>6</v>
  </rv>
  <rv s="3">
    <fb>300.55</fb>
    <v>6</v>
  </rv>
  <rv s="3">
    <fb>105.63</fb>
    <v>6</v>
  </rv>
  <rv s="3">
    <fb>1972.8</fb>
    <v>6</v>
  </rv>
  <rv s="3">
    <fb>7081.5</fb>
    <v>6</v>
  </rv>
  <rv s="3">
    <fb>1241.9000000000001</fb>
    <v>6</v>
  </rv>
  <rv s="3">
    <fb>106.51</fb>
    <v>6</v>
  </rv>
  <rv s="3">
    <fb>2002.9</fb>
    <v>6</v>
  </rv>
  <rv s="3">
    <fb>7100</fb>
    <v>6</v>
  </rv>
  <rv s="3">
    <fb>1242.4000000000001</fb>
    <v>6</v>
  </rv>
  <rv s="3">
    <fb>295.75</fb>
    <v>6</v>
  </rv>
  <rv s="3">
    <fb>105.92</fb>
    <v>6</v>
  </rv>
  <rv s="3">
    <fb>2023.7</fb>
    <v>6</v>
  </rv>
  <rv s="3">
    <fb>7208</fb>
    <v>6</v>
  </rv>
  <rv s="3">
    <fb>1246.9000000000001</fb>
    <v>6</v>
  </rv>
  <rv s="3">
    <fb>292.39999999999998</fb>
    <v>6</v>
  </rv>
  <rv s="3">
    <fb>106.89</fb>
    <v>6</v>
  </rv>
  <rv s="3">
    <fb>2020.7</fb>
    <v>6</v>
  </rv>
  <rv s="3">
    <fb>7142</fb>
    <v>6</v>
  </rv>
  <rv s="3">
    <fb>1214.8</fb>
    <v>6</v>
  </rv>
  <rv s="3">
    <fb>285.25</fb>
    <v>6</v>
  </rv>
  <rv s="3">
    <fb>106.85</fb>
    <v>6</v>
  </rv>
  <rv s="3">
    <fb>2006.2</fb>
    <v>6</v>
  </rv>
  <rv s="3">
    <fb>7123</fb>
    <v>6</v>
  </rv>
  <rv s="3">
    <fb>1215.8</fb>
    <v>6</v>
  </rv>
  <rv s="3">
    <fb>106.28</fb>
    <v>6</v>
  </rv>
  <rv s="3">
    <fb>2014.5</fb>
    <v>6</v>
  </rv>
  <rv s="3">
    <fb>7228.5</fb>
    <v>6</v>
  </rv>
  <rv s="3">
    <fb>1209.3</fb>
    <v>6</v>
  </rv>
  <rv s="3">
    <fb>283.25</fb>
    <v>6</v>
  </rv>
  <rv s="3">
    <fb>106.23</fb>
    <v>6</v>
  </rv>
  <rv s="3">
    <fb>2006.9</fb>
    <v>6</v>
  </rv>
  <rv s="3">
    <fb>7256</fb>
    <v>6</v>
  </rv>
  <rv s="3">
    <fb>1215</fb>
    <v>6</v>
  </rv>
  <rv s="3">
    <fb>290.95</fb>
    <v>6</v>
  </rv>
  <rv s="3">
    <fb>107.15</fb>
    <v>6</v>
  </rv>
  <rv s="3">
    <fb>2025.9</fb>
    <v>6</v>
  </rv>
  <rv s="3">
    <fb>7229</fb>
    <v>6</v>
  </rv>
  <rv s="3">
    <fb>1238.3</fb>
    <v>6</v>
  </rv>
  <rv s="3">
    <fb>298.05</fb>
    <v>6</v>
  </rv>
  <rv s="3">
    <fb>109.61</fb>
    <v>6</v>
  </rv>
  <rv s="3">
    <fb>2034.9</fb>
    <v>6</v>
  </rv>
  <rv s="3">
    <fb>7121.5</fb>
    <v>6</v>
  </rv>
  <rv s="3">
    <fb>298.45</fb>
    <v>6</v>
  </rv>
  <rv s="3">
    <fb>110.95</fb>
    <v>6</v>
  </rv>
  <rv s="3">
    <fb>2036</fb>
    <v>6</v>
  </rv>
  <rv s="3">
    <fb>7061.5</fb>
    <v>6</v>
  </rv>
  <rv s="3">
    <fb>1240.5999999999999</fb>
    <v>6</v>
  </rv>
  <rv s="3">
    <fb>284.45</fb>
    <v>6</v>
  </rv>
  <rv s="3">
    <fb>109.56</fb>
    <v>6</v>
  </rv>
  <rv s="3">
    <fb>2010.2</fb>
    <v>6</v>
  </rv>
  <rv s="3">
    <fb>1234.5999999999999</fb>
    <v>6</v>
  </rv>
  <rv s="3">
    <fb>109.99</fb>
    <v>6</v>
  </rv>
  <rv s="3">
    <fb>2014.4</fb>
    <v>6</v>
  </rv>
  <rv s="3">
    <fb>7106.5</fb>
    <v>6</v>
  </rv>
  <rv s="3">
    <fb>1233.5</fb>
    <v>6</v>
  </rv>
  <rv s="3">
    <fb>284.75</fb>
    <v>6</v>
  </rv>
  <rv s="3">
    <fb>109.88</fb>
    <v>6</v>
  </rv>
  <rv s="3">
    <fb>2028.4</fb>
    <v>6</v>
  </rv>
  <rv s="3">
    <fb>7217</fb>
    <v>6</v>
  </rv>
  <rv s="3">
    <fb>1244.4000000000001</fb>
    <v>6</v>
  </rv>
  <rv s="3">
    <fb>286.05</fb>
    <v>6</v>
  </rv>
  <rv s="3">
    <fb>109.82</fb>
    <v>6</v>
  </rv>
  <rv s="3">
    <fb>2022.3</fb>
    <v>6</v>
  </rv>
  <rv s="3">
    <fb>7291.5</fb>
    <v>6</v>
  </rv>
  <rv s="3">
    <fb>1257.2</fb>
    <v>6</v>
  </rv>
  <rv s="3">
    <fb>286.7</fb>
    <v>6</v>
  </rv>
  <rv s="3">
    <fb>111.39</fb>
    <v>6</v>
  </rv>
  <rv s="3">
    <fb>2024.8</fb>
    <v>6</v>
  </rv>
  <rv s="3">
    <fb>7303</fb>
    <v>6</v>
  </rv>
  <rv s="3">
    <fb>1256.5</fb>
    <v>6</v>
  </rv>
  <rv s="3">
    <fb>284.35000000000002</fb>
    <v>6</v>
  </rv>
  <rv s="3">
    <fb>113.1</fb>
    <v>6</v>
  </rv>
  <rv s="3">
    <fb>2025.4</fb>
    <v>6</v>
  </rv>
  <rv s="3">
    <fb>7312.5</fb>
    <v>6</v>
  </rv>
  <rv s="3">
    <fb>1259.7</fb>
    <v>6</v>
  </rv>
  <rv s="3">
    <fb>284.85000000000002</fb>
    <v>6</v>
  </rv>
  <rv s="3">
    <fb>113.21</fb>
    <v>6</v>
  </rv>
  <rv s="3">
    <fb>2019.1</fb>
    <v>6</v>
  </rv>
  <rv s="3">
    <fb>7324</fb>
    <v>6</v>
  </rv>
  <rv s="3">
    <fb>1272.5999999999999</fb>
    <v>6</v>
  </rv>
  <rv s="3">
    <fb>281.75</fb>
    <v>6</v>
  </rv>
  <rv s="3">
    <fb>114.31</fb>
    <v>6</v>
  </rv>
  <rv s="3">
    <fb>2009.8</fb>
    <v>6</v>
  </rv>
  <rv s="3">
    <fb>7272</fb>
    <v>6</v>
  </rv>
  <rv s="3">
    <fb>1280</fb>
    <v>6</v>
  </rv>
  <rv s="3">
    <fb>282.85000000000002</fb>
    <v>6</v>
  </rv>
  <rv s="3">
    <fb>113.03</fb>
    <v>6</v>
  </rv>
  <rv s="3">
    <fb>1995.5</fb>
    <v>6</v>
  </rv>
  <rv s="3">
    <fb>7192.5</fb>
    <v>6</v>
  </rv>
  <rv s="3">
    <fb>277.10000000000002</fb>
    <v>6</v>
  </rv>
  <rv s="3">
    <fb>111.17</fb>
    <v>6</v>
  </rv>
  <rv s="3">
    <fb>1288</fb>
    <v>6</v>
  </rv>
  <rv s="3">
    <fb>110.11</fb>
    <v>6</v>
  </rv>
  <rv s="3">
    <fb>2040.4</fb>
    <v>6</v>
  </rv>
  <rv s="3">
    <fb>7348</fb>
    <v>6</v>
  </rv>
  <rv s="3">
    <fb>1295</fb>
    <v>6</v>
  </rv>
  <rv s="3">
    <fb>283.8</fb>
    <v>6</v>
  </rv>
  <rv s="3">
    <fb>110.52</fb>
    <v>6</v>
  </rv>
  <rv s="3">
    <fb>2067.4</fb>
    <v>6</v>
  </rv>
  <rv s="3">
    <fb>7334.5</fb>
    <v>6</v>
  </rv>
  <rv s="3">
    <fb>1279.7</fb>
    <v>6</v>
  </rv>
  <rv s="3">
    <fb>284.14999999999998</fb>
    <v>6</v>
  </rv>
  <rv s="3">
    <fb>111.82</fb>
    <v>6</v>
  </rv>
  <rv s="3">
    <fb>2075.6</fb>
    <v>6</v>
  </rv>
  <rv s="3">
    <fb>7482.5</fb>
    <v>6</v>
  </rv>
  <rv s="3">
    <fb>1314.6</fb>
    <v>6</v>
  </rv>
  <rv s="3">
    <fb>281.8</fb>
    <v>6</v>
  </rv>
  <rv s="3">
    <fb>112.92</fb>
    <v>6</v>
  </rv>
  <rv s="3">
    <fb>2095.8000000000002</fb>
    <v>6</v>
  </rv>
  <rv s="3">
    <fb>7522.5</fb>
    <v>6</v>
  </rv>
  <rv s="3">
    <fb>1319.9</fb>
    <v>6</v>
  </rv>
  <rv s="3">
    <fb>279.05</fb>
    <v>6</v>
  </rv>
  <rv s="3">
    <fb>113.14</fb>
    <v>6</v>
  </rv>
  <rv s="3">
    <fb>2070.8000000000002</fb>
    <v>6</v>
  </rv>
  <rv s="3">
    <fb>7582.5</fb>
    <v>6</v>
  </rv>
  <rv s="3">
    <fb>1314.8</fb>
    <v>6</v>
  </rv>
  <rv s="3">
    <fb>280.95</fb>
    <v>6</v>
  </rv>
  <rv s="3">
    <fb>112.91</fb>
    <v>6</v>
  </rv>
  <rv s="3">
    <fb>2082.9</fb>
    <v>6</v>
  </rv>
  <rv s="3">
    <fb>7551</fb>
    <v>6</v>
  </rv>
  <rv s="3">
    <fb>1306.9000000000001</fb>
    <v>6</v>
  </rv>
  <rv s="3">
    <fb>283.55</fb>
    <v>6</v>
  </rv>
  <rv s="3">
    <fb>112.29</fb>
    <v>6</v>
  </rv>
  <rv s="3">
    <fb>2070</fb>
    <v>6</v>
  </rv>
  <rv s="3">
    <fb>7507</fb>
    <v>6</v>
  </rv>
  <rv s="3">
    <fb>1299.0999999999999</fb>
    <v>6</v>
  </rv>
  <rv s="3">
    <fb>113.61</fb>
    <v>6</v>
  </rv>
  <rv s="3">
    <fb>2098</fb>
    <v>6</v>
  </rv>
  <rv s="3">
    <fb>7436</fb>
    <v>6</v>
  </rv>
  <rv s="3">
    <fb>1312.4</fb>
    <v>6</v>
  </rv>
  <rv s="3">
    <fb>116.76</fb>
    <v>6</v>
  </rv>
  <rv s="3">
    <fb>2082.4</fb>
    <v>6</v>
  </rv>
  <rv s="3">
    <fb>7404</fb>
    <v>6</v>
  </rv>
  <rv s="3">
    <fb>1318.7</fb>
    <v>6</v>
  </rv>
  <rv s="3">
    <fb>294.55</fb>
    <v>6</v>
  </rv>
  <rv s="3">
    <fb>116.37</fb>
    <v>6</v>
  </rv>
  <rv s="3">
    <fb>2068.8000000000002</fb>
    <v>6</v>
  </rv>
  <rv s="3">
    <fb>7358</fb>
    <v>6</v>
  </rv>
  <rv s="3">
    <fb>1307.0999999999999</fb>
    <v>6</v>
  </rv>
  <rv s="3">
    <fb>299.25</fb>
    <v>6</v>
  </rv>
  <rv s="3">
    <fb>118.01</fb>
    <v>6</v>
  </rv>
  <rv s="3">
    <fb>2081</fb>
    <v>6</v>
  </rv>
  <rv s="3">
    <fb>7315</fb>
    <v>6</v>
  </rv>
  <rv s="3">
    <fb>1315.9</fb>
    <v>6</v>
  </rv>
  <rv s="3">
    <fb>287.7</fb>
    <v>6</v>
  </rv>
  <rv s="3">
    <fb>117.78</fb>
    <v>6</v>
  </rv>
  <rv s="3">
    <fb>2073.6999999999998</fb>
    <v>6</v>
  </rv>
  <rv s="3">
    <fb>7323.5</fb>
    <v>6</v>
  </rv>
  <rv s="3">
    <fb>1315.6</fb>
    <v>6</v>
  </rv>
  <rv s="3">
    <fb>281.35000000000002</fb>
    <v>6</v>
  </rv>
  <rv s="3">
    <fb>121.1</fb>
    <v>6</v>
  </rv>
  <rv s="3">
    <fb>2049.1</fb>
    <v>6</v>
  </rv>
  <rv s="3">
    <fb>7173.5</fb>
    <v>6</v>
  </rv>
  <rv s="3">
    <fb>1295.7</fb>
    <v>6</v>
  </rv>
  <rv s="3">
    <fb>269.60000000000002</fb>
    <v>6</v>
  </rv>
  <rv s="3">
    <fb>125.86</fb>
    <v>6</v>
  </rv>
  <rv s="3">
    <fb>2055.4</fb>
    <v>6</v>
  </rv>
  <rv s="3">
    <fb>7140</fb>
    <v>6</v>
  </rv>
  <rv s="3">
    <fb>1283.2</fb>
    <v>6</v>
  </rv>
  <rv s="3">
    <fb>283.5</fb>
    <v>6</v>
  </rv>
  <rv s="3">
    <fb>134.97</fb>
    <v>6</v>
  </rv>
  <rv s="3">
    <fb>2022</fb>
    <v>6</v>
  </rv>
  <rv s="3">
    <fb>7049</fb>
    <v>6</v>
  </rv>
  <rv s="3">
    <fb>1306</fb>
    <v>6</v>
  </rv>
  <rv s="3">
    <fb>275.89999999999998</fb>
    <v>6</v>
  </rv>
  <rv s="3">
    <fb>124.34</fb>
    <v>6</v>
  </rv>
  <rv s="3">
    <fb>2002.6</fb>
    <v>6</v>
  </rv>
  <rv s="3">
    <fb>6973</fb>
    <v>6</v>
  </rv>
  <rv s="3">
    <fb>1293.8</fb>
    <v>6</v>
  </rv>
  <rv s="3">
    <fb>258.7</fb>
    <v>6</v>
  </rv>
  <rv s="3">
    <fb>127.42</fb>
    <v>6</v>
  </rv>
  <rv s="3">
    <fb>2038.2</fb>
    <v>6</v>
  </rv>
  <rv s="3">
    <fb>7164.5</fb>
    <v>6</v>
  </rv>
  <rv s="3">
    <fb>1303.3</fb>
    <v>6</v>
  </rv>
  <rv s="3">
    <fb>253.85</fb>
    <v>6</v>
  </rv>
  <rv s="3">
    <fb>131.44999999999999</fb>
    <v>6</v>
  </rv>
  <rv s="3">
    <fb>2053.1999999999998</fb>
    <v>6</v>
  </rv>
  <rv s="3">
    <fb>7071</fb>
    <v>6</v>
  </rv>
  <rv s="3">
    <fb>1292.4000000000001</fb>
    <v>6</v>
  </rv>
  <rv s="3">
    <fb>266.3</fb>
    <v>6</v>
  </rv>
  <rv s="3">
    <fb>135.82</fb>
    <v>6</v>
  </rv>
  <rv s="3">
    <fb>1996.3</fb>
    <v>6</v>
  </rv>
  <rv s="3">
    <fb>7056.5</fb>
    <v>6</v>
  </rv>
  <rv s="3">
    <fb>1287.9000000000001</fb>
    <v>6</v>
  </rv>
  <rv s="3">
    <fb>146.53</fb>
    <v>6</v>
  </rv>
  <rv s="3">
    <fb>1998.5</fb>
    <v>6</v>
  </rv>
  <rv s="3">
    <fb>7122.5</fb>
    <v>6</v>
  </rv>
  <rv s="3">
    <fb>1332.4</fb>
    <v>6</v>
  </rv>
  <rv s="3">
    <fb>273.60000000000002</fb>
    <v>6</v>
  </rv>
  <rv s="3">
    <fb>131.12</fb>
    <v>6</v>
  </rv>
  <rv s="3">
    <fb>1974.3</fb>
    <v>6</v>
  </rv>
  <rv s="3">
    <fb>6889.5</fb>
    <v>6</v>
  </rv>
  <rv s="3">
    <fb>1282.5</fb>
    <v>6</v>
  </rv>
  <rv s="3">
    <fb>269.55</fb>
    <v>6</v>
  </rv>
  <rv s="3">
    <fb>118.67</fb>
    <v>6</v>
  </rv>
  <rv s="3">
    <fb>2001</fb>
    <v>6</v>
  </rv>
  <rv s="3">
    <fb>6985.5</fb>
    <v>6</v>
  </rv>
  <rv s="3">
    <fb>1308.3</fb>
    <v>6</v>
  </rv>
  <rv s="3">
    <fb>272.64999999999998</fb>
    <v>6</v>
  </rv>
  <rv s="3">
    <fb>125.2</fb>
    <v>6</v>
  </rv>
  <rv s="3">
    <fb>2002.1</fb>
    <v>6</v>
  </rv>
  <rv s="3">
    <fb>7215</fb>
    <v>6</v>
  </rv>
  <rv s="3">
    <fb>1308</fb>
    <v>6</v>
  </rv>
  <rv s="3">
    <fb>279.8</fb>
    <v>6</v>
  </rv>
  <rv s="3">
    <fb>129.6</fb>
    <v>6</v>
  </rv>
  <rv s="3">
    <fb>2041.7</fb>
    <v>6</v>
  </rv>
  <rv s="3">
    <fb>7277.5</fb>
    <v>6</v>
  </rv>
  <rv s="3">
    <fb>1303.2</fb>
    <v>6</v>
  </rv>
  <rv s="3">
    <fb>125.22</fb>
    <v>6</v>
  </rv>
  <rv s="3">
    <fb>2017.8</fb>
    <v>6</v>
  </rv>
  <rv s="3">
    <fb>7209.5</fb>
    <v>6</v>
  </rv>
  <rv s="3">
    <fb>1303.5</fb>
    <v>6</v>
  </rv>
  <rv s="3">
    <fb>286.85000000000002</fb>
    <v>6</v>
  </rv>
  <rv s="3">
    <fb>125.04</fb>
    <v>6</v>
  </rv>
  <rv s="3">
    <fb>7177.5</fb>
    <v>6</v>
  </rv>
  <rv s="3">
    <fb>127.98</fb>
    <v>6</v>
  </rv>
  <rv s="3">
    <fb>2024</fb>
    <v>6</v>
  </rv>
  <rv s="3">
    <fb>7195.5</fb>
    <v>6</v>
  </rv>
  <rv s="3">
    <fb>1295.5999999999999</fb>
    <v>6</v>
  </rv>
  <rv s="3">
    <fb>288.85000000000002</fb>
    <v>6</v>
  </rv>
  <rv s="3">
    <fb>128.34</fb>
    <v>6</v>
  </rv>
  <rv s="3">
    <fb>2018.3</fb>
    <v>6</v>
  </rv>
  <rv s="3">
    <fb>7296</fb>
    <v>6</v>
  </rv>
  <rv s="3">
    <fb>1308.5999999999999</fb>
    <v>6</v>
  </rv>
  <rv s="3">
    <fb>303.8</fb>
    <v>6</v>
  </rv>
  <rv s="3">
    <fb>2026.3</fb>
    <v>6</v>
  </rv>
  <rv s="3">
    <fb>7771</fb>
    <v>6</v>
  </rv>
  <rv s="3">
    <fb>1305.3</fb>
    <v>6</v>
  </rv>
  <rv s="3">
    <fb>300.7</fb>
    <v>6</v>
  </rv>
  <rv s="3">
    <fb>128.52000000000001</fb>
    <v>6</v>
  </rv>
  <rv s="3">
    <fb>2022.1</fb>
    <v>6</v>
  </rv>
  <rv s="3">
    <fb>7943</fb>
    <v>6</v>
  </rv>
  <rv s="3">
    <fb>1305.5</fb>
    <v>6</v>
  </rv>
  <rv s="3">
    <fb>298</fb>
    <v>6</v>
  </rv>
  <rv s="3">
    <fb>126.1</fb>
    <v>6</v>
  </rv>
  <rv s="3">
    <fb>2034.2</fb>
    <v>6</v>
  </rv>
  <rv s="3">
    <fb>8065</fb>
    <v>6</v>
  </rv>
  <rv s="3">
    <fb>1282.5999999999999</fb>
    <v>6</v>
  </rv>
  <rv s="3">
    <fb>285.2</fb>
    <v>6</v>
  </rv>
  <rv s="3">
    <fb>126.92</fb>
    <v>6</v>
  </rv>
  <rv s="3">
    <fb>2042.4</fb>
    <v>6</v>
  </rv>
  <rv s="3">
    <fb>8010.5</fb>
    <v>6</v>
  </rv>
  <rv s="3">
    <fb>1289.8</fb>
    <v>6</v>
  </rv>
  <rv s="3">
    <fb>286.60000000000002</fb>
    <v>6</v>
  </rv>
  <rv s="3">
    <fb>124.58</fb>
    <v>6</v>
  </rv>
  <rv s="3">
    <fb>2039.5</fb>
    <v>6</v>
  </rv>
  <rv s="3">
    <fb>8035</fb>
    <v>6</v>
  </rv>
  <rv s="3">
    <fb>1285.3</fb>
    <v>6</v>
  </rv>
  <rv s="3">
    <fb>281.5</fb>
    <v>6</v>
  </rv>
  <rv s="3">
    <fb>124.64</fb>
    <v>6</v>
  </rv>
  <rv s="3">
    <fb>2059.6</fb>
    <v>6</v>
  </rv>
  <rv s="3">
    <fb>8009.5</fb>
    <v>6</v>
  </rv>
  <rv s="3">
    <fb>1300.9000000000001</fb>
    <v>6</v>
  </rv>
  <rv s="3">
    <fb>277.35000000000002</fb>
    <v>6</v>
  </rv>
  <rv s="3">
    <fb>127.09</fb>
    <v>6</v>
  </rv>
  <rv s="3">
    <fb>2043</fb>
    <v>6</v>
  </rv>
  <rv s="3">
    <fb>7897</fb>
    <v>6</v>
  </rv>
  <rv s="3">
    <fb>1278.5</fb>
    <v>6</v>
  </rv>
  <rv s="3">
    <fb>127.54</fb>
    <v>6</v>
  </rv>
  <rv s="3">
    <fb>2080</fb>
    <v>6</v>
  </rv>
  <rv s="3">
    <fb>7936.5</fb>
    <v>6</v>
  </rv>
  <rv s="3">
    <fb>269.45</fb>
    <v>6</v>
  </rv>
  <rv s="3">
    <fb>130</fb>
    <v>6</v>
  </rv>
  <rv s="3">
    <fb>2109.6</fb>
    <v>6</v>
  </rv>
  <rv s="3">
    <fb>8038.5</fb>
    <v>6</v>
  </rv>
  <rv s="3">
    <fb>1315.1</fb>
    <v>6</v>
  </rv>
  <rv s="3">
    <fb>268</fb>
    <v>6</v>
  </rv>
  <rv s="3">
    <fb>131.22</fb>
    <v>6</v>
  </rv>
  <rv s="3">
    <fb>7929</fb>
    <v>6</v>
  </rv>
  <rv s="3">
    <fb>1320</fb>
    <v>6</v>
  </rv>
  <rv s="3">
    <fb>254</fb>
    <v>6</v>
  </rv>
  <rv s="3">
    <fb>131.69</fb>
    <v>6</v>
  </rv>
  <rv s="3">
    <fb>2073.6</fb>
    <v>6</v>
  </rv>
  <rv s="3">
    <fb>8008</fb>
    <v>6</v>
  </rv>
  <rv s="3">
    <fb>1323.4</fb>
    <v>6</v>
  </rv>
  <rv s="3">
    <fb>250.2</fb>
    <v>6</v>
  </rv>
  <rv s="3">
    <fb>130.47999999999999</fb>
    <v>6</v>
  </rv>
  <rv s="3">
    <fb>2082.8000000000002</fb>
    <v>6</v>
  </rv>
  <rv s="3">
    <fb>8190</fb>
    <v>6</v>
  </rv>
  <rv s="3">
    <fb>1318</fb>
    <v>6</v>
  </rv>
  <rv s="3">
    <fb>246.5</fb>
    <v>6</v>
  </rv>
  <rv s="3">
    <fb>131.6</fb>
    <v>6</v>
  </rv>
  <rv s="3">
    <fb>2037.2</fb>
    <v>6</v>
  </rv>
  <rv s="3">
    <fb>1291.7</fb>
    <v>6</v>
  </rv>
  <rv s="3">
    <fb>246.3</fb>
    <v>6</v>
  </rv>
  <rv s="3">
    <fb>138.32</fb>
    <v>6</v>
  </rv>
  <rv s="3">
    <fb>2032.2</fb>
    <v>6</v>
  </rv>
  <rv s="3">
    <fb>7826</fb>
    <v>6</v>
  </rv>
  <rv s="3">
    <fb>242.87</fb>
    <v>6</v>
  </rv>
  <rv s="3">
    <fb>133.96</fb>
    <v>6</v>
  </rv>
  <rv s="3">
    <fb>1930.6</fb>
    <v>6</v>
  </rv>
  <rv s="3">
    <fb>7626.5</fb>
    <v>6</v>
  </rv>
  <rv s="3">
    <fb>1245.3</fb>
    <v>6</v>
  </rv>
  <rv s="3">
    <fb>240.73</fb>
    <v>6</v>
  </rv>
  <rv s="3">
    <fb>132.24</fb>
    <v>6</v>
  </rv>
  <rv s="3">
    <fb>1945</fb>
    <v>6</v>
  </rv>
  <rv s="3">
    <fb>7755</fb>
    <v>6</v>
  </rv>
  <rv s="3">
    <fb>1250.9000000000001</fb>
    <v>6</v>
  </rv>
  <rv s="3">
    <fb>240.14</fb>
    <v>6</v>
  </rv>
  <rv s="3">
    <fb>130.82</fb>
    <v>6</v>
  </rv>
  <rv s="3">
    <fb>1941.6</fb>
    <v>6</v>
  </rv>
  <rv s="3">
    <fb>7620.5</fb>
    <v>6</v>
  </rv>
  <rv s="3">
    <fb>1252.4000000000001</fb>
    <v>6</v>
  </rv>
  <rv s="3">
    <fb>232.57</fb>
    <v>6</v>
  </rv>
  <rv s="3">
    <fb>131.35</fb>
    <v>6</v>
  </rv>
  <rv s="3">
    <fb>1912.5</fb>
    <v>6</v>
  </rv>
  <rv s="3">
    <fb>7266</fb>
    <v>6</v>
  </rv>
  <rv s="3">
    <fb>1235.8</fb>
    <v>6</v>
  </rv>
  <rv s="3">
    <fb>229.56</fb>
    <v>6</v>
  </rv>
  <rv s="3">
    <fb>132.19999999999999</fb>
    <v>6</v>
  </rv>
  <rv s="3">
    <fb>1963.7</fb>
    <v>6</v>
  </rv>
  <rv s="3">
    <fb>7536.5</fb>
    <v>6</v>
  </rv>
  <rv s="3">
    <fb>1241.2</fb>
    <v>6</v>
  </rv>
  <rv s="3">
    <fb>226.62</fb>
    <v>6</v>
  </rv>
  <rv s="3">
    <fb>132.71</fb>
    <v>6</v>
  </rv>
  <rv s="3">
    <fb>1938.6</fb>
    <v>6</v>
  </rv>
  <rv s="3">
    <fb>7253.5</fb>
    <v>6</v>
  </rv>
  <rv s="3">
    <fb>1233.7</fb>
    <v>6</v>
  </rv>
  <rv s="3">
    <fb>223.8</fb>
    <v>6</v>
  </rv>
  <rv s="3">
    <fb>132.43</fb>
    <v>6</v>
  </rv>
  <rv s="3">
    <fb>1939.4</fb>
    <v>6</v>
  </rv>
  <rv s="3">
    <fb>6975.5</fb>
    <v>6</v>
  </rv>
  <rv s="3">
    <fb>221.17</fb>
    <v>6</v>
  </rv>
  <rv s="3">
    <fb>130.32</fb>
    <v>6</v>
  </rv>
  <rv s="3">
    <fb>1904.4</fb>
    <v>6</v>
  </rv>
  <rv s="3">
    <fb>6741</fb>
    <v>6</v>
  </rv>
  <rv s="3">
    <fb>215.68</fb>
    <v>6</v>
  </rv>
  <rv s="3">
    <fb>127.22</fb>
    <v>6</v>
  </rv>
  <rv s="3">
    <fb>1909.2</fb>
    <v>6</v>
  </rv>
  <rv s="3">
    <fb>6827.5</fb>
    <v>6</v>
  </rv>
  <rv s="3">
    <fb>1213.4000000000001</fb>
    <v>6</v>
  </rv>
  <rv s="3">
    <fb>222.04</fb>
    <v>6</v>
  </rv>
  <rv s="3">
    <fb>128.22</fb>
    <v>6</v>
  </rv>
  <rv s="3">
    <fb>1932.1</fb>
    <v>6</v>
  </rv>
  <rv s="3">
    <fb>6910</fb>
    <v>6</v>
  </rv>
  <rv s="3">
    <fb>1206.9000000000001</fb>
    <v>6</v>
  </rv>
  <rv s="3">
    <fb>234.63</fb>
    <v>6</v>
  </rv>
  <rv s="3">
    <fb>127.91</fb>
    <v>6</v>
  </rv>
  <rv s="3">
    <fb>1962.5</fb>
    <v>6</v>
  </rv>
  <rv s="3">
    <fb>7027.5</fb>
    <v>6</v>
  </rv>
  <rv s="3">
    <fb>1204.8</fb>
    <v>6</v>
  </rv>
  <rv s="3">
    <fb>242.54</fb>
    <v>6</v>
  </rv>
  <rv s="3">
    <fb>121.32</fb>
    <v>6</v>
  </rv>
  <rv s="3">
    <fb>6793</fb>
    <v>6</v>
  </rv>
  <rv s="3">
    <fb>1186.3</fb>
    <v>6</v>
  </rv>
  <rv s="3">
    <fb>228.74</fb>
    <v>6</v>
  </rv>
  <rv s="3">
    <fb>121.06</fb>
    <v>6</v>
  </rv>
  <rv s="3">
    <fb>1896.9</fb>
    <v>6</v>
  </rv>
  <rv s="3">
    <fb>6909</fb>
    <v>6</v>
  </rv>
  <rv s="3">
    <fb>1193.5999999999999</fb>
    <v>6</v>
  </rv>
  <rv s="3">
    <fb>232.29</fb>
    <v>6</v>
  </rv>
  <rv s="3">
    <fb>110.72</fb>
    <v>6</v>
  </rv>
  <rv s="3">
    <fb>1832.3</fb>
    <v>6</v>
  </rv>
  <rv s="3">
    <fb>6681.5</fb>
    <v>6</v>
  </rv>
  <rv s="3">
    <fb>1166.8</fb>
    <v>6</v>
  </rv>
  <rv s="3">
    <fb>226.96</fb>
    <v>6</v>
  </rv>
  <rv s="3">
    <fb>115.49</fb>
    <v>6</v>
  </rv>
  <rv s="3">
    <fb>1836</fb>
    <v>6</v>
  </rv>
  <rv s="3">
    <fb>6871</fb>
    <v>6</v>
  </rv>
  <rv s="3">
    <fb>1183.2</fb>
    <v>6</v>
  </rv>
  <rv s="3">
    <fb>237.94</fb>
    <v>6</v>
  </rv>
  <rv s="3">
    <fb>119.29</fb>
    <v>6</v>
  </rv>
  <rv s="3">
    <fb>1851.8</fb>
    <v>6</v>
  </rv>
  <rv s="3">
    <fb>6992.5</fb>
    <v>6</v>
  </rv>
  <rv s="3">
    <fb>1204.0999999999999</fb>
    <v>6</v>
  </rv>
  <rv s="3">
    <fb>242.18</fb>
    <v>6</v>
  </rv>
  <rv s="3">
    <fb>117.53</fb>
    <v>6</v>
  </rv>
  <rv s="3">
    <fb>1837.6</fb>
    <v>6</v>
  </rv>
  <rv s="3">
    <fb>6811.5</fb>
    <v>6</v>
  </rv>
  <rv s="3">
    <fb>1193.2</fb>
    <v>6</v>
  </rv>
  <rv s="3">
    <fb>233.17</fb>
    <v>6</v>
  </rv>
  <rv s="3">
    <fb>121.19</fb>
    <v>6</v>
  </rv>
  <rv s="3">
    <fb>1777.3</fb>
    <v>6</v>
  </rv>
  <rv s="3">
    <fb>6586</fb>
    <v>6</v>
  </rv>
  <rv s="3">
    <fb>1174.8</fb>
    <v>6</v>
  </rv>
  <rv s="3">
    <fb>228.98</fb>
    <v>6</v>
  </rv>
  <rv s="3">
    <fb>123.37</fb>
    <v>6</v>
  </rv>
  <rv s="3">
    <fb>1790.5</fb>
    <v>6</v>
  </rv>
  <rv s="3">
    <fb>6825.5</fb>
    <v>6</v>
  </rv>
  <rv s="3">
    <fb>1180.8</fb>
    <v>6</v>
  </rv>
  <rv s="3">
    <fb>236.52</fb>
    <v>6</v>
  </rv>
  <rv s="3">
    <fb>120.58</fb>
    <v>6</v>
  </rv>
  <rv s="3">
    <fb>1774</fb>
    <v>6</v>
  </rv>
  <rv s="3">
    <fb>6649.5</fb>
    <v>6</v>
  </rv>
  <rv s="3">
    <fb>1191.3</fb>
    <v>6</v>
  </rv>
  <rv s="3">
    <fb>231.72</fb>
    <v>6</v>
  </rv>
  <rv s="3">
    <fb>122.81</fb>
    <v>6</v>
  </rv>
  <rv s="3">
    <fb>1836.8</fb>
    <v>6</v>
  </rv>
  <rv s="3">
    <fb>6596</fb>
    <v>6</v>
  </rv>
  <rv s="3">
    <fb>1216</fb>
    <v>6</v>
  </rv>
  <rv s="3">
    <fb>232.2</fb>
    <v>6</v>
  </rv>
  <rv s="3">
    <fb>121.78</fb>
    <v>6</v>
  </rv>
  <rv s="3">
    <fb>1841.4</fb>
    <v>6</v>
  </rv>
  <rv s="3">
    <fb>6605.5</fb>
    <v>6</v>
  </rv>
  <rv s="3">
    <fb>1222.8</fb>
    <v>6</v>
  </rv>
  <rv s="3">
    <fb>231.97</fb>
    <v>6</v>
  </rv>
  <rv s="3">
    <fb>124.39</fb>
    <v>6</v>
  </rv>
  <rv s="3">
    <fb>1907.6</fb>
    <v>6</v>
  </rv>
  <rv s="3">
    <fb>7131</fb>
    <v>6</v>
  </rv>
  <rv s="3">
    <fb>1213.7</fb>
    <v>6</v>
  </rv>
  <rv s="3">
    <fb>243.62</fb>
    <v>6</v>
  </rv>
  <rv s="3">
    <fb>123.21</fb>
    <v>6</v>
  </rv>
  <rv s="3">
    <fb>1904</fb>
    <v>6</v>
  </rv>
  <rv s="3">
    <fb>7147.5</fb>
    <v>6</v>
  </rv>
  <rv s="3">
    <fb>237.89</fb>
    <v>6</v>
  </rv>
  <rv s="3">
    <fb>123.49</fb>
    <v>6</v>
  </rv>
  <rv s="3">
    <fb>1923.2</fb>
    <v>6</v>
  </rv>
  <rv s="3">
    <fb>7424</fb>
    <v>6</v>
  </rv>
  <rv s="3">
    <fb>1249.3</fb>
    <v>6</v>
  </rv>
  <rv s="3">
    <fb>240.23</fb>
    <v>6</v>
  </rv>
  <rv s="3">
    <fb>123.76</fb>
    <v>6</v>
  </rv>
  <rv s="3">
    <fb>1914.4</fb>
    <v>6</v>
  </rv>
  <rv s="3">
    <fb>7050</fb>
    <v>6</v>
  </rv>
  <rv s="3">
    <fb>1226.0999999999999</fb>
    <v>6</v>
  </rv>
  <rv s="3">
    <fb>236.22</fb>
    <v>6</v>
  </rv>
  <rv s="3">
    <fb>125.06</fb>
    <v>6</v>
  </rv>
  <rv s="3">
    <fb>1971</fb>
    <v>6</v>
  </rv>
  <rv s="3">
    <fb>7128</fb>
    <v>6</v>
  </rv>
  <rv s="3">
    <fb>1256.5999999999999</fb>
    <v>6</v>
  </rv>
  <rv s="3">
    <fb>246.67</fb>
    <v>6</v>
  </rv>
  <rv s="3">
    <fb>125.61</fb>
    <v>6</v>
  </rv>
  <rv s="3">
    <fb>1974.7</fb>
    <v>6</v>
  </rv>
  <rv s="3">
    <fb>1257.4000000000001</fb>
    <v>6</v>
  </rv>
  <rv s="3">
    <fb>252.7</fb>
    <v>6</v>
  </rv>
  <rv s="3">
    <fb>124.8</fb>
    <v>6</v>
  </rv>
  <rv s="3">
    <fb>1970.9</fb>
    <v>6</v>
  </rv>
  <rv s="3">
    <fb>7189.5</fb>
    <v>6</v>
  </rv>
  <rv s="3">
    <fb>1285.5999999999999</fb>
    <v>6</v>
  </rv>
  <rv s="3">
    <fb>252.61</fb>
    <v>6</v>
  </rv>
  <rv s="3">
    <fb>1982.5</fb>
    <v>6</v>
  </rv>
  <rv s="3">
    <fb>7243</fb>
    <v>6</v>
  </rv>
  <rv s="3">
    <fb>1286.4000000000001</fb>
    <v>6</v>
  </rv>
  <rv s="3">
    <fb>254.88</fb>
    <v>6</v>
  </rv>
  <rv s="3">
    <fb>1911.6</fb>
    <v>6</v>
  </rv>
  <rv s="3">
    <fb>7240.5</fb>
    <v>6</v>
  </rv>
  <rv s="3">
    <fb>1379.9</fb>
    <v>6</v>
  </rv>
  <rv s="3">
    <fb>259.48</fb>
    <v>6</v>
  </rv>
  <rv s="3">
    <fb>124.99</fb>
    <v>6</v>
  </rv>
  <rv s="3">
    <fb>1884.8</fb>
    <v>6</v>
  </rv>
  <rv s="3">
    <fb>7230</fb>
    <v>6</v>
  </rv>
  <rv s="3">
    <fb>1395.8</fb>
    <v>6</v>
  </rv>
  <rv s="3">
    <fb>262.99</fb>
    <v>6</v>
  </rv>
  <rv s="3">
    <fb>124.08</fb>
    <v>6</v>
  </rv>
  <rv s="3">
    <fb>1828.1</fb>
    <v>6</v>
  </rv>
  <rv s="3">
    <fb>7092.5</fb>
    <v>6</v>
  </rv>
  <rv s="3">
    <fb>1410.5</fb>
    <v>6</v>
  </rv>
  <rv s="3">
    <fb>259.92</fb>
    <v>6</v>
  </rv>
  <rv s="3">
    <fb>123.94</fb>
    <v>6</v>
  </rv>
  <rv s="3">
    <fb>1768.9</fb>
    <v>6</v>
  </rv>
  <rv s="3">
    <fb>7111.5</fb>
    <v>6</v>
  </rv>
  <rv s="3">
    <fb>256.79000000000002</fb>
    <v>6</v>
  </rv>
  <rv s="3">
    <fb>124.25</fb>
    <v>6</v>
  </rv>
  <rv s="3">
    <fb>1815.4</fb>
    <v>6</v>
  </rv>
  <rv s="3">
    <fb>7174</fb>
    <v>6</v>
  </rv>
  <rv s="3">
    <fb>1417.3</fb>
    <v>6</v>
  </rv>
  <rv s="3">
    <fb>255.49</fb>
    <v>6</v>
  </rv>
  <rv s="3">
    <fb>122.68</fb>
    <v>6</v>
  </rv>
  <rv s="3">
    <fb>7071.5</fb>
    <v>6</v>
  </rv>
  <rv s="3">
    <fb>1440</fb>
    <v>6</v>
  </rv>
  <rv s="3">
    <fb>253.07</fb>
    <v>6</v>
  </rv>
  <rv s="3">
    <fb>121.58</fb>
    <v>6</v>
  </rv>
  <rv s="3">
    <fb>1465.6</fb>
    <v>6</v>
  </rv>
  <rv s="3">
    <fb>254.03</fb>
    <v>6</v>
  </rv>
  <rv s="3">
    <fb>123.43</fb>
    <v>6</v>
  </rv>
  <rv s="3">
    <fb>1819</fb>
    <v>6</v>
  </rv>
  <rv s="3">
    <fb>7109</fb>
    <v>6</v>
  </rv>
  <rv s="3">
    <fb>1458.6</fb>
    <v>6</v>
  </rv>
  <rv s="3">
    <fb>247.03</fb>
    <v>6</v>
  </rv>
  <rv s="3">
    <fb>122.38</fb>
    <v>6</v>
  </rv>
  <rv s="3">
    <fb>1820.1</fb>
    <v>6</v>
  </rv>
  <rv s="3">
    <fb>7329</fb>
    <v>6</v>
  </rv>
  <rv s="3">
    <fb>1457.1</fb>
    <v>6</v>
  </rv>
  <rv s="3">
    <fb>251.9</fb>
    <v>6</v>
  </rv>
  <rv s="3">
    <fb>122.16</fb>
    <v>6</v>
  </rv>
  <rv s="3">
    <fb>1821.2</fb>
    <v>6</v>
  </rv>
  <rv s="3">
    <fb>7301.5</fb>
    <v>6</v>
  </rv>
  <rv s="3">
    <fb>1477.8</fb>
    <v>6</v>
  </rv>
  <rv s="3">
    <fb>248.47</fb>
    <v>6</v>
  </rv>
  <rv s="3">
    <fb>124.02</fb>
    <v>6</v>
  </rv>
  <rv s="3">
    <fb>7310.5</fb>
    <v>6</v>
  </rv>
  <rv s="3">
    <fb>1486.1</fb>
    <v>6</v>
  </rv>
  <rv s="3">
    <fb>124.47</fb>
    <v>6</v>
  </rv>
  <rv s="3">
    <fb>1872.2</fb>
    <v>6</v>
  </rv>
  <rv s="3">
    <fb>7327.5</fb>
    <v>6</v>
  </rv>
  <rv s="3">
    <fb>1476</fb>
    <v>6</v>
  </rv>
  <rv s="3">
    <fb>257.42</fb>
    <v>6</v>
  </rv>
  <rv s="3">
    <fb>124.31</fb>
    <v>6</v>
  </rv>
  <rv s="3">
    <fb>1872.1</fb>
    <v>6</v>
  </rv>
  <rv s="3">
    <fb>7302.5</fb>
    <v>6</v>
  </rv>
  <rv s="3">
    <fb>1482.4</fb>
    <v>6</v>
  </rv>
  <rv s="3">
    <fb>256.39</fb>
    <v>6</v>
  </rv>
  <rv s="3">
    <fb>123.23</fb>
    <v>6</v>
  </rv>
  <rv s="3">
    <fb>1884.4</fb>
    <v>6</v>
  </rv>
  <rv s="3">
    <fb>7202.5</fb>
    <v>6</v>
  </rv>
  <rv s="3">
    <fb>1481.9</fb>
    <v>6</v>
  </rv>
  <rv s="3">
    <fb>245.87</fb>
    <v>6</v>
  </rv>
  <rv s="3">
    <fb>124.61</fb>
    <v>6</v>
  </rv>
  <rv s="3">
    <fb>1833.9</fb>
    <v>6</v>
  </rv>
  <rv s="3">
    <fb>7126</fb>
    <v>6</v>
  </rv>
  <rv s="3">
    <fb>1468.6</fb>
    <v>6</v>
  </rv>
  <rv s="3">
    <fb>239.98</fb>
    <v>6</v>
  </rv>
  <rv s="3">
    <fb>131.74</fb>
    <v>6</v>
  </rv>
  <rv s="3">
    <fb>1837.5</fb>
    <v>6</v>
  </rv>
  <rv s="3">
    <fb>6971.5</fb>
    <v>6</v>
  </rv>
  <rv s="3">
    <fb>1468.9</fb>
    <v>6</v>
  </rv>
  <rv s="3">
    <fb>237.82</fb>
    <v>6</v>
  </rv>
  <rv s="3">
    <fb>131.78</fb>
    <v>6</v>
  </rv>
  <rv s="3">
    <fb>1866.7</fb>
    <v>6</v>
  </rv>
  <rv s="3">
    <fb>7034</fb>
    <v>6</v>
  </rv>
  <rv s="3">
    <fb>1459.6</fb>
    <v>6</v>
  </rv>
  <rv s="3">
    <fb>245.82</fb>
    <v>6</v>
  </rv>
  <rv s="3">
    <fb>129.41</fb>
    <v>6</v>
  </rv>
  <rv s="3">
    <fb>1864.5</fb>
    <v>6</v>
  </rv>
  <rv s="3">
    <fb>7014.5</fb>
    <v>6</v>
  </rv>
  <rv s="3">
    <fb>241.18</fb>
    <v>6</v>
  </rv>
  <rv s="3">
    <fb>129.69999999999999</fb>
    <v>6</v>
  </rv>
  <rv s="3">
    <fb>1860.4</fb>
    <v>6</v>
  </rv>
  <rv s="3">
    <fb>6913</fb>
    <v>6</v>
  </rv>
  <rv s="3">
    <fb>1431.7</fb>
    <v>6</v>
  </rv>
  <rv s="3">
    <fb>241.4</fb>
    <v>6</v>
  </rv>
  <rv s="3">
    <fb>130.63999999999999</fb>
    <v>6</v>
  </rv>
  <rv s="3">
    <fb>1881.4</fb>
    <v>6</v>
  </rv>
  <rv s="3">
    <fb>6882.5</fb>
    <v>6</v>
  </rv>
  <rv s="3">
    <fb>1431.4</fb>
    <v>6</v>
  </rv>
  <rv s="3">
    <fb>247.21</fb>
    <v>6</v>
  </rv>
  <rv s="3">
    <fb>130.19999999999999</fb>
    <v>6</v>
  </rv>
  <rv s="3">
    <fb>1864.2</fb>
    <v>6</v>
  </rv>
  <rv s="3">
    <fb>6849.5</fb>
    <v>6</v>
  </rv>
  <rv s="3">
    <fb>1420.1</fb>
    <v>6</v>
  </rv>
  <rv s="3">
    <fb>243.34</fb>
    <v>6</v>
  </rv>
  <rv s="3">
    <fb>130.74</fb>
    <v>6</v>
  </rv>
  <rv s="3">
    <fb>1859.9</fb>
    <v>6</v>
  </rv>
  <rv s="3">
    <fb>6892</fb>
    <v>6</v>
  </rv>
  <rv s="3">
    <fb>1406.5</fb>
    <v>6</v>
  </rv>
  <rv s="3">
    <fb>242.05</fb>
    <v>6</v>
  </rv>
  <rv s="3">
    <fb>130.5</fb>
    <v>6</v>
  </rv>
  <rv s="3">
    <fb>1870.7</fb>
    <v>6</v>
  </rv>
  <rv s="3">
    <fb>6981.5</fb>
    <v>6</v>
  </rv>
  <rv s="3">
    <fb>1423.1</fb>
    <v>6</v>
  </rv>
  <rv s="3">
    <fb>241.95</fb>
    <v>6</v>
  </rv>
  <rv s="3">
    <fb>130.51</fb>
    <v>6</v>
  </rv>
  <rv s="3">
    <fb>1901.9</fb>
    <v>6</v>
  </rv>
  <rv s="3">
    <fb>7414</fb>
    <v>6</v>
  </rv>
  <rv s="3">
    <fb>1413.6</fb>
    <v>6</v>
  </rv>
  <rv s="3">
    <fb>247.67</fb>
    <v>6</v>
  </rv>
  <rv s="3">
    <fb>129.58000000000001</fb>
    <v>6</v>
  </rv>
  <rv s="3">
    <fb>1883.2</fb>
    <v>6</v>
  </rv>
  <rv s="3">
    <fb>7376</fb>
    <v>6</v>
  </rv>
  <rv s="3">
    <fb>250.17</fb>
    <v>6</v>
  </rv>
  <rv s="3">
    <fb>129.04</fb>
    <v>6</v>
  </rv>
  <rv s="3">
    <fb>7419</fb>
    <v>6</v>
  </rv>
  <rv s="3">
    <fb>1427.5</fb>
    <v>6</v>
  </rv>
  <rv s="3">
    <fb>256.51</fb>
    <v>6</v>
  </rv>
  <rv s="3">
    <fb>128.65</fb>
    <v>6</v>
  </rv>
  <rv s="3">
    <fb>1830.1</fb>
    <v>6</v>
  </rv>
  <rv s="3">
    <fb>7177</fb>
    <v>6</v>
  </rv>
  <rv s="3">
    <fb>1421.5</fb>
    <v>6</v>
  </rv>
  <rv s="3">
    <fb>250.58</fb>
    <v>6</v>
  </rv>
  <rv s="3">
    <fb>127.49</fb>
    <v>6</v>
  </rv>
  <rv s="3">
    <fb>1812.5</fb>
    <v>6</v>
  </rv>
  <rv s="3">
    <fb>7100.5</fb>
    <v>6</v>
  </rv>
  <rv s="3">
    <fb>1391.8</fb>
    <v>6</v>
  </rv>
  <rv s="3">
    <fb>248.1</fb>
    <v>6</v>
  </rv>
  <rv s="3">
    <fb>128.66999999999999</fb>
    <v>6</v>
  </rv>
  <rv s="3">
    <fb>1801.7</fb>
    <v>6</v>
  </rv>
  <rv s="3">
    <fb>7141.5</fb>
    <v>6</v>
  </rv>
  <rv s="3">
    <fb>1398.7</fb>
    <v>6</v>
  </rv>
  <rv s="3">
    <fb>250.75</fb>
    <v>6</v>
  </rv>
  <rv s="3">
    <fb>127.64</fb>
    <v>6</v>
  </rv>
  <rv s="3">
    <fb>1784.2</fb>
    <v>6</v>
  </rv>
  <rv s="3">
    <fb>7130</fb>
    <v>6</v>
  </rv>
  <rv s="3">
    <fb>247</fb>
    <v>6</v>
  </rv>
  <rv s="3">
    <fb>1764.9</fb>
    <v>6</v>
  </rv>
  <rv s="3">
    <fb>7110</fb>
    <v>6</v>
  </rv>
  <rv s="3">
    <fb>1382.9</fb>
    <v>6</v>
  </rv>
  <rv s="3">
    <fb>254.35</fb>
    <v>6</v>
  </rv>
  <rv s="3">
    <fb>127.78</fb>
    <v>6</v>
  </rv>
  <rv s="3">
    <fb>1782.8</fb>
    <v>6</v>
  </rv>
  <rv s="3">
    <fb>7070</fb>
    <v>6</v>
  </rv>
  <rv s="3">
    <fb>1386.2</fb>
    <v>6</v>
  </rv>
  <rv s="3">
    <fb>256.5</fb>
    <v>6</v>
  </rv>
  <rv s="3">
    <fb>124.16</fb>
    <v>6</v>
  </rv>
  <rv s="3">
    <fb>1764.4</fb>
    <v>6</v>
  </rv>
  <rv s="3">
    <fb>1398.9</fb>
    <v>6</v>
  </rv>
  <rv s="3">
    <fb>248.3</fb>
    <v>6</v>
  </rv>
  <rv s="3">
    <fb>125.39</fb>
    <v>6</v>
  </rv>
  <rv s="3">
    <fb>1769.1</fb>
    <v>6</v>
  </rv>
  <rv s="3">
    <fb>7203</fb>
    <v>6</v>
  </rv>
  <rv s="3">
    <fb>1410.4</fb>
    <v>6</v>
  </rv>
  <rv s="3">
    <fb>245.65</fb>
    <v>6</v>
  </rv>
  <rv s="3">
    <fb>121.15</fb>
    <v>6</v>
  </rv>
  <rv s="3">
    <fb>1728.7</fb>
    <v>6</v>
  </rv>
  <rv s="3">
    <fb>7219.5</fb>
    <v>6</v>
  </rv>
  <rv s="3">
    <fb>1438.3</fb>
    <v>6</v>
  </rv>
  <rv s="3">
    <fb>239.8</fb>
    <v>6</v>
  </rv>
  <rv s="3">
    <fb>119.28</fb>
    <v>6</v>
  </rv>
  <rv s="3">
    <fb>1719.1</fb>
    <v>6</v>
  </rv>
  <rv s="3">
    <fb>7179.5</fb>
    <v>6</v>
  </rv>
  <rv s="3">
    <fb>1422.5</fb>
    <v>6</v>
  </rv>
  <rv s="3">
    <fb>235.2</fb>
    <v>6</v>
  </rv>
  <rv s="3">
    <fb>121.92</fb>
    <v>6</v>
  </rv>
  <rv s="3">
    <fb>1706</fb>
    <v>6</v>
  </rv>
  <rv s="3">
    <fb>7312</fb>
    <v>6</v>
  </rv>
  <rv s="3">
    <fb>1375.7</fb>
    <v>6</v>
  </rv>
  <rv s="3">
    <fb>243.8</fb>
    <v>6</v>
  </rv>
  <rv s="3">
    <fb>124.11</fb>
    <v>6</v>
  </rv>
  <rv s="3">
    <fb>1759.5</fb>
    <v>6</v>
  </rv>
  <rv s="3">
    <fb>7624.5</fb>
    <v>6</v>
  </rv>
  <rv s="3">
    <fb>1374.7</fb>
    <v>6</v>
  </rv>
  <rv s="3">
    <fb>252</fb>
    <v>6</v>
  </rv>
  <rv s="3">
    <fb>124.14</fb>
    <v>6</v>
  </rv>
  <rv s="3">
    <fb>1767.6</fb>
    <v>6</v>
  </rv>
  <rv s="3">
    <fb>7560.5</fb>
    <v>6</v>
  </rv>
  <rv s="3">
    <fb>1391.7</fb>
    <v>6</v>
  </rv>
  <rv s="3">
    <fb>253.6</fb>
    <v>6</v>
  </rv>
  <rv s="3">
    <fb>123.75</fb>
    <v>6</v>
  </rv>
  <rv s="3">
    <fb>7509</fb>
    <v>6</v>
  </rv>
  <rv s="3">
    <fb>1407.3</fb>
    <v>6</v>
  </rv>
  <rv s="3">
    <fb>122.12</fb>
    <v>6</v>
  </rv>
  <rv s="3">
    <fb>1807.6</fb>
    <v>6</v>
  </rv>
  <rv s="3">
    <fb>7601</fb>
    <v>6</v>
  </rv>
  <rv s="3">
    <fb>119.79</fb>
    <v>6</v>
  </rv>
  <rv s="3">
    <fb>7611</fb>
    <v>6</v>
  </rv>
  <rv s="3">
    <fb>1414.8</fb>
    <v>6</v>
  </rv>
  <rv s="3">
    <fb>264.3</fb>
    <v>6</v>
  </rv>
  <rv s="3">
    <fb>121.12</fb>
    <v>6</v>
  </rv>
  <rv s="3">
    <fb>7639.5</fb>
    <v>6</v>
  </rv>
  <rv s="3">
    <fb>1401.9</fb>
    <v>6</v>
  </rv>
  <rv s="3">
    <fb>263.64999999999998</fb>
    <v>6</v>
  </rv>
  <rv s="3">
    <fb>1786.2</fb>
    <v>6</v>
  </rv>
  <rv s="3">
    <fb>7578</fb>
    <v>6</v>
  </rv>
  <rv s="3">
    <fb>1392.2</fb>
    <v>6</v>
  </rv>
  <rv s="3">
    <fb>258.95</fb>
    <v>6</v>
  </rv>
  <rv s="3">
    <fb>117.56</fb>
    <v>6</v>
  </rv>
  <rv s="3">
    <fb>1767.7</fb>
    <v>6</v>
  </rv>
  <rv s="3">
    <fb>7572</fb>
    <v>6</v>
  </rv>
  <rv s="3">
    <fb>1382.6</fb>
    <v>6</v>
  </rv>
  <rv s="3">
    <fb>114.96</fb>
    <v>6</v>
  </rv>
  <rv s="3">
    <fb>7598</fb>
    <v>6</v>
  </rv>
  <rv s="3">
    <fb>1402.6</fb>
    <v>6</v>
  </rv>
  <rv s="3">
    <fb>255.15</fb>
    <v>6</v>
  </rv>
  <rv s="3">
    <fb>116.43</fb>
    <v>6</v>
  </rv>
  <rv s="3">
    <fb>1755.4</fb>
    <v>6</v>
  </rv>
  <rv s="3">
    <fb>7426</fb>
    <v>6</v>
  </rv>
  <rv s="3">
    <fb>1387.3</fb>
    <v>6</v>
  </rv>
  <rv s="3">
    <fb>259.39999999999998</fb>
    <v>6</v>
  </rv>
  <rv s="3">
    <fb>115.97</fb>
    <v>6</v>
  </rv>
  <rv s="3">
    <fb>1765.7</fb>
    <v>6</v>
  </rv>
  <rv s="3">
    <fb>7073.5</fb>
    <v>6</v>
  </rv>
  <rv s="3">
    <fb>1405.2</fb>
    <v>6</v>
  </rv>
  <rv s="3">
    <fb>264.60000000000002</fb>
    <v>6</v>
  </rv>
  <rv s="3">
    <fb>115.46</fb>
    <v>6</v>
  </rv>
  <rv s="3">
    <fb>1790.9</fb>
    <v>6</v>
  </rv>
  <rv s="3">
    <fb>7139</fb>
    <v>6</v>
  </rv>
  <rv s="3">
    <fb>1453.8</fb>
    <v>6</v>
  </rv>
  <rv s="3">
    <fb>279.7</fb>
    <v>6</v>
  </rv>
  <rv s="3">
    <fb>117.69</fb>
    <v>6</v>
  </rv>
  <rv s="3">
    <fb>1784.4</fb>
    <v>6</v>
  </rv>
  <rv s="3">
    <fb>7250</fb>
    <v>6</v>
  </rv>
  <rv s="3">
    <fb>1446.2</fb>
    <v>6</v>
  </rv>
  <rv s="3">
    <fb>120.31</fb>
    <v>6</v>
  </rv>
  <rv s="3">
    <fb>7339.5</fb>
    <v>6</v>
  </rv>
  <rv s="3">
    <fb>1459.8</fb>
    <v>6</v>
  </rv>
  <rv s="3">
    <fb>281.64999999999998</fb>
    <v>6</v>
  </rv>
  <rv s="3">
    <fb>119.51</fb>
    <v>6</v>
  </rv>
  <rv s="3">
    <fb>1787.7</fb>
    <v>6</v>
  </rv>
  <rv s="3">
    <fb>7471.5</fb>
    <v>6</v>
  </rv>
  <rv s="3">
    <fb>1473.7</fb>
    <v>6</v>
  </rv>
  <rv s="3">
    <fb>283.39999999999998</fb>
    <v>6</v>
  </rv>
  <rv s="3">
    <fb>118.58</fb>
    <v>6</v>
  </rv>
  <rv s="3">
    <fb>7536</fb>
    <v>6</v>
  </rv>
  <rv s="3">
    <fb>1471.8</fb>
    <v>6</v>
  </rv>
  <rv s="3">
    <fb>289.39999999999998</fb>
    <v>6</v>
  </rv>
  <rv s="3">
    <fb>116.96</fb>
    <v>6</v>
  </rv>
  <rv s="3">
    <fb>1789</fb>
    <v>6</v>
  </rv>
  <rv s="3">
    <fb>7418.5</fb>
    <v>6</v>
  </rv>
  <rv s="3">
    <fb>1450.5</fb>
    <v>6</v>
  </rv>
  <rv s="3">
    <fb>118.42</fb>
    <v>6</v>
  </rv>
  <rv s="3">
    <fb>1821.7</fb>
    <v>6</v>
  </rv>
  <rv s="3">
    <fb>7361</fb>
    <v>6</v>
  </rv>
  <rv s="3">
    <fb>1463.2</fb>
    <v>6</v>
  </rv>
  <rv s="3">
    <fb>292.45</fb>
    <v>6</v>
  </rv>
  <rv s="3">
    <fb>118.14</fb>
    <v>6</v>
  </rv>
  <rv s="3">
    <fb>1862.9</fb>
    <v>6</v>
  </rv>
  <rv s="3">
    <fb>7365.5</fb>
    <v>6</v>
  </rv>
  <rv s="3">
    <fb>1455.2</fb>
    <v>6</v>
  </rv>
  <rv s="3">
    <fb>289.64999999999998</fb>
    <v>6</v>
  </rv>
  <rv s="3">
    <fb>116.95</fb>
    <v>6</v>
  </rv>
  <rv s="3">
    <fb>1855.9</fb>
    <v>6</v>
  </rv>
  <rv s="3">
    <fb>7296.5</fb>
    <v>6</v>
  </rv>
  <rv s="3">
    <fb>1427</fb>
    <v>6</v>
  </rv>
  <rv s="3">
    <fb>115.98</fb>
    <v>6</v>
  </rv>
  <rv s="3">
    <fb>7279.5</fb>
    <v>6</v>
  </rv>
  <rv s="3">
    <fb>1427.1</fb>
    <v>6</v>
  </rv>
  <rv s="3">
    <fb>286.14999999999998</fb>
    <v>6</v>
  </rv>
  <rv s="3">
    <fb>116.39</fb>
    <v>6</v>
  </rv>
  <rv s="3">
    <fb>1866.4</fb>
    <v>6</v>
  </rv>
  <rv s="3">
    <fb>7404.5</fb>
    <v>6</v>
  </rv>
  <rv s="3">
    <fb>294.8</fb>
    <v>6</v>
  </rv>
  <rv s="3">
    <fb>116.47</fb>
    <v>6</v>
  </rv>
  <rv s="3">
    <fb>1822.1</fb>
    <v>6</v>
  </rv>
  <rv s="3">
    <fb>1423.5</fb>
    <v>6</v>
  </rv>
  <rv s="3">
    <fb>286.45</fb>
    <v>6</v>
  </rv>
  <rv s="3">
    <fb>115.79</fb>
    <v>6</v>
  </rv>
  <rv s="3">
    <fb>1829.4</fb>
    <v>6</v>
  </rv>
  <rv s="3">
    <fb>7563.5</fb>
    <v>6</v>
  </rv>
  <rv s="3">
    <fb>1427.2</fb>
    <v>6</v>
  </rv>
  <rv s="3">
    <fb>116.84</fb>
    <v>6</v>
  </rv>
  <rv s="3">
    <fb>1824.5</fb>
    <v>6</v>
  </rv>
  <rv s="3">
    <fb>1446.3</fb>
    <v>6</v>
  </rv>
  <rv s="3">
    <fb>286.95</fb>
    <v>6</v>
  </rv>
  <rv s="3">
    <fb>117.73</fb>
    <v>6</v>
  </rv>
  <rv s="3">
    <fb>1827.9</fb>
    <v>6</v>
  </rv>
  <rv s="3">
    <fb>7689.5</fb>
    <v>6</v>
  </rv>
  <rv s="3">
    <fb>1451.9</fb>
    <v>6</v>
  </rv>
  <rv s="3">
    <fb>117.37</fb>
    <v>6</v>
  </rv>
  <rv s="3">
    <fb>1806.7</fb>
    <v>6</v>
  </rv>
  <rv s="3">
    <fb>7632</fb>
    <v>6</v>
  </rv>
  <rv s="3">
    <fb>1493.6</fb>
    <v>6</v>
  </rv>
  <rv s="3">
    <fb>284.39999999999998</fb>
    <v>6</v>
  </rv>
  <rv s="3">
    <fb>119.14</fb>
    <v>6</v>
  </rv>
  <rv s="3">
    <fb>1853.5</fb>
    <v>6</v>
  </rv>
  <rv s="3">
    <fb>7721.5</fb>
    <v>6</v>
  </rv>
  <rv s="3">
    <fb>1447.9</fb>
    <v>6</v>
  </rv>
  <rv s="3">
    <fb>287.10000000000002</fb>
    <v>6</v>
  </rv>
  <rv s="3">
    <fb>118.69</fb>
    <v>6</v>
  </rv>
  <rv s="3">
    <fb>1858.6</fb>
    <v>6</v>
  </rv>
  <rv s="3">
    <fb>7628</fb>
    <v>6</v>
  </rv>
  <rv s="3">
    <fb>1443.5</fb>
    <v>6</v>
  </rv>
  <rv s="3">
    <fb>280</fb>
    <v>6</v>
  </rv>
  <rv s="3">
    <fb>117.91</fb>
    <v>6</v>
  </rv>
  <rv s="3">
    <fb>1866.8</fb>
    <v>6</v>
  </rv>
  <rv s="3">
    <fb>7769.5</fb>
    <v>6</v>
  </rv>
  <rv s="3">
    <fb>1446.1</fb>
    <v>6</v>
  </rv>
  <rv s="3">
    <fb>118.62</fb>
    <v>6</v>
  </rv>
  <rv s="3">
    <fb>1889.1</fb>
    <v>6</v>
  </rv>
  <rv s="3">
    <fb>7836</fb>
    <v>6</v>
  </rv>
  <rv s="3">
    <fb>1491.8</fb>
    <v>6</v>
  </rv>
  <rv s="3">
    <fb>308.35000000000002</fb>
    <v>6</v>
  </rv>
  <rv s="3">
    <fb>116.83</fb>
    <v>6</v>
  </rv>
  <rv s="3">
    <fb>1894.9</fb>
    <v>6</v>
  </rv>
  <rv s="3">
    <fb>7779</fb>
    <v>6</v>
  </rv>
  <rv s="3">
    <fb>1503.3</fb>
    <v>6</v>
  </rv>
  <rv s="3">
    <fb>311.8</fb>
    <v>6</v>
  </rv>
  <rv s="3">
    <fb>116.85</fb>
    <v>6</v>
  </rv>
  <rv s="3">
    <fb>1877.5</fb>
    <v>6</v>
  </rv>
  <rv s="3">
    <fb>7912.5</fb>
    <v>6</v>
  </rv>
  <rv s="3">
    <fb>1520.7</fb>
    <v>6</v>
  </rv>
  <rv s="3">
    <fb>310.64999999999998</fb>
    <v>6</v>
  </rv>
  <rv s="3">
    <fb>1882</fb>
    <v>6</v>
  </rv>
  <rv s="3">
    <fb>7833.5</fb>
    <v>6</v>
  </rv>
  <rv s="3">
    <fb>1509.6</fb>
    <v>6</v>
  </rv>
  <rv s="3">
    <fb>302.45</fb>
    <v>6</v>
  </rv>
  <rv s="3">
    <fb>117.11</fb>
    <v>6</v>
  </rv>
  <rv s="3">
    <fb>1915</fb>
    <v>6</v>
  </rv>
  <rv s="3">
    <fb>8050</fb>
    <v>6</v>
  </rv>
  <rv s="3">
    <fb>1530</fb>
    <v>6</v>
  </rv>
  <rv s="3">
    <fb>310.5</fb>
    <v>6</v>
  </rv>
  <rv s="3">
    <fb>117.26</fb>
    <v>6</v>
  </rv>
  <rv s="3">
    <fb>1899</fb>
    <v>6</v>
  </rv>
  <rv s="3">
    <fb>7935</fb>
    <v>6</v>
  </rv>
  <rv s="3">
    <fb>1520</fb>
    <v>6</v>
  </rv>
  <rv s="3">
    <fb>312.39999999999998</fb>
    <v>6</v>
  </rv>
  <rv s="3">
    <fb>117.15</fb>
    <v>6</v>
  </rv>
  <rv s="3">
    <fb>1879.9</fb>
    <v>6</v>
  </rv>
  <rv s="3">
    <fb>7986.5</fb>
    <v>6</v>
  </rv>
  <rv s="3">
    <fb>310.35000000000002</fb>
    <v>6</v>
  </rv>
  <rv s="3">
    <fb>119.39</fb>
    <v>6</v>
  </rv>
  <rv s="3">
    <fb>1861.5</fb>
    <v>6</v>
  </rv>
  <rv s="3">
    <fb>7967.5</fb>
    <v>6</v>
  </rv>
  <rv s="3">
    <fb>1535</fb>
    <v>6</v>
  </rv>
  <rv s="3">
    <fb>316.25</fb>
    <v>6</v>
  </rv>
  <rv s="3">
    <fb>122.48</fb>
    <v>6</v>
  </rv>
  <rv s="3">
    <fb>1855.5</fb>
    <v>6</v>
  </rv>
  <rv s="3">
    <fb>8020</fb>
    <v>6</v>
  </rv>
  <rv s="3">
    <fb>1540</fb>
    <v>6</v>
  </rv>
  <rv s="3">
    <fb>315</fb>
    <v>6</v>
  </rv>
  <rv s="3">
    <fb>123.4</fb>
    <v>6</v>
  </rv>
  <rv s="3">
    <fb>1855</fb>
    <v>6</v>
  </rv>
  <rv s="3">
    <fb>7975</fb>
    <v>6</v>
  </rv>
  <rv s="3">
    <fb>1528.6</fb>
    <v>6</v>
  </rv>
  <rv s="3">
    <fb>310.25</fb>
    <v>6</v>
  </rv>
  <rv s="3">
    <fb>22.802</fb>
    <v>6</v>
  </rv>
  <rv s="3">
    <fb>23.047000000000001</fb>
    <v>6</v>
  </rv>
  <rv s="3">
    <fb>23.1965</fb>
    <v>6</v>
  </rv>
  <rv s="3">
    <fb>23.331</fb>
    <v>6</v>
  </rv>
  <rv s="3">
    <fb>23.667999999999999</fb>
    <v>6</v>
  </rv>
  <rv s="3">
    <fb>23.606999999999999</fb>
    <v>6</v>
  </rv>
  <rv s="3">
    <fb>23.680499999999999</fb>
    <v>6</v>
  </rv>
  <rv s="3">
    <fb>23.6325</fb>
    <v>6</v>
  </rv>
  <rv s="3">
    <fb>23.311499999999999</fb>
    <v>6</v>
  </rv>
  <rv s="3">
    <fb>23.671500000000002</fb>
    <v>6</v>
  </rv>
  <rv s="3">
    <fb>23.704999999999998</fb>
    <v>6</v>
  </rv>
  <rv s="3">
    <fb>23.850999999999999</fb>
    <v>6</v>
  </rv>
  <rv s="3">
    <fb>23.765000000000001</fb>
    <v>6</v>
  </rv>
  <rv s="3">
    <fb>23.943999999999999</fb>
    <v>6</v>
  </rv>
  <rv s="3">
    <fb>23.984000000000002</fb>
    <v>6</v>
  </rv>
  <rv s="3">
    <fb>23.862500000000001</fb>
    <v>6</v>
  </rv>
  <rv s="3">
    <fb>24</fb>
    <v>6</v>
  </rv>
  <rv s="3">
    <fb>24.2745</fb>
    <v>6</v>
  </rv>
  <rv s="3">
    <fb>24.3</fb>
    <v>6</v>
  </rv>
  <rv s="3">
    <fb>24.233499999999999</fb>
    <v>6</v>
  </rv>
  <rv s="3">
    <fb>24.33</fb>
    <v>6</v>
  </rv>
  <rv s="3">
    <fb>24.485499999999998</fb>
    <v>6</v>
  </rv>
  <rv s="3">
    <fb>24.53</fb>
    <v>6</v>
  </rv>
  <rv s="3">
    <fb>24.718499999999999</fb>
    <v>6</v>
  </rv>
  <rv s="3">
    <fb>24.850999999999999</fb>
    <v>6</v>
  </rv>
  <rv s="3">
    <fb>25.202500000000001</fb>
    <v>6</v>
  </rv>
  <rv s="3">
    <fb>25.664000000000001</fb>
    <v>6</v>
  </rv>
  <rv s="3">
    <fb>25.398499999999999</fb>
    <v>6</v>
  </rv>
  <rv s="3">
    <fb>25.954499999999999</fb>
    <v>6</v>
  </rv>
  <rv s="3">
    <fb>26.297000000000001</fb>
    <v>6</v>
  </rv>
  <rv s="3">
    <fb>25.874500000000001</fb>
    <v>6</v>
  </rv>
  <rv s="3">
    <fb>26.0245</fb>
    <v>6</v>
  </rv>
  <rv s="3">
    <fb>25.8535</fb>
    <v>6</v>
  </rv>
  <rv s="3">
    <fb>25.8385</fb>
    <v>6</v>
  </rv>
  <rv s="3">
    <fb>26.125</fb>
    <v>6</v>
  </rv>
  <rv s="3">
    <fb>25.882000000000001</fb>
    <v>6</v>
  </rv>
  <rv s="3">
    <fb>26.161999999999999</fb>
    <v>6</v>
  </rv>
  <rv s="3">
    <fb>26.242999999999999</fb>
    <v>6</v>
  </rv>
  <rv s="3">
    <fb>26.399000000000001</fb>
    <v>6</v>
  </rv>
  <rv s="3">
    <fb>26.3565</fb>
    <v>6</v>
  </rv>
  <rv s="3">
    <fb>26.4895</fb>
    <v>6</v>
  </rv>
  <rv s="3">
    <fb>26.515499999999999</fb>
    <v>6</v>
  </rv>
  <rv s="3">
    <fb>26.111499999999999</fb>
    <v>6</v>
  </rv>
  <rv s="3">
    <fb>26.269500000000001</fb>
    <v>6</v>
  </rv>
  <rv s="3">
    <fb>26.676500000000001</fb>
    <v>6</v>
  </rv>
  <rv s="3">
    <fb>26.756499999999999</fb>
    <v>6</v>
  </rv>
  <rv s="3">
    <fb>26.483000000000001</fb>
    <v>6</v>
  </rv>
  <rv s="3">
    <fb>26.3125</fb>
    <v>6</v>
  </rv>
  <rv s="3">
    <fb>26.680499999999999</fb>
    <v>6</v>
  </rv>
  <rv s="3">
    <fb>26.600999999999999</fb>
    <v>6</v>
  </rv>
  <rv s="3">
    <fb>26.130500000000001</fb>
    <v>6</v>
  </rv>
  <rv s="3">
    <fb>26.060500000000001</fb>
    <v>6</v>
  </rv>
  <rv s="3">
    <fb>26.455500000000001</fb>
    <v>6</v>
  </rv>
  <rv s="3">
    <fb>26.189</fb>
    <v>6</v>
  </rv>
  <rv s="3">
    <fb>26.044499999999999</fb>
    <v>6</v>
  </rv>
  <rv s="3">
    <fb>26.047499999999999</fb>
    <v>6</v>
  </rv>
  <rv s="3">
    <fb>25.742999999999999</fb>
    <v>6</v>
  </rv>
  <rv s="3">
    <fb>25.337499999999999</fb>
    <v>6</v>
  </rv>
  <rv s="3">
    <fb>25.431000000000001</fb>
    <v>6</v>
  </rv>
  <rv s="3">
    <fb>25.694500000000001</fb>
    <v>6</v>
  </rv>
  <rv s="3">
    <fb>25.637499999999999</fb>
    <v>6</v>
  </rv>
  <rv s="3">
    <fb>25.788499999999999</fb>
    <v>6</v>
  </rv>
  <rv s="3">
    <fb>25.4755</fb>
    <v>6</v>
  </rv>
  <rv s="3">
    <fb>25.904</fb>
    <v>6</v>
  </rv>
  <rv s="3">
    <fb>25.905999999999999</fb>
    <v>6</v>
  </rv>
  <rv s="3">
    <fb>26.1555</fb>
    <v>6</v>
  </rv>
  <rv s="3">
    <fb>26.257999999999999</fb>
    <v>6</v>
  </rv>
  <rv s="3">
    <fb>26.282499999999999</fb>
    <v>6</v>
  </rv>
  <rv s="3">
    <fb>26.55</fb>
    <v>6</v>
  </rv>
  <rv s="3">
    <fb>26.346</fb>
    <v>6</v>
  </rv>
  <rv s="3">
    <fb>26.4925</fb>
    <v>6</v>
  </rv>
  <rv s="3">
    <fb>26.561</fb>
    <v>6</v>
  </rv>
  <rv s="3">
    <fb>26.843</fb>
    <v>6</v>
  </rv>
  <rv s="3">
    <fb>26.698</fb>
    <v>6</v>
  </rv>
  <rv s="3">
    <fb>26.4405</fb>
    <v>6</v>
  </rv>
  <rv s="3">
    <fb>26.456</fb>
    <v>6</v>
  </rv>
  <rv s="3">
    <fb>26.617000000000001</fb>
    <v>6</v>
  </rv>
  <rv s="3">
    <fb>26.875</fb>
    <v>6</v>
  </rv>
  <rv s="3">
    <fb>27.170999999999999</fb>
    <v>6</v>
  </rv>
  <rv s="3">
    <fb>27.475999999999999</fb>
    <v>6</v>
  </rv>
  <rv s="3">
    <fb>27.48</fb>
    <v>6</v>
  </rv>
  <rv s="3">
    <fb>27.202500000000001</fb>
    <v>6</v>
  </rv>
  <rv s="3">
    <fb>27.1265</fb>
    <v>6</v>
  </rv>
  <rv s="3">
    <fb>27.282499999999999</fb>
    <v>6</v>
  </rv>
  <rv s="3">
    <fb>27.172000000000001</fb>
    <v>6</v>
  </rv>
  <rv s="3">
    <fb>27.166499999999999</fb>
    <v>6</v>
  </rv>
  <rv s="3">
    <fb>27.016500000000001</fb>
    <v>6</v>
  </rv>
  <rv s="3">
    <fb>27.193000000000001</fb>
    <v>6</v>
  </rv>
  <rv s="3">
    <fb>27.322500000000002</fb>
    <v>6</v>
  </rv>
  <rv s="3">
    <fb>27.2745</fb>
    <v>6</v>
  </rv>
  <rv s="3">
    <fb>27.312999999999999</fb>
    <v>6</v>
  </rv>
  <rv s="3">
    <fb>27.285499999999999</fb>
    <v>6</v>
  </rv>
  <rv s="3">
    <fb>27.2255</fb>
    <v>6</v>
  </rv>
  <rv s="3">
    <fb>27.187000000000001</fb>
    <v>6</v>
  </rv>
  <rv s="3">
    <fb>27.021000000000001</fb>
    <v>6</v>
  </rv>
  <rv s="3">
    <fb>26.709499999999998</fb>
    <v>6</v>
  </rv>
  <rv s="3">
    <fb>26.865500000000001</fb>
    <v>6</v>
  </rv>
  <rv s="3">
    <fb>26.811</fb>
    <v>6</v>
  </rv>
  <rv s="3">
    <fb>26.419</fb>
    <v>6</v>
  </rv>
  <rv s="3">
    <fb>26.5015</fb>
    <v>6</v>
  </rv>
  <rv s="3">
    <fb>26.2895</fb>
    <v>6</v>
  </rv>
  <rv s="3">
    <fb>26.271999999999998</fb>
    <v>6</v>
  </rv>
  <rv s="3">
    <fb>26.720500000000001</fb>
    <v>6</v>
  </rv>
  <rv s="3">
    <fb>26.512499999999999</fb>
    <v>6</v>
  </rv>
  <rv s="3">
    <fb>26.501000000000001</fb>
    <v>6</v>
  </rv>
  <rv s="3">
    <fb>26.630500000000001</fb>
    <v>6</v>
  </rv>
  <rv s="3">
    <fb>26.7835</fb>
    <v>6</v>
  </rv>
  <rv s="3">
    <fb>27.058499999999999</fb>
    <v>6</v>
  </rv>
  <rv s="3">
    <fb>27.0595</fb>
    <v>6</v>
  </rv>
  <rv s="3">
    <fb>27.002500000000001</fb>
    <v>6</v>
  </rv>
  <rv s="3">
    <fb>27.465</fb>
    <v>6</v>
  </rv>
  <rv s="3">
    <fb>27.135999999999999</fb>
    <v>6</v>
  </rv>
  <rv s="3">
    <fb>27.102499999999999</fb>
    <v>6</v>
  </rv>
  <rv s="3">
    <fb>27.130500000000001</fb>
    <v>6</v>
  </rv>
  <rv s="3">
    <fb>26.899000000000001</fb>
    <v>6</v>
  </rv>
  <rv s="3">
    <fb>26.788499999999999</fb>
    <v>6</v>
  </rv>
  <rv s="3">
    <fb>27.743500000000001</fb>
    <v>6</v>
  </rv>
  <rv s="3">
    <fb>28.027000000000001</fb>
    <v>6</v>
  </rv>
  <rv s="3">
    <fb>28.090499999999999</fb>
    <v>6</v>
  </rv>
  <rv s="3">
    <fb>27.853999999999999</fb>
    <v>6</v>
  </rv>
  <rv s="3">
    <fb>27.773</fb>
    <v>6</v>
  </rv>
  <rv s="3">
    <fb>28.0185</fb>
    <v>6</v>
  </rv>
  <rv s="3">
    <fb>28.159500000000001</fb>
    <v>6</v>
  </rv>
  <rv s="3">
    <fb>28.076499999999999</fb>
    <v>6</v>
  </rv>
  <rv s="3">
    <fb>28.369</fb>
    <v>6</v>
  </rv>
  <rv s="3">
    <fb>28.339500000000001</fb>
    <v>6</v>
  </rv>
  <rv s="3">
    <fb>28.407499999999999</fb>
    <v>6</v>
  </rv>
  <rv s="3">
    <fb>28.173999999999999</fb>
    <v>6</v>
  </rv>
  <rv s="3">
    <fb>28.056000000000001</fb>
    <v>6</v>
  </rv>
  <rv s="3">
    <fb>27.986499999999999</fb>
    <v>6</v>
  </rv>
  <rv s="3">
    <fb>27.9635</fb>
    <v>6</v>
  </rv>
  <rv s="3">
    <fb>27.835999999999999</fb>
    <v>6</v>
  </rv>
  <rv s="3">
    <fb>27.900500000000001</fb>
    <v>6</v>
  </rv>
  <rv s="3">
    <fb>27.8475</fb>
    <v>6</v>
  </rv>
  <rv s="3">
    <fb>27.831499999999998</fb>
    <v>6</v>
  </rv>
  <rv s="3">
    <fb>27.855</fb>
    <v>6</v>
  </rv>
  <rv s="3">
    <fb>27.777000000000001</fb>
    <v>6</v>
  </rv>
  <rv s="3">
    <fb>27.918500000000002</fb>
    <v>6</v>
  </rv>
  <rv s="3">
    <fb>27.8445</fb>
    <v>6</v>
  </rv>
  <rv s="3">
    <fb>28.037500000000001</fb>
    <v>6</v>
  </rv>
  <rv s="3">
    <fb>27.963000000000001</fb>
    <v>6</v>
  </rv>
  <rv s="3">
    <fb>28.455500000000001</fb>
    <v>6</v>
  </rv>
  <rv s="3">
    <fb>28.791499999999999</fb>
    <v>6</v>
  </rv>
  <rv s="3">
    <fb>28.867000000000001</fb>
    <v>6</v>
  </rv>
  <rv s="3">
    <fb>28.771999999999998</fb>
    <v>6</v>
  </rv>
  <rv s="3">
    <fb>29.101500000000001</fb>
    <v>6</v>
  </rv>
  <rv s="3">
    <fb>28.357500000000002</fb>
    <v>6</v>
  </rv>
  <rv s="3">
    <fb>28.5395</fb>
    <v>6</v>
  </rv>
  <rv s="3">
    <fb>28.790500000000002</fb>
    <v>6</v>
  </rv>
  <rv s="3">
    <fb>28.665500000000002</fb>
    <v>6</v>
  </rv>
  <rv s="3">
    <fb>28.702500000000001</fb>
    <v>6</v>
  </rv>
  <rv s="3">
    <fb>28.520499999999998</fb>
    <v>6</v>
  </rv>
  <rv s="3">
    <fb>28.477499999999999</fb>
    <v>6</v>
  </rv>
  <rv s="3">
    <fb>28.643000000000001</fb>
    <v>6</v>
  </rv>
  <rv s="3">
    <fb>28.659500000000001</fb>
    <v>6</v>
  </rv>
  <rv s="3">
    <fb>28.55</fb>
    <v>6</v>
  </rv>
  <rv s="3">
    <fb>28.484500000000001</fb>
    <v>6</v>
  </rv>
  <rv s="3">
    <fb>28.52</fb>
    <v>6</v>
  </rv>
  <rv s="3">
    <fb>28.317499999999999</fb>
    <v>6</v>
  </rv>
  <rv s="3">
    <fb>28.415500000000002</fb>
    <v>6</v>
  </rv>
  <rv s="3">
    <fb>28.161999999999999</fb>
    <v>6</v>
  </rv>
  <rv s="3">
    <fb>28.140999999999998</fb>
    <v>6</v>
  </rv>
  <rv s="3">
    <fb>28.1205</fb>
    <v>6</v>
  </rv>
  <rv s="3">
    <fb>27.824000000000002</fb>
    <v>6</v>
  </rv>
  <rv s="3">
    <fb>27.880500000000001</fb>
    <v>6</v>
  </rv>
  <rv s="3">
    <fb>28.0425</fb>
    <v>6</v>
  </rv>
  <rv s="3">
    <fb>28.3245</fb>
    <v>6</v>
  </rv>
  <rv s="3">
    <fb>28.320499999999999</fb>
    <v>6</v>
  </rv>
  <rv s="3">
    <fb>28.141500000000001</fb>
    <v>6</v>
  </rv>
  <rv s="3">
    <fb>28.395499999999998</fb>
    <v>6</v>
  </rv>
  <rv s="3">
    <fb>28.273499999999999</fb>
    <v>6</v>
  </rv>
  <rv s="3">
    <fb>28.15</fb>
    <v>6</v>
  </rv>
  <rv s="3">
    <fb>28.1005</fb>
    <v>6</v>
  </rv>
  <rv s="3">
    <fb>28.250499999999999</fb>
    <v>6</v>
  </rv>
  <rv s="3">
    <fb>28.295500000000001</fb>
    <v>6</v>
  </rv>
  <rv s="3">
    <fb>28.350999999999999</fb>
    <v>6</v>
  </rv>
  <rv s="3">
    <fb>28.381</fb>
    <v>6</v>
  </rv>
  <rv s="3">
    <fb>28.4025</fb>
    <v>6</v>
  </rv>
  <rv s="3">
    <fb>28.420500000000001</fb>
    <v>6</v>
  </rv>
  <rv s="3">
    <fb>28.3385</fb>
    <v>6</v>
  </rv>
  <rv s="3">
    <fb>28.103000000000002</fb>
    <v>6</v>
  </rv>
  <rv s="3">
    <fb>28.498999999999999</fb>
    <v>6</v>
  </rv>
  <rv s="3">
    <fb>28.251999999999999</fb>
    <v>6</v>
  </rv>
  <rv s="3">
    <fb>28.178999999999998</fb>
    <v>6</v>
  </rv>
  <rv s="3">
    <fb>28.154</fb>
    <v>6</v>
  </rv>
  <rv s="3">
    <fb>27.899000000000001</fb>
    <v>6</v>
  </rv>
  <rv s="3">
    <fb>27.717500000000001</fb>
    <v>6</v>
  </rv>
  <rv s="3">
    <fb>27.617000000000001</fb>
    <v>6</v>
  </rv>
  <rv s="3">
    <fb>27.961500000000001</fb>
    <v>6</v>
  </rv>
  <rv s="3">
    <fb>27.564</fb>
    <v>6</v>
  </rv>
  <rv s="3">
    <fb>27.492000000000001</fb>
    <v>6</v>
  </rv>
  <rv s="3">
    <fb>27.474</fb>
    <v>6</v>
  </rv>
  <rv s="3">
    <fb>27.553999999999998</fb>
    <v>6</v>
  </rv>
  <rv s="3">
    <fb>27.455500000000001</fb>
    <v>6</v>
  </rv>
  <rv s="3">
    <fb>27.503</fb>
    <v>6</v>
  </rv>
  <rv s="3">
    <fb>27.446999999999999</fb>
    <v>6</v>
  </rv>
  <rv s="3">
    <fb>27.351500000000001</fb>
    <v>6</v>
  </rv>
  <rv s="3">
    <fb>27.268999999999998</fb>
    <v>6</v>
  </rv>
  <rv s="3">
    <fb>27.28</fb>
    <v>6</v>
  </rv>
  <rv s="3">
    <fb>27.244</fb>
    <v>6</v>
  </rv>
  <rv s="3">
    <fb>27.3935</fb>
    <v>6</v>
  </rv>
  <rv s="3">
    <fb>27.405000000000001</fb>
    <v>6</v>
  </rv>
  <rv s="3">
    <fb>27.669</fb>
    <v>6</v>
  </rv>
  <rv s="3">
    <fb>27.656500000000001</fb>
    <v>6</v>
  </rv>
  <rv s="3">
    <fb>27.72</fb>
    <v>6</v>
  </rv>
  <rv s="3">
    <fb>27.6295</fb>
    <v>6</v>
  </rv>
  <rv s="3">
    <fb>27.708500000000001</fb>
    <v>6</v>
  </rv>
  <rv s="3">
    <fb>28.138999999999999</fb>
    <v>6</v>
  </rv>
  <rv s="3">
    <fb>28.011500000000002</fb>
    <v>6</v>
  </rv>
  <rv s="3">
    <fb>27.541499999999999</fb>
    <v>6</v>
  </rv>
  <rv s="3">
    <fb>27.410499999999999</fb>
    <v>6</v>
  </rv>
  <rv s="3">
    <fb>27.374500000000001</fb>
    <v>6</v>
  </rv>
  <rv s="3">
    <fb>27.048999999999999</fb>
    <v>6</v>
  </rv>
  <rv s="3">
    <fb>26.481999999999999</fb>
    <v>6</v>
  </rv>
  <rv s="3">
    <fb>26.6035</fb>
    <v>6</v>
  </rv>
  <rv s="3">
    <fb>26.74</fb>
    <v>6</v>
  </rv>
  <rv s="3">
    <fb>26.655999999999999</fb>
    <v>6</v>
  </rv>
  <rv s="3">
    <fb>26.343</fb>
    <v>6</v>
  </rv>
  <rv s="3">
    <fb>26.5595</fb>
    <v>6</v>
  </rv>
  <rv s="3">
    <fb>26.543500000000002</fb>
    <v>6</v>
  </rv>
  <rv s="3">
    <fb>26.456499999999998</fb>
    <v>6</v>
  </rv>
  <rv s="3">
    <fb>25.94</fb>
    <v>6</v>
  </rv>
  <rv s="3">
    <fb>25.834499999999998</fb>
    <v>6</v>
  </rv>
  <rv s="3">
    <fb>25.916</fb>
    <v>6</v>
  </rv>
  <rv s="3">
    <fb>25.821999999999999</fb>
    <v>6</v>
  </rv>
  <rv s="3">
    <fb>25.734000000000002</fb>
    <v>6</v>
  </rv>
  <rv s="3">
    <fb>25.661000000000001</fb>
    <v>6</v>
  </rv>
  <rv s="3">
    <fb>25.579000000000001</fb>
    <v>6</v>
  </rv>
  <rv s="3">
    <fb>25.525500000000001</fb>
    <v>6</v>
  </rv>
  <rv s="3">
    <fb>25.295000000000002</fb>
    <v>6</v>
  </rv>
  <rv s="3">
    <fb>25.007999999999999</fb>
    <v>6</v>
  </rv>
  <rv s="3">
    <fb>25.087</fb>
    <v>6</v>
  </rv>
  <rv s="3">
    <fb>25.0275</fb>
    <v>6</v>
  </rv>
  <rv s="3">
    <fb>25.015999999999998</fb>
    <v>6</v>
  </rv>
  <rv s="3">
    <fb>24.876999999999999</fb>
    <v>6</v>
  </rv>
  <rv s="3">
    <fb>24.863</fb>
    <v>6</v>
  </rv>
  <rv s="3">
    <fb>25</fb>
    <v>6</v>
  </rv>
  <rv s="3">
    <fb>25.2515</fb>
    <v>6</v>
  </rv>
  <rv s="3">
    <fb>25.469000000000001</fb>
    <v>6</v>
  </rv>
  <rv s="3">
    <fb>25.4665</fb>
    <v>6</v>
  </rv>
  <rv s="3">
    <fb>25.646000000000001</fb>
    <v>6</v>
  </rv>
  <rv s="3">
    <fb>25.583500000000001</fb>
    <v>6</v>
  </rv>
  <rv s="3">
    <fb>25.461500000000001</fb>
    <v>6</v>
  </rv>
  <rv s="3">
    <fb>25.8325</fb>
    <v>6</v>
  </rv>
  <rv s="3">
    <fb>25.982500000000002</fb>
    <v>6</v>
  </rv>
  <rv s="3">
    <fb>25.984000000000002</fb>
    <v>6</v>
  </rv>
  <rv s="3">
    <fb>26.045000000000002</fb>
    <v>6</v>
  </rv>
  <rv s="3">
    <fb>26.148</fb>
    <v>6</v>
  </rv>
  <rv s="3">
    <fb>26.337</fb>
    <v>6</v>
  </rv>
  <rv s="3">
    <fb>26.513500000000001</fb>
    <v>6</v>
  </rv>
  <rv s="3">
    <fb>26.450500000000002</fb>
    <v>6</v>
  </rv>
  <rv s="3">
    <fb>26.591999999999999</fb>
    <v>6</v>
  </rv>
  <rv s="3">
    <fb>26.798999999999999</fb>
    <v>6</v>
  </rv>
  <rv s="3">
    <fb>26.8565</fb>
    <v>6</v>
  </rv>
  <rv s="3">
    <fb>26.663</fb>
    <v>6</v>
  </rv>
  <rv s="3">
    <fb>26.687999999999999</fb>
    <v>6</v>
  </rv>
  <rv s="3">
    <fb>26.6645</fb>
    <v>6</v>
  </rv>
  <rv s="3">
    <fb>26.662500000000001</fb>
    <v>6</v>
  </rv>
  <rv s="3">
    <fb>26.521000000000001</fb>
    <v>6</v>
  </rv>
  <rv s="3">
    <fb>26.215</fb>
    <v>6</v>
  </rv>
  <rv s="3">
    <fb>26.07</fb>
    <v>6</v>
  </rv>
  <rv s="3">
    <fb>26.306999999999999</fb>
    <v>6</v>
  </rv>
  <rv s="3">
    <fb>26.433499999999999</fb>
    <v>6</v>
  </rv>
  <rv s="3">
    <fb>26.545000000000002</fb>
    <v>6</v>
  </rv>
  <rv s="3">
    <fb>26.443999999999999</fb>
    <v>6</v>
  </rv>
  <rv s="3">
    <fb>26.536999999999999</fb>
    <v>6</v>
  </rv>
  <rv s="3">
    <fb>26.881499999999999</fb>
    <v>6</v>
  </rv>
  <rv s="3">
    <fb>26.942499999999999</fb>
    <v>6</v>
  </rv>
  <rv s="3">
    <fb>26.837</fb>
    <v>6</v>
  </rv>
  <rv s="3">
    <fb>26.530999999999999</fb>
    <v>6</v>
  </rv>
  <rv s="3">
    <fb>26.584</fb>
    <v>6</v>
  </rv>
  <rv s="3">
    <fb>26.484000000000002</fb>
    <v>6</v>
  </rv>
  <rv s="3">
    <fb>26.683499999999999</fb>
    <v>6</v>
  </rv>
  <rv s="3">
    <fb>26.864000000000001</fb>
    <v>6</v>
  </rv>
  <rv s="3">
    <fb>26.7745</fb>
    <v>6</v>
  </rv>
  <rv s="3">
    <fb>26.590499999999999</fb>
    <v>6</v>
  </rv>
  <rv s="3">
    <fb>26.876999999999999</fb>
    <v>6</v>
  </rv>
  <rv s="3">
    <fb>26.866499999999998</fb>
    <v>6</v>
  </rv>
  <rv s="3">
    <fb>27.077999999999999</fb>
    <v>6</v>
  </rv>
  <rv s="3">
    <fb>27.0215</fb>
    <v>6</v>
  </rv>
  <rv s="3">
    <fb>26.931999999999999</fb>
    <v>6</v>
  </rv>
  <rv s="3">
    <fb>26.867000000000001</fb>
    <v>6</v>
  </rv>
  <rv s="3">
    <fb>26.618500000000001</fb>
    <v>6</v>
  </rv>
  <rv s="3">
    <fb>26.736499999999999</fb>
    <v>6</v>
  </rv>
  <rv s="3">
    <fb>26.561499999999999</fb>
    <v>6</v>
  </rv>
  <rv s="3">
    <fb>26.2925</fb>
    <v>6</v>
  </rv>
  <rv s="3">
    <fb>26.245999999999999</fb>
    <v>6</v>
  </rv>
  <rv s="3">
    <fb>26.113</fb>
    <v>6</v>
  </rv>
  <rv s="3">
    <fb>25.958500000000001</fb>
    <v>6</v>
  </rv>
  <rv s="3">
    <fb>25.628499999999999</fb>
    <v>6</v>
  </rv>
  <rv s="3">
    <fb>25.962499999999999</fb>
    <v>6</v>
  </rv>
  <rv s="3">
    <fb>25.9895</fb>
    <v>6</v>
  </rv>
  <rv s="3">
    <fb>26.05</fb>
    <v>6</v>
  </rv>
  <rv s="3">
    <fb>26.061499999999999</fb>
    <v>6</v>
  </rv>
  <rv s="3">
    <fb>26.347999999999999</fb>
    <v>6</v>
  </rv>
  <rv s="3">
    <fb>26.382999999999999</fb>
    <v>6</v>
  </rv>
  <rv s="3">
    <fb>26.335999999999999</fb>
    <v>6</v>
  </rv>
  <rv s="3">
    <fb>26.427</fb>
    <v>6</v>
  </rv>
  <rv s="3">
    <fb>26.332000000000001</fb>
    <v>6</v>
  </rv>
  <rv s="3">
    <fb>26.288</fb>
    <v>6</v>
  </rv>
  <rv s="3">
    <fb>26.268999999999998</fb>
    <v>6</v>
  </rv>
  <rv s="3">
    <fb>26.128499999999999</fb>
    <v>6</v>
  </rv>
  <rv s="3">
    <fb>26.0825</fb>
    <v>6</v>
  </rv>
  <rv s="3">
    <fb>26.370999999999999</fb>
    <v>6</v>
  </rv>
  <rv s="3">
    <fb>26.392499999999998</fb>
    <v>6</v>
  </rv>
  <rv s="3">
    <fb>26.513999999999999</fb>
    <v>6</v>
  </rv>
  <rv s="3">
    <fb>26.2105</fb>
    <v>6</v>
  </rv>
  <rv s="3">
    <fb>26.2605</fb>
    <v>6</v>
  </rv>
  <rv s="3">
    <fb>26.6005</fb>
    <v>6</v>
  </rv>
  <rv s="3">
    <fb>26.779</fb>
    <v>6</v>
  </rv>
  <rv s="3">
    <fb>26.804500000000001</fb>
    <v>6</v>
  </rv>
  <rv s="3">
    <fb>26.794499999999999</fb>
    <v>6</v>
  </rv>
  <rv s="3">
    <fb>26.6815</fb>
    <v>6</v>
  </rv>
  <rv s="3">
    <fb>26.6845</fb>
    <v>6</v>
  </rv>
  <rv s="3">
    <fb>26.7685</fb>
    <v>6</v>
  </rv>
  <rv s="3">
    <fb>26.548999999999999</fb>
    <v>6</v>
  </rv>
  <rv s="3">
    <fb>26.339500000000001</fb>
    <v>6</v>
  </rv>
  <rv s="3">
    <fb>26.332999999999998</fb>
    <v>6</v>
  </rv>
  <rv s="3">
    <fb>26.4055</fb>
    <v>6</v>
  </rv>
  <rv s="3">
    <fb>26.1785</fb>
    <v>6</v>
  </rv>
  <rv s="3">
    <fb>26.110499999999998</fb>
    <v>6</v>
  </rv>
  <rv s="3">
    <fb>25.804500000000001</fb>
    <v>6</v>
  </rv>
  <rv s="3">
    <fb>25.923999999999999</fb>
    <v>6</v>
  </rv>
  <rv s="3">
    <fb>25.720500000000001</fb>
    <v>6</v>
  </rv>
  <rv s="3">
    <fb>25.705500000000001</fb>
    <v>6</v>
  </rv>
  <rv s="3">
    <fb>25.674499999999998</fb>
    <v>6</v>
  </rv>
  <rv s="3">
    <fb>25.518999999999998</fb>
    <v>6</v>
  </rv>
  <rv s="3">
    <fb>25.555499999999999</fb>
    <v>6</v>
  </rv>
  <rv s="3">
    <fb>25.5855</fb>
    <v>6</v>
  </rv>
  <rv s="3">
    <fb>25.6175</fb>
    <v>6</v>
  </rv>
  <rv s="3">
    <fb>25.797999999999998</fb>
    <v>6</v>
  </rv>
  <rv s="3">
    <fb>26.324999999999999</fb>
    <v>6</v>
  </rv>
  <rv s="3">
    <fb>26.227499999999999</fb>
    <v>6</v>
  </rv>
  <rv s="3">
    <fb>26.186499999999999</fb>
    <v>6</v>
  </rv>
  <rv s="3">
    <fb>26.385999999999999</fb>
    <v>6</v>
  </rv>
  <rv s="3">
    <fb>26.24</fb>
    <v>6</v>
  </rv>
  <rv s="3">
    <fb>26.116499999999998</fb>
    <v>6</v>
  </rv>
  <rv s="3">
    <fb>26.308499999999999</fb>
    <v>6</v>
  </rv>
  <rv s="3">
    <fb>26.295999999999999</fb>
    <v>6</v>
  </rv>
  <rv s="3">
    <fb>26.293500000000002</fb>
    <v>6</v>
  </rv>
  <rv s="3">
    <fb>26.1845</fb>
    <v>6</v>
  </rv>
  <rv s="3">
    <fb>26.291499999999999</fb>
    <v>6</v>
  </rv>
  <rv s="3">
    <fb>26.179500000000001</fb>
    <v>6</v>
  </rv>
  <rv s="3">
    <fb>26.535499999999999</fb>
    <v>6</v>
  </rv>
  <rv s="3">
    <fb>26.672000000000001</fb>
    <v>6</v>
  </rv>
  <rv s="3">
    <fb>26.6295</fb>
    <v>6</v>
  </rv>
  <rv s="3">
    <fb>26.311499999999999</fb>
    <v>6</v>
  </rv>
  <rv s="3">
    <fb>26.224499999999999</fb>
    <v>6</v>
  </rv>
  <rv s="3">
    <fb>26.212499999999999</fb>
    <v>6</v>
  </rv>
  <rv s="3">
    <fb>26.167000000000002</fb>
    <v>6</v>
  </rv>
  <rv s="3">
    <fb>26.1065</fb>
    <v>6</v>
  </rv>
  <rv s="3">
    <fb>26.016500000000001</fb>
    <v>6</v>
  </rv>
  <rv s="3">
    <fb>25.9815</fb>
    <v>6</v>
  </rv>
  <rv s="3">
    <fb>26.068000000000001</fb>
    <v>6</v>
  </rv>
  <rv s="3">
    <fb>26.104500000000002</fb>
    <v>6</v>
  </rv>
  <rv s="3">
    <fb>26.123000000000001</fb>
    <v>6</v>
  </rv>
  <rv s="3">
    <fb>26.075500000000002</fb>
    <v>6</v>
  </rv>
  <rv s="3">
    <fb>25.992000000000001</fb>
    <v>6</v>
  </rv>
  <rv s="3">
    <fb>25.835999999999999</fb>
    <v>6</v>
  </rv>
  <rv s="3">
    <fb>25.768999999999998</fb>
    <v>6</v>
  </rv>
  <rv s="3">
    <fb>25.678999999999998</fb>
    <v>6</v>
  </rv>
  <rv s="3">
    <fb>25.439499999999999</fb>
    <v>6</v>
  </rv>
  <rv s="3">
    <fb>25.4145</fb>
    <v>6</v>
  </rv>
  <rv s="3">
    <fb>25.476500000000001</fb>
    <v>6</v>
  </rv>
  <rv s="3">
    <fb>25.388999999999999</fb>
    <v>6</v>
  </rv>
  <rv s="3">
    <fb>25.099</fb>
    <v>6</v>
  </rv>
  <rv s="3">
    <fb>25.155000000000001</fb>
    <v>6</v>
  </rv>
  <rv s="3">
    <fb>25.209499999999998</fb>
    <v>6</v>
  </rv>
  <rv s="3">
    <fb>25.221499999999999</fb>
    <v>6</v>
  </rv>
  <rv s="3">
    <fb>25.18</fb>
    <v>6</v>
  </rv>
  <rv s="3">
    <fb>25.372499999999999</fb>
    <v>6</v>
  </rv>
  <rv s="3">
    <fb>25.453499999999998</fb>
    <v>6</v>
  </rv>
  <rv s="3">
    <fb>25.503</fb>
    <v>6</v>
  </rv>
  <rv s="3">
    <fb>25.4725</fb>
    <v>6</v>
  </rv>
  <rv s="3">
    <fb>25.611999999999998</fb>
    <v>6</v>
  </rv>
  <rv s="3">
    <fb>25.781500000000001</fb>
    <v>6</v>
  </rv>
  <rv s="3">
    <fb>25.676500000000001</fb>
    <v>6</v>
  </rv>
  <rv s="3">
    <fb>25.565000000000001</fb>
    <v>6</v>
  </rv>
  <rv s="3">
    <fb>25.773</fb>
    <v>6</v>
  </rv>
  <rv s="3">
    <fb>25.654499999999999</fb>
    <v>6</v>
  </rv>
  <rv s="3">
    <fb>25.71</fb>
    <v>6</v>
  </rv>
  <rv s="3">
    <fb>25.657</fb>
    <v>6</v>
  </rv>
  <rv s="3">
    <fb>25.609500000000001</fb>
    <v>6</v>
  </rv>
  <rv s="3">
    <fb>25.545999999999999</fb>
    <v>6</v>
  </rv>
  <rv s="3">
    <fb>25.81</fb>
    <v>6</v>
  </rv>
  <rv s="3">
    <fb>25.5535</fb>
    <v>6</v>
  </rv>
  <rv s="3">
    <fb>25.587499999999999</fb>
    <v>6</v>
  </rv>
  <rv s="3">
    <fb>25.7715</fb>
    <v>6</v>
  </rv>
  <rv s="3">
    <fb>25.9635</fb>
    <v>6</v>
  </rv>
  <rv s="3">
    <fb>26.219000000000001</fb>
    <v>6</v>
  </rv>
  <rv s="3">
    <fb>26.033000000000001</fb>
    <v>6</v>
  </rv>
  <rv s="3">
    <fb>26.145</fb>
    <v>6</v>
  </rv>
  <rv s="3">
    <fb>26.231999999999999</fb>
    <v>6</v>
  </rv>
  <rv s="3">
    <fb>26.012499999999999</fb>
    <v>6</v>
  </rv>
  <rv s="3">
    <fb>25.965</fb>
    <v>6</v>
  </rv>
  <rv s="3">
    <fb>26.007000000000001</fb>
    <v>6</v>
  </rv>
  <rv s="3">
    <fb>26.827500000000001</fb>
    <v>6</v>
  </rv>
  <rv s="3">
    <fb>26.625</fb>
    <v>6</v>
  </rv>
  <rv s="3">
    <fb>26.526</fb>
    <v>6</v>
  </rv>
  <rv s="3">
    <fb>26.8185</fb>
    <v>6</v>
  </rv>
  <rv s="3">
    <fb>27.128</fb>
    <v>6</v>
  </rv>
  <rv s="3">
    <fb>27.047499999999999</fb>
    <v>6</v>
  </rv>
  <rv s="3">
    <fb>27.281500000000001</fb>
    <v>6</v>
  </rv>
  <rv s="3">
    <fb>27.169499999999999</fb>
    <v>6</v>
  </rv>
  <rv s="3">
    <fb>27.315999999999999</fb>
    <v>6</v>
  </rv>
  <rv s="3">
    <fb>27.086500000000001</fb>
    <v>6</v>
  </rv>
  <rv s="3">
    <fb>26.947500000000002</fb>
    <v>6</v>
  </rv>
  <rv s="3">
    <fb>27.070499999999999</fb>
    <v>6</v>
  </rv>
  <rv s="3">
    <fb>26.900500000000001</fb>
    <v>6</v>
  </rv>
  <rv s="3">
    <fb>26.983499999999999</fb>
    <v>6</v>
  </rv>
  <rv s="3">
    <fb>26.759</fb>
    <v>6</v>
  </rv>
  <rv s="3">
    <fb>26.736000000000001</fb>
    <v>6</v>
  </rv>
  <rv s="3">
    <fb>26.85</fb>
    <v>6</v>
  </rv>
  <rv s="3">
    <fb>26.704999999999998</fb>
    <v>6</v>
  </rv>
  <rv s="3">
    <fb>26.721499999999999</fb>
    <v>6</v>
  </rv>
  <rv s="3">
    <fb>26.759499999999999</fb>
    <v>6</v>
  </rv>
  <rv s="3">
    <fb>27.058</fb>
    <v>6</v>
  </rv>
  <rv s="3">
    <fb>26.869</fb>
    <v>6</v>
  </rv>
  <rv s="3">
    <fb>26.7195</fb>
    <v>6</v>
  </rv>
  <rv s="3">
    <fb>26.583500000000001</fb>
    <v>6</v>
  </rv>
  <rv s="3">
    <fb>26.532</fb>
    <v>6</v>
  </rv>
  <rv s="3">
    <fb>26.477</fb>
    <v>6</v>
  </rv>
  <rv s="3">
    <fb>26.408999999999999</fb>
    <v>6</v>
  </rv>
  <rv s="3">
    <fb>26.693000000000001</fb>
    <v>6</v>
  </rv>
  <rv s="3">
    <fb>26.763000000000002</fb>
    <v>6</v>
  </rv>
  <rv s="3">
    <fb>26.8415</fb>
    <v>6</v>
  </rv>
  <rv s="3">
    <fb>26.950500000000002</fb>
    <v>6</v>
  </rv>
  <rv s="3">
    <fb>26.965499999999999</fb>
    <v>6</v>
  </rv>
  <rv s="3">
    <fb>26.8935</fb>
    <v>6</v>
  </rv>
  <rv s="3">
    <fb>26.790500000000002</fb>
    <v>6</v>
  </rv>
  <rv s="3">
    <fb>26.8735</fb>
    <v>6</v>
  </rv>
  <rv s="3">
    <fb>26.554500000000001</fb>
    <v>6</v>
  </rv>
  <rv s="3">
    <fb>26.516500000000001</fb>
    <v>6</v>
  </rv>
  <rv s="3">
    <fb>26.467500000000001</fb>
    <v>6</v>
  </rv>
  <rv s="3">
    <fb>26.4315</fb>
    <v>6</v>
  </rv>
  <rv s="3">
    <fb>26.276499999999999</fb>
    <v>6</v>
  </rv>
  <rv s="3">
    <fb>26.279</fb>
    <v>6</v>
  </rv>
  <rv s="3">
    <fb>26.371500000000001</fb>
    <v>6</v>
  </rv>
  <rv s="3">
    <fb>26.3355</fb>
    <v>6</v>
  </rv>
  <rv s="3">
    <fb>26.279499999999999</fb>
    <v>6</v>
  </rv>
  <rv s="3">
    <fb>26.271000000000001</fb>
    <v>6</v>
  </rv>
  <rv s="3">
    <fb>26.150500000000001</fb>
    <v>6</v>
  </rv>
  <rv s="3">
    <fb>26.390499999999999</fb>
    <v>6</v>
  </rv>
  <rv s="3">
    <fb>26.416499999999999</fb>
    <v>6</v>
  </rv>
  <rv s="3">
    <fb>26.437000000000001</fb>
    <v>6</v>
  </rv>
  <rv s="3">
    <fb>26.529499999999999</fb>
    <v>6</v>
  </rv>
  <rv s="3">
    <fb>26.5075</fb>
    <v>6</v>
  </rv>
  <rv s="3">
    <fb>26.576000000000001</fb>
    <v>6</v>
  </rv>
  <rv s="3">
    <fb>26.412500000000001</fb>
    <v>6</v>
  </rv>
  <rv s="3">
    <fb>26.464500000000001</fb>
    <v>6</v>
  </rv>
  <rv s="3">
    <fb>26.675999999999998</fb>
    <v>6</v>
  </rv>
  <rv s="3">
    <fb>26.445</fb>
    <v>6</v>
  </rv>
  <rv s="3">
    <fb>26.459499999999998</fb>
    <v>6</v>
  </rv>
  <rv s="3">
    <fb>26.498999999999999</fb>
    <v>6</v>
  </rv>
  <rv s="3">
    <fb>26.533999999999999</fb>
    <v>6</v>
  </rv>
  <rv s="3">
    <fb>26.493500000000001</fb>
    <v>6</v>
  </rv>
  <rv s="3">
    <fb>26.482500000000002</fb>
    <v>6</v>
  </rv>
  <rv s="3">
    <fb>26.5</fb>
    <v>6</v>
  </rv>
  <rv s="3">
    <fb>26.3005</fb>
    <v>6</v>
  </rv>
  <rv s="3">
    <fb>26.246500000000001</fb>
    <v>6</v>
  </rv>
  <rv s="3">
    <fb>26.118500000000001</fb>
    <v>6</v>
  </rv>
  <rv s="3">
    <fb>26.173999999999999</fb>
    <v>6</v>
  </rv>
  <rv s="3">
    <fb>26.0565</fb>
    <v>6</v>
  </rv>
  <rv s="3">
    <fb>25.889500000000002</fb>
    <v>6</v>
  </rv>
  <rv s="3">
    <fb>25.632000000000001</fb>
    <v>6</v>
  </rv>
  <rv s="3">
    <fb>25.645499999999998</fb>
    <v>6</v>
  </rv>
  <rv s="3">
    <fb>25.638000000000002</fb>
    <v>6</v>
  </rv>
  <rv s="3">
    <fb>25.535</fb>
    <v>6</v>
  </rv>
  <rv s="3">
    <fb>25.7455</fb>
    <v>6</v>
  </rv>
  <rv s="3">
    <fb>25.643999999999998</fb>
    <v>6</v>
  </rv>
  <rv s="3">
    <fb>25.6325</fb>
    <v>6</v>
  </rv>
  <rv s="3">
    <fb>25.721499999999999</fb>
    <v>6</v>
  </rv>
  <rv s="3">
    <fb>25.74</fb>
    <v>6</v>
  </rv>
  <rv s="3">
    <fb>25.7545</fb>
    <v>6</v>
  </rv>
  <rv s="3">
    <fb>25.794499999999999</fb>
    <v>6</v>
  </rv>
  <rv s="3">
    <fb>26.003</fb>
    <v>6</v>
  </rv>
  <rv s="3">
    <fb>26.165500000000002</fb>
    <v>6</v>
  </rv>
  <rv s="3">
    <fb>26.372499999999999</fb>
    <v>6</v>
  </rv>
  <rv s="3">
    <fb>26.268000000000001</fb>
    <v>6</v>
  </rv>
  <rv s="3">
    <fb>26.436</fb>
    <v>6</v>
  </rv>
  <rv s="3">
    <fb>26.461500000000001</fb>
    <v>6</v>
  </rv>
  <rv s="3">
    <fb>26.463000000000001</fb>
    <v>6</v>
  </rv>
  <rv s="3">
    <fb>26.396999999999998</fb>
    <v>6</v>
  </rv>
  <rv s="3">
    <fb>26.439499999999999</fb>
    <v>6</v>
  </rv>
  <rv s="3">
    <fb>26.470500000000001</fb>
    <v>6</v>
  </rv>
  <rv s="3">
    <fb>26.539000000000001</fb>
    <v>6</v>
  </rv>
  <rv s="3">
    <fb>26.519500000000001</fb>
    <v>6</v>
  </rv>
  <rv s="3">
    <fb>26.617999999999999</fb>
    <v>6</v>
  </rv>
  <rv s="3">
    <fb>26.782499999999999</fb>
    <v>6</v>
  </rv>
  <rv s="3">
    <fb>26.949000000000002</fb>
    <v>6</v>
  </rv>
  <rv s="3">
    <fb>27.051500000000001</fb>
    <v>6</v>
  </rv>
  <rv s="3">
    <fb>27.014500000000002</fb>
    <v>6</v>
  </rv>
  <rv s="3">
    <fb>26.829000000000001</fb>
    <v>6</v>
  </rv>
  <rv s="3">
    <fb>26.946999999999999</fb>
    <v>6</v>
  </rv>
  <rv s="3">
    <fb>26.901</fb>
    <v>6</v>
  </rv>
  <rv s="3">
    <fb>26.9955</fb>
    <v>6</v>
  </rv>
  <rv s="3">
    <fb>27.134</fb>
    <v>6</v>
  </rv>
  <rv s="3">
    <fb>27.332999999999998</fb>
    <v>6</v>
  </rv>
  <rv s="3">
    <fb>27.145499999999998</fb>
    <v>6</v>
  </rv>
  <rv s="3">
    <fb>27.147500000000001</fb>
    <v>6</v>
  </rv>
  <rv s="3">
    <fb>27.088999999999999</fb>
    <v>6</v>
  </rv>
  <rv s="3">
    <fb>27.142499999999998</fb>
    <v>6</v>
  </rv>
  <rv s="3">
    <fb>27.355</fb>
    <v>6</v>
  </rv>
  <rv s="3">
    <fb>27.1845</fb>
    <v>6</v>
  </rv>
  <rv s="3">
    <fb>27.365500000000001</fb>
    <v>6</v>
  </rv>
  <rv s="3">
    <fb>27.1005</fb>
    <v>6</v>
  </rv>
  <rv s="3">
    <fb>26.941500000000001</fb>
    <v>6</v>
  </rv>
  <rv s="3">
    <fb>27</fb>
    <v>6</v>
  </rv>
  <rv s="3">
    <fb>27.131</fb>
    <v>6</v>
  </rv>
  <rv s="3">
    <fb>27.4725</fb>
    <v>6</v>
  </rv>
  <rv s="3">
    <fb>27.634</fb>
    <v>6</v>
  </rv>
  <rv s="3">
    <fb>27.5685</fb>
    <v>6</v>
  </rv>
  <rv s="3">
    <fb>27.314499999999999</fb>
    <v>6</v>
  </rv>
  <rv s="3">
    <fb>27.2925</fb>
    <v>6</v>
  </rv>
  <rv s="3">
    <fb>27.315000000000001</fb>
    <v>6</v>
  </rv>
  <rv s="3">
    <fb>27.461500000000001</fb>
    <v>6</v>
  </rv>
  <rv s="3">
    <fb>27.433499999999999</fb>
    <v>6</v>
  </rv>
  <rv s="3">
    <fb>27.302499999999998</fb>
    <v>6</v>
  </rv>
  <rv s="3">
    <fb>27.184999999999999</fb>
    <v>6</v>
  </rv>
  <rv s="3">
    <fb>27.4</fb>
    <v>6</v>
  </rv>
  <rv s="3">
    <fb>27.298999999999999</fb>
    <v>6</v>
  </rv>
  <rv s="3">
    <fb>27.4405</fb>
    <v>6</v>
  </rv>
  <rv s="3">
    <fb>27.3475</fb>
    <v>6</v>
  </rv>
  <rv s="3">
    <fb>27.251999999999999</fb>
    <v>6</v>
  </rv>
  <rv s="3">
    <fb>27.155999999999999</fb>
    <v>6</v>
  </rv>
  <rv s="3">
    <fb>27.259499999999999</fb>
    <v>6</v>
  </rv>
  <rv s="3">
    <fb>27.203499999999998</fb>
    <v>6</v>
  </rv>
  <rv s="3">
    <fb>27.164999999999999</fb>
    <v>6</v>
  </rv>
  <rv s="3">
    <fb>27.035499999999999</fb>
    <v>6</v>
  </rv>
  <rv s="3">
    <fb>27.158000000000001</fb>
    <v>6</v>
  </rv>
  <rv s="3">
    <fb>27.173999999999999</fb>
    <v>6</v>
  </rv>
  <rv s="3">
    <fb>27.350999999999999</fb>
    <v>6</v>
  </rv>
  <rv s="3">
    <fb>27.524999999999999</fb>
    <v>6</v>
  </rv>
  <rv s="3">
    <fb>27.544</fb>
    <v>6</v>
  </rv>
  <rv s="3">
    <fb>27.590499999999999</fb>
    <v>6</v>
  </rv>
  <rv s="3">
    <fb>27.457999999999998</fb>
    <v>6</v>
  </rv>
  <rv s="3">
    <fb>27.452500000000001</fb>
    <v>6</v>
  </rv>
  <rv s="3">
    <fb>27.514500000000002</fb>
    <v>6</v>
  </rv>
  <rv s="3">
    <fb>27.722000000000001</fb>
    <v>6</v>
  </rv>
  <rv s="3">
    <fb>27.331499999999998</fb>
    <v>6</v>
  </rv>
  <rv s="3">
    <fb>27.2315</fb>
    <v>6</v>
  </rv>
  <rv s="3">
    <fb>27.375499999999999</fb>
    <v>6</v>
  </rv>
  <rv s="3">
    <fb>27.527999999999999</fb>
    <v>6</v>
  </rv>
  <rv s="3">
    <fb>27.765499999999999</fb>
    <v>6</v>
  </rv>
  <rv s="3">
    <fb>27.859000000000002</fb>
    <v>6</v>
  </rv>
  <rv s="3">
    <fb>27.700500000000002</fb>
    <v>6</v>
  </rv>
  <rv s="3">
    <fb>27.977499999999999</fb>
    <v>6</v>
  </rv>
  <rv s="3">
    <fb>28.015999999999998</fb>
    <v>6</v>
  </rv>
  <rv s="3">
    <fb>28.170500000000001</fb>
    <v>6</v>
  </rv>
  <rv s="3">
    <fb>28.106000000000002</fb>
    <v>6</v>
  </rv>
  <rv s="3">
    <fb>28.047000000000001</fb>
    <v>6</v>
  </rv>
  <rv s="3">
    <fb>28.013000000000002</fb>
    <v>6</v>
  </rv>
  <rv s="3">
    <fb>27.907</fb>
    <v>6</v>
  </rv>
  <rv s="3">
    <fb>28.029499999999999</fb>
    <v>6</v>
  </rv>
  <rv s="3">
    <fb>27.955500000000001</fb>
    <v>6</v>
  </rv>
  <rv s="3">
    <fb>27.901</fb>
    <v>6</v>
  </rv>
  <rv s="3">
    <fb>27.748999999999999</fb>
    <v>6</v>
  </rv>
  <rv s="3">
    <fb>27.704499999999999</fb>
    <v>6</v>
  </rv>
  <rv s="3">
    <fb>27.6675</fb>
    <v>6</v>
  </rv>
  <rv s="3">
    <fb>27.749500000000001</fb>
    <v>6</v>
  </rv>
  <rv s="3">
    <fb>27.911999999999999</fb>
    <v>6</v>
  </rv>
  <rv s="3">
    <fb>27.788499999999999</fb>
    <v>6</v>
  </rv>
  <rv s="3">
    <fb>27.844999999999999</fb>
    <v>6</v>
  </rv>
  <rv s="3">
    <fb>28.135999999999999</fb>
    <v>6</v>
  </rv>
  <rv s="3">
    <fb>28.169499999999999</fb>
    <v>6</v>
  </rv>
  <rv s="3">
    <fb>28.172999999999998</fb>
    <v>6</v>
  </rv>
  <rv s="3">
    <fb>28.070499999999999</fb>
    <v>6</v>
  </rv>
  <rv s="3">
    <fb>27.561</fb>
    <v>6</v>
  </rv>
  <rv s="3">
    <fb>27.704000000000001</fb>
    <v>6</v>
  </rv>
  <rv s="3">
    <fb>27.611999999999998</fb>
    <v>6</v>
  </rv>
  <rv s="3">
    <fb>27.774000000000001</fb>
    <v>6</v>
  </rv>
  <rv s="3">
    <fb>27.882999999999999</fb>
    <v>6</v>
  </rv>
  <rv s="3">
    <fb>27.908000000000001</fb>
    <v>6</v>
  </rv>
  <rv s="3">
    <fb>27.809000000000001</fb>
    <v>6</v>
  </rv>
  <rv s="3">
    <fb>27.620999999999999</fb>
    <v>6</v>
  </rv>
  <rv s="3">
    <fb>27.909500000000001</fb>
    <v>6</v>
  </rv>
  <rv s="3">
    <fb>27.782</fb>
    <v>6</v>
  </rv>
  <rv s="3">
    <fb>27.645499999999998</fb>
    <v>6</v>
  </rv>
  <rv s="3">
    <fb>27.5275</fb>
    <v>6</v>
  </rv>
  <rv s="3">
    <fb>27.4285</fb>
    <v>6</v>
  </rv>
  <rv s="3">
    <fb>27.437000000000001</fb>
    <v>6</v>
  </rv>
  <rv s="3">
    <fb>27.541</fb>
    <v>6</v>
  </rv>
  <rv s="3">
    <fb>27.7195</fb>
    <v>6</v>
  </rv>
  <rv s="3">
    <fb>27.57</fb>
    <v>6</v>
  </rv>
  <rv s="3">
    <fb>27.537500000000001</fb>
    <v>6</v>
  </rv>
  <rv s="3">
    <fb>27.582999999999998</fb>
    <v>6</v>
  </rv>
  <rv s="3">
    <fb>27.725999999999999</fb>
    <v>6</v>
  </rv>
  <rv s="3">
    <fb>27.452000000000002</fb>
    <v>6</v>
  </rv>
  <rv s="3">
    <fb>27.5505</fb>
    <v>6</v>
  </rv>
  <rv s="3">
    <fb>27.4025</fb>
    <v>6</v>
  </rv>
  <rv s="3">
    <fb>27.225000000000001</fb>
    <v>6</v>
  </rv>
  <rv s="3">
    <fb>27.23</fb>
    <v>6</v>
  </rv>
  <rv s="3">
    <fb>27.338999999999999</fb>
    <v>6</v>
  </rv>
  <rv s="3">
    <fb>27.155000000000001</fb>
    <v>6</v>
  </rv>
  <rv s="3">
    <fb>27.257999999999999</fb>
    <v>6</v>
  </rv>
  <rv s="3">
    <fb>27.144500000000001</fb>
    <v>6</v>
  </rv>
  <rv s="3">
    <fb>27.201000000000001</fb>
    <v>6</v>
  </rv>
  <rv s="3">
    <fb>27.256</fb>
    <v>6</v>
  </rv>
  <rv s="3">
    <fb>27.326499999999999</fb>
    <v>6</v>
  </rv>
  <rv s="3">
    <fb>27.3565</fb>
    <v>6</v>
  </rv>
  <rv s="3">
    <fb>27.236999999999998</fb>
    <v>6</v>
  </rv>
  <rv s="3">
    <fb>27.212</fb>
    <v>6</v>
  </rv>
  <rv s="3">
    <fb>26.9575</fb>
    <v>6</v>
  </rv>
  <rv s="3">
    <fb>26.863499999999998</fb>
    <v>6</v>
  </rv>
  <rv s="3">
    <fb>27.0015</fb>
    <v>6</v>
  </rv>
  <rv s="3">
    <fb>26.866</fb>
    <v>6</v>
  </rv>
  <rv s="3">
    <fb>26.568000000000001</fb>
    <v>6</v>
  </rv>
  <rv s="3">
    <fb>26.602499999999999</fb>
    <v>6</v>
  </rv>
  <rv s="3">
    <fb>26.641999999999999</fb>
    <v>6</v>
  </rv>
  <rv s="3">
    <fb>26.827999999999999</fb>
    <v>6</v>
  </rv>
  <rv s="3">
    <fb>26.7315</fb>
    <v>6</v>
  </rv>
  <rv s="3">
    <fb>26.751000000000001</fb>
    <v>6</v>
  </rv>
  <rv s="3">
    <fb>26.666</fb>
    <v>6</v>
  </rv>
  <rv s="3">
    <fb>26.540500000000002</fb>
    <v>6</v>
  </rv>
  <rv s="3">
    <fb>26.504000000000001</fb>
    <v>6</v>
  </rv>
  <rv s="3">
    <fb>26.448499999999999</fb>
    <v>6</v>
  </rv>
  <rv s="3">
    <fb>26.341000000000001</fb>
    <v>6</v>
  </rv>
  <rv s="3">
    <fb>26.359500000000001</fb>
    <v>6</v>
  </rv>
  <rv s="3">
    <fb>26.384499999999999</fb>
    <v>6</v>
  </rv>
  <rv s="3">
    <fb>26.3445</fb>
    <v>6</v>
  </rv>
  <rv s="3">
    <fb>26.331499999999998</fb>
    <v>6</v>
  </rv>
  <rv s="3">
    <fb>26.373000000000001</fb>
    <v>6</v>
  </rv>
  <rv s="3">
    <fb>26.564</fb>
    <v>6</v>
  </rv>
  <rv s="3">
    <fb>26.44</fb>
    <v>6</v>
  </rv>
  <rv s="3">
    <fb>26.289000000000001</fb>
    <v>6</v>
  </rv>
  <rv s="3">
    <fb>26.211500000000001</fb>
    <v>6</v>
  </rv>
  <rv s="3">
    <fb>26.2165</fb>
    <v>6</v>
  </rv>
  <rv s="3">
    <fb>26.3825</fb>
    <v>6</v>
  </rv>
  <rv s="3">
    <fb>26.350999999999999</fb>
    <v>6</v>
  </rv>
  <rv s="3">
    <fb>26.42</fb>
    <v>6</v>
  </rv>
  <rv s="3">
    <fb>26.688500000000001</fb>
    <v>6</v>
  </rv>
  <rv s="3">
    <fb>26.9405</fb>
    <v>6</v>
  </rv>
  <rv s="3">
    <fb>26.903500000000001</fb>
    <v>6</v>
  </rv>
  <rv s="3">
    <fb>26.984000000000002</fb>
    <v>6</v>
  </rv>
  <rv s="3">
    <fb>26.8825</fb>
    <v>6</v>
  </rv>
  <rv s="3">
    <fb>26.934000000000001</fb>
    <v>6</v>
  </rv>
  <rv s="3">
    <fb>26.988499999999998</fb>
    <v>6</v>
  </rv>
  <rv s="3">
    <fb>27.244499999999999</fb>
    <v>6</v>
  </rv>
  <rv s="3">
    <fb>27.0915</fb>
    <v>6</v>
  </rv>
  <rv s="3">
    <fb>27.183</fb>
    <v>6</v>
  </rv>
  <rv s="3">
    <fb>27.297499999999999</fb>
    <v>6</v>
  </rv>
  <rv s="3">
    <fb>27.280999999999999</fb>
    <v>6</v>
  </rv>
  <rv s="3">
    <fb>27.185500000000001</fb>
    <v>6</v>
  </rv>
  <rv s="3">
    <fb>27.316500000000001</fb>
    <v>6</v>
  </rv>
  <rv s="3">
    <fb>27.463999999999999</fb>
    <v>6</v>
  </rv>
  <rv s="3">
    <fb>27.4985</fb>
    <v>6</v>
  </rv>
  <rv s="3">
    <fb>27.398</fb>
    <v>6</v>
  </rv>
  <rv s="3">
    <fb>27.344000000000001</fb>
    <v>6</v>
  </rv>
  <rv s="3">
    <fb>27.347999999999999</fb>
    <v>6</v>
  </rv>
  <rv s="3">
    <fb>27.296500000000002</fb>
    <v>6</v>
  </rv>
  <rv s="3">
    <fb>27.2485</fb>
    <v>6</v>
  </rv>
  <rv s="3">
    <fb>27.027999999999999</fb>
    <v>6</v>
  </rv>
  <rv s="3">
    <fb>27.167000000000002</fb>
    <v>6</v>
  </rv>
  <rv s="3">
    <fb>27.993500000000001</fb>
    <v>6</v>
  </rv>
  <rv s="3">
    <fb>27.787500000000001</fb>
    <v>6</v>
  </rv>
  <rv s="3">
    <fb>27.881499999999999</fb>
    <v>6</v>
  </rv>
  <rv s="3">
    <fb>27.736000000000001</fb>
    <v>6</v>
  </rv>
  <rv s="3">
    <fb>27.6615</fb>
    <v>6</v>
  </rv>
  <rv s="3">
    <fb>27.724499999999999</fb>
    <v>6</v>
  </rv>
  <rv s="3">
    <fb>27.968</fb>
    <v>6</v>
  </rv>
  <rv s="3">
    <fb>28.141999999999999</fb>
    <v>6</v>
  </rv>
  <rv s="3">
    <fb>28.5015</fb>
    <v>6</v>
  </rv>
  <rv s="3">
    <fb>28.294499999999999</fb>
    <v>6</v>
  </rv>
  <rv s="3">
    <fb>28.352</fb>
    <v>6</v>
  </rv>
  <rv s="3">
    <fb>28.5655</fb>
    <v>6</v>
  </rv>
  <rv s="3">
    <fb>28.358000000000001</fb>
    <v>6</v>
  </rv>
  <rv s="3">
    <fb>28.491499999999998</fb>
    <v>6</v>
  </rv>
  <rv s="3">
    <fb>28.3505</fb>
    <v>6</v>
  </rv>
  <rv s="3">
    <fb>28.501999999999999</fb>
    <v>6</v>
  </rv>
  <rv s="3">
    <fb>28.241</fb>
    <v>6</v>
  </rv>
  <rv s="3">
    <fb>28.3705</fb>
    <v>6</v>
  </rv>
  <rv s="3">
    <fb>28.4315</fb>
    <v>6</v>
  </rv>
  <rv s="3">
    <fb>28.204999999999998</fb>
    <v>6</v>
  </rv>
  <rv s="3">
    <fb>28.440999999999999</fb>
    <v>6</v>
  </rv>
  <rv s="3">
    <fb>28.303000000000001</fb>
    <v>6</v>
  </rv>
  <rv s="3">
    <fb>28.0075</fb>
    <v>6</v>
  </rv>
  <rv s="3">
    <fb>27.69</fb>
    <v>6</v>
  </rv>
  <rv s="3">
    <fb>27.7</fb>
    <v>6</v>
  </rv>
  <rv s="3">
    <fb>27.614999999999998</fb>
    <v>6</v>
  </rv>
  <rv s="3">
    <fb>27.511500000000002</fb>
    <v>6</v>
  </rv>
  <rv s="3">
    <fb>27.533000000000001</fb>
    <v>6</v>
  </rv>
  <rv s="3">
    <fb>27.530999999999999</fb>
    <v>6</v>
  </rv>
  <rv s="3">
    <fb>27.513500000000001</fb>
    <v>6</v>
  </rv>
  <rv s="3">
    <fb>27.501999999999999</fb>
    <v>6</v>
  </rv>
  <rv s="3">
    <fb>27.292999999999999</fb>
    <v>6</v>
  </rv>
  <rv s="3">
    <fb>27.248000000000001</fb>
    <v>6</v>
  </rv>
  <rv s="3">
    <fb>27.0105</fb>
    <v>6</v>
  </rv>
  <rv s="3">
    <fb>27.111000000000001</fb>
    <v>6</v>
  </rv>
  <rv s="3">
    <fb>26.985499999999998</fb>
    <v>6</v>
  </rv>
  <rv s="3">
    <fb>27.263500000000001</fb>
    <v>6</v>
  </rv>
  <rv s="3">
    <fb>27.545500000000001</fb>
    <v>6</v>
  </rv>
  <rv s="3">
    <fb>27.387499999999999</fb>
    <v>6</v>
  </rv>
  <rv s="3">
    <fb>27.632000000000001</fb>
    <v>6</v>
  </rv>
  <rv s="3">
    <fb>27.526499999999999</fb>
    <v>6</v>
  </rv>
  <rv s="3">
    <fb>28.100999999999999</fb>
    <v>6</v>
  </rv>
  <rv s="3">
    <fb>28.181999999999999</fb>
    <v>6</v>
  </rv>
  <rv s="3">
    <fb>28.045500000000001</fb>
    <v>6</v>
  </rv>
  <rv s="3">
    <fb>27.933</fb>
    <v>6</v>
  </rv>
  <rv s="3">
    <fb>27.866</fb>
    <v>6</v>
  </rv>
  <rv s="3">
    <fb>27.821999999999999</fb>
    <v>6</v>
  </rv>
  <rv s="3">
    <fb>27.716999999999999</fb>
    <v>6</v>
  </rv>
  <rv s="3">
    <fb>27.573499999999999</fb>
    <v>6</v>
  </rv>
  <rv s="3">
    <fb>27.584499999999998</fb>
    <v>6</v>
  </rv>
  <rv s="3">
    <fb>27.732500000000002</fb>
    <v>6</v>
  </rv>
  <rv s="3">
    <fb>27.876999999999999</fb>
    <v>6</v>
  </rv>
  <rv s="3">
    <fb>27.985499999999998</fb>
    <v>6</v>
  </rv>
  <rv s="3">
    <fb>28.1495</fb>
    <v>6</v>
  </rv>
  <rv s="3">
    <fb>28.020499999999998</fb>
    <v>6</v>
  </rv>
  <rv s="3">
    <fb>28.178000000000001</fb>
    <v>6</v>
  </rv>
  <rv s="3">
    <fb>28.288499999999999</fb>
    <v>6</v>
  </rv>
  <rv s="3">
    <fb>28.470500000000001</fb>
    <v>6</v>
  </rv>
  <rv s="3">
    <fb>28.297999999999998</fb>
    <v>6</v>
  </rv>
  <rv s="3">
    <fb>28.224499999999999</fb>
    <v>6</v>
  </rv>
  <rv s="3">
    <fb>28.164000000000001</fb>
    <v>6</v>
  </rv>
  <rv s="3">
    <fb>28.335999999999999</fb>
    <v>6</v>
  </rv>
  <rv s="3">
    <fb>28.579000000000001</fb>
    <v>6</v>
  </rv>
  <rv s="3">
    <fb>28.533999999999999</fb>
    <v>6</v>
  </rv>
  <rv s="3">
    <fb>28.61</fb>
    <v>6</v>
  </rv>
  <rv s="3">
    <fb>28.620999999999999</fb>
    <v>6</v>
  </rv>
  <rv s="3">
    <fb>28.7135</fb>
    <v>6</v>
  </rv>
  <rv s="3">
    <fb>28.812999999999999</fb>
    <v>6</v>
  </rv>
  <rv s="3">
    <fb>28.648</fb>
    <v>6</v>
  </rv>
  <rv s="3">
    <fb>28.5825</fb>
    <v>6</v>
  </rv>
  <rv s="3">
    <fb>28.727</fb>
    <v>6</v>
  </rv>
  <rv s="3">
    <fb>28.7315</fb>
    <v>6</v>
  </rv>
  <rv s="3">
    <fb>28.586500000000001</fb>
    <v>6</v>
  </rv>
  <rv s="3">
    <fb>28.669499999999999</fb>
    <v>6</v>
  </rv>
  <rv s="3">
    <fb>28.982500000000002</fb>
    <v>6</v>
  </rv>
  <rv s="3">
    <fb>29.167000000000002</fb>
    <v>6</v>
  </rv>
  <rv s="3">
    <fb>29.236000000000001</fb>
    <v>6</v>
  </rv>
  <rv s="3">
    <fb>29.348500000000001</fb>
    <v>6</v>
  </rv>
  <rv s="3">
    <fb>29.467500000000001</fb>
    <v>6</v>
  </rv>
  <rv s="3">
    <fb>29.465499999999999</fb>
    <v>6</v>
  </rv>
  <rv s="3">
    <fb>29.504999999999999</fb>
    <v>6</v>
  </rv>
  <rv s="3">
    <fb>29.64</fb>
    <v>6</v>
  </rv>
  <rv s="3">
    <fb>29.294</fb>
    <v>6</v>
  </rv>
  <rv s="3">
    <fb>29.213999999999999</fb>
    <v>6</v>
  </rv>
  <rv s="3">
    <fb>29.300999999999998</fb>
    <v>6</v>
  </rv>
  <rv s="3">
    <fb>29.205500000000001</fb>
    <v>6</v>
  </rv>
  <rv s="3">
    <fb>29.148499999999999</fb>
    <v>6</v>
  </rv>
  <rv s="3">
    <fb>29.466999999999999</fb>
    <v>6</v>
  </rv>
  <rv s="3">
    <fb>29.695</fb>
    <v>6</v>
  </rv>
  <rv s="3">
    <fb>29.7715</fb>
    <v>6</v>
  </rv>
  <rv s="3">
    <fb>29.920500000000001</fb>
    <v>6</v>
  </rv>
  <rv s="3">
    <fb>29.686</fb>
    <v>6</v>
  </rv>
  <rv s="3">
    <fb>29.568999999999999</fb>
    <v>6</v>
  </rv>
  <rv s="3">
    <fb>29.5365</fb>
    <v>6</v>
  </rv>
  <rv s="3">
    <fb>29.596</fb>
    <v>6</v>
  </rv>
  <rv s="3">
    <fb>29.502500000000001</fb>
    <v>6</v>
  </rv>
  <rv s="3">
    <fb>29.074000000000002</fb>
    <v>6</v>
  </rv>
  <rv s="3">
    <fb>28.4755</fb>
    <v>6</v>
  </rv>
  <rv s="3">
    <fb>28.521000000000001</fb>
    <v>6</v>
  </rv>
  <rv s="3">
    <fb>28.468499999999999</fb>
    <v>6</v>
  </rv>
  <rv s="3">
    <fb>28.358499999999999</fb>
    <v>6</v>
  </rv>
  <rv s="3">
    <fb>28.595500000000001</fb>
    <v>6</v>
  </rv>
  <rv s="3">
    <fb>28.359500000000001</fb>
    <v>6</v>
  </rv>
  <rv s="3">
    <fb>28.349</fb>
    <v>6</v>
  </rv>
  <rv s="3">
    <fb>28.1145</fb>
    <v>6</v>
  </rv>
  <rv s="3">
    <fb>28.345500000000001</fb>
    <v>6</v>
  </rv>
  <rv s="3">
    <fb>28.132999999999999</fb>
    <v>6</v>
  </rv>
  <rv s="3">
    <fb>28.390999999999998</fb>
    <v>6</v>
  </rv>
  <rv s="3">
    <fb>28.3935</fb>
    <v>6</v>
  </rv>
  <rv s="3">
    <fb>28.346</fb>
    <v>6</v>
  </rv>
  <rv s="3">
    <fb>28.382000000000001</fb>
    <v>6</v>
  </rv>
  <rv s="3">
    <fb>28.2515</fb>
    <v>6</v>
  </rv>
  <rv s="3">
    <fb>28.08</fb>
    <v>6</v>
  </rv>
  <rv s="3">
    <fb>28.092500000000001</fb>
    <v>6</v>
  </rv>
  <rv s="3">
    <fb>27.995999999999999</fb>
    <v>6</v>
  </rv>
  <rv s="3">
    <fb>28.0395</fb>
    <v>6</v>
  </rv>
  <rv s="3">
    <fb>28.035</fb>
    <v>6</v>
  </rv>
  <rv s="3">
    <fb>28.297499999999999</fb>
    <v>6</v>
  </rv>
  <rv s="3">
    <fb>28.254999999999999</fb>
    <v>6</v>
  </rv>
  <rv s="3">
    <fb>28.279</fb>
    <v>6</v>
  </rv>
  <rv s="3">
    <fb>28.2165</fb>
    <v>6</v>
  </rv>
  <rv s="3">
    <fb>28.019500000000001</fb>
    <v>6</v>
  </rv>
  <rv s="3">
    <fb>27.930499999999999</fb>
    <v>6</v>
  </rv>
  <rv s="3">
    <fb>28.000499999999999</fb>
    <v>6</v>
  </rv>
  <rv s="3">
    <fb>27.9665</fb>
    <v>6</v>
  </rv>
  <rv s="3">
    <fb>27.957000000000001</fb>
    <v>6</v>
  </rv>
  <rv s="3">
    <fb>28.194500000000001</fb>
    <v>6</v>
  </rv>
  <rv s="3">
    <fb>28.156500000000001</fb>
    <v>6</v>
  </rv>
  <rv s="3">
    <fb>28.1525</fb>
    <v>6</v>
  </rv>
  <rv s="3">
    <fb>27.811499999999999</fb>
    <v>6</v>
  </rv>
  <rv s="3">
    <fb>27.780999999999999</fb>
    <v>6</v>
  </rv>
  <rv s="3">
    <fb>28.022500000000001</fb>
    <v>6</v>
  </rv>
  <rv s="3">
    <fb>28.062999999999999</fb>
    <v>6</v>
  </rv>
  <rv s="3">
    <fb>28.114999999999998</fb>
    <v>6</v>
  </rv>
  <rv s="3">
    <fb>28.109500000000001</fb>
    <v>6</v>
  </rv>
  <rv s="3">
    <fb>28.261500000000002</fb>
    <v>6</v>
  </rv>
  <rv s="3">
    <fb>28.553999999999998</fb>
    <v>6</v>
  </rv>
  <rv s="3">
    <fb>28.571000000000002</fb>
    <v>6</v>
  </rv>
  <rv s="3">
    <fb>28.3675</fb>
    <v>6</v>
  </rv>
  <rv s="3">
    <fb>28.264500000000002</fb>
    <v>6</v>
  </rv>
  <rv s="3">
    <fb>27.895</fb>
    <v>6</v>
  </rv>
  <rv s="3">
    <fb>27.924499999999998</fb>
    <v>6</v>
  </rv>
  <rv s="3">
    <fb>28.015000000000001</fb>
    <v>6</v>
  </rv>
  <rv s="3">
    <fb>27.9925</fb>
    <v>6</v>
  </rv>
  <rv s="3">
    <fb>28.096</fb>
    <v>6</v>
  </rv>
  <rv s="3">
    <fb>28.202000000000002</fb>
    <v>6</v>
  </rv>
  <rv s="3">
    <fb>28.04</fb>
    <v>6</v>
  </rv>
  <rv s="3">
    <fb>28.534500000000001</fb>
    <v>6</v>
  </rv>
  <rv s="3">
    <fb>28.644500000000001</fb>
    <v>6</v>
  </rv>
  <rv s="3">
    <fb>28.951499999999999</fb>
    <v>6</v>
  </rv>
  <rv s="3">
    <fb>28.906500000000001</fb>
    <v>6</v>
  </rv>
  <rv s="3">
    <fb>28.795500000000001</fb>
    <v>6</v>
  </rv>
  <rv s="3">
    <fb>28.6005</fb>
    <v>6</v>
  </rv>
  <rv s="3">
    <fb>28.783000000000001</fb>
    <v>6</v>
  </rv>
  <rv s="3">
    <fb>28.826000000000001</fb>
    <v>6</v>
  </rv>
  <rv s="3">
    <fb>29.242000000000001</fb>
    <v>6</v>
  </rv>
  <rv s="3">
    <fb>28.9375</fb>
    <v>6</v>
  </rv>
  <rv s="3">
    <fb>29.047499999999999</fb>
    <v>6</v>
  </rv>
  <rv s="3">
    <fb>29.016999999999999</fb>
    <v>6</v>
  </rv>
  <rv s="3">
    <fb>29.759</fb>
    <v>6</v>
  </rv>
  <rv s="3">
    <fb>29.765000000000001</fb>
    <v>6</v>
  </rv>
  <rv s="3">
    <fb>30.007000000000001</fb>
    <v>6</v>
  </rv>
  <rv s="3">
    <fb>30.417000000000002</fb>
    <v>6</v>
  </rv>
  <rv s="3">
    <fb>29.8475</fb>
    <v>6</v>
  </rv>
  <rv s="3">
    <fb>29.7835</fb>
    <v>6</v>
  </rv>
  <rv s="3">
    <fb>29.979500000000002</fb>
    <v>6</v>
  </rv>
  <rv s="3">
    <fb>29.585999999999999</fb>
    <v>6</v>
  </rv>
  <rv s="3">
    <fb>29.628</fb>
    <v>6</v>
  </rv>
  <rv s="3">
    <fb>30.150500000000001</fb>
    <v>6</v>
  </rv>
  <rv s="3">
    <fb>29.945</fb>
    <v>6</v>
  </rv>
  <rv s="3">
    <fb>30.245999999999999</fb>
    <v>6</v>
  </rv>
  <rv s="3">
    <fb>30.293500000000002</fb>
    <v>6</v>
  </rv>
  <rv s="3">
    <fb>30.021999999999998</fb>
    <v>6</v>
  </rv>
  <rv s="3">
    <fb>30.161999999999999</fb>
    <v>6</v>
  </rv>
  <rv s="3">
    <fb>30.587499999999999</fb>
    <v>6</v>
  </rv>
  <rv s="3">
    <fb>30.327999999999999</fb>
    <v>6</v>
  </rv>
  <rv s="3">
    <fb>30.515000000000001</fb>
    <v>6</v>
  </rv>
  <rv s="3">
    <fb>30.546500000000002</fb>
    <v>6</v>
  </rv>
  <rv s="3">
    <fb>30.486499999999999</fb>
    <v>6</v>
  </rv>
  <rv s="3">
    <fb>30.962499999999999</fb>
    <v>6</v>
  </rv>
  <rv s="3">
    <fb>31.183499999999999</fb>
    <v>6</v>
  </rv>
  <rv s="3">
    <fb>30.8645</fb>
    <v>6</v>
  </rv>
  <rv s="3">
    <fb>30.7835</fb>
    <v>6</v>
  </rv>
  <rv s="3">
    <fb>30.826000000000001</fb>
    <v>6</v>
  </rv>
  <rv s="3">
    <fb>30.8355</fb>
    <v>6</v>
  </rv>
  <rv s="3">
    <fb>30.6845</fb>
    <v>6</v>
  </rv>
  <rv s="3">
    <fb>30.669</fb>
    <v>6</v>
  </rv>
  <rv s="3">
    <fb>30.7895</fb>
    <v>6</v>
  </rv>
  <rv s="3">
    <fb>30.656500000000001</fb>
    <v>6</v>
  </rv>
  <rv s="3">
    <fb>30.455500000000001</fb>
    <v>6</v>
  </rv>
  <rv s="3">
    <fb>31.27</fb>
    <v>6</v>
  </rv>
  <rv s="3">
    <fb>31.971</fb>
    <v>6</v>
  </rv>
  <rv s="3">
    <fb>32.170999999999999</fb>
    <v>6</v>
  </rv>
  <rv s="3">
    <fb>32.651000000000003</fb>
    <v>6</v>
  </rv>
  <rv s="3">
    <fb>32.604500000000002</fb>
    <v>6</v>
  </rv>
  <rv s="3">
    <fb>32.725499999999997</fb>
    <v>6</v>
  </rv>
  <rv s="3">
    <fb>33.305500000000002</fb>
    <v>6</v>
  </rv>
  <rv s="3">
    <fb>32.777000000000001</fb>
    <v>6</v>
  </rv>
  <rv s="3">
    <fb>32.902999999999999</fb>
    <v>6</v>
  </rv>
  <rv s="3">
    <fb>32.942999999999998</fb>
    <v>6</v>
  </rv>
  <rv s="3">
    <fb>33.185499999999998</fb>
    <v>6</v>
  </rv>
  <rv s="3">
    <fb>32.9495</fb>
    <v>6</v>
  </rv>
  <rv s="3">
    <fb>33.1995</fb>
    <v>6</v>
  </rv>
  <rv s="3">
    <fb>33.091500000000003</fb>
    <v>6</v>
  </rv>
  <rv s="3">
    <fb>33.960500000000003</fb>
    <v>6</v>
  </rv>
  <rv s="3">
    <fb>33.948999999999998</fb>
    <v>6</v>
  </rv>
  <rv s="3">
    <fb>34.211500000000001</fb>
    <v>6</v>
  </rv>
  <rv s="3">
    <fb>34.222499999999997</fb>
    <v>6</v>
  </rv>
  <rv s="3">
    <fb>33.799500000000002</fb>
    <v>6</v>
  </rv>
  <rv s="3">
    <fb>34.451999999999998</fb>
    <v>6</v>
  </rv>
  <rv s="3">
    <fb>34.576500000000003</fb>
    <v>6</v>
  </rv>
  <rv s="3">
    <fb>34.514000000000003</fb>
    <v>6</v>
  </rv>
  <rv s="3">
    <fb>33.524500000000003</fb>
    <v>6</v>
  </rv>
  <rv s="3">
    <fb>33.686999999999998</fb>
    <v>6</v>
  </rv>
  <rv s="3">
    <fb>33.331499999999998</fb>
    <v>6</v>
  </rv>
  <rv s="3">
    <fb>33.148000000000003</fb>
    <v>6</v>
  </rv>
  <rv s="3">
    <fb>33.1235</fb>
    <v>6</v>
  </rv>
  <rv s="3">
    <fb>33.25</fb>
    <v>6</v>
  </rv>
  <rv s="3">
    <fb>33.363999999999997</fb>
    <v>6</v>
  </rv>
  <rv s="3">
    <fb>33.119500000000002</fb>
    <v>6</v>
  </rv>
  <rv s="3">
    <fb>32.798000000000002</fb>
    <v>6</v>
  </rv>
  <rv s="3">
    <fb>32.817999999999998</fb>
    <v>6</v>
  </rv>
  <rv s="3">
    <fb>33.082500000000003</fb>
    <v>6</v>
  </rv>
  <rv s="3">
    <fb>33.086500000000001</fb>
    <v>6</v>
  </rv>
  <rv s="3">
    <fb>33.344999999999999</fb>
    <v>6</v>
  </rv>
  <rv s="3">
    <fb>32.986499999999999</fb>
    <v>6</v>
  </rv>
  <rv s="3">
    <fb>33.021500000000003</fb>
    <v>6</v>
  </rv>
  <rv s="3">
    <fb>32.972499999999997</fb>
    <v>6</v>
  </rv>
  <rv s="3">
    <fb>32.640500000000003</fb>
    <v>6</v>
  </rv>
  <rv s="3">
    <fb>33.353999999999999</fb>
    <v>6</v>
  </rv>
  <rv s="3">
    <fb>33.640500000000003</fb>
    <v>6</v>
  </rv>
  <rv s="3">
    <fb>33.603499999999997</fb>
    <v>6</v>
  </rv>
  <rv s="3">
    <fb>33.722499999999997</fb>
    <v>6</v>
  </rv>
  <rv s="3">
    <fb>33.828000000000003</fb>
    <v>6</v>
  </rv>
  <rv s="3">
    <fb>33.661499999999997</fb>
    <v>6</v>
  </rv>
  <rv s="3">
    <fb>33.746499999999997</fb>
    <v>6</v>
  </rv>
  <rv s="3">
    <fb>33.924999999999997</fb>
    <v>6</v>
  </rv>
  <rv s="3">
    <fb>33.734499999999997</fb>
    <v>6</v>
  </rv>
  <rv s="3">
    <fb>33.787500000000001</fb>
    <v>6</v>
  </rv>
  <rv s="3">
    <fb>33.762999999999998</fb>
    <v>6</v>
  </rv>
  <rv s="3">
    <fb>33.664999999999999</fb>
    <v>6</v>
  </rv>
  <rv s="3">
    <fb>33.792999999999999</fb>
    <v>6</v>
  </rv>
  <rv s="3">
    <fb>33.701500000000003</fb>
    <v>6</v>
  </rv>
  <rv s="3">
    <fb>34.281500000000001</fb>
    <v>6</v>
  </rv>
  <rv s="3">
    <fb>33.710500000000003</fb>
    <v>6</v>
  </rv>
  <rv s="3">
    <fb>33.659999999999997</fb>
    <v>6</v>
  </rv>
  <rv s="3">
    <fb>34.0655</fb>
    <v>6</v>
  </rv>
  <rv s="3">
    <fb>34.18</fb>
    <v>6</v>
  </rv>
  <rv s="3">
    <fb>34.186999999999998</fb>
    <v>6</v>
  </rv>
  <rv s="3">
    <fb>34.091500000000003</fb>
    <v>6</v>
  </rv>
  <rv s="3">
    <fb>33.862000000000002</fb>
    <v>6</v>
  </rv>
  <rv s="3">
    <fb>33.786999999999999</fb>
    <v>6</v>
  </rv>
  <rv s="3">
    <fb>33.5045</fb>
    <v>6</v>
  </rv>
  <rv s="3">
    <fb>33.552999999999997</fb>
    <v>6</v>
  </rv>
  <rv s="3">
    <fb>33.825499999999998</fb>
    <v>6</v>
  </rv>
  <rv s="3">
    <fb>33.841500000000003</fb>
    <v>6</v>
  </rv>
  <rv s="3">
    <fb>33.538499999999999</fb>
    <v>6</v>
  </rv>
  <rv s="3">
    <fb>33.43</fb>
    <v>6</v>
  </rv>
  <rv s="3">
    <fb>33.708500000000001</fb>
    <v>6</v>
  </rv>
  <rv s="3">
    <fb>33.853000000000002</fb>
    <v>6</v>
  </rv>
  <rv s="3">
    <fb>33.703000000000003</fb>
    <v>6</v>
  </rv>
  <rv s="3">
    <fb>33.707000000000001</fb>
    <v>6</v>
  </rv>
  <rv s="3">
    <fb>33.388500000000001</fb>
    <v>6</v>
  </rv>
  <rv s="3">
    <fb>33.3215</fb>
    <v>6</v>
  </rv>
  <rv s="3">
    <fb>33.286999999999999</fb>
    <v>6</v>
  </rv>
  <rv s="3">
    <fb>33.336500000000001</fb>
    <v>6</v>
  </rv>
  <rv s="3">
    <fb>33.413499999999999</fb>
    <v>6</v>
  </rv>
  <rv s="3">
    <fb>33.408499999999997</fb>
    <v>6</v>
  </rv>
  <rv s="3">
    <fb>33.484499999999997</fb>
    <v>6</v>
  </rv>
  <rv s="3">
    <fb>33.756500000000003</fb>
    <v>6</v>
  </rv>
  <rv s="3">
    <fb>33.665500000000002</fb>
    <v>6</v>
  </rv>
  <rv s="3">
    <fb>33.622</fb>
    <v>6</v>
  </rv>
  <rv s="3">
    <fb>33.235500000000002</fb>
    <v>6</v>
  </rv>
  <rv s="3">
    <fb>33.206499999999998</fb>
    <v>6</v>
  </rv>
  <rv s="3">
    <fb>33.271999999999998</fb>
    <v>6</v>
  </rv>
  <rv s="3">
    <fb>33.287500000000001</fb>
    <v>6</v>
  </rv>
  <rv s="3">
    <fb>33.220500000000001</fb>
    <v>6</v>
  </rv>
  <rv s="3">
    <fb>33.442999999999998</fb>
    <v>6</v>
  </rv>
  <rv s="3">
    <fb>33.503</fb>
    <v>6</v>
  </rv>
  <rv s="3">
    <fb>33.595999999999997</fb>
    <v>6</v>
  </rv>
  <rv s="3">
    <fb>33.549999999999997</fb>
    <v>6</v>
  </rv>
  <rv s="3">
    <fb>33.65</fb>
    <v>6</v>
  </rv>
  <rv s="3">
    <fb>33.75</fb>
    <v>6</v>
  </rv>
  <rv s="3">
    <fb>34</fb>
    <v>6</v>
  </rv>
  <rv s="3">
    <fb>34.15</fb>
    <v>6</v>
  </rv>
  <rv s="3">
    <fb>34.299999999999997</fb>
    <v>6</v>
  </rv>
  <rv s="3">
    <fb>34.450000000000003</fb>
    <v>6</v>
  </rv>
  <rv s="3">
    <fb>34.35</fb>
    <v>6</v>
  </rv>
  <rv s="3">
    <fb>35.4</fb>
    <v>6</v>
  </rv>
  <rv s="3">
    <fb>36.15</fb>
    <v>6</v>
  </rv>
  <rv s="3">
    <fb>35.5</fb>
    <v>6</v>
  </rv>
  <rv s="3">
    <fb>36.1</fb>
    <v>6</v>
  </rv>
  <rv s="3">
    <fb>35.049999999999997</fb>
    <v>6</v>
  </rv>
  <rv s="3">
    <fb>34.950000000000003</fb>
    <v>6</v>
  </rv>
  <rv s="3">
    <fb>34.75</fb>
    <v>6</v>
  </rv>
  <rv s="3">
    <fb>35</fb>
    <v>6</v>
  </rv>
  <rv s="3">
    <fb>35.229999999999997</fb>
    <v>6</v>
  </rv>
  <rv s="3">
    <fb>35.130000000000003</fb>
    <v>6</v>
  </rv>
  <rv s="3">
    <fb>35.29</fb>
    <v>6</v>
  </rv>
  <rv s="3">
    <fb>35.21</fb>
    <v>6</v>
  </rv>
  <rv s="3">
    <fb>35.85</fb>
    <v>6</v>
  </rv>
  <rv s="3">
    <fb>35.72</fb>
    <v>6</v>
  </rv>
  <rv s="3">
    <fb>35.61</fb>
    <v>6</v>
  </rv>
  <rv s="3">
    <fb>35.93</fb>
    <v>6</v>
  </rv>
  <rv s="3">
    <fb>35.869999999999997</fb>
    <v>6</v>
  </rv>
  <rv s="3">
    <fb>35.909999999999997</fb>
    <v>6</v>
  </rv>
  <rv s="3">
    <fb>35.58</fb>
    <v>6</v>
  </rv>
  <rv s="3">
    <fb>35.31</fb>
    <v>6</v>
  </rv>
  <rv s="3">
    <fb>35.700000000000003</fb>
    <v>6</v>
  </rv>
  <rv s="3">
    <fb>35.950000000000003</fb>
    <v>6</v>
  </rv>
  <rv s="3">
    <fb>35.82</fb>
    <v>6</v>
  </rv>
  <rv s="3">
    <fb>35.76</fb>
    <v>6</v>
  </rv>
  <rv s="3">
    <fb>36.14</fb>
    <v>6</v>
  </rv>
  <rv s="3">
    <fb>36.71</fb>
    <v>6</v>
  </rv>
  <rv s="3">
    <fb>36.82</fb>
    <v>6</v>
  </rv>
  <rv s="3">
    <fb>38.58</fb>
    <v>6</v>
  </rv>
  <rv s="3">
    <fb>37.44</fb>
    <v>6</v>
  </rv>
  <rv s="3">
    <fb>37.520000000000003</fb>
    <v>6</v>
  </rv>
  <rv s="3">
    <fb>37.380000000000003</fb>
    <v>6</v>
  </rv>
  <rv s="3">
    <fb>37.369999999999997</fb>
    <v>6</v>
  </rv>
  <rv s="3">
    <fb>37.03</fb>
    <v>6</v>
  </rv>
  <rv s="3">
    <fb>37.119999999999997</fb>
    <v>6</v>
  </rv>
  <rv s="3">
    <fb>38.1</fb>
    <v>6</v>
  </rv>
  <rv s="3">
    <fb>38.04</fb>
    <v>6</v>
  </rv>
  <rv s="3">
    <fb>39.049999999999997</fb>
    <v>6</v>
  </rv>
  <rv s="3">
    <fb>38.46</fb>
    <v>6</v>
  </rv>
  <rv s="3">
    <fb>38.18</fb>
    <v>6</v>
  </rv>
  <rv s="3">
    <fb>37.96</fb>
    <v>6</v>
  </rv>
  <rv s="3">
    <fb>36.619999999999997</fb>
    <v>6</v>
  </rv>
  <rv s="3">
    <fb>35.67</fb>
    <v>6</v>
  </rv>
  <rv s="3">
    <fb>34.83</fb>
    <v>6</v>
  </rv>
  <rv s="3">
    <fb>35.44</fb>
    <v>6</v>
  </rv>
  <rv s="3">
    <fb>36.11</fb>
    <v>6</v>
  </rv>
  <rv s="3">
    <fb>35.020000000000003</fb>
    <v>6</v>
  </rv>
  <rv s="3">
    <fb>36.39</fb>
    <v>6</v>
  </rv>
  <rv s="3">
    <fb>36.99</fb>
    <v>6</v>
  </rv>
  <rv s="3">
    <fb>36.72</fb>
    <v>6</v>
  </rv>
  <rv s="3">
    <fb>38.17</fb>
    <v>6</v>
  </rv>
  <rv s="3">
    <fb>39.74</fb>
    <v>6</v>
  </rv>
  <rv s="3">
    <fb>38.21</fb>
    <v>6</v>
  </rv>
  <rv s="3">
    <fb>38.24</fb>
    <v>6</v>
  </rv>
  <rv s="3">
    <fb>38.79</fb>
    <v>6</v>
  </rv>
  <rv s="3">
    <fb>39.67</fb>
    <v>6</v>
  </rv>
  <rv s="3">
    <fb>39.79</fb>
    <v>6</v>
  </rv>
  <rv s="3">
    <fb>40.79</fb>
    <v>6</v>
  </rv>
  <rv s="3">
    <fb>42.49</fb>
    <v>6</v>
  </rv>
  <rv s="3">
    <fb>42.67</fb>
    <v>6</v>
  </rv>
  <rv s="3">
    <fb>43.26</fb>
    <v>6</v>
  </rv>
  <rv s="3">
    <fb>42.47</fb>
    <v>6</v>
  </rv>
  <rv s="3">
    <fb>41.55</fb>
    <v>6</v>
  </rv>
  <rv s="3">
    <fb>42.05</fb>
    <v>6</v>
  </rv>
  <rv s="3">
    <fb>42.61</fb>
    <v>6</v>
  </rv>
  <rv s="3">
    <fb>42.69</fb>
    <v>6</v>
  </rv>
  <rv s="3">
    <fb>42.56</fb>
    <v>6</v>
  </rv>
  <rv s="3">
    <fb>42.68</fb>
    <v>6</v>
  </rv>
  <rv s="3">
    <fb>42.37</fb>
    <v>6</v>
  </rv>
  <rv s="3">
    <fb>42.57</fb>
    <v>6</v>
  </rv>
  <rv s="3">
    <fb>42.73</fb>
    <v>6</v>
  </rv>
  <rv s="3">
    <fb>41.54</fb>
    <v>6</v>
  </rv>
  <rv s="3">
    <fb>41.36</fb>
    <v>6</v>
  </rv>
  <rv s="3">
    <fb>41.06</fb>
    <v>6</v>
  </rv>
  <rv s="3">
    <fb>41.51</fb>
    <v>6</v>
  </rv>
  <rv s="3">
    <fb>41.17</fb>
    <v>6</v>
  </rv>
  <rv s="3">
    <fb>41.24</fb>
    <v>6</v>
  </rv>
  <rv s="3">
    <fb>40.97</fb>
    <v>6</v>
  </rv>
  <rv s="3">
    <fb>41.49</fb>
    <v>6</v>
  </rv>
  <rv s="3">
    <fb>41.8</fb>
    <v>6</v>
  </rv>
  <rv s="3">
    <fb>42.54</fb>
    <v>6</v>
  </rv>
  <rv s="3">
    <fb>41.37</fb>
    <v>6</v>
  </rv>
  <rv s="3">
    <fb>41.88</fb>
    <v>6</v>
  </rv>
  <rv s="3">
    <fb>41.43</fb>
    <v>6</v>
  </rv>
  <rv s="3">
    <fb>41.65</fb>
    <v>6</v>
  </rv>
  <rv s="3">
    <fb>41.2</fb>
    <v>6</v>
  </rv>
  <rv s="3">
    <fb>40.65</fb>
    <v>6</v>
  </rv>
  <rv s="3">
    <fb>41.19</fb>
    <v>6</v>
  </rv>
  <rv s="3">
    <fb>40.99</fb>
    <v>6</v>
  </rv>
  <rv s="3">
    <fb>41.21</fb>
    <v>6</v>
  </rv>
  <rv s="3">
    <fb>41.18</fb>
    <v>6</v>
  </rv>
  <rv s="3">
    <fb>40.880000000000003</fb>
    <v>6</v>
  </rv>
  <rv s="3">
    <fb>40.81</fb>
    <v>6</v>
  </rv>
  <rv s="3">
    <fb>41</fb>
    <v>6</v>
  </rv>
  <rv s="3">
    <fb>41.73</fb>
    <v>6</v>
  </rv>
  <rv s="3">
    <fb>41.41</fb>
    <v>6</v>
  </rv>
  <rv s="3">
    <fb>41.85</fb>
    <v>6</v>
  </rv>
  <rv s="3">
    <fb>41.84</fb>
    <v>6</v>
  </rv>
  <rv s="3">
    <fb>41.74</fb>
    <v>6</v>
  </rv>
  <rv s="3">
    <fb>42.29</fb>
    <v>6</v>
  </rv>
  <rv s="3">
    <fb>42.22</fb>
    <v>6</v>
  </rv>
  <rv s="3">
    <fb>42.7</fb>
    <v>6</v>
  </rv>
  <rv s="3">
    <fb>42.31</fb>
    <v>6</v>
  </rv>
  <rv s="3">
    <fb>42.33</fb>
    <v>6</v>
  </rv>
  <rv s="3">
    <fb>43</fb>
    <v>6</v>
  </rv>
  <rv s="3">
    <fb>42.24</fb>
    <v>6</v>
  </rv>
  <rv s="3">
    <fb>42.2</fb>
    <v>6</v>
  </rv>
  <rv s="3">
    <fb>42.27</fb>
    <v>6</v>
  </rv>
  <rv s="3">
    <fb>42.42</fb>
    <v>6</v>
  </rv>
  <rv s="3">
    <fb>43.01</fb>
    <v>6</v>
  </rv>
  <rv s="3">
    <fb>43.33</fb>
    <v>6</v>
  </rv>
  <rv s="3">
    <fb>43.2</fb>
    <v>6</v>
  </rv>
  <rv s="3">
    <fb>43.12</fb>
    <v>6</v>
  </rv>
  <rv s="3">
    <fb>43.22</fb>
    <v>6</v>
  </rv>
  <rv s="3">
    <fb>42.88</fb>
    <v>6</v>
  </rv>
  <rv s="3">
    <fb>43.07</fb>
    <v>6</v>
  </rv>
  <rv s="3">
    <fb>43.88</fb>
    <v>6</v>
  </rv>
  <rv s="3">
    <fb>44.5</fb>
    <v>6</v>
  </rv>
  <rv s="3">
    <fb>44.92</fb>
    <v>6</v>
  </rv>
  <rv s="3">
    <fb>46.45</fb>
    <v>6</v>
  </rv>
  <rv s="3">
    <fb>46.01</fb>
    <v>6</v>
  </rv>
  <rv s="3">
    <fb>46.52</fb>
    <v>6</v>
  </rv>
  <rv s="3">
    <fb>46.55</fb>
    <v>6</v>
  </rv>
  <rv s="3">
    <fb>47.14</fb>
    <v>6</v>
  </rv>
  <rv s="3">
    <fb>47.29</fb>
    <v>6</v>
  </rv>
  <rv s="3">
    <fb>47.26</fb>
    <v>6</v>
  </rv>
  <rv s="3">
    <fb>48.51</fb>
    <v>6</v>
  </rv>
  <rv s="3">
    <fb>48.9</fb>
    <v>6</v>
  </rv>
  <rv s="3">
    <fb>48.4</fb>
    <v>6</v>
  </rv>
  <rv s="3">
    <fb>47.3</fb>
    <v>6</v>
  </rv>
  <rv s="3">
    <fb>45.68</fb>
    <v>6</v>
  </rv>
  <rv s="3">
    <fb>45.99</fb>
    <v>6</v>
  </rv>
  <rv s="3">
    <fb>46.32</fb>
    <v>6</v>
  </rv>
  <rv s="3">
    <fb>46.15</fb>
    <v>6</v>
  </rv>
  <rv s="3">
    <fb>47.31</fb>
    <v>6</v>
  </rv>
  <rv s="3">
    <fb>46.88</fb>
    <v>6</v>
  </rv>
  <rv s="3">
    <fb>45.72</fb>
    <v>6</v>
  </rv>
  <rv s="3">
    <fb>45.5</fb>
    <v>6</v>
  </rv>
  <rv s="3">
    <fb>44.93</fb>
    <v>6</v>
  </rv>
  <rv s="3">
    <fb>44.8</fb>
    <v>6</v>
  </rv>
  <rv s="3">
    <fb>45.05</fb>
    <v>6</v>
  </rv>
  <rv s="3">
    <fb>45.1</fb>
    <v>6</v>
  </rv>
  <rv s="3">
    <fb>45.34</fb>
    <v>6</v>
  </rv>
  <rv s="3">
    <fb>45.46</fb>
    <v>6</v>
  </rv>
  <rv s="3">
    <fb>45</fb>
    <v>6</v>
  </rv>
  <rv s="3">
    <fb>44.44</fb>
    <v>6</v>
  </rv>
  <rv s="3">
    <fb>44.72</fb>
    <v>6</v>
  </rv>
  <rv s="3">
    <fb>44.75</fb>
    <v>6</v>
  </rv>
  <rv s="3">
    <fb>44.82</fb>
    <v>6</v>
  </rv>
  <rv s="3">
    <fb>44.94</fb>
    <v>6</v>
  </rv>
  <rv s="3">
    <fb>45.22</fb>
    <v>6</v>
  </rv>
  <rv s="3">
    <fb>45.17</fb>
    <v>6</v>
  </rv>
  <rv s="3">
    <fb>45.03</fb>
    <v>6</v>
  </rv>
  <rv s="3">
    <fb>45.56</fb>
    <v>6</v>
  </rv>
  <rv s="3">
    <fb>45.38</fb>
    <v>6</v>
  </rv>
  <rv s="3">
    <fb>44.98</fb>
    <v>6</v>
  </rv>
  <rv s="3">
    <fb>45.32</fb>
    <v>6</v>
  </rv>
  <rv s="3">
    <fb>44.26</fb>
    <v>6</v>
  </rv>
  <rv s="3">
    <fb>43.98</fb>
    <v>6</v>
  </rv>
  <rv s="3">
    <fb>43.36</fb>
    <v>6</v>
  </rv>
  <rv s="3">
    <fb>43.62</fb>
    <v>6</v>
  </rv>
  <rv s="3">
    <fb>43.31</fb>
    <v>6</v>
  </rv>
  <rv s="3">
    <fb>44.15</fb>
    <v>6</v>
  </rv>
  <rv s="3">
    <fb>44.18</fb>
    <v>6</v>
  </rv>
  <rv s="3">
    <fb>44.1</fb>
    <v>6</v>
  </rv>
  <rv s="3">
    <fb>44.61</fb>
    <v>6</v>
  </rv>
  <rv s="3">
    <fb>43.95</fb>
    <v>6</v>
  </rv>
  <rv s="3">
    <fb>44</fb>
    <v>6</v>
  </rv>
  <rv s="3">
    <fb>44.4</fb>
    <v>6</v>
  </rv>
  <rv s="3">
    <fb>44.79</fb>
    <v>6</v>
  </rv>
  <rv s="3">
    <fb>44.3</fb>
    <v>6</v>
  </rv>
  <rv s="3">
    <fb>44.49</fb>
    <v>6</v>
  </rv>
  <rv s="3">
    <fb>44.52</fb>
    <v>6</v>
  </rv>
  <rv s="3">
    <fb>44.65</fb>
    <v>6</v>
  </rv>
  <rv s="3">
    <fb>44.55</fb>
    <v>6</v>
  </rv>
  <rv s="3">
    <fb>44.35</fb>
    <v>6</v>
  </rv>
  <rv s="3">
    <fb>44.32</fb>
    <v>6</v>
  </rv>
  <rv s="3">
    <fb>44.62</fb>
    <v>6</v>
  </rv>
  <rv s="3">
    <fb>44.84</fb>
    <v>6</v>
  </rv>
  <rv s="3">
    <fb>45.61</fb>
    <v>6</v>
  </rv>
  <rv s="3">
    <fb>45.83</fb>
    <v>6</v>
  </rv>
  <rv s="3">
    <fb>44.2</fb>
    <v>6</v>
  </rv>
  <rv s="3">
    <fb>44.34</fb>
    <v>6</v>
  </rv>
  <rv s="3">
    <fb>44.51</fb>
    <v>6</v>
  </rv>
  <rv s="3">
    <fb>43.83</fb>
    <v>6</v>
  </rv>
  <rv s="3">
    <fb>43.81</fb>
    <v>6</v>
  </rv>
  <rv s="3">
    <fb>42.78</fb>
    <v>6</v>
  </rv>
  <rv s="3">
    <fb>42.94</fb>
    <v>6</v>
  </rv>
  <rv s="3">
    <fb>42.84</fb>
    <v>6</v>
  </rv>
  <rv s="3">
    <fb>42.83</fb>
    <v>6</v>
  </rv>
  <rv s="3">
    <fb>43.06</fb>
    <v>6</v>
  </rv>
  <rv s="3">
    <fb>42.76</fb>
    <v>6</v>
  </rv>
  <rv s="3">
    <fb>43.34</fb>
    <v>6</v>
  </rv>
  <rv s="3">
    <fb>43.18</fb>
    <v>6</v>
  </rv>
  <rv s="3">
    <fb>42.65</fb>
    <v>6</v>
  </rv>
  <rv s="3">
    <fb>42.71</fb>
    <v>6</v>
  </rv>
  <rv s="3">
    <fb>42.82</fb>
    <v>6</v>
  </rv>
  <rv s="3">
    <fb>43.67</fb>
    <v>6</v>
  </rv>
  <rv s="3">
    <fb>43.73</fb>
    <v>6</v>
  </rv>
  <rv s="3">
    <fb>44.16</fb>
    <v>6</v>
  </rv>
  <rv s="3">
    <fb>43.7</fb>
    <v>6</v>
  </rv>
  <rv s="3">
    <fb>43.58</fb>
    <v>6</v>
  </rv>
  <rv s="3">
    <fb>43.85</fb>
    <v>6</v>
  </rv>
  <rv s="3">
    <fb>43.68</fb>
    <v>6</v>
  </rv>
  <rv s="3">
    <fb>43.75</fb>
    <v>6</v>
  </rv>
  <rv s="3">
    <fb>44.97</fb>
    <v>6</v>
  </rv>
  <rv s="3">
    <fb>45.16</fb>
    <v>6</v>
  </rv>
  <rv s="3">
    <fb>44.41</fb>
    <v>6</v>
  </rv>
  <rv s="3">
    <fb>43.03</fb>
    <v>6</v>
  </rv>
  <rv s="3">
    <fb>43.23</fb>
    <v>6</v>
  </rv>
  <rv s="3">
    <fb>42.79</fb>
    <v>6</v>
  </rv>
  <rv s="3">
    <fb>42.99</fb>
    <v>6</v>
  </rv>
  <rv s="3">
    <fb>43.04</fb>
    <v>6</v>
  </rv>
  <rv s="3">
    <fb>42.34</fb>
    <v>6</v>
  </rv>
  <rv s="3">
    <fb>41.92</fb>
    <v>6</v>
  </rv>
  <rv s="3">
    <fb>41.69</fb>
    <v>6</v>
  </rv>
  <rv s="3">
    <fb>41.33</fb>
    <v>6</v>
  </rv>
  <rv s="3">
    <fb>41.13</fb>
    <v>6</v>
  </rv>
  <rv s="3">
    <fb>41.28</fb>
    <v>6</v>
  </rv>
  <rv s="3">
    <fb>41.76</fb>
    <v>6</v>
  </rv>
  <rv s="3">
    <fb>41.35</fb>
    <v>6</v>
  </rv>
  <rv s="3">
    <fb>40.520000000000003</fb>
    <v>6</v>
  </rv>
  <rv s="3">
    <fb>40.47</fb>
    <v>6</v>
  </rv>
  <rv s="3">
    <fb>40.1</fb>
    <v>6</v>
  </rv>
  <rv s="3">
    <fb>40.43</fb>
    <v>6</v>
  </rv>
  <rv s="3">
    <fb>40.67</fb>
    <v>6</v>
  </rv>
  <rv s="3">
    <fb>40.619999999999997</fb>
    <v>6</v>
  </rv>
  <rv s="3">
    <fb>40.33</fb>
    <v>6</v>
  </rv>
  <rv s="3">
    <fb>40.25</fb>
    <v>6</v>
  </rv>
  <rv s="3">
    <fb>39.96</fb>
    <v>6</v>
  </rv>
  <rv s="3">
    <fb>39.520000000000003</fb>
    <v>6</v>
  </rv>
  <rv s="3">
    <fb>39.33</fb>
    <v>6</v>
  </rv>
  <rv s="3">
    <fb>38.93</fb>
    <v>6</v>
  </rv>
  <rv s="3">
    <fb>38.67</fb>
    <v>6</v>
  </rv>
  <rv s="3">
    <fb>38.700000000000003</fb>
    <v>6</v>
  </rv>
  <rv s="3">
    <fb>38.85</fb>
    <v>6</v>
  </rv>
  <rv s="3">
    <fb>38.950000000000003</fb>
    <v>6</v>
  </rv>
  <rv s="3">
    <fb>38.630000000000003</fb>
    <v>6</v>
  </rv>
  <rv s="3">
    <fb>39.06</fb>
    <v>6</v>
  </rv>
  <rv s="3">
    <fb>39.03</fb>
    <v>6</v>
  </rv>
  <rv s="3">
    <fb>39.14</fb>
    <v>6</v>
  </rv>
  <rv s="3">
    <fb>39.17</fb>
    <v>6</v>
  </rv>
  <rv s="3">
    <fb>39.229999999999997</fb>
    <v>6</v>
  </rv>
  <rv s="3">
    <fb>38.92</fb>
    <v>6</v>
  </rv>
  <rv s="3">
    <fb>38.880000000000003</fb>
    <v>6</v>
  </rv>
  <rv s="3">
    <fb>38.89</fb>
    <v>6</v>
  </rv>
  <rv s="3">
    <fb>38.380000000000003</fb>
    <v>6</v>
  </rv>
  <rv s="3">
    <fb>39.1</fb>
    <v>6</v>
  </rv>
  <rv s="3">
    <fb>39.49</fb>
    <v>6</v>
  </rv>
  <rv s="3">
    <fb>40.11</fb>
    <v>6</v>
  </rv>
  <rv s="3">
    <fb>40.28</fb>
    <v>6</v>
  </rv>
  <rv s="3">
    <fb>40.450000000000003</fb>
    <v>6</v>
  </rv>
  <rv s="3">
    <fb>40.49</fb>
    <v>6</v>
  </rv>
  <rv s="3">
    <fb>40.51</fb>
    <v>6</v>
  </rv>
  <rv s="3">
    <fb>40.72</fb>
    <v>6</v>
  </rv>
  <rv s="3">
    <fb>40.83</fb>
    <v>6</v>
  </rv>
  <rv s="3">
    <fb>41.53</fb>
    <v>6</v>
  </rv>
  <rv s="3">
    <fb>41.1</fb>
    <v>6</v>
  </rv>
  <rv s="3">
    <fb>41.48</fb>
    <v>6</v>
  </rv>
  <rv s="3">
    <fb>41.52</fb>
    <v>6</v>
  </rv>
  <rv s="3">
    <fb>41.23</fb>
    <v>6</v>
  </rv>
  <rv s="3">
    <fb>41.08</fb>
    <v>6</v>
  </rv>
  <rv s="3">
    <fb>40.64</fb>
    <v>6</v>
  </rv>
  <rv s="3">
    <fb>40.590000000000003</fb>
    <v>6</v>
  </rv>
  <rv s="3">
    <fb>40.69</fb>
    <v>6</v>
  </rv>
  <rv s="3">
    <fb>40.75</fb>
    <v>6</v>
  </rv>
  <rv s="3">
    <fb>40.53</fb>
    <v>6</v>
  </rv>
  <rv s="3">
    <fb>40.82</fb>
    <v>6</v>
  </rv>
  <rv s="3">
    <fb>41.46</fb>
    <v>6</v>
  </rv>
  <rv s="3">
    <fb>41.4</fb>
    <v>6</v>
  </rv>
  <rv s="3">
    <fb>41.39</fb>
    <v>6</v>
  </rv>
  <rv s="3">
    <fb>41.83</fb>
    <v>6</v>
  </rv>
  <rv s="3">
    <fb>42.09</fb>
    <v>6</v>
  </rv>
  <rv s="3">
    <fb>41.94</fb>
    <v>6</v>
  </rv>
  <rv s="3">
    <fb>42.13</fb>
    <v>6</v>
  </rv>
  <rv s="3">
    <fb>42.17</fb>
    <v>6</v>
  </rv>
  <rv s="3">
    <fb>42.12</fb>
    <v>6</v>
  </rv>
  <rv s="3">
    <fb>42.64</fb>
    <v>6</v>
  </rv>
  <rv s="3">
    <fb>42.39</fb>
    <v>6</v>
  </rv>
  <rv s="3">
    <fb>42.59</fb>
    <v>6</v>
  </rv>
  <rv s="3">
    <fb>42.51</fb>
    <v>6</v>
  </rv>
  <rv s="3">
    <fb>42.28</fb>
    <v>6</v>
  </rv>
  <rv s="3">
    <fb>42.41</fb>
    <v>6</v>
  </rv>
  <rv s="3">
    <fb>42.5</fb>
    <v>6</v>
  </rv>
  <rv s="3">
    <fb>42.35</fb>
    <v>6</v>
  </rv>
  <rv s="3">
    <fb>42.03</fb>
    <v>6</v>
  </rv>
  <rv s="3">
    <fb>40.96</fb>
    <v>6</v>
  </rv>
  <rv s="3">
    <fb>40.950000000000003</fb>
    <v>6</v>
  </rv>
  <rv s="3">
    <fb>40.93</fb>
    <v>6</v>
  </rv>
  <rv s="3">
    <fb>40.9</fb>
    <v>6</v>
  </rv>
  <rv s="3">
    <fb>40.729999999999997</fb>
    <v>6</v>
  </rv>
  <rv s="3">
    <fb>40.909999999999997</fb>
    <v>6</v>
  </rv>
  <rv s="3">
    <fb>41.15</fb>
    <v>6</v>
  </rv>
  <rv s="3">
    <fb>41.61</fb>
    <v>6</v>
  </rv>
  <rv s="3">
    <fb>41.72</fb>
    <v>6</v>
  </rv>
  <rv s="3">
    <fb>41.58</fb>
    <v>6</v>
  </rv>
  <rv s="3">
    <fb>41.5</fb>
    <v>6</v>
  </rv>
  <rv s="3">
    <fb>41.64</fb>
    <v>6</v>
  </rv>
  <rv s="3">
    <fb>41.98</fb>
    <v>6</v>
  </rv>
  <rv s="3">
    <fb>41.62</fb>
    <v>6</v>
  </rv>
  <rv s="3">
    <fb>41.3</fb>
    <v>6</v>
  </rv>
  <rv s="3">
    <fb>41.68</fb>
    <v>6</v>
  </rv>
  <rv s="3">
    <fb>41.56</fb>
    <v>6</v>
  </rv>
  <rv s="3">
    <fb>40.36</fb>
    <v>6</v>
  </rv>
  <rv s="3">
    <fb>40.22</fb>
    <v>6</v>
  </rv>
  <rv s="3">
    <fb>40.26</fb>
    <v>6</v>
  </rv>
  <rv s="3">
    <fb>40.56</fb>
    <v>6</v>
  </rv>
  <rv s="3">
    <fb>40.5</fb>
    <v>6</v>
  </rv>
  <rv s="3">
    <fb>40.78</fb>
    <v>6</v>
  </rv>
  <rv s="3">
    <fb>41.03</fb>
    <v>6</v>
  </rv>
  <rv s="3">
    <fb>41.01</fb>
    <v>6</v>
  </rv>
  <rv s="3">
    <fb>41.04</fb>
    <v>6</v>
  </rv>
  <rv s="3">
    <fb>40.799999999999997</fb>
    <v>6</v>
  </rv>
  <rv s="3">
    <fb>40.86</fb>
    <v>6</v>
  </rv>
  <rv s="3">
    <fb>40.92</fb>
    <v>6</v>
  </rv>
  <rv s="3">
    <fb>40.200000000000003</fb>
    <v>6</v>
  </rv>
  <rv s="3">
    <fb>40.17</fb>
    <v>6</v>
  </rv>
  <rv s="3">
    <fb>40.229999999999997</fb>
    <v>6</v>
  </rv>
  <rv s="3">
    <fb>40.6</fb>
    <v>6</v>
  </rv>
  <rv s="3">
    <fb>40.340000000000003</fb>
    <v>6</v>
  </rv>
  <rv s="3">
    <fb>40.049999999999997</fb>
    <v>6</v>
  </rv>
  <rv s="3">
    <fb>40.01</fb>
    <v>6</v>
  </rv>
  <rv s="3">
    <fb>39.94</fb>
    <v>6</v>
  </rv>
  <rv s="3">
    <fb>40.020000000000003</fb>
    <v>6</v>
  </rv>
  <rv s="3">
    <fb>39.72</fb>
    <v>6</v>
  </rv>
  <rv s="3">
    <fb>40.21</fb>
    <v>6</v>
  </rv>
  <rv s="3">
    <fb>40.24</fb>
    <v>6</v>
  </rv>
  <rv s="3">
    <fb>40.35</fb>
    <v>6</v>
  </rv>
  <rv s="3">
    <fb>40.549999999999997</fb>
    <v>6</v>
  </rv>
  <rv s="3">
    <fb>40.54</fb>
    <v>6</v>
  </rv>
  <rv s="3">
    <fb>40.700000000000003</fb>
    <v>6</v>
  </rv>
  <rv s="3">
    <fb>40.840000000000003</fb>
    <v>6</v>
  </rv>
  <rv s="3">
    <fb>40.98</fb>
    <v>6</v>
  </rv>
  <rv s="3">
    <fb>41.29</fb>
    <v>6</v>
  </rv>
  <rv s="3">
    <fb>41.66</fb>
    <v>6</v>
  </rv>
  <rv s="3">
    <fb>41.57</fb>
    <v>6</v>
  </rv>
  <rv s="3">
    <fb>41.45</fb>
    <v>6</v>
  </rv>
  <rv s="3">
    <fb>41.67</fb>
    <v>6</v>
  </rv>
  <rv s="3">
    <fb>41.79</fb>
    <v>6</v>
  </rv>
  <rv s="3">
    <fb>42.45</fb>
    <v>6</v>
  </rv>
  <rv s="3">
    <fb>42.8</fb>
    <v>6</v>
  </rv>
  <rv s="3">
    <fb>42.23</fb>
    <v>6</v>
  </rv>
  <rv s="3">
    <fb>41.34</fb>
    <v>6</v>
  </rv>
  <rv s="3">
    <fb>41.77</fb>
    <v>6</v>
  </rv>
  <rv s="3">
    <fb>41.22</fb>
    <v>6</v>
  </rv>
  <rv s="3">
    <fb>41.47</fb>
    <v>6</v>
  </rv>
  <rv s="3">
    <fb>41.27</fb>
    <v>6</v>
  </rv>
  <rv s="3">
    <fb>42.14</fb>
    <v>6</v>
  </rv>
  <rv s="3">
    <fb>41.86</fb>
    <v>6</v>
  </rv>
  <rv s="3">
    <fb>41.71</fb>
    <v>6</v>
  </rv>
  <rv s="3">
    <fb>41.59</fb>
    <v>6</v>
  </rv>
  <rv s="3">
    <fb>41.09</fb>
    <v>6</v>
  </rv>
  <rv s="3">
    <fb>41.07</fb>
    <v>6</v>
  </rv>
  <rv s="3">
    <fb>41.42</fb>
    <v>6</v>
  </rv>
  <rv s="3">
    <fb>41.6</fb>
    <v>6</v>
  </rv>
  <rv s="3">
    <fb>42.04</fb>
    <v>6</v>
  </rv>
  <rv s="3">
    <fb>42.06</fb>
    <v>6</v>
  </rv>
  <rv s="3">
    <fb>41.82</fb>
    <v>6</v>
  </rv>
  <rv s="3">
    <fb>41.25</fb>
    <v>6</v>
  </rv>
  <rv s="3">
    <fb>41.63</fb>
    <v>6</v>
  </rv>
  <rv s="3">
    <fb>41.99</fb>
    <v>6</v>
  </rv>
  <rv s="3">
    <fb>42.19</fb>
    <v>6</v>
  </rv>
  <rv s="3">
    <fb>42.96</fb>
    <v>6</v>
  </rv>
  <rv s="3">
    <fb>42.72</fb>
    <v>6</v>
  </rv>
  <rv s="3">
    <fb>43.39</fb>
    <v>6</v>
  </rv>
  <rv s="3">
    <fb>43.1</fb>
    <v>6</v>
  </rv>
  <rv s="3">
    <fb>43.38</fb>
    <v>6</v>
  </rv>
  <rv s="3">
    <fb>43.09</fb>
    <v>6</v>
  </rv>
  <rv s="3">
    <fb>43.59</fb>
    <v>6</v>
  </rv>
  <rv s="3">
    <fb>44.39</fb>
    <v>6</v>
  </rv>
  <rv s="3">
    <fb>46</fb>
    <v>6</v>
  </rv>
  <rv s="3">
    <fb>45.93</fb>
    <v>6</v>
  </rv>
  <rv s="3">
    <fb>45.66</fb>
    <v>6</v>
  </rv>
  <rv s="3">
    <fb>45.28</fb>
    <v>6</v>
  </rv>
  <rv s="3">
    <fb>44.64</fb>
    <v>6</v>
  </rv>
  <rv s="3">
    <fb>44.33</fb>
    <v>6</v>
  </rv>
  <rv s="3">
    <fb>44.23</fb>
    <v>6</v>
  </rv>
  <rv s="3">
    <fb>44.14</fb>
    <v>6</v>
  </rv>
  <rv s="3">
    <fb>44.42</fb>
    <v>6</v>
  </rv>
  <rv s="3">
    <fb>44.58</fb>
    <v>6</v>
  </rv>
  <rv s="3">
    <fb>44.11</fb>
    <v>6</v>
  </rv>
  <rv s="3">
    <fb>44.12</fb>
    <v>6</v>
  </rv>
  <rv s="3">
    <fb>44.57</fb>
    <v>6</v>
  </rv>
  <rv s="3">
    <fb>44.22</fb>
    <v>6</v>
  </rv>
  <rv s="3">
    <fb>44.31</fb>
    <v>6</v>
  </rv>
  <rv s="3">
    <fb>44.66</fb>
    <v>6</v>
  </rv>
  <rv s="3">
    <fb>45.2</fb>
    <v>6</v>
  </rv>
  <rv s="3">
    <fb>45.73</fb>
    <v>6</v>
  </rv>
  <rv s="3">
    <fb>46.19</fb>
    <v>6</v>
  </rv>
  <rv s="3">
    <fb>45.98</fb>
    <v>6</v>
  </rv>
  <rv s="3">
    <fb>45.21</fb>
    <v>6</v>
  </rv>
  <rv s="3">
    <fb>45.33</fb>
    <v>6</v>
  </rv>
  <rv s="3">
    <fb>44.9</fb>
    <v>6</v>
  </rv>
  <rv s="3">
    <fb>44.43</fb>
    <v>6</v>
  </rv>
  <rv s="3">
    <fb>44.54</fb>
    <v>6</v>
  </rv>
  <rv s="3">
    <fb>44.06</fb>
    <v>6</v>
  </rv>
  <rv s="3">
    <fb>44.02</fb>
    <v>6</v>
  </rv>
  <rv s="3">
    <fb>43.42</fb>
    <v>6</v>
  </rv>
  <rv s="3">
    <fb>43.14</fb>
    <v>6</v>
  </rv>
  <rv s="3">
    <fb>43.54</fb>
    <v>6</v>
  </rv>
  <rv s="3">
    <fb>43.92</fb>
    <v>6</v>
  </rv>
  <rv s="3">
    <fb>44.25</fb>
    <v>6</v>
  </rv>
  <rv s="3">
    <fb>44.07</fb>
    <v>6</v>
  </rv>
  <rv s="3">
    <fb>43.87</fb>
    <v>6</v>
  </rv>
  <rv s="3">
    <fb>44.08</fb>
    <v>6</v>
  </rv>
  <rv s="3">
    <fb>43.52</fb>
    <v>6</v>
  </rv>
  <rv s="3">
    <fb>43.86</fb>
    <v>6</v>
  </rv>
  <rv s="3">
    <fb>44.19</fb>
    <v>6</v>
  </rv>
  <rv s="3">
    <fb>43.57</fb>
    <v>6</v>
  </rv>
  <rv s="3">
    <fb>43.61</fb>
    <v>6</v>
  </rv>
  <rv s="3">
    <fb>43.72</fb>
    <v>6</v>
  </rv>
  <rv s="3">
    <fb>43.82</fb>
    <v>6</v>
  </rv>
  <rv s="3">
    <fb>43.78</fb>
    <v>6</v>
  </rv>
  <rv s="3">
    <fb>43.76</fb>
    <v>6</v>
  </rv>
  <rv s="3">
    <fb>43.66</fb>
    <v>6</v>
  </rv>
  <rv s="3">
    <fb>43.8</fb>
    <v>6</v>
  </rv>
  <rv s="3">
    <fb>44.36</fb>
    <v>6</v>
  </rv>
  <rv s="3">
    <fb>44.68</fb>
    <v>6</v>
  </rv>
  <rv s="3">
    <fb>44.17</fb>
    <v>6</v>
  </rv>
  <rv s="3">
    <fb>43.56</fb>
    <v>6</v>
  </rv>
  <rv s="3">
    <fb>43.44</fb>
    <v>6</v>
  </rv>
  <rv s="3">
    <fb>43.3</fb>
    <v>6</v>
  </rv>
  <rv s="3">
    <fb>43.11</fb>
    <v>6</v>
  </rv>
  <rv s="3">
    <fb>43.55</fb>
    <v>6</v>
  </rv>
  <rv s="3">
    <fb>43.69</fb>
    <v>6</v>
  </rv>
  <rv s="3">
    <fb>43.6</fb>
    <v>6</v>
  </rv>
  <rv s="3">
    <fb>43.46</fb>
    <v>6</v>
  </rv>
  <rv s="3">
    <fb>44.87</fb>
    <v>6</v>
  </rv>
  <rv s="3">
    <fb>44.91</fb>
    <v>6</v>
  </rv>
  <rv s="3">
    <fb>44.6</fb>
    <v>6</v>
  </rv>
  <rv s="3">
    <fb>43.99</fb>
    <v>6</v>
  </rv>
  <rv s="3">
    <fb>43.9</fb>
    <v>6</v>
  </rv>
  <rv s="3">
    <fb>43.35</fb>
    <v>6</v>
  </rv>
  <rv s="3">
    <fb>43.37</fb>
    <v>6</v>
  </rv>
  <rv s="3">
    <fb>43.5</fb>
    <v>6</v>
  </rv>
  <rv s="3">
    <fb>43.41</fb>
    <v>6</v>
  </rv>
  <rv s="3">
    <fb>43.05</fb>
    <v>6</v>
  </rv>
  <rv s="3">
    <fb>42.26</fb>
    <v>6</v>
  </rv>
  <rv s="3">
    <fb>42.3</fb>
    <v>6</v>
  </rv>
  <rv s="3">
    <fb>42.9</fb>
    <v>6</v>
  </rv>
  <rv s="3">
    <fb>43.16</fb>
    <v>6</v>
  </rv>
  <rv s="3">
    <fb>44.05</fb>
    <v>6</v>
  </rv>
  <rv s="3">
    <fb>44.28</fb>
    <v>6</v>
  </rv>
  <rv s="3">
    <fb>43.24</fb>
    <v>6</v>
  </rv>
  <rv s="3">
    <fb>43.19</fb>
    <v>6</v>
  </rv>
  <rv s="3">
    <fb>43.48</fb>
    <v>6</v>
  </rv>
  <rv s="3">
    <fb>43.17</fb>
    <v>6</v>
  </rv>
  <rv s="3">
    <fb>43.28</fb>
    <v>6</v>
  </rv>
  <rv s="3">
    <fb>43.29</fb>
    <v>6</v>
  </rv>
  <rv s="3">
    <fb>43.74</fb>
    <v>6</v>
  </rv>
  <rv s="3">
    <fb>43.97</fb>
    <v>6</v>
  </rv>
  <rv s="3">
    <fb>44.76</fb>
    <v>6</v>
  </rv>
  <rv s="3">
    <fb>45.15</fb>
    <v>6</v>
  </rv>
  <rv s="3">
    <fb>45.35</fb>
    <v>6</v>
  </rv>
  <rv s="3">
    <fb>45.26</fb>
    <v>6</v>
  </rv>
  <rv s="3">
    <fb>44.77</fb>
    <v>6</v>
  </rv>
  <rv s="3">
    <fb>45.04</fb>
    <v>6</v>
  </rv>
  <rv s="3">
    <fb>45.12</fb>
    <v>6</v>
  </rv>
  <rv s="3">
    <fb>45.37</fb>
    <v>6</v>
  </rv>
  <rv s="3">
    <fb>45.88</fb>
    <v>6</v>
  </rv>
  <rv s="3">
    <fb>46.09</fb>
    <v>6</v>
  </rv>
  <rv s="3">
    <fb>45.82</fb>
    <v>6</v>
  </rv>
  <rv s="3">
    <fb>45.84</fb>
    <v>6</v>
  </rv>
  <rv s="3">
    <fb>46.06</fb>
    <v>6</v>
  </rv>
  <rv s="3">
    <fb>46.11</fb>
    <v>6</v>
  </rv>
  <rv s="3">
    <fb>46.16</fb>
    <v>6</v>
  </rv>
  <rv s="3">
    <fb>46.54</fb>
    <v>6</v>
  </rv>
  <rv s="3">
    <fb>46.03</fb>
    <v>6</v>
  </rv>
  <rv s="3">
    <fb>46.1</fb>
    <v>6</v>
  </rv>
  <rv s="3">
    <fb>46.42</fb>
    <v>6</v>
  </rv>
  <rv s="3">
    <fb>46.75</fb>
    <v>6</v>
  </rv>
  <rv s="3">
    <fb>46.86</fb>
    <v>6</v>
  </rv>
  <rv s="3">
    <fb>46.87</fb>
    <v>6</v>
  </rv>
  <rv s="3">
    <fb>46.69</fb>
    <v>6</v>
  </rv>
  <rv s="3">
    <fb>46.61</fb>
    <v>6</v>
  </rv>
  <rv s="3">
    <fb>46.79</fb>
    <v>6</v>
  </rv>
  <rv s="3">
    <fb>47.17</fb>
    <v>6</v>
  </rv>
  <rv s="3">
    <fb>47.63</fb>
    <v>6</v>
  </rv>
  <rv s="3">
    <fb>48.07</fb>
    <v>6</v>
  </rv>
  <rv s="3">
    <fb>47.78</fb>
    <v>6</v>
  </rv>
  <rv s="3">
    <fb>47.5</fb>
    <v>6</v>
  </rv>
  <rv s="3">
    <fb>48.11</fb>
    <v>6</v>
  </rv>
  <rv s="3">
    <fb>47.96</fb>
    <v>6</v>
  </rv>
  <rv s="3">
    <fb>48.02</fb>
    <v>6</v>
  </rv>
  <rv s="3">
    <fb>47.95</fb>
    <v>6</v>
  </rv>
  <rv s="3">
    <fb>48.23</fb>
    <v>6</v>
  </rv>
  <rv s="3">
    <fb>48.7</fb>
    <v>6</v>
  </rv>
  <rv s="3">
    <fb>48.5</fb>
    <v>6</v>
  </rv>
  <rv s="3">
    <fb>48.46</fb>
    <v>6</v>
  </rv>
  <rv s="3">
    <fb>48.76</fb>
    <v>6</v>
  </rv>
  <rv s="3">
    <fb>48.77</fb>
    <v>6</v>
  </rv>
  <rv s="3">
    <fb>48.91</fb>
    <v>6</v>
  </rv>
  <rv s="3">
    <fb>48.78</fb>
    <v>6</v>
  </rv>
  <rv s="3">
    <fb>48.67</fb>
    <v>6</v>
  </rv>
  <rv s="3">
    <fb>49.41</fb>
    <v>6</v>
  </rv>
  <rv s="3">
    <fb>50.47</fb>
    <v>6</v>
  </rv>
  <rv s="3">
    <fb>49.42</fb>
    <v>6</v>
  </rv>
  <rv s="3">
    <fb>49.04</fb>
    <v>6</v>
  </rv>
  <rv s="3">
    <fb>49.07</fb>
    <v>6</v>
  </rv>
  <rv s="3">
    <fb>49.2</fb>
    <v>6</v>
  </rv>
  <rv s="3">
    <fb>49.11</fb>
    <v>6</v>
  </rv>
  <rv s="3">
    <fb>48.66</fb>
    <v>6</v>
  </rv>
  <rv s="3">
    <fb>48.79</fb>
    <v>6</v>
  </rv>
  <rv s="3">
    <fb>48.16</fb>
    <v>6</v>
  </rv>
  <rv s="3">
    <fb>48.18</fb>
    <v>6</v>
  </rv>
  <rv s="3">
    <fb>48.26</fb>
    <v>6</v>
  </rv>
  <rv s="3">
    <fb>47.86</fb>
    <v>6</v>
  </rv>
  <rv s="3">
    <fb>47.44</fb>
    <v>6</v>
  </rv>
  <rv s="3">
    <fb>47.41</fb>
    <v>6</v>
  </rv>
  <rv s="3">
    <fb>47.77</fb>
    <v>6</v>
  </rv>
  <rv s="3">
    <fb>47.81</fb>
    <v>6</v>
  </rv>
  <rv s="3">
    <fb>47.82</fb>
    <v>6</v>
  </rv>
  <rv s="3">
    <fb>47.83</fb>
    <v>6</v>
  </rv>
  <rv s="3">
    <fb>47.12</fb>
    <v>6</v>
  </rv>
  <rv s="3">
    <fb>47.07</fb>
    <v>6</v>
  </rv>
  <rv s="3">
    <fb>47.43</fb>
    <v>6</v>
  </rv>
  <rv s="3">
    <fb>48.82</fb>
    <v>6</v>
  </rv>
  <rv s="3">
    <fb>49.13</fb>
    <v>6</v>
  </rv>
  <rv s="3">
    <fb>49.75</fb>
    <v>6</v>
  </rv>
  <rv s="3">
    <fb>50.48</fb>
    <v>6</v>
  </rv>
  <rv s="3">
    <fb>50.04</fb>
    <v>6</v>
  </rv>
  <rv s="3">
    <fb>50.36</fb>
    <v>6</v>
  </rv>
  <rv s="3">
    <fb>50.9</fb>
    <v>6</v>
  </rv>
  <rv s="3">
    <fb>50.4</fb>
    <v>6</v>
  </rv>
  <rv s="3">
    <fb>50.41</fb>
    <v>6</v>
  </rv>
  <rv s="3">
    <fb>50.69</fb>
    <v>6</v>
  </rv>
  <rv s="3">
    <fb>51.07</fb>
    <v>6</v>
  </rv>
  <rv s="3">
    <fb>50.8</fb>
    <v>6</v>
  </rv>
  <rv s="3">
    <fb>51.81</fb>
    <v>6</v>
  </rv>
  <rv s="3">
    <fb>51.38</fb>
    <v>6</v>
  </rv>
  <rv s="3">
    <fb>51.55</fb>
    <v>6</v>
  </rv>
  <rv s="3">
    <fb>51.72</fb>
    <v>6</v>
  </rv>
  <rv s="3">
    <fb>51.94</fb>
    <v>6</v>
  </rv>
  <rv s="3">
    <fb>51.7</fb>
    <v>6</v>
  </rv>
  <rv s="3">
    <fb>51.52</fb>
    <v>6</v>
  </rv>
  <rv s="3">
    <fb>51.12</fb>
    <v>6</v>
  </rv>
  <rv s="3">
    <fb>51.29</fb>
    <v>6</v>
  </rv>
  <rv s="3">
    <fb>51.26</fb>
    <v>6</v>
  </rv>
  <rv s="3">
    <fb>51.32</fb>
    <v>6</v>
  </rv>
  <rv s="3">
    <fb>51.48</fb>
    <v>6</v>
  </rv>
  <rv s="3">
    <fb>51.47</fb>
    <v>6</v>
  </rv>
  <rv s="3">
    <fb>51.25</fb>
    <v>6</v>
  </rv>
  <rv s="3">
    <fb>52.51</fb>
    <v>6</v>
  </rv>
  <rv s="3">
    <fb>52.5</fb>
    <v>6</v>
  </rv>
  <rv s="3">
    <fb>52.37</fb>
    <v>6</v>
  </rv>
  <rv s="3">
    <fb>52.43</fb>
    <v>6</v>
  </rv>
  <rv s="3">
    <fb>51.91</fb>
    <v>6</v>
  </rv>
  <rv s="3">
    <fb>52.28</fb>
    <v>6</v>
  </rv>
  <rv s="3">
    <fb>52.05</fb>
    <v>6</v>
  </rv>
  <rv s="3">
    <fb>51.62</fb>
    <v>6</v>
  </rv>
  <rv s="3">
    <fb>51.44</fb>
    <v>6</v>
  </rv>
  <rv s="3">
    <fb>51.98</fb>
    <v>6</v>
  </rv>
  <rv s="3">
    <fb>51.43</fb>
    <v>6</v>
  </rv>
  <rv s="3">
    <fb>51.45</fb>
    <v>6</v>
  </rv>
  <rv s="3">
    <fb>51.33</fb>
    <v>6</v>
  </rv>
  <rv s="3">
    <fb>51.18</fb>
    <v>6</v>
  </rv>
  <rv s="3">
    <fb>51.14</fb>
    <v>6</v>
  </rv>
  <rv s="3">
    <fb>51.13</fb>
    <v>6</v>
  </rv>
  <rv s="3">
    <fb>50.99</fb>
    <v>6</v>
  </rv>
  <rv s="3">
    <fb>50.72</fb>
    <v>6</v>
  </rv>
  <rv s="3">
    <fb>50.7</fb>
    <v>6</v>
  </rv>
  <rv s="3">
    <fb>50.96</fb>
    <v>6</v>
  </rv>
  <rv s="3">
    <fb>50.89</fb>
    <v>6</v>
  </rv>
  <rv s="3">
    <fb>50.56</fb>
    <v>6</v>
  </rv>
  <rv s="3">
    <fb>50.66</fb>
    <v>6</v>
  </rv>
  <rv s="3">
    <fb>50.53</fb>
    <v>6</v>
  </rv>
  <rv s="3">
    <fb>50.49</fb>
    <v>6</v>
  </rv>
  <rv s="3">
    <fb>50.09</fb>
    <v>6</v>
  </rv>
  <rv s="3">
    <fb>49.86</fb>
    <v>6</v>
  </rv>
  <rv s="3">
    <fb>49.99</fb>
    <v>6</v>
  </rv>
  <rv s="3">
    <fb>49.8</fb>
    <v>6</v>
  </rv>
  <rv s="3">
    <fb>49.55</fb>
    <v>6</v>
  </rv>
  <rv s="3">
    <fb>49.31</fb>
    <v>6</v>
  </rv>
  <rv s="3">
    <fb>49.56</fb>
    <v>6</v>
  </rv>
  <rv s="3">
    <fb>49.98</fb>
    <v>6</v>
  </rv>
  <rv s="3">
    <fb>49.9</fb>
    <v>6</v>
  </rv>
  <rv s="3">
    <fb>50.03</fb>
    <v>6</v>
  </rv>
  <rv s="3">
    <fb>50.1</fb>
    <v>6</v>
  </rv>
  <rv s="3">
    <fb>50.52</fb>
    <v>6</v>
  </rv>
  <rv s="3">
    <fb>50.59</fb>
    <v>6</v>
  </rv>
  <rv s="3">
    <fb>51.02</fb>
    <v>6</v>
  </rv>
  <rv s="3">
    <fb>51.08</fb>
    <v>6</v>
  </rv>
  <rv s="3">
    <fb>50.65</fb>
    <v>6</v>
  </rv>
  <rv s="3">
    <fb>50.58</fb>
    <v>6</v>
  </rv>
  <rv s="3">
    <fb>50.84</fb>
    <v>6</v>
  </rv>
  <rv s="3">
    <fb>50.67</fb>
    <v>6</v>
  </rv>
  <rv s="3">
    <fb>50.68</fb>
    <v>6</v>
  </rv>
  <rv s="3">
    <fb>50.54</fb>
    <v>6</v>
  </rv>
  <rv s="3">
    <fb>50.5</fb>
    <v>6</v>
  </rv>
  <rv s="3">
    <fb>50.23</fb>
    <v>6</v>
  </rv>
  <rv s="3">
    <fb>50.13</fb>
    <v>6</v>
  </rv>
  <rv s="3">
    <fb>50.11</fb>
    <v>6</v>
  </rv>
  <rv s="3">
    <fb>49.82</fb>
    <v>6</v>
  </rv>
  <rv s="3">
    <fb>49.68</fb>
    <v>6</v>
  </rv>
  <rv s="3">
    <fb>49.81</fb>
    <v>6</v>
  </rv>
  <rv s="3">
    <fb>49.94</fb>
    <v>6</v>
  </rv>
  <rv s="3">
    <fb>50.34</fb>
    <v>6</v>
  </rv>
  <rv s="4">
    <v>7</v>
    <v>ahkqww</v>
    <v>Daily</v>
    <v>45169</v>
    <v>46252</v>
    <v>0</v>
    <v>1</v>
    <v>639225216000000000,639225919886766272,0</v>
    <v>0</v>
    <v>ahkqww</v>
    <v>NIFTY</v>
    <v>1</v>
  </rv>
  <rv s="4">
    <v>7</v>
    <v>ahkqww</v>
    <v>Weekly</v>
    <v>45165</v>
    <v>46256</v>
    <v>0</v>
    <v>1</v>
    <v>639225216000000000,639226463243284434,0</v>
    <v>2</v>
    <v>ahkqww</v>
    <v>NIFTY</v>
    <v>3</v>
  </rv>
  <rv s="4">
    <v>7</v>
    <v>ahkqww</v>
    <v>Monthly</v>
    <v>45139</v>
    <v>46265</v>
    <v>0</v>
    <v>1</v>
    <v>639225216000000000,639226463242894892,0</v>
    <v>4</v>
    <v>ahkqww</v>
    <v>NIFTY</v>
    <v>5</v>
  </rv>
</rvData>
</file>

<file path=xl/richData/rdrichvaluestructure.xml><?xml version="1.0" encoding="utf-8"?>
<rvStructures xmlns="http://schemas.microsoft.com/office/spreadsheetml/2017/richdata" count="5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ountry/region" t="s"/>
    <k n="High"/>
    <k n="Instrument type" t="s"/>
    <k n="LearnMoreOnLink" t="r"/>
    <k n="Low"/>
    <k n="Name" t="s"/>
    <k n="Open"/>
    <k n="Previous close"/>
    <k n="Price"/>
    <k n="Ticker symbol" t="s"/>
    <k n="UniqueName" t="s"/>
  </s>
  <s t="_linkedentity">
    <k n="%cvi" t="r"/>
  </s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Arrays count="1"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Ticker symbol</v>
      <v t="s">_SubLabel</v>
      <v t="s">Change</v>
      <v t="s">Change (%)</v>
      <v t="s">Country/region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LearnMoreOnLink</v>
      <v t="s">%ProviderInfo</v>
    </a>
  </spbArrays>
  <spbData count="8">
    <spb s="0">
      <v>0</v>
      <v>Name</v>
      <v>LearnMoreOnLink</v>
    </spb>
    <spb s="1">
      <v>0</v>
      <v>0</v>
      <v>0</v>
    </spb>
    <spb s="2">
      <v>1</v>
      <v>1</v>
      <v>1</v>
    </spb>
    <spb s="3">
      <v>1</v>
      <v>1</v>
      <v>2</v>
      <v>1</v>
      <v>1</v>
      <v>1</v>
      <v>3</v>
      <v>1</v>
      <v>1</v>
      <v>1</v>
      <v>4</v>
    </spb>
    <spb s="4">
      <v>from previous close</v>
      <v>from previous close</v>
    </spb>
    <spb s="5">
      <v>5</v>
    </spb>
    <spb s="5">
      <v>1</v>
    </spb>
    <spb s="6">
      <v>5</v>
      <v>1</v>
    </spb>
  </spbData>
</supportingPropertyBags>
</file>

<file path=xl/richData/rdsupportingpropertybagstructure.xml><?xml version="1.0" encoding="utf-8"?>
<spbStructures xmlns="http://schemas.microsoft.com/office/spreadsheetml/2017/richdata2" count="7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`%EntityServiceId" t="i"/>
  </s>
  <s>
    <k n="Change" t="s"/>
    <k n="Change (%)" t="s"/>
  </s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14" formatCode="0.00%"/>
    </x:dxf>
    <x:dxf>
      <x:numFmt numFmtId="19" formatCode="dd/mm/yyyy"/>
    </x:dxf>
  </dxfs>
  <richProperties>
    <rPr n="NumberFormat" t="s"/>
    <rPr n="IsTitleField" t="b"/>
  </richProperties>
  <richStyles>
    <rSty dxfid="1">
      <rpv i="0" xml:space="preserve">_ [$₹-en-IN] * #,##0.00_ ;_ [$₹-en-IN] * -#,##0.00_ ;_ [$₹-en-IN] * "-"??_ ;_ @_ </rpv>
    </rSty>
    <rSty>
      <rpv i="1">1</rpv>
    </rSty>
    <rSty dxfid="2"/>
    <rSty dxfid="0">
      <rpv i="0">0.00</rpv>
    </rSty>
    <rSty dxfid="3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5D8A-AAE5-4F4A-BD36-858BAC34CCC2}">
  <dimension ref="A1:R735"/>
  <sheetViews>
    <sheetView workbookViewId="0"/>
  </sheetViews>
  <sheetFormatPr defaultColWidth="15.77734375" defaultRowHeight="14.4" x14ac:dyDescent="0.3"/>
  <cols>
    <col min="5" max="5" width="17.88671875" bestFit="1" customWidth="1"/>
    <col min="8" max="8" width="17.88671875" bestFit="1" customWidth="1"/>
    <col min="11" max="11" width="18.5546875" bestFit="1" customWidth="1"/>
  </cols>
  <sheetData>
    <row r="1" spans="1:18" x14ac:dyDescent="0.3">
      <c r="A1" s="1" t="s">
        <v>1</v>
      </c>
      <c r="B1" s="4" t="e" vm="1">
        <v>#VALUE!</v>
      </c>
      <c r="C1" s="4" t="s">
        <v>4</v>
      </c>
    </row>
    <row r="2" spans="1:18" x14ac:dyDescent="0.3">
      <c r="A2" cm="1" vm="2">
        <f t="array" aca="1" ref="A2:B735" ca="1">_xlfn.STOCKHISTORY(B1,$F$2,$F$3,0,0,0,1)</f>
        <v>45169</v>
      </c>
      <c r="B2" s="3" vm="3">
        <f ca="1"/>
        <v>19253.8</v>
      </c>
      <c r="E2" t="s">
        <v>2</v>
      </c>
      <c r="F2" s="2">
        <f ca="1">EOMONTH(F3,-36)</f>
        <v>45169</v>
      </c>
    </row>
    <row r="3" spans="1:18" x14ac:dyDescent="0.3">
      <c r="A3" vm="4">
        <f ca="1"/>
        <v>45170</v>
      </c>
      <c r="B3" s="3" vm="5">
        <f ca="1"/>
        <v>19435.3</v>
      </c>
      <c r="C3" s="6">
        <f ca="1">B3/B2-1</f>
        <v>9.4267105714196386E-3</v>
      </c>
      <c r="E3" t="s">
        <v>3</v>
      </c>
      <c r="F3" s="2">
        <f ca="1">TODAY()</f>
        <v>46252</v>
      </c>
    </row>
    <row r="4" spans="1:18" ht="15" thickBot="1" x14ac:dyDescent="0.35">
      <c r="A4" vm="6">
        <f ca="1"/>
        <v>45173</v>
      </c>
      <c r="B4" s="3" vm="7">
        <f ca="1"/>
        <v>19528.8</v>
      </c>
      <c r="C4" s="6">
        <f t="shared" ref="C4:C67" ca="1" si="0">B4/B3-1</f>
        <v>4.8108338950261231E-3</v>
      </c>
      <c r="I4" s="4" t="s">
        <v>19</v>
      </c>
      <c r="J4" s="4" t="s">
        <v>18</v>
      </c>
      <c r="K4" s="4"/>
      <c r="M4" s="12"/>
      <c r="N4" s="12"/>
      <c r="O4" s="12"/>
      <c r="P4" s="12"/>
      <c r="Q4" s="12"/>
      <c r="R4" s="12"/>
    </row>
    <row r="5" spans="1:18" x14ac:dyDescent="0.3">
      <c r="A5" vm="8">
        <f ca="1"/>
        <v>45174</v>
      </c>
      <c r="B5" s="3" vm="9">
        <f ca="1"/>
        <v>19574.900000000001</v>
      </c>
      <c r="C5" s="6">
        <f t="shared" ca="1" si="0"/>
        <v>2.3606161156857208E-3</v>
      </c>
      <c r="E5" s="9" t="s">
        <v>4</v>
      </c>
      <c r="F5" s="9"/>
      <c r="H5" s="1" t="s">
        <v>20</v>
      </c>
      <c r="I5" s="10">
        <f ca="1">AVERAGE(C3:C730)</f>
        <v>3.7114605881226716E-4</v>
      </c>
      <c r="J5" s="6">
        <f ca="1">I5*252</f>
        <v>9.3528806820691326E-2</v>
      </c>
      <c r="M5" s="12"/>
      <c r="N5" s="12"/>
      <c r="O5" s="12"/>
      <c r="P5" s="12"/>
      <c r="Q5" s="12"/>
      <c r="R5" s="12"/>
    </row>
    <row r="6" spans="1:18" x14ac:dyDescent="0.3">
      <c r="A6" vm="10">
        <f ca="1"/>
        <v>45175</v>
      </c>
      <c r="B6" s="3" vm="11">
        <f ca="1"/>
        <v>19611.05</v>
      </c>
      <c r="C6" s="6">
        <f t="shared" ca="1" si="0"/>
        <v>1.8467527292602703E-3</v>
      </c>
      <c r="H6" s="1" t="s">
        <v>9</v>
      </c>
      <c r="I6" s="6">
        <f ca="1">_xlfn.STDEV.S(C3:C730)</f>
        <v>8.4122355466889846E-3</v>
      </c>
      <c r="J6" s="6">
        <f ca="1">I6*SQRT(252)</f>
        <v>0.1335400993598192</v>
      </c>
      <c r="M6" s="12"/>
      <c r="N6" s="12"/>
      <c r="O6" s="12"/>
      <c r="P6" s="12"/>
      <c r="Q6" s="12"/>
      <c r="R6" s="12"/>
    </row>
    <row r="7" spans="1:18" x14ac:dyDescent="0.3">
      <c r="A7" vm="12">
        <f ca="1"/>
        <v>45176</v>
      </c>
      <c r="B7" s="3" vm="13">
        <f ca="1"/>
        <v>19727.05</v>
      </c>
      <c r="C7" s="6">
        <f t="shared" ca="1" si="0"/>
        <v>5.91503259641879E-3</v>
      </c>
      <c r="E7" t="s">
        <v>5</v>
      </c>
      <c r="F7">
        <v>3.7114605881226716E-4</v>
      </c>
      <c r="H7" s="1" t="s">
        <v>21</v>
      </c>
      <c r="I7" s="3"/>
      <c r="J7" s="3">
        <f ca="1">J5/J6</f>
        <v>0.70037994032549866</v>
      </c>
      <c r="M7" s="12"/>
      <c r="N7" s="12"/>
      <c r="O7" s="12"/>
      <c r="P7" s="12"/>
      <c r="Q7" s="12"/>
      <c r="R7" s="12"/>
    </row>
    <row r="8" spans="1:18" x14ac:dyDescent="0.3">
      <c r="A8" vm="14">
        <f ca="1"/>
        <v>45177</v>
      </c>
      <c r="B8" s="3" vm="15">
        <f ca="1"/>
        <v>19819.95</v>
      </c>
      <c r="C8" s="6">
        <f t="shared" ca="1" si="0"/>
        <v>4.7092697590365162E-3</v>
      </c>
      <c r="E8" t="s">
        <v>6</v>
      </c>
      <c r="F8">
        <v>3.1177819252877176E-4</v>
      </c>
      <c r="M8" s="12"/>
      <c r="N8" s="12"/>
      <c r="O8" s="12"/>
      <c r="P8" s="12"/>
      <c r="Q8" s="12"/>
      <c r="R8" s="12"/>
    </row>
    <row r="9" spans="1:18" x14ac:dyDescent="0.3">
      <c r="A9" vm="16">
        <f ca="1"/>
        <v>45180</v>
      </c>
      <c r="B9" s="3" vm="17">
        <f ca="1"/>
        <v>19996.349999999999</v>
      </c>
      <c r="C9" s="6">
        <f t="shared" ca="1" si="0"/>
        <v>8.9001233605532359E-3</v>
      </c>
      <c r="E9" t="s">
        <v>7</v>
      </c>
      <c r="F9">
        <v>4.6591740944978977E-4</v>
      </c>
      <c r="M9" s="12"/>
      <c r="N9" s="12"/>
      <c r="O9" s="12"/>
      <c r="P9" s="12"/>
      <c r="Q9" s="12"/>
      <c r="R9" s="12"/>
    </row>
    <row r="10" spans="1:18" x14ac:dyDescent="0.3">
      <c r="A10" vm="18">
        <f ca="1"/>
        <v>45181</v>
      </c>
      <c r="B10" s="3" vm="19">
        <f ca="1"/>
        <v>19993.2</v>
      </c>
      <c r="C10" s="6">
        <f t="shared" ca="1" si="0"/>
        <v>-1.5752874899654934E-4</v>
      </c>
      <c r="E10" t="s">
        <v>8</v>
      </c>
      <c r="F10" t="e">
        <v>#N/A</v>
      </c>
      <c r="I10" s="4" t="s">
        <v>22</v>
      </c>
      <c r="J10" s="4" t="s">
        <v>23</v>
      </c>
      <c r="K10" s="4" t="s">
        <v>24</v>
      </c>
      <c r="M10" s="12"/>
      <c r="N10" s="12"/>
      <c r="O10" s="12"/>
      <c r="P10" s="12"/>
      <c r="Q10" s="12"/>
      <c r="R10" s="12"/>
    </row>
    <row r="11" spans="1:18" x14ac:dyDescent="0.3">
      <c r="A11" vm="20">
        <f ca="1"/>
        <v>45182</v>
      </c>
      <c r="B11" s="3" vm="21">
        <f ca="1"/>
        <v>20070</v>
      </c>
      <c r="C11" s="6">
        <f t="shared" ca="1" si="0"/>
        <v>3.8413060440549707E-3</v>
      </c>
      <c r="E11" t="s">
        <v>9</v>
      </c>
      <c r="F11">
        <v>8.4122355466889846E-3</v>
      </c>
      <c r="H11" s="11">
        <v>1</v>
      </c>
      <c r="I11" s="6">
        <f ca="1">$I$5-$I$6*$H11</f>
        <v>-8.0410894878767177E-3</v>
      </c>
      <c r="J11" s="6">
        <f ca="1">$I$5+$I$6*$H11</f>
        <v>8.7833816055012514E-3</v>
      </c>
      <c r="K11" s="13">
        <v>0.68</v>
      </c>
      <c r="M11" s="12"/>
      <c r="N11" s="12"/>
      <c r="O11" s="12"/>
      <c r="P11" s="12"/>
      <c r="Q11" s="12"/>
      <c r="R11" s="12"/>
    </row>
    <row r="12" spans="1:18" x14ac:dyDescent="0.3">
      <c r="A12" vm="22">
        <f ca="1"/>
        <v>45183</v>
      </c>
      <c r="B12" s="3" vm="23">
        <f ca="1"/>
        <v>20103.099999999999</v>
      </c>
      <c r="C12" s="6">
        <f t="shared" ca="1" si="0"/>
        <v>1.6492277030393243E-3</v>
      </c>
      <c r="E12" t="s">
        <v>10</v>
      </c>
      <c r="F12">
        <v>7.0765706892977724E-5</v>
      </c>
      <c r="H12" s="11">
        <v>2</v>
      </c>
      <c r="I12" s="6">
        <f ca="1">$I$5-$I$6*$H12</f>
        <v>-1.6453325034565702E-2</v>
      </c>
      <c r="J12" s="6">
        <f ca="1">$I$5+$I$6*$H12</f>
        <v>1.7195617152190236E-2</v>
      </c>
      <c r="K12" s="14">
        <v>0.95</v>
      </c>
      <c r="M12" s="12"/>
      <c r="N12" s="12"/>
      <c r="O12" s="12"/>
      <c r="P12" s="12"/>
      <c r="Q12" s="12"/>
      <c r="R12" s="12"/>
    </row>
    <row r="13" spans="1:18" x14ac:dyDescent="0.3">
      <c r="A13" vm="24">
        <f ca="1"/>
        <v>45184</v>
      </c>
      <c r="B13" s="3" vm="25">
        <f ca="1"/>
        <v>20192.349999999999</v>
      </c>
      <c r="C13" s="6">
        <f t="shared" ca="1" si="0"/>
        <v>4.4396137909079592E-3</v>
      </c>
      <c r="E13" t="s">
        <v>11</v>
      </c>
      <c r="F13">
        <v>5.2893543299059314</v>
      </c>
      <c r="H13" s="11">
        <v>3</v>
      </c>
      <c r="I13" s="6">
        <f ca="1">$I$5-$I$6*$H13</f>
        <v>-2.4865560581254689E-2</v>
      </c>
      <c r="J13" s="6">
        <f ca="1">$I$5+$I$6*$H13</f>
        <v>2.5607852698879222E-2</v>
      </c>
      <c r="K13" s="15">
        <v>0.99</v>
      </c>
      <c r="M13" s="12"/>
      <c r="N13" s="12"/>
      <c r="O13" s="12"/>
      <c r="P13" s="12"/>
      <c r="Q13" s="12"/>
      <c r="R13" s="12"/>
    </row>
    <row r="14" spans="1:18" x14ac:dyDescent="0.3">
      <c r="A14" vm="26">
        <f ca="1"/>
        <v>45187</v>
      </c>
      <c r="B14" s="3" vm="27">
        <f ca="1"/>
        <v>20133.3</v>
      </c>
      <c r="C14" s="6">
        <f t="shared" ca="1" si="0"/>
        <v>-2.9243748251194246E-3</v>
      </c>
      <c r="E14" t="s">
        <v>12</v>
      </c>
      <c r="F14">
        <v>-0.36941446442461529</v>
      </c>
      <c r="M14" s="12"/>
      <c r="N14" s="12"/>
      <c r="O14" s="12"/>
      <c r="P14" s="12"/>
      <c r="Q14" s="12"/>
      <c r="R14" s="12"/>
    </row>
    <row r="15" spans="1:18" x14ac:dyDescent="0.3">
      <c r="A15" vm="28">
        <f ca="1"/>
        <v>45189</v>
      </c>
      <c r="B15" s="3" vm="29">
        <f ca="1"/>
        <v>19901.400000000001</v>
      </c>
      <c r="C15" s="6">
        <f t="shared" ca="1" si="0"/>
        <v>-1.1518230990448575E-2</v>
      </c>
      <c r="E15" t="s">
        <v>13</v>
      </c>
      <c r="F15">
        <v>9.7476689252431137E-2</v>
      </c>
      <c r="M15" s="12"/>
      <c r="N15" s="12"/>
      <c r="O15" s="12"/>
      <c r="P15" s="12"/>
      <c r="Q15" s="12"/>
      <c r="R15" s="12"/>
    </row>
    <row r="16" spans="1:18" x14ac:dyDescent="0.3">
      <c r="A16" vm="30">
        <f ca="1"/>
        <v>45190</v>
      </c>
      <c r="B16" s="3" vm="31">
        <f ca="1"/>
        <v>19742.349999999999</v>
      </c>
      <c r="C16" s="6">
        <f t="shared" ca="1" si="0"/>
        <v>-7.9919000673320806E-3</v>
      </c>
      <c r="E16" t="s">
        <v>14</v>
      </c>
      <c r="F16">
        <v>-5.9293583620975032E-2</v>
      </c>
      <c r="M16" s="12"/>
      <c r="N16" s="12"/>
      <c r="O16" s="12"/>
      <c r="P16" s="12"/>
      <c r="Q16" s="12"/>
      <c r="R16" s="12"/>
    </row>
    <row r="17" spans="1:18" x14ac:dyDescent="0.3">
      <c r="A17" vm="32">
        <f ca="1"/>
        <v>45191</v>
      </c>
      <c r="B17" s="3" vm="33">
        <f ca="1"/>
        <v>19674.25</v>
      </c>
      <c r="C17" s="6">
        <f t="shared" ca="1" si="0"/>
        <v>-3.4494373770092013E-3</v>
      </c>
      <c r="E17" t="s">
        <v>15</v>
      </c>
      <c r="F17">
        <v>3.8183105631456105E-2</v>
      </c>
      <c r="M17" s="12"/>
      <c r="N17" s="12"/>
      <c r="O17" s="12"/>
      <c r="P17" s="12"/>
      <c r="Q17" s="12"/>
      <c r="R17" s="12"/>
    </row>
    <row r="18" spans="1:18" x14ac:dyDescent="0.3">
      <c r="A18" vm="34">
        <f ca="1"/>
        <v>45194</v>
      </c>
      <c r="B18" s="3" vm="35">
        <f ca="1"/>
        <v>19674.55</v>
      </c>
      <c r="C18" s="6">
        <f t="shared" ca="1" si="0"/>
        <v>1.5248357624786379E-5</v>
      </c>
      <c r="E18" t="s">
        <v>16</v>
      </c>
      <c r="F18">
        <v>0.27019433081533051</v>
      </c>
      <c r="M18" s="12"/>
      <c r="N18" s="12"/>
      <c r="O18" s="12"/>
      <c r="P18" s="12"/>
      <c r="Q18" s="12"/>
      <c r="R18" s="12"/>
    </row>
    <row r="19" spans="1:18" ht="15" thickBot="1" x14ac:dyDescent="0.35">
      <c r="A19" vm="36">
        <f ca="1"/>
        <v>45195</v>
      </c>
      <c r="B19" s="3" vm="37">
        <f ca="1"/>
        <v>19664.7</v>
      </c>
      <c r="C19" s="6">
        <f t="shared" ca="1" si="0"/>
        <v>-5.0064677464023433E-4</v>
      </c>
      <c r="E19" s="7" t="s">
        <v>17</v>
      </c>
      <c r="F19" s="7">
        <v>728</v>
      </c>
      <c r="M19" s="12"/>
      <c r="N19" s="12"/>
      <c r="O19" s="12"/>
      <c r="P19" s="12"/>
      <c r="Q19" s="12"/>
      <c r="R19" s="12"/>
    </row>
    <row r="20" spans="1:18" x14ac:dyDescent="0.3">
      <c r="A20" vm="38">
        <f ca="1"/>
        <v>45196</v>
      </c>
      <c r="B20" s="3" vm="39">
        <f ca="1"/>
        <v>19716.45</v>
      </c>
      <c r="C20" s="6">
        <f t="shared" ca="1" si="0"/>
        <v>2.6316190941126916E-3</v>
      </c>
      <c r="M20" s="12"/>
      <c r="N20" s="12"/>
      <c r="O20" s="12"/>
      <c r="P20" s="12"/>
      <c r="Q20" s="12"/>
      <c r="R20" s="12"/>
    </row>
    <row r="21" spans="1:18" x14ac:dyDescent="0.3">
      <c r="A21" vm="40">
        <f ca="1"/>
        <v>45197</v>
      </c>
      <c r="B21" s="3" vm="41">
        <f ca="1"/>
        <v>19523.55</v>
      </c>
      <c r="C21" s="6">
        <f t="shared" ca="1" si="0"/>
        <v>-9.7837085276508695E-3</v>
      </c>
      <c r="M21" s="12"/>
      <c r="N21" s="12"/>
      <c r="O21" s="12"/>
      <c r="P21" s="12"/>
      <c r="Q21" s="12"/>
      <c r="R21" s="12"/>
    </row>
    <row r="22" spans="1:18" x14ac:dyDescent="0.3">
      <c r="A22" vm="42">
        <f ca="1"/>
        <v>45198</v>
      </c>
      <c r="B22" s="3" vm="43">
        <f ca="1"/>
        <v>19638.3</v>
      </c>
      <c r="C22" s="6">
        <f t="shared" ca="1" si="0"/>
        <v>5.8775171523621772E-3</v>
      </c>
      <c r="M22" s="12"/>
      <c r="N22" s="12"/>
      <c r="O22" s="12"/>
      <c r="P22" s="12"/>
      <c r="Q22" s="12"/>
      <c r="R22" s="12"/>
    </row>
    <row r="23" spans="1:18" x14ac:dyDescent="0.3">
      <c r="A23" vm="44">
        <f ca="1"/>
        <v>45202</v>
      </c>
      <c r="B23" s="3" vm="45">
        <f ca="1"/>
        <v>19528.75</v>
      </c>
      <c r="C23" s="6">
        <f t="shared" ca="1" si="0"/>
        <v>-5.5783850944327584E-3</v>
      </c>
      <c r="M23" s="12"/>
      <c r="N23" s="12"/>
      <c r="O23" s="12"/>
      <c r="P23" s="12"/>
      <c r="Q23" s="12"/>
      <c r="R23" s="12"/>
    </row>
    <row r="24" spans="1:18" x14ac:dyDescent="0.3">
      <c r="A24" vm="46">
        <f ca="1"/>
        <v>45203</v>
      </c>
      <c r="B24" s="3" vm="47">
        <f ca="1"/>
        <v>19436.099999999999</v>
      </c>
      <c r="C24" s="6">
        <f t="shared" ca="1" si="0"/>
        <v>-4.7442872687705195E-3</v>
      </c>
      <c r="M24" s="12"/>
      <c r="N24" s="12"/>
      <c r="O24" s="12"/>
      <c r="P24" s="12"/>
      <c r="Q24" s="12"/>
      <c r="R24" s="12"/>
    </row>
    <row r="25" spans="1:18" x14ac:dyDescent="0.3">
      <c r="A25" vm="48">
        <f ca="1"/>
        <v>45204</v>
      </c>
      <c r="B25" s="3" vm="49">
        <f ca="1"/>
        <v>19545.75</v>
      </c>
      <c r="C25" s="6">
        <f t="shared" ca="1" si="0"/>
        <v>5.6415638939910639E-3</v>
      </c>
    </row>
    <row r="26" spans="1:18" x14ac:dyDescent="0.3">
      <c r="A26" vm="50">
        <f ca="1"/>
        <v>45205</v>
      </c>
      <c r="B26" s="3" vm="51">
        <f ca="1"/>
        <v>19653.5</v>
      </c>
      <c r="C26" s="6">
        <f t="shared" ca="1" si="0"/>
        <v>5.5127073660514725E-3</v>
      </c>
    </row>
    <row r="27" spans="1:18" x14ac:dyDescent="0.3">
      <c r="A27" vm="52">
        <f ca="1"/>
        <v>45208</v>
      </c>
      <c r="B27" s="3" vm="53">
        <f ca="1"/>
        <v>19512.349999999999</v>
      </c>
      <c r="C27" s="6">
        <f t="shared" ca="1" si="0"/>
        <v>-7.1819268832524763E-3</v>
      </c>
    </row>
    <row r="28" spans="1:18" x14ac:dyDescent="0.3">
      <c r="A28" vm="54">
        <f ca="1"/>
        <v>45209</v>
      </c>
      <c r="B28" s="3" vm="55">
        <f ca="1"/>
        <v>19689.849999999999</v>
      </c>
      <c r="C28" s="6">
        <f t="shared" ca="1" si="0"/>
        <v>9.096802794127834E-3</v>
      </c>
    </row>
    <row r="29" spans="1:18" x14ac:dyDescent="0.3">
      <c r="A29" vm="56">
        <f ca="1"/>
        <v>45210</v>
      </c>
      <c r="B29" s="3" vm="57">
        <f ca="1"/>
        <v>19811.349999999999</v>
      </c>
      <c r="C29" s="6">
        <f t="shared" ca="1" si="0"/>
        <v>6.1706920062876147E-3</v>
      </c>
    </row>
    <row r="30" spans="1:18" x14ac:dyDescent="0.3">
      <c r="A30" vm="58">
        <f ca="1"/>
        <v>45211</v>
      </c>
      <c r="B30" s="3" vm="59">
        <f ca="1"/>
        <v>19794</v>
      </c>
      <c r="C30" s="6">
        <f t="shared" ca="1" si="0"/>
        <v>-8.7576061197236488E-4</v>
      </c>
    </row>
    <row r="31" spans="1:18" x14ac:dyDescent="0.3">
      <c r="A31" vm="60">
        <f ca="1"/>
        <v>45212</v>
      </c>
      <c r="B31" s="3" vm="61">
        <f ca="1"/>
        <v>19751.05</v>
      </c>
      <c r="C31" s="6">
        <f t="shared" ca="1" si="0"/>
        <v>-2.1698494493280762E-3</v>
      </c>
    </row>
    <row r="32" spans="1:18" x14ac:dyDescent="0.3">
      <c r="A32" vm="62">
        <f ca="1"/>
        <v>45215</v>
      </c>
      <c r="B32" s="3" vm="63">
        <f ca="1"/>
        <v>19731.75</v>
      </c>
      <c r="C32" s="6">
        <f t="shared" ca="1" si="0"/>
        <v>-9.7716323942265149E-4</v>
      </c>
    </row>
    <row r="33" spans="1:3" x14ac:dyDescent="0.3">
      <c r="A33" vm="64">
        <f ca="1"/>
        <v>45216</v>
      </c>
      <c r="B33" s="3" vm="65">
        <f ca="1"/>
        <v>19811.5</v>
      </c>
      <c r="C33" s="6">
        <f t="shared" ca="1" si="0"/>
        <v>4.0417094276989918E-3</v>
      </c>
    </row>
    <row r="34" spans="1:3" x14ac:dyDescent="0.3">
      <c r="A34" vm="66">
        <f ca="1"/>
        <v>45217</v>
      </c>
      <c r="B34" s="3" vm="67">
        <f ca="1"/>
        <v>19671.099999999999</v>
      </c>
      <c r="C34" s="6">
        <f t="shared" ca="1" si="0"/>
        <v>-7.0867930242536348E-3</v>
      </c>
    </row>
    <row r="35" spans="1:3" x14ac:dyDescent="0.3">
      <c r="A35" vm="68">
        <f ca="1"/>
        <v>45218</v>
      </c>
      <c r="B35" s="3" vm="69">
        <f ca="1"/>
        <v>19624.7</v>
      </c>
      <c r="C35" s="6">
        <f t="shared" ca="1" si="0"/>
        <v>-2.358790306591807E-3</v>
      </c>
    </row>
    <row r="36" spans="1:3" x14ac:dyDescent="0.3">
      <c r="A36" vm="70">
        <f ca="1"/>
        <v>45219</v>
      </c>
      <c r="B36" s="3" vm="71">
        <f ca="1"/>
        <v>19542.650000000001</v>
      </c>
      <c r="C36" s="6">
        <f t="shared" ca="1" si="0"/>
        <v>-4.1809556324428065E-3</v>
      </c>
    </row>
    <row r="37" spans="1:3" x14ac:dyDescent="0.3">
      <c r="A37" vm="72">
        <f ca="1"/>
        <v>45222</v>
      </c>
      <c r="B37" s="3" vm="73">
        <f ca="1"/>
        <v>19281.75</v>
      </c>
      <c r="C37" s="6">
        <f t="shared" ca="1" si="0"/>
        <v>-1.3350287704072983E-2</v>
      </c>
    </row>
    <row r="38" spans="1:3" x14ac:dyDescent="0.3">
      <c r="A38" vm="74">
        <f ca="1"/>
        <v>45224</v>
      </c>
      <c r="B38" s="3" vm="75">
        <f ca="1"/>
        <v>19122.150000000001</v>
      </c>
      <c r="C38" s="6">
        <f t="shared" ca="1" si="0"/>
        <v>-8.2772569917148875E-3</v>
      </c>
    </row>
    <row r="39" spans="1:3" x14ac:dyDescent="0.3">
      <c r="A39" vm="76">
        <f ca="1"/>
        <v>45225</v>
      </c>
      <c r="B39" s="3" vm="77">
        <f ca="1"/>
        <v>18857.25</v>
      </c>
      <c r="C39" s="6">
        <f t="shared" ca="1" si="0"/>
        <v>-1.3853044767455636E-2</v>
      </c>
    </row>
    <row r="40" spans="1:3" x14ac:dyDescent="0.3">
      <c r="A40" vm="78">
        <f ca="1"/>
        <v>45226</v>
      </c>
      <c r="B40" s="3" vm="79">
        <f ca="1"/>
        <v>19047.25</v>
      </c>
      <c r="C40" s="6">
        <f t="shared" ca="1" si="0"/>
        <v>1.0075700327460302E-2</v>
      </c>
    </row>
    <row r="41" spans="1:3" x14ac:dyDescent="0.3">
      <c r="A41" vm="80">
        <f ca="1"/>
        <v>45229</v>
      </c>
      <c r="B41" s="3" vm="81">
        <f ca="1"/>
        <v>19140.900000000001</v>
      </c>
      <c r="C41" s="6">
        <f t="shared" ca="1" si="0"/>
        <v>4.9167202614550654E-3</v>
      </c>
    </row>
    <row r="42" spans="1:3" x14ac:dyDescent="0.3">
      <c r="A42" vm="82">
        <f ca="1"/>
        <v>45230</v>
      </c>
      <c r="B42" s="3" vm="83">
        <f ca="1"/>
        <v>19079.599999999999</v>
      </c>
      <c r="C42" s="6">
        <f t="shared" ca="1" si="0"/>
        <v>-3.2025662325179116E-3</v>
      </c>
    </row>
    <row r="43" spans="1:3" x14ac:dyDescent="0.3">
      <c r="A43" vm="84">
        <f ca="1"/>
        <v>45231</v>
      </c>
      <c r="B43" s="3" vm="85">
        <f ca="1"/>
        <v>18989.150000000001</v>
      </c>
      <c r="C43" s="6">
        <f t="shared" ca="1" si="0"/>
        <v>-4.740665422755086E-3</v>
      </c>
    </row>
    <row r="44" spans="1:3" x14ac:dyDescent="0.3">
      <c r="A44" vm="86">
        <f ca="1"/>
        <v>45232</v>
      </c>
      <c r="B44" s="3" vm="87">
        <f ca="1"/>
        <v>19133.25</v>
      </c>
      <c r="C44" s="6">
        <f t="shared" ca="1" si="0"/>
        <v>7.5885439843277336E-3</v>
      </c>
    </row>
    <row r="45" spans="1:3" x14ac:dyDescent="0.3">
      <c r="A45" vm="88">
        <f ca="1"/>
        <v>45233</v>
      </c>
      <c r="B45" s="3" vm="89">
        <f ca="1"/>
        <v>19230.599999999999</v>
      </c>
      <c r="C45" s="6">
        <f t="shared" ca="1" si="0"/>
        <v>5.0880012543608188E-3</v>
      </c>
    </row>
    <row r="46" spans="1:3" x14ac:dyDescent="0.3">
      <c r="A46" vm="90">
        <f ca="1"/>
        <v>45236</v>
      </c>
      <c r="B46" s="3" vm="91">
        <f ca="1"/>
        <v>19411.75</v>
      </c>
      <c r="C46" s="6">
        <f t="shared" ca="1" si="0"/>
        <v>9.4198828949696445E-3</v>
      </c>
    </row>
    <row r="47" spans="1:3" x14ac:dyDescent="0.3">
      <c r="A47" vm="92">
        <f ca="1"/>
        <v>45237</v>
      </c>
      <c r="B47" s="3" vm="93">
        <f ca="1"/>
        <v>19406.7</v>
      </c>
      <c r="C47" s="6">
        <f t="shared" ca="1" si="0"/>
        <v>-2.6015171223614519E-4</v>
      </c>
    </row>
    <row r="48" spans="1:3" x14ac:dyDescent="0.3">
      <c r="A48" vm="94">
        <f ca="1"/>
        <v>45238</v>
      </c>
      <c r="B48" s="3" vm="95">
        <f ca="1"/>
        <v>19443.5</v>
      </c>
      <c r="C48" s="6">
        <f t="shared" ca="1" si="0"/>
        <v>1.8962523252279428E-3</v>
      </c>
    </row>
    <row r="49" spans="1:3" x14ac:dyDescent="0.3">
      <c r="A49" vm="96">
        <f ca="1"/>
        <v>45239</v>
      </c>
      <c r="B49" s="3" vm="97">
        <f ca="1"/>
        <v>19395.3</v>
      </c>
      <c r="C49" s="6">
        <f t="shared" ca="1" si="0"/>
        <v>-2.4789775503382128E-3</v>
      </c>
    </row>
    <row r="50" spans="1:3" x14ac:dyDescent="0.3">
      <c r="A50" vm="98">
        <f ca="1"/>
        <v>45240</v>
      </c>
      <c r="B50" s="3" vm="99">
        <f ca="1"/>
        <v>19425.349999999999</v>
      </c>
      <c r="C50" s="6">
        <f t="shared" ca="1" si="0"/>
        <v>1.549344428804833E-3</v>
      </c>
    </row>
    <row r="51" spans="1:3" x14ac:dyDescent="0.3">
      <c r="A51" vm="100">
        <f ca="1"/>
        <v>45242</v>
      </c>
      <c r="B51" s="3" vm="101">
        <f ca="1"/>
        <v>19525.55</v>
      </c>
      <c r="C51" s="6">
        <f t="shared" ca="1" si="0"/>
        <v>5.1582082176124811E-3</v>
      </c>
    </row>
    <row r="52" spans="1:3" x14ac:dyDescent="0.3">
      <c r="A52" vm="102">
        <f ca="1"/>
        <v>45243</v>
      </c>
      <c r="B52" s="3" vm="103">
        <f ca="1"/>
        <v>19443.55</v>
      </c>
      <c r="C52" s="6">
        <f t="shared" ca="1" si="0"/>
        <v>-4.1996256187405434E-3</v>
      </c>
    </row>
    <row r="53" spans="1:3" x14ac:dyDescent="0.3">
      <c r="A53" vm="104">
        <f ca="1"/>
        <v>45245</v>
      </c>
      <c r="B53" s="3" vm="105">
        <f ca="1"/>
        <v>19675.45</v>
      </c>
      <c r="C53" s="6">
        <f t="shared" ca="1" si="0"/>
        <v>1.1926834348665816E-2</v>
      </c>
    </row>
    <row r="54" spans="1:3" x14ac:dyDescent="0.3">
      <c r="A54" vm="106">
        <f ca="1"/>
        <v>45246</v>
      </c>
      <c r="B54" s="3" vm="107">
        <f ca="1"/>
        <v>19765.2</v>
      </c>
      <c r="C54" s="6">
        <f t="shared" ca="1" si="0"/>
        <v>4.5615220998758144E-3</v>
      </c>
    </row>
    <row r="55" spans="1:3" x14ac:dyDescent="0.3">
      <c r="A55" vm="108">
        <f ca="1"/>
        <v>45247</v>
      </c>
      <c r="B55" s="3" vm="109">
        <f ca="1"/>
        <v>19731.8</v>
      </c>
      <c r="C55" s="6">
        <f t="shared" ca="1" si="0"/>
        <v>-1.6898387064133713E-3</v>
      </c>
    </row>
    <row r="56" spans="1:3" x14ac:dyDescent="0.3">
      <c r="A56" vm="110">
        <f ca="1"/>
        <v>45250</v>
      </c>
      <c r="B56" s="3" vm="111">
        <f ca="1"/>
        <v>19694</v>
      </c>
      <c r="C56" s="6">
        <f t="shared" ca="1" si="0"/>
        <v>-1.915689394784037E-3</v>
      </c>
    </row>
    <row r="57" spans="1:3" x14ac:dyDescent="0.3">
      <c r="A57" vm="112">
        <f ca="1"/>
        <v>45251</v>
      </c>
      <c r="B57" s="3" vm="113">
        <f ca="1"/>
        <v>19783.400000000001</v>
      </c>
      <c r="C57" s="6">
        <f t="shared" ca="1" si="0"/>
        <v>4.5394536407028507E-3</v>
      </c>
    </row>
    <row r="58" spans="1:3" x14ac:dyDescent="0.3">
      <c r="A58" vm="114">
        <f ca="1"/>
        <v>45252</v>
      </c>
      <c r="B58" s="3" vm="115">
        <f ca="1"/>
        <v>19811.849999999999</v>
      </c>
      <c r="C58" s="6">
        <f t="shared" ca="1" si="0"/>
        <v>1.4380743451578581E-3</v>
      </c>
    </row>
    <row r="59" spans="1:3" x14ac:dyDescent="0.3">
      <c r="A59" vm="116">
        <f ca="1"/>
        <v>45253</v>
      </c>
      <c r="B59" s="3" vm="117">
        <f ca="1"/>
        <v>19802</v>
      </c>
      <c r="C59" s="6">
        <f t="shared" ca="1" si="0"/>
        <v>-4.971771944567438E-4</v>
      </c>
    </row>
    <row r="60" spans="1:3" x14ac:dyDescent="0.3">
      <c r="A60" vm="118">
        <f ca="1"/>
        <v>45254</v>
      </c>
      <c r="B60" s="3" vm="119">
        <f ca="1"/>
        <v>19794.7</v>
      </c>
      <c r="C60" s="6">
        <f t="shared" ca="1" si="0"/>
        <v>-3.6864963135030404E-4</v>
      </c>
    </row>
    <row r="61" spans="1:3" x14ac:dyDescent="0.3">
      <c r="A61" vm="120">
        <f ca="1"/>
        <v>45258</v>
      </c>
      <c r="B61" s="3" vm="121">
        <f ca="1"/>
        <v>19889.7</v>
      </c>
      <c r="C61" s="6">
        <f t="shared" ca="1" si="0"/>
        <v>4.7992644495749026E-3</v>
      </c>
    </row>
    <row r="62" spans="1:3" x14ac:dyDescent="0.3">
      <c r="A62" vm="122">
        <f ca="1"/>
        <v>45259</v>
      </c>
      <c r="B62" s="3" vm="123">
        <f ca="1"/>
        <v>20096.599999999999</v>
      </c>
      <c r="C62" s="6">
        <f t="shared" ca="1" si="0"/>
        <v>1.04023690653956E-2</v>
      </c>
    </row>
    <row r="63" spans="1:3" x14ac:dyDescent="0.3">
      <c r="A63" vm="124">
        <f ca="1"/>
        <v>45260</v>
      </c>
      <c r="B63" s="3" vm="125">
        <f ca="1"/>
        <v>20133.150000000001</v>
      </c>
      <c r="C63" s="6">
        <f t="shared" ca="1" si="0"/>
        <v>1.8187156036346686E-3</v>
      </c>
    </row>
    <row r="64" spans="1:3" x14ac:dyDescent="0.3">
      <c r="A64" vm="126">
        <f ca="1"/>
        <v>45261</v>
      </c>
      <c r="B64" s="3" vm="127">
        <f ca="1"/>
        <v>20267.900000000001</v>
      </c>
      <c r="C64" s="6">
        <f t="shared" ca="1" si="0"/>
        <v>6.6929417403636116E-3</v>
      </c>
    </row>
    <row r="65" spans="1:3" x14ac:dyDescent="0.3">
      <c r="A65" vm="128">
        <f ca="1"/>
        <v>45264</v>
      </c>
      <c r="B65" s="3" vm="129">
        <f ca="1"/>
        <v>20686.8</v>
      </c>
      <c r="C65" s="6">
        <f t="shared" ca="1" si="0"/>
        <v>2.0668150129021567E-2</v>
      </c>
    </row>
    <row r="66" spans="1:3" x14ac:dyDescent="0.3">
      <c r="A66" vm="130">
        <f ca="1"/>
        <v>45265</v>
      </c>
      <c r="B66" s="3" vm="131">
        <f ca="1"/>
        <v>20855.099999999999</v>
      </c>
      <c r="C66" s="6">
        <f t="shared" ca="1" si="0"/>
        <v>8.1356227159348204E-3</v>
      </c>
    </row>
    <row r="67" spans="1:3" x14ac:dyDescent="0.3">
      <c r="A67" vm="132">
        <f ca="1"/>
        <v>45266</v>
      </c>
      <c r="B67" s="3" vm="133">
        <f ca="1"/>
        <v>20937.7</v>
      </c>
      <c r="C67" s="6">
        <f t="shared" ca="1" si="0"/>
        <v>3.9606619004464161E-3</v>
      </c>
    </row>
    <row r="68" spans="1:3" x14ac:dyDescent="0.3">
      <c r="A68" vm="134">
        <f ca="1"/>
        <v>45267</v>
      </c>
      <c r="B68" s="3" vm="135">
        <f ca="1"/>
        <v>20901.150000000001</v>
      </c>
      <c r="C68" s="6">
        <f t="shared" ref="C68:C131" ca="1" si="1">B68/B67-1</f>
        <v>-1.7456549668778409E-3</v>
      </c>
    </row>
    <row r="69" spans="1:3" x14ac:dyDescent="0.3">
      <c r="A69" vm="136">
        <f ca="1"/>
        <v>45268</v>
      </c>
      <c r="B69" s="3" vm="137">
        <f ca="1"/>
        <v>20969.400000000001</v>
      </c>
      <c r="C69" s="6">
        <f t="shared" ca="1" si="1"/>
        <v>3.2653705657343934E-3</v>
      </c>
    </row>
    <row r="70" spans="1:3" x14ac:dyDescent="0.3">
      <c r="A70" vm="138">
        <f ca="1"/>
        <v>45271</v>
      </c>
      <c r="B70" s="3" vm="139">
        <f ca="1"/>
        <v>20997.1</v>
      </c>
      <c r="C70" s="6">
        <f t="shared" ca="1" si="1"/>
        <v>1.3209724646388032E-3</v>
      </c>
    </row>
    <row r="71" spans="1:3" x14ac:dyDescent="0.3">
      <c r="A71" vm="140">
        <f ca="1"/>
        <v>45272</v>
      </c>
      <c r="B71" s="3" vm="141">
        <f ca="1"/>
        <v>20906.400000000001</v>
      </c>
      <c r="C71" s="6">
        <f t="shared" ca="1" si="1"/>
        <v>-4.3196441413336784E-3</v>
      </c>
    </row>
    <row r="72" spans="1:3" x14ac:dyDescent="0.3">
      <c r="A72" vm="142">
        <f ca="1"/>
        <v>45273</v>
      </c>
      <c r="B72" s="3" vm="143">
        <f ca="1"/>
        <v>20926.349999999999</v>
      </c>
      <c r="C72" s="6">
        <f t="shared" ca="1" si="1"/>
        <v>9.5425324302600423E-4</v>
      </c>
    </row>
    <row r="73" spans="1:3" x14ac:dyDescent="0.3">
      <c r="A73" vm="144">
        <f ca="1"/>
        <v>45274</v>
      </c>
      <c r="B73" s="3" vm="145">
        <f ca="1"/>
        <v>21182.7</v>
      </c>
      <c r="C73" s="6">
        <f t="shared" ca="1" si="1"/>
        <v>1.2250105727946048E-2</v>
      </c>
    </row>
    <row r="74" spans="1:3" x14ac:dyDescent="0.3">
      <c r="A74" vm="146">
        <f ca="1"/>
        <v>45275</v>
      </c>
      <c r="B74" s="3" vm="147">
        <f ca="1"/>
        <v>21456.65</v>
      </c>
      <c r="C74" s="6">
        <f t="shared" ca="1" si="1"/>
        <v>1.2932723401643864E-2</v>
      </c>
    </row>
    <row r="75" spans="1:3" x14ac:dyDescent="0.3">
      <c r="A75" vm="148">
        <f ca="1"/>
        <v>45278</v>
      </c>
      <c r="B75" s="3" vm="149">
        <f ca="1"/>
        <v>21418.65</v>
      </c>
      <c r="C75" s="6">
        <f t="shared" ca="1" si="1"/>
        <v>-1.7710127163373945E-3</v>
      </c>
    </row>
    <row r="76" spans="1:3" x14ac:dyDescent="0.3">
      <c r="A76" vm="150">
        <f ca="1"/>
        <v>45279</v>
      </c>
      <c r="B76" s="3" vm="151">
        <f ca="1"/>
        <v>21453.1</v>
      </c>
      <c r="C76" s="6">
        <f t="shared" ca="1" si="1"/>
        <v>1.6084113611267714E-3</v>
      </c>
    </row>
    <row r="77" spans="1:3" x14ac:dyDescent="0.3">
      <c r="A77" vm="152">
        <f ca="1"/>
        <v>45280</v>
      </c>
      <c r="B77" s="3" vm="153">
        <f ca="1"/>
        <v>21150.15</v>
      </c>
      <c r="C77" s="6">
        <f t="shared" ca="1" si="1"/>
        <v>-1.4121502253753415E-2</v>
      </c>
    </row>
    <row r="78" spans="1:3" x14ac:dyDescent="0.3">
      <c r="A78" vm="154">
        <f ca="1"/>
        <v>45281</v>
      </c>
      <c r="B78" s="3" vm="155">
        <f ca="1"/>
        <v>21255.05</v>
      </c>
      <c r="C78" s="6">
        <f t="shared" ca="1" si="1"/>
        <v>4.9597756989903097E-3</v>
      </c>
    </row>
    <row r="79" spans="1:3" x14ac:dyDescent="0.3">
      <c r="A79" vm="156">
        <f ca="1"/>
        <v>45282</v>
      </c>
      <c r="B79" s="3" vm="157">
        <f ca="1"/>
        <v>21349.4</v>
      </c>
      <c r="C79" s="6">
        <f t="shared" ca="1" si="1"/>
        <v>4.4389450977533329E-3</v>
      </c>
    </row>
    <row r="80" spans="1:3" x14ac:dyDescent="0.3">
      <c r="A80" vm="158">
        <f ca="1"/>
        <v>45286</v>
      </c>
      <c r="B80" s="3" vm="159">
        <f ca="1"/>
        <v>21441.35</v>
      </c>
      <c r="C80" s="6">
        <f t="shared" ca="1" si="1"/>
        <v>4.306912606443225E-3</v>
      </c>
    </row>
    <row r="81" spans="1:3" x14ac:dyDescent="0.3">
      <c r="A81" vm="160">
        <f ca="1"/>
        <v>45287</v>
      </c>
      <c r="B81" s="3" vm="161">
        <f ca="1"/>
        <v>21654.75</v>
      </c>
      <c r="C81" s="6">
        <f t="shared" ca="1" si="1"/>
        <v>9.9527315211029865E-3</v>
      </c>
    </row>
    <row r="82" spans="1:3" x14ac:dyDescent="0.3">
      <c r="A82" vm="162">
        <f ca="1"/>
        <v>45288</v>
      </c>
      <c r="B82" s="3" vm="163">
        <f ca="1"/>
        <v>21778.7</v>
      </c>
      <c r="C82" s="6">
        <f t="shared" ca="1" si="1"/>
        <v>5.7239173853311787E-3</v>
      </c>
    </row>
    <row r="83" spans="1:3" x14ac:dyDescent="0.3">
      <c r="A83" vm="164">
        <f ca="1"/>
        <v>45289</v>
      </c>
      <c r="B83" s="3" vm="165">
        <f ca="1"/>
        <v>21731.4</v>
      </c>
      <c r="C83" s="6">
        <f t="shared" ca="1" si="1"/>
        <v>-2.1718468044464867E-3</v>
      </c>
    </row>
    <row r="84" spans="1:3" x14ac:dyDescent="0.3">
      <c r="A84" vm="166">
        <f ca="1"/>
        <v>45292</v>
      </c>
      <c r="B84" s="3" vm="167">
        <f ca="1"/>
        <v>21741.9</v>
      </c>
      <c r="C84" s="6">
        <f t="shared" ca="1" si="1"/>
        <v>4.8317181589774272E-4</v>
      </c>
    </row>
    <row r="85" spans="1:3" x14ac:dyDescent="0.3">
      <c r="A85" vm="168">
        <f ca="1"/>
        <v>45293</v>
      </c>
      <c r="B85" s="3" vm="169">
        <f ca="1"/>
        <v>21665.8</v>
      </c>
      <c r="C85" s="6">
        <f t="shared" ca="1" si="1"/>
        <v>-3.5001540803702991E-3</v>
      </c>
    </row>
    <row r="86" spans="1:3" x14ac:dyDescent="0.3">
      <c r="A86" vm="170">
        <f ca="1"/>
        <v>45294</v>
      </c>
      <c r="B86" s="3" vm="171">
        <f ca="1"/>
        <v>21517.35</v>
      </c>
      <c r="C86" s="6">
        <f t="shared" ca="1" si="1"/>
        <v>-6.8518125340398806E-3</v>
      </c>
    </row>
    <row r="87" spans="1:3" x14ac:dyDescent="0.3">
      <c r="A87" vm="172">
        <f ca="1"/>
        <v>45295</v>
      </c>
      <c r="B87" s="3" vm="173">
        <f ca="1"/>
        <v>21658.6</v>
      </c>
      <c r="C87" s="6">
        <f t="shared" ca="1" si="1"/>
        <v>6.5644700671783074E-3</v>
      </c>
    </row>
    <row r="88" spans="1:3" x14ac:dyDescent="0.3">
      <c r="A88" vm="174">
        <f ca="1"/>
        <v>45296</v>
      </c>
      <c r="B88" s="3" vm="175">
        <f ca="1"/>
        <v>21710.799999999999</v>
      </c>
      <c r="C88" s="6">
        <f t="shared" ca="1" si="1"/>
        <v>2.4101280784538659E-3</v>
      </c>
    </row>
    <row r="89" spans="1:3" x14ac:dyDescent="0.3">
      <c r="A89" vm="176">
        <f ca="1"/>
        <v>45299</v>
      </c>
      <c r="B89" s="3" vm="177">
        <f ca="1"/>
        <v>21513</v>
      </c>
      <c r="C89" s="6">
        <f t="shared" ca="1" si="1"/>
        <v>-9.1106730290915205E-3</v>
      </c>
    </row>
    <row r="90" spans="1:3" x14ac:dyDescent="0.3">
      <c r="A90" vm="178">
        <f ca="1"/>
        <v>45300</v>
      </c>
      <c r="B90" s="3" vm="179">
        <f ca="1"/>
        <v>21544.85</v>
      </c>
      <c r="C90" s="6">
        <f t="shared" ca="1" si="1"/>
        <v>1.4805001626922998E-3</v>
      </c>
    </row>
    <row r="91" spans="1:3" x14ac:dyDescent="0.3">
      <c r="A91" vm="180">
        <f ca="1"/>
        <v>45301</v>
      </c>
      <c r="B91" s="3" vm="181">
        <f ca="1"/>
        <v>21618.7</v>
      </c>
      <c r="C91" s="6">
        <f t="shared" ca="1" si="1"/>
        <v>3.4277333098164942E-3</v>
      </c>
    </row>
    <row r="92" spans="1:3" x14ac:dyDescent="0.3">
      <c r="A92" vm="182">
        <f ca="1"/>
        <v>45302</v>
      </c>
      <c r="B92" s="3" vm="183">
        <f ca="1"/>
        <v>21647.200000000001</v>
      </c>
      <c r="C92" s="6">
        <f t="shared" ca="1" si="1"/>
        <v>1.3183031357111297E-3</v>
      </c>
    </row>
    <row r="93" spans="1:3" x14ac:dyDescent="0.3">
      <c r="A93" vm="184">
        <f ca="1"/>
        <v>45303</v>
      </c>
      <c r="B93" s="3" vm="185">
        <f ca="1"/>
        <v>21894.55</v>
      </c>
      <c r="C93" s="6">
        <f t="shared" ca="1" si="1"/>
        <v>1.1426420045086649E-2</v>
      </c>
    </row>
    <row r="94" spans="1:3" x14ac:dyDescent="0.3">
      <c r="A94" vm="186">
        <f ca="1"/>
        <v>45306</v>
      </c>
      <c r="B94" s="3" vm="187">
        <f ca="1"/>
        <v>22097.45</v>
      </c>
      <c r="C94" s="6">
        <f t="shared" ca="1" si="1"/>
        <v>9.2671463903117868E-3</v>
      </c>
    </row>
    <row r="95" spans="1:3" x14ac:dyDescent="0.3">
      <c r="A95" vm="188">
        <f ca="1"/>
        <v>45307</v>
      </c>
      <c r="B95" s="3" vm="189">
        <f ca="1"/>
        <v>22032.3</v>
      </c>
      <c r="C95" s="6">
        <f t="shared" ca="1" si="1"/>
        <v>-2.9483039898269281E-3</v>
      </c>
    </row>
    <row r="96" spans="1:3" x14ac:dyDescent="0.3">
      <c r="A96" vm="190">
        <f ca="1"/>
        <v>45308</v>
      </c>
      <c r="B96" s="3" vm="191">
        <f ca="1"/>
        <v>21571.95</v>
      </c>
      <c r="C96" s="6">
        <f t="shared" ca="1" si="1"/>
        <v>-2.0894323334377241E-2</v>
      </c>
    </row>
    <row r="97" spans="1:3" x14ac:dyDescent="0.3">
      <c r="A97" vm="192">
        <f ca="1"/>
        <v>45309</v>
      </c>
      <c r="B97" s="3" vm="193">
        <f ca="1"/>
        <v>21462.25</v>
      </c>
      <c r="C97" s="6">
        <f t="shared" ca="1" si="1"/>
        <v>-5.0853075405793424E-3</v>
      </c>
    </row>
    <row r="98" spans="1:3" x14ac:dyDescent="0.3">
      <c r="A98" vm="194">
        <f ca="1"/>
        <v>45310</v>
      </c>
      <c r="B98" s="3" vm="195">
        <f ca="1"/>
        <v>21622.400000000001</v>
      </c>
      <c r="C98" s="6">
        <f t="shared" ca="1" si="1"/>
        <v>7.4619389858938678E-3</v>
      </c>
    </row>
    <row r="99" spans="1:3" x14ac:dyDescent="0.3">
      <c r="A99" vm="196">
        <f ca="1"/>
        <v>45311</v>
      </c>
      <c r="B99" s="3" vm="197">
        <f ca="1"/>
        <v>21571.8</v>
      </c>
      <c r="C99" s="6">
        <f t="shared" ca="1" si="1"/>
        <v>-2.3401657540329523E-3</v>
      </c>
    </row>
    <row r="100" spans="1:3" x14ac:dyDescent="0.3">
      <c r="A100" vm="198">
        <f ca="1"/>
        <v>45314</v>
      </c>
      <c r="B100" s="3" vm="199">
        <f ca="1"/>
        <v>21238.799999999999</v>
      </c>
      <c r="C100" s="6">
        <f t="shared" ca="1" si="1"/>
        <v>-1.5436820293160514E-2</v>
      </c>
    </row>
    <row r="101" spans="1:3" x14ac:dyDescent="0.3">
      <c r="A101" vm="200">
        <f ca="1"/>
        <v>45315</v>
      </c>
      <c r="B101" s="3" vm="201">
        <f ca="1"/>
        <v>21453.95</v>
      </c>
      <c r="C101" s="6">
        <f t="shared" ca="1" si="1"/>
        <v>1.0130045011959243E-2</v>
      </c>
    </row>
    <row r="102" spans="1:3" x14ac:dyDescent="0.3">
      <c r="A102" vm="202">
        <f ca="1"/>
        <v>45316</v>
      </c>
      <c r="B102" s="3" vm="203">
        <f ca="1"/>
        <v>21352.6</v>
      </c>
      <c r="C102" s="6">
        <f t="shared" ca="1" si="1"/>
        <v>-4.7240717909756702E-3</v>
      </c>
    </row>
    <row r="103" spans="1:3" x14ac:dyDescent="0.3">
      <c r="A103" vm="204">
        <f ca="1"/>
        <v>45320</v>
      </c>
      <c r="B103" s="3" vm="205">
        <f ca="1"/>
        <v>21737.599999999999</v>
      </c>
      <c r="C103" s="6">
        <f t="shared" ca="1" si="1"/>
        <v>1.8030591122392581E-2</v>
      </c>
    </row>
    <row r="104" spans="1:3" x14ac:dyDescent="0.3">
      <c r="A104" vm="206">
        <f ca="1"/>
        <v>45321</v>
      </c>
      <c r="B104" s="3" vm="207">
        <f ca="1"/>
        <v>21522.1</v>
      </c>
      <c r="C104" s="6">
        <f t="shared" ca="1" si="1"/>
        <v>-9.9136979243338308E-3</v>
      </c>
    </row>
    <row r="105" spans="1:3" x14ac:dyDescent="0.3">
      <c r="A105" vm="208">
        <f ca="1"/>
        <v>45322</v>
      </c>
      <c r="B105" s="3" vm="209">
        <f ca="1"/>
        <v>21725.7</v>
      </c>
      <c r="C105" s="6">
        <f t="shared" ca="1" si="1"/>
        <v>9.4600433972522602E-3</v>
      </c>
    </row>
    <row r="106" spans="1:3" x14ac:dyDescent="0.3">
      <c r="A106" vm="210">
        <f ca="1"/>
        <v>45323</v>
      </c>
      <c r="B106" s="3" vm="211">
        <f ca="1"/>
        <v>21697.45</v>
      </c>
      <c r="C106" s="6">
        <f t="shared" ca="1" si="1"/>
        <v>-1.3003033273956133E-3</v>
      </c>
    </row>
    <row r="107" spans="1:3" x14ac:dyDescent="0.3">
      <c r="A107" vm="212">
        <f ca="1"/>
        <v>45324</v>
      </c>
      <c r="B107" s="3" vm="213">
        <f ca="1"/>
        <v>21853.8</v>
      </c>
      <c r="C107" s="6">
        <f t="shared" ca="1" si="1"/>
        <v>7.2059159025599229E-3</v>
      </c>
    </row>
    <row r="108" spans="1:3" x14ac:dyDescent="0.3">
      <c r="A108" vm="214">
        <f ca="1"/>
        <v>45327</v>
      </c>
      <c r="B108" s="3" vm="215">
        <f ca="1"/>
        <v>21771.7</v>
      </c>
      <c r="C108" s="6">
        <f t="shared" ca="1" si="1"/>
        <v>-3.756783717248191E-3</v>
      </c>
    </row>
    <row r="109" spans="1:3" x14ac:dyDescent="0.3">
      <c r="A109" vm="216">
        <f ca="1"/>
        <v>45328</v>
      </c>
      <c r="B109" s="3" vm="217">
        <f ca="1"/>
        <v>21929.4</v>
      </c>
      <c r="C109" s="6">
        <f t="shared" ca="1" si="1"/>
        <v>7.2433480160023489E-3</v>
      </c>
    </row>
    <row r="110" spans="1:3" x14ac:dyDescent="0.3">
      <c r="A110" vm="218">
        <f ca="1"/>
        <v>45329</v>
      </c>
      <c r="B110" s="3" vm="219">
        <f ca="1"/>
        <v>21930.5</v>
      </c>
      <c r="C110" s="6">
        <f t="shared" ca="1" si="1"/>
        <v>5.0160971116319786E-5</v>
      </c>
    </row>
    <row r="111" spans="1:3" x14ac:dyDescent="0.3">
      <c r="A111" vm="220">
        <f ca="1"/>
        <v>45330</v>
      </c>
      <c r="B111" s="3" vm="221">
        <f ca="1"/>
        <v>21717.95</v>
      </c>
      <c r="C111" s="6">
        <f t="shared" ca="1" si="1"/>
        <v>-9.6919814869701471E-3</v>
      </c>
    </row>
    <row r="112" spans="1:3" x14ac:dyDescent="0.3">
      <c r="A112" vm="222">
        <f ca="1"/>
        <v>45331</v>
      </c>
      <c r="B112" s="3" vm="223">
        <f ca="1"/>
        <v>21782.5</v>
      </c>
      <c r="C112" s="6">
        <f t="shared" ca="1" si="1"/>
        <v>2.9721958103781088E-3</v>
      </c>
    </row>
    <row r="113" spans="1:3" x14ac:dyDescent="0.3">
      <c r="A113" vm="224">
        <f ca="1"/>
        <v>45334</v>
      </c>
      <c r="B113" s="3" vm="225">
        <f ca="1"/>
        <v>21616.05</v>
      </c>
      <c r="C113" s="6">
        <f t="shared" ca="1" si="1"/>
        <v>-7.6414552966831417E-3</v>
      </c>
    </row>
    <row r="114" spans="1:3" x14ac:dyDescent="0.3">
      <c r="A114" vm="226">
        <f ca="1"/>
        <v>45335</v>
      </c>
      <c r="B114" s="3" vm="227">
        <f ca="1"/>
        <v>21743.25</v>
      </c>
      <c r="C114" s="6">
        <f t="shared" ca="1" si="1"/>
        <v>5.8845163663112654E-3</v>
      </c>
    </row>
    <row r="115" spans="1:3" x14ac:dyDescent="0.3">
      <c r="A115" vm="228">
        <f ca="1"/>
        <v>45336</v>
      </c>
      <c r="B115" s="3" vm="229">
        <f ca="1"/>
        <v>21840.05</v>
      </c>
      <c r="C115" s="6">
        <f t="shared" ca="1" si="1"/>
        <v>4.4519563542708696E-3</v>
      </c>
    </row>
    <row r="116" spans="1:3" x14ac:dyDescent="0.3">
      <c r="A116" vm="230">
        <f ca="1"/>
        <v>45337</v>
      </c>
      <c r="B116" s="3" vm="231">
        <f ca="1"/>
        <v>21910.75</v>
      </c>
      <c r="C116" s="6">
        <f t="shared" ca="1" si="1"/>
        <v>3.2371720760713263E-3</v>
      </c>
    </row>
    <row r="117" spans="1:3" x14ac:dyDescent="0.3">
      <c r="A117" vm="232">
        <f ca="1"/>
        <v>45338</v>
      </c>
      <c r="B117" s="3" vm="233">
        <f ca="1"/>
        <v>22040.7</v>
      </c>
      <c r="C117" s="6">
        <f t="shared" ca="1" si="1"/>
        <v>5.9308786782743539E-3</v>
      </c>
    </row>
    <row r="118" spans="1:3" x14ac:dyDescent="0.3">
      <c r="A118" vm="234">
        <f ca="1"/>
        <v>45341</v>
      </c>
      <c r="B118" s="3" vm="235">
        <f ca="1"/>
        <v>22122.25</v>
      </c>
      <c r="C118" s="6">
        <f t="shared" ca="1" si="1"/>
        <v>3.6999732313400813E-3</v>
      </c>
    </row>
    <row r="119" spans="1:3" x14ac:dyDescent="0.3">
      <c r="A119" vm="236">
        <f ca="1"/>
        <v>45342</v>
      </c>
      <c r="B119" s="3" vm="237">
        <f ca="1"/>
        <v>22196.95</v>
      </c>
      <c r="C119" s="6">
        <f t="shared" ca="1" si="1"/>
        <v>3.3766908881329716E-3</v>
      </c>
    </row>
    <row r="120" spans="1:3" x14ac:dyDescent="0.3">
      <c r="A120" vm="238">
        <f ca="1"/>
        <v>45343</v>
      </c>
      <c r="B120" s="3" vm="239">
        <f ca="1"/>
        <v>22055.05</v>
      </c>
      <c r="C120" s="6">
        <f t="shared" ca="1" si="1"/>
        <v>-6.3927701778848656E-3</v>
      </c>
    </row>
    <row r="121" spans="1:3" x14ac:dyDescent="0.3">
      <c r="A121" vm="240">
        <f ca="1"/>
        <v>45344</v>
      </c>
      <c r="B121" s="3" vm="241">
        <f ca="1"/>
        <v>22217.45</v>
      </c>
      <c r="C121" s="6">
        <f t="shared" ca="1" si="1"/>
        <v>7.3633929644232321E-3</v>
      </c>
    </row>
    <row r="122" spans="1:3" x14ac:dyDescent="0.3">
      <c r="A122" vm="242">
        <f ca="1"/>
        <v>45345</v>
      </c>
      <c r="B122" s="3" vm="243">
        <f ca="1"/>
        <v>22212.7</v>
      </c>
      <c r="C122" s="6">
        <f t="shared" ca="1" si="1"/>
        <v>-2.1379591267223219E-4</v>
      </c>
    </row>
    <row r="123" spans="1:3" x14ac:dyDescent="0.3">
      <c r="A123" vm="244">
        <f ca="1"/>
        <v>45348</v>
      </c>
      <c r="B123" s="3" vm="245">
        <f ca="1"/>
        <v>22122.05</v>
      </c>
      <c r="C123" s="6">
        <f t="shared" ca="1" si="1"/>
        <v>-4.0809987079464261E-3</v>
      </c>
    </row>
    <row r="124" spans="1:3" x14ac:dyDescent="0.3">
      <c r="A124" vm="246">
        <f ca="1"/>
        <v>45349</v>
      </c>
      <c r="B124" s="3" vm="247">
        <f ca="1"/>
        <v>22198.35</v>
      </c>
      <c r="C124" s="6">
        <f t="shared" ca="1" si="1"/>
        <v>3.4490474436139618E-3</v>
      </c>
    </row>
    <row r="125" spans="1:3" x14ac:dyDescent="0.3">
      <c r="A125" vm="248">
        <f ca="1"/>
        <v>45350</v>
      </c>
      <c r="B125" s="3" vm="249">
        <f ca="1"/>
        <v>21951.15</v>
      </c>
      <c r="C125" s="6">
        <f t="shared" ca="1" si="1"/>
        <v>-1.1135962808046407E-2</v>
      </c>
    </row>
    <row r="126" spans="1:3" x14ac:dyDescent="0.3">
      <c r="A126" vm="250">
        <f ca="1"/>
        <v>45351</v>
      </c>
      <c r="B126" s="3" vm="251">
        <f ca="1"/>
        <v>21982.799999999999</v>
      </c>
      <c r="C126" s="6">
        <f t="shared" ca="1" si="1"/>
        <v>1.4418378991531977E-3</v>
      </c>
    </row>
    <row r="127" spans="1:3" x14ac:dyDescent="0.3">
      <c r="A127" vm="252">
        <f ca="1"/>
        <v>45352</v>
      </c>
      <c r="B127" s="3" vm="253">
        <f ca="1"/>
        <v>22338.75</v>
      </c>
      <c r="C127" s="6">
        <f t="shared" ca="1" si="1"/>
        <v>1.6192204814673428E-2</v>
      </c>
    </row>
    <row r="128" spans="1:3" x14ac:dyDescent="0.3">
      <c r="A128" vm="254">
        <f ca="1"/>
        <v>45353</v>
      </c>
      <c r="B128" s="3" vm="255">
        <f ca="1"/>
        <v>22378.400000000001</v>
      </c>
      <c r="C128" s="6">
        <f t="shared" ca="1" si="1"/>
        <v>1.7749426445079486E-3</v>
      </c>
    </row>
    <row r="129" spans="1:3" x14ac:dyDescent="0.3">
      <c r="A129" vm="256">
        <f ca="1"/>
        <v>45355</v>
      </c>
      <c r="B129" s="3" vm="257">
        <f ca="1"/>
        <v>22405.599999999999</v>
      </c>
      <c r="C129" s="6">
        <f t="shared" ca="1" si="1"/>
        <v>1.2154577628427088E-3</v>
      </c>
    </row>
    <row r="130" spans="1:3" x14ac:dyDescent="0.3">
      <c r="A130" vm="258">
        <f ca="1"/>
        <v>45356</v>
      </c>
      <c r="B130" s="3" vm="259">
        <f ca="1"/>
        <v>22356.3</v>
      </c>
      <c r="C130" s="6">
        <f t="shared" ca="1" si="1"/>
        <v>-2.2003427714499812E-3</v>
      </c>
    </row>
    <row r="131" spans="1:3" x14ac:dyDescent="0.3">
      <c r="A131" vm="260">
        <f ca="1"/>
        <v>45357</v>
      </c>
      <c r="B131" s="3" vm="261">
        <f ca="1"/>
        <v>22474.05</v>
      </c>
      <c r="C131" s="6">
        <f t="shared" ca="1" si="1"/>
        <v>5.2669717260906967E-3</v>
      </c>
    </row>
    <row r="132" spans="1:3" x14ac:dyDescent="0.3">
      <c r="A132" vm="262">
        <f ca="1"/>
        <v>45358</v>
      </c>
      <c r="B132" s="3" vm="263">
        <f ca="1"/>
        <v>22493.55</v>
      </c>
      <c r="C132" s="6">
        <f t="shared" ref="C132:C195" ca="1" si="2">B132/B131-1</f>
        <v>8.6766737637411495E-4</v>
      </c>
    </row>
    <row r="133" spans="1:3" x14ac:dyDescent="0.3">
      <c r="A133" vm="264">
        <f ca="1"/>
        <v>45362</v>
      </c>
      <c r="B133" s="3" vm="265">
        <f ca="1"/>
        <v>22332.65</v>
      </c>
      <c r="C133" s="6">
        <f t="shared" ca="1" si="2"/>
        <v>-7.1531616841271628E-3</v>
      </c>
    </row>
    <row r="134" spans="1:3" x14ac:dyDescent="0.3">
      <c r="A134" vm="266">
        <f ca="1"/>
        <v>45363</v>
      </c>
      <c r="B134" s="3" vm="267">
        <f ca="1"/>
        <v>22335.7</v>
      </c>
      <c r="C134" s="6">
        <f t="shared" ca="1" si="2"/>
        <v>1.3657134285449679E-4</v>
      </c>
    </row>
    <row r="135" spans="1:3" x14ac:dyDescent="0.3">
      <c r="A135" vm="268">
        <f ca="1"/>
        <v>45364</v>
      </c>
      <c r="B135" s="3" vm="269">
        <f ca="1"/>
        <v>21997.7</v>
      </c>
      <c r="C135" s="6">
        <f t="shared" ca="1" si="2"/>
        <v>-1.5132724741109493E-2</v>
      </c>
    </row>
    <row r="136" spans="1:3" x14ac:dyDescent="0.3">
      <c r="A136" vm="270">
        <f ca="1"/>
        <v>45365</v>
      </c>
      <c r="B136" s="3" vm="271">
        <f ca="1"/>
        <v>22146.65</v>
      </c>
      <c r="C136" s="6">
        <f t="shared" ca="1" si="2"/>
        <v>6.7711624397095438E-3</v>
      </c>
    </row>
    <row r="137" spans="1:3" x14ac:dyDescent="0.3">
      <c r="A137" vm="272">
        <f ca="1"/>
        <v>45366</v>
      </c>
      <c r="B137" s="3" vm="273">
        <f ca="1"/>
        <v>22023.35</v>
      </c>
      <c r="C137" s="6">
        <f t="shared" ca="1" si="2"/>
        <v>-5.5674334493028832E-3</v>
      </c>
    </row>
    <row r="138" spans="1:3" x14ac:dyDescent="0.3">
      <c r="A138" vm="274">
        <f ca="1"/>
        <v>45369</v>
      </c>
      <c r="B138" s="3" vm="275">
        <f ca="1"/>
        <v>22055.7</v>
      </c>
      <c r="C138" s="6">
        <f t="shared" ca="1" si="2"/>
        <v>1.4688955131714199E-3</v>
      </c>
    </row>
    <row r="139" spans="1:3" x14ac:dyDescent="0.3">
      <c r="A139" vm="276">
        <f ca="1"/>
        <v>45370</v>
      </c>
      <c r="B139" s="3" vm="277">
        <f ca="1"/>
        <v>21817.45</v>
      </c>
      <c r="C139" s="6">
        <f t="shared" ca="1" si="2"/>
        <v>-1.0802196257656771E-2</v>
      </c>
    </row>
    <row r="140" spans="1:3" x14ac:dyDescent="0.3">
      <c r="A140" vm="278">
        <f ca="1"/>
        <v>45371</v>
      </c>
      <c r="B140" s="3" vm="279">
        <f ca="1"/>
        <v>21839.1</v>
      </c>
      <c r="C140" s="6">
        <f t="shared" ca="1" si="2"/>
        <v>9.9232495089940365E-4</v>
      </c>
    </row>
    <row r="141" spans="1:3" x14ac:dyDescent="0.3">
      <c r="A141" vm="280">
        <f ca="1"/>
        <v>45372</v>
      </c>
      <c r="B141" s="3" vm="281">
        <f ca="1"/>
        <v>22011.95</v>
      </c>
      <c r="C141" s="6">
        <f t="shared" ca="1" si="2"/>
        <v>7.9147034447391018E-3</v>
      </c>
    </row>
    <row r="142" spans="1:3" x14ac:dyDescent="0.3">
      <c r="A142" vm="282">
        <f ca="1"/>
        <v>45373</v>
      </c>
      <c r="B142" s="3" vm="283">
        <f ca="1"/>
        <v>22096.75</v>
      </c>
      <c r="C142" s="6">
        <f t="shared" ca="1" si="2"/>
        <v>3.8524528721899376E-3</v>
      </c>
    </row>
    <row r="143" spans="1:3" x14ac:dyDescent="0.3">
      <c r="A143" vm="284">
        <f ca="1"/>
        <v>45377</v>
      </c>
      <c r="B143" s="3" vm="285">
        <f ca="1"/>
        <v>22004.7</v>
      </c>
      <c r="C143" s="6">
        <f t="shared" ca="1" si="2"/>
        <v>-4.1657709844207247E-3</v>
      </c>
    </row>
    <row r="144" spans="1:3" x14ac:dyDescent="0.3">
      <c r="A144" vm="286">
        <f ca="1"/>
        <v>45378</v>
      </c>
      <c r="B144" s="3" vm="287">
        <f ca="1"/>
        <v>22123.65</v>
      </c>
      <c r="C144" s="6">
        <f t="shared" ca="1" si="2"/>
        <v>5.4056633355601402E-3</v>
      </c>
    </row>
    <row r="145" spans="1:3" x14ac:dyDescent="0.3">
      <c r="A145" vm="288">
        <f ca="1"/>
        <v>45379</v>
      </c>
      <c r="B145" s="3" vm="289">
        <f ca="1"/>
        <v>22326.9</v>
      </c>
      <c r="C145" s="6">
        <f t="shared" ca="1" si="2"/>
        <v>9.1870012407537782E-3</v>
      </c>
    </row>
    <row r="146" spans="1:3" x14ac:dyDescent="0.3">
      <c r="A146" vm="290">
        <f ca="1"/>
        <v>45383</v>
      </c>
      <c r="B146" s="3" vm="291">
        <f ca="1"/>
        <v>22462</v>
      </c>
      <c r="C146" s="6">
        <f t="shared" ca="1" si="2"/>
        <v>6.0509967796693598E-3</v>
      </c>
    </row>
    <row r="147" spans="1:3" x14ac:dyDescent="0.3">
      <c r="A147" vm="292">
        <f ca="1"/>
        <v>45384</v>
      </c>
      <c r="B147" s="3" vm="293">
        <f ca="1"/>
        <v>22453.3</v>
      </c>
      <c r="C147" s="6">
        <f t="shared" ca="1" si="2"/>
        <v>-3.8732080847658779E-4</v>
      </c>
    </row>
    <row r="148" spans="1:3" x14ac:dyDescent="0.3">
      <c r="A148" vm="294">
        <f ca="1"/>
        <v>45385</v>
      </c>
      <c r="B148" s="3" vm="295">
        <f ca="1"/>
        <v>22434.65</v>
      </c>
      <c r="C148" s="6">
        <f t="shared" ca="1" si="2"/>
        <v>-8.306128720498851E-4</v>
      </c>
    </row>
    <row r="149" spans="1:3" x14ac:dyDescent="0.3">
      <c r="A149" vm="296">
        <f ca="1"/>
        <v>45386</v>
      </c>
      <c r="B149" s="3" vm="297">
        <f ca="1"/>
        <v>22514.65</v>
      </c>
      <c r="C149" s="6">
        <f t="shared" ca="1" si="2"/>
        <v>3.5659125504521327E-3</v>
      </c>
    </row>
    <row r="150" spans="1:3" x14ac:dyDescent="0.3">
      <c r="A150" vm="298">
        <f ca="1"/>
        <v>45387</v>
      </c>
      <c r="B150" s="3" vm="299">
        <f ca="1"/>
        <v>22513.7</v>
      </c>
      <c r="C150" s="6">
        <f t="shared" ca="1" si="2"/>
        <v>-4.2194748752555356E-5</v>
      </c>
    </row>
    <row r="151" spans="1:3" x14ac:dyDescent="0.3">
      <c r="A151" vm="300">
        <f ca="1"/>
        <v>45390</v>
      </c>
      <c r="B151" s="3" vm="301">
        <f ca="1"/>
        <v>22666.3</v>
      </c>
      <c r="C151" s="6">
        <f t="shared" ca="1" si="2"/>
        <v>6.7780951154186031E-3</v>
      </c>
    </row>
    <row r="152" spans="1:3" x14ac:dyDescent="0.3">
      <c r="A152" vm="302">
        <f ca="1"/>
        <v>45391</v>
      </c>
      <c r="B152" s="3" vm="303">
        <f ca="1"/>
        <v>22642.75</v>
      </c>
      <c r="C152" s="6">
        <f t="shared" ca="1" si="2"/>
        <v>-1.0389873953843276E-3</v>
      </c>
    </row>
    <row r="153" spans="1:3" x14ac:dyDescent="0.3">
      <c r="A153" vm="304">
        <f ca="1"/>
        <v>45392</v>
      </c>
      <c r="B153" s="3" vm="305">
        <f ca="1"/>
        <v>22753.8</v>
      </c>
      <c r="C153" s="6">
        <f t="shared" ca="1" si="2"/>
        <v>4.904439610913025E-3</v>
      </c>
    </row>
    <row r="154" spans="1:3" x14ac:dyDescent="0.3">
      <c r="A154" vm="306">
        <f ca="1"/>
        <v>45394</v>
      </c>
      <c r="B154" s="3" vm="307">
        <f ca="1"/>
        <v>22519.4</v>
      </c>
      <c r="C154" s="6">
        <f t="shared" ca="1" si="2"/>
        <v>-1.0301576000492085E-2</v>
      </c>
    </row>
    <row r="155" spans="1:3" x14ac:dyDescent="0.3">
      <c r="A155" vm="308">
        <f ca="1"/>
        <v>45397</v>
      </c>
      <c r="B155" s="3" vm="309">
        <f ca="1"/>
        <v>22272.5</v>
      </c>
      <c r="C155" s="6">
        <f t="shared" ca="1" si="2"/>
        <v>-1.0963880032327733E-2</v>
      </c>
    </row>
    <row r="156" spans="1:3" x14ac:dyDescent="0.3">
      <c r="A156" vm="310">
        <f ca="1"/>
        <v>45398</v>
      </c>
      <c r="B156" s="3" vm="311">
        <f ca="1"/>
        <v>22147.9</v>
      </c>
      <c r="C156" s="6">
        <f t="shared" ca="1" si="2"/>
        <v>-5.5943427994162853E-3</v>
      </c>
    </row>
    <row r="157" spans="1:3" x14ac:dyDescent="0.3">
      <c r="A157" vm="312">
        <f ca="1"/>
        <v>45400</v>
      </c>
      <c r="B157" s="3" vm="313">
        <f ca="1"/>
        <v>21995.85</v>
      </c>
      <c r="C157" s="6">
        <f t="shared" ca="1" si="2"/>
        <v>-6.8652106971768267E-3</v>
      </c>
    </row>
    <row r="158" spans="1:3" x14ac:dyDescent="0.3">
      <c r="A158" vm="314">
        <f ca="1"/>
        <v>45401</v>
      </c>
      <c r="B158" s="3" vm="315">
        <f ca="1"/>
        <v>22147</v>
      </c>
      <c r="C158" s="6">
        <f t="shared" ca="1" si="2"/>
        <v>6.8717508075386569E-3</v>
      </c>
    </row>
    <row r="159" spans="1:3" x14ac:dyDescent="0.3">
      <c r="A159" vm="316">
        <f ca="1"/>
        <v>45404</v>
      </c>
      <c r="B159" s="3" vm="317">
        <f ca="1"/>
        <v>22336.400000000001</v>
      </c>
      <c r="C159" s="6">
        <f t="shared" ca="1" si="2"/>
        <v>8.5519483451483858E-3</v>
      </c>
    </row>
    <row r="160" spans="1:3" x14ac:dyDescent="0.3">
      <c r="A160" vm="318">
        <f ca="1"/>
        <v>45405</v>
      </c>
      <c r="B160" s="3" vm="319">
        <f ca="1"/>
        <v>22368</v>
      </c>
      <c r="C160" s="6">
        <f t="shared" ca="1" si="2"/>
        <v>1.4147311115488836E-3</v>
      </c>
    </row>
    <row r="161" spans="1:3" x14ac:dyDescent="0.3">
      <c r="A161" vm="320">
        <f ca="1"/>
        <v>45406</v>
      </c>
      <c r="B161" s="3" vm="321">
        <f ca="1"/>
        <v>22402.400000000001</v>
      </c>
      <c r="C161" s="6">
        <f t="shared" ca="1" si="2"/>
        <v>1.5379113018598733E-3</v>
      </c>
    </row>
    <row r="162" spans="1:3" x14ac:dyDescent="0.3">
      <c r="A162" vm="322">
        <f ca="1"/>
        <v>45407</v>
      </c>
      <c r="B162" s="3" vm="323">
        <f ca="1"/>
        <v>22570.35</v>
      </c>
      <c r="C162" s="6">
        <f t="shared" ca="1" si="2"/>
        <v>7.496964610934409E-3</v>
      </c>
    </row>
    <row r="163" spans="1:3" x14ac:dyDescent="0.3">
      <c r="A163" vm="324">
        <f ca="1"/>
        <v>45408</v>
      </c>
      <c r="B163" s="3" vm="325">
        <f ca="1"/>
        <v>22419.95</v>
      </c>
      <c r="C163" s="6">
        <f t="shared" ca="1" si="2"/>
        <v>-6.6636095585579369E-3</v>
      </c>
    </row>
    <row r="164" spans="1:3" x14ac:dyDescent="0.3">
      <c r="A164" vm="326">
        <f ca="1"/>
        <v>45411</v>
      </c>
      <c r="B164" s="3" vm="327">
        <f ca="1"/>
        <v>22643.4</v>
      </c>
      <c r="C164" s="6">
        <f t="shared" ca="1" si="2"/>
        <v>9.9665699522077933E-3</v>
      </c>
    </row>
    <row r="165" spans="1:3" x14ac:dyDescent="0.3">
      <c r="A165" vm="328">
        <f ca="1"/>
        <v>45412</v>
      </c>
      <c r="B165" s="3" vm="329">
        <f ca="1"/>
        <v>22604.85</v>
      </c>
      <c r="C165" s="6">
        <f t="shared" ca="1" si="2"/>
        <v>-1.7024828426828176E-3</v>
      </c>
    </row>
    <row r="166" spans="1:3" x14ac:dyDescent="0.3">
      <c r="A166" vm="330">
        <f ca="1"/>
        <v>45414</v>
      </c>
      <c r="B166" s="3" vm="331">
        <f ca="1"/>
        <v>22648.2</v>
      </c>
      <c r="C166" s="6">
        <f t="shared" ca="1" si="2"/>
        <v>1.917730044658672E-3</v>
      </c>
    </row>
    <row r="167" spans="1:3" x14ac:dyDescent="0.3">
      <c r="A167" vm="332">
        <f ca="1"/>
        <v>45415</v>
      </c>
      <c r="B167" s="3" vm="333">
        <f ca="1"/>
        <v>22475.85</v>
      </c>
      <c r="C167" s="6">
        <f t="shared" ca="1" si="2"/>
        <v>-7.6098762815588472E-3</v>
      </c>
    </row>
    <row r="168" spans="1:3" x14ac:dyDescent="0.3">
      <c r="A168" vm="334">
        <f ca="1"/>
        <v>45418</v>
      </c>
      <c r="B168" s="3" vm="335">
        <f ca="1"/>
        <v>22442.7</v>
      </c>
      <c r="C168" s="6">
        <f t="shared" ca="1" si="2"/>
        <v>-1.4749164102803025E-3</v>
      </c>
    </row>
    <row r="169" spans="1:3" x14ac:dyDescent="0.3">
      <c r="A169" vm="336">
        <f ca="1"/>
        <v>45419</v>
      </c>
      <c r="B169" s="3" vm="337">
        <f ca="1"/>
        <v>22302.5</v>
      </c>
      <c r="C169" s="6">
        <f t="shared" ca="1" si="2"/>
        <v>-6.2470201891929866E-3</v>
      </c>
    </row>
    <row r="170" spans="1:3" x14ac:dyDescent="0.3">
      <c r="A170" vm="338">
        <f ca="1"/>
        <v>45420</v>
      </c>
      <c r="B170" s="3" vm="337">
        <f ca="1"/>
        <v>22302.5</v>
      </c>
      <c r="C170" s="6">
        <f t="shared" ca="1" si="2"/>
        <v>0</v>
      </c>
    </row>
    <row r="171" spans="1:3" x14ac:dyDescent="0.3">
      <c r="A171" vm="339">
        <f ca="1"/>
        <v>45421</v>
      </c>
      <c r="B171" s="3" vm="340">
        <f ca="1"/>
        <v>21957.5</v>
      </c>
      <c r="C171" s="6">
        <f t="shared" ca="1" si="2"/>
        <v>-1.546911781190452E-2</v>
      </c>
    </row>
    <row r="172" spans="1:3" x14ac:dyDescent="0.3">
      <c r="A172" vm="341">
        <f ca="1"/>
        <v>45422</v>
      </c>
      <c r="B172" s="3" vm="342">
        <f ca="1"/>
        <v>22055.200000000001</v>
      </c>
      <c r="C172" s="6">
        <f t="shared" ca="1" si="2"/>
        <v>4.4495047250370234E-3</v>
      </c>
    </row>
    <row r="173" spans="1:3" x14ac:dyDescent="0.3">
      <c r="A173" vm="343">
        <f ca="1"/>
        <v>45425</v>
      </c>
      <c r="B173" s="3" vm="344">
        <f ca="1"/>
        <v>22104.05</v>
      </c>
      <c r="C173" s="6">
        <f t="shared" ca="1" si="2"/>
        <v>2.2148971671078765E-3</v>
      </c>
    </row>
    <row r="174" spans="1:3" x14ac:dyDescent="0.3">
      <c r="A174" vm="345">
        <f ca="1"/>
        <v>45426</v>
      </c>
      <c r="B174" s="3" vm="346">
        <f ca="1"/>
        <v>22217.85</v>
      </c>
      <c r="C174" s="6">
        <f t="shared" ca="1" si="2"/>
        <v>5.1483777859713253E-3</v>
      </c>
    </row>
    <row r="175" spans="1:3" x14ac:dyDescent="0.3">
      <c r="A175" vm="347">
        <f ca="1"/>
        <v>45427</v>
      </c>
      <c r="B175" s="3" vm="348">
        <f ca="1"/>
        <v>22200.55</v>
      </c>
      <c r="C175" s="6">
        <f t="shared" ca="1" si="2"/>
        <v>-7.7865320001702099E-4</v>
      </c>
    </row>
    <row r="176" spans="1:3" x14ac:dyDescent="0.3">
      <c r="A176" vm="349">
        <f ca="1"/>
        <v>45428</v>
      </c>
      <c r="B176" s="3" vm="350">
        <f ca="1"/>
        <v>22403.85</v>
      </c>
      <c r="C176" s="6">
        <f t="shared" ca="1" si="2"/>
        <v>9.1574307843724778E-3</v>
      </c>
    </row>
    <row r="177" spans="1:3" x14ac:dyDescent="0.3">
      <c r="A177" vm="351">
        <f ca="1"/>
        <v>45429</v>
      </c>
      <c r="B177" s="3" vm="352">
        <f ca="1"/>
        <v>22466.1</v>
      </c>
      <c r="C177" s="6">
        <f t="shared" ca="1" si="2"/>
        <v>2.7785402955295968E-3</v>
      </c>
    </row>
    <row r="178" spans="1:3" x14ac:dyDescent="0.3">
      <c r="A178" vm="353">
        <f ca="1"/>
        <v>45430</v>
      </c>
      <c r="B178" s="3" vm="354">
        <f ca="1"/>
        <v>22502</v>
      </c>
      <c r="C178" s="6">
        <f t="shared" ca="1" si="2"/>
        <v>1.5979631533733496E-3</v>
      </c>
    </row>
    <row r="179" spans="1:3" x14ac:dyDescent="0.3">
      <c r="A179" vm="355">
        <f ca="1"/>
        <v>45433</v>
      </c>
      <c r="B179" s="3" vm="356">
        <f ca="1"/>
        <v>22529.05</v>
      </c>
      <c r="C179" s="6">
        <f t="shared" ca="1" si="2"/>
        <v>1.2021153675227936E-3</v>
      </c>
    </row>
    <row r="180" spans="1:3" x14ac:dyDescent="0.3">
      <c r="A180" vm="357">
        <f ca="1"/>
        <v>45434</v>
      </c>
      <c r="B180" s="3" vm="358">
        <f ca="1"/>
        <v>22597.8</v>
      </c>
      <c r="C180" s="6">
        <f t="shared" ca="1" si="2"/>
        <v>3.0516155807722711E-3</v>
      </c>
    </row>
    <row r="181" spans="1:3" x14ac:dyDescent="0.3">
      <c r="A181" vm="359">
        <f ca="1"/>
        <v>45435</v>
      </c>
      <c r="B181" s="3" vm="360">
        <f ca="1"/>
        <v>22967.65</v>
      </c>
      <c r="C181" s="6">
        <f t="shared" ca="1" si="2"/>
        <v>1.6366637460283773E-2</v>
      </c>
    </row>
    <row r="182" spans="1:3" x14ac:dyDescent="0.3">
      <c r="A182" vm="361">
        <f ca="1"/>
        <v>45436</v>
      </c>
      <c r="B182" s="3" vm="362">
        <f ca="1"/>
        <v>22957.1</v>
      </c>
      <c r="C182" s="6">
        <f t="shared" ca="1" si="2"/>
        <v>-4.5934172629780168E-4</v>
      </c>
    </row>
    <row r="183" spans="1:3" x14ac:dyDescent="0.3">
      <c r="A183" vm="363">
        <f ca="1"/>
        <v>45439</v>
      </c>
      <c r="B183" s="3" vm="364">
        <f ca="1"/>
        <v>22932.45</v>
      </c>
      <c r="C183" s="6">
        <f t="shared" ca="1" si="2"/>
        <v>-1.073741892486324E-3</v>
      </c>
    </row>
    <row r="184" spans="1:3" x14ac:dyDescent="0.3">
      <c r="A184" vm="365">
        <f ca="1"/>
        <v>45440</v>
      </c>
      <c r="B184" s="3" vm="366">
        <f ca="1"/>
        <v>22888.15</v>
      </c>
      <c r="C184" s="6">
        <f t="shared" ca="1" si="2"/>
        <v>-1.9317604529824894E-3</v>
      </c>
    </row>
    <row r="185" spans="1:3" x14ac:dyDescent="0.3">
      <c r="A185" vm="367">
        <f ca="1"/>
        <v>45441</v>
      </c>
      <c r="B185" s="3" vm="368">
        <f ca="1"/>
        <v>22704.7</v>
      </c>
      <c r="C185" s="6">
        <f t="shared" ca="1" si="2"/>
        <v>-8.015064563977492E-3</v>
      </c>
    </row>
    <row r="186" spans="1:3" x14ac:dyDescent="0.3">
      <c r="A186" vm="369">
        <f ca="1"/>
        <v>45442</v>
      </c>
      <c r="B186" s="3" vm="370">
        <f ca="1"/>
        <v>22488.65</v>
      </c>
      <c r="C186" s="6">
        <f t="shared" ca="1" si="2"/>
        <v>-9.515650944518117E-3</v>
      </c>
    </row>
    <row r="187" spans="1:3" x14ac:dyDescent="0.3">
      <c r="A187" vm="371">
        <f ca="1"/>
        <v>45443</v>
      </c>
      <c r="B187" s="3" vm="372">
        <f ca="1"/>
        <v>22530.7</v>
      </c>
      <c r="C187" s="6">
        <f t="shared" ca="1" si="2"/>
        <v>1.8698321153114428E-3</v>
      </c>
    </row>
    <row r="188" spans="1:3" x14ac:dyDescent="0.3">
      <c r="A188" vm="373">
        <f ca="1"/>
        <v>45446</v>
      </c>
      <c r="B188" s="3" vm="374">
        <f ca="1"/>
        <v>23263.9</v>
      </c>
      <c r="C188" s="6">
        <f t="shared" ca="1" si="2"/>
        <v>3.2542264554585643E-2</v>
      </c>
    </row>
    <row r="189" spans="1:3" x14ac:dyDescent="0.3">
      <c r="A189" vm="375">
        <f ca="1"/>
        <v>45447</v>
      </c>
      <c r="B189" s="3" vm="376">
        <f ca="1"/>
        <v>21884.5</v>
      </c>
      <c r="C189" s="6">
        <f t="shared" ca="1" si="2"/>
        <v>-5.9293583620975032E-2</v>
      </c>
    </row>
    <row r="190" spans="1:3" x14ac:dyDescent="0.3">
      <c r="A190" vm="377">
        <f ca="1"/>
        <v>45448</v>
      </c>
      <c r="B190" s="3" vm="378">
        <f ca="1"/>
        <v>22620.35</v>
      </c>
      <c r="C190" s="6">
        <f t="shared" ca="1" si="2"/>
        <v>3.3624254609426751E-2</v>
      </c>
    </row>
    <row r="191" spans="1:3" x14ac:dyDescent="0.3">
      <c r="A191" vm="379">
        <f ca="1"/>
        <v>45449</v>
      </c>
      <c r="B191" s="3" vm="380">
        <f ca="1"/>
        <v>22821.4</v>
      </c>
      <c r="C191" s="6">
        <f t="shared" ca="1" si="2"/>
        <v>8.888014553267487E-3</v>
      </c>
    </row>
    <row r="192" spans="1:3" x14ac:dyDescent="0.3">
      <c r="A192" vm="381">
        <f ca="1"/>
        <v>45450</v>
      </c>
      <c r="B192" s="3" vm="382">
        <f ca="1"/>
        <v>23290.15</v>
      </c>
      <c r="C192" s="6">
        <f t="shared" ca="1" si="2"/>
        <v>2.0539931818380985E-2</v>
      </c>
    </row>
    <row r="193" spans="1:3" x14ac:dyDescent="0.3">
      <c r="A193" vm="383">
        <f ca="1"/>
        <v>45453</v>
      </c>
      <c r="B193" s="3" vm="384">
        <f ca="1"/>
        <v>23259.200000000001</v>
      </c>
      <c r="C193" s="6">
        <f t="shared" ca="1" si="2"/>
        <v>-1.3288879633664985E-3</v>
      </c>
    </row>
    <row r="194" spans="1:3" x14ac:dyDescent="0.3">
      <c r="A194" vm="385">
        <f ca="1"/>
        <v>45454</v>
      </c>
      <c r="B194" s="3" vm="386">
        <f ca="1"/>
        <v>23264.85</v>
      </c>
      <c r="C194" s="6">
        <f t="shared" ca="1" si="2"/>
        <v>2.4291463162962046E-4</v>
      </c>
    </row>
    <row r="195" spans="1:3" x14ac:dyDescent="0.3">
      <c r="A195" vm="387">
        <f ca="1"/>
        <v>45455</v>
      </c>
      <c r="B195" s="3" vm="388">
        <f ca="1"/>
        <v>23322.95</v>
      </c>
      <c r="C195" s="6">
        <f t="shared" ca="1" si="2"/>
        <v>2.4973296625596664E-3</v>
      </c>
    </row>
    <row r="196" spans="1:3" x14ac:dyDescent="0.3">
      <c r="A196" vm="389">
        <f ca="1"/>
        <v>45456</v>
      </c>
      <c r="B196" s="3" vm="390">
        <f ca="1"/>
        <v>23398.9</v>
      </c>
      <c r="C196" s="6">
        <f t="shared" ref="C196:C259" ca="1" si="3">B196/B195-1</f>
        <v>3.2564491198583401E-3</v>
      </c>
    </row>
    <row r="197" spans="1:3" x14ac:dyDescent="0.3">
      <c r="A197" vm="391">
        <f ca="1"/>
        <v>45457</v>
      </c>
      <c r="B197" s="3" vm="392">
        <f ca="1"/>
        <v>23465.599999999999</v>
      </c>
      <c r="C197" s="6">
        <f t="shared" ca="1" si="3"/>
        <v>2.8505613511744521E-3</v>
      </c>
    </row>
    <row r="198" spans="1:3" x14ac:dyDescent="0.3">
      <c r="A198" vm="393">
        <f ca="1"/>
        <v>45461</v>
      </c>
      <c r="B198" s="3" vm="394">
        <f ca="1"/>
        <v>23557.9</v>
      </c>
      <c r="C198" s="6">
        <f t="shared" ca="1" si="3"/>
        <v>3.933417428064967E-3</v>
      </c>
    </row>
    <row r="199" spans="1:3" x14ac:dyDescent="0.3">
      <c r="A199" vm="395">
        <f ca="1"/>
        <v>45462</v>
      </c>
      <c r="B199" s="3" vm="396">
        <f ca="1"/>
        <v>23516</v>
      </c>
      <c r="C199" s="6">
        <f t="shared" ca="1" si="3"/>
        <v>-1.7785965642099777E-3</v>
      </c>
    </row>
    <row r="200" spans="1:3" x14ac:dyDescent="0.3">
      <c r="A200" vm="397">
        <f ca="1"/>
        <v>45463</v>
      </c>
      <c r="B200" s="3" vm="398">
        <f ca="1"/>
        <v>23567</v>
      </c>
      <c r="C200" s="6">
        <f t="shared" ca="1" si="3"/>
        <v>2.1687361796223215E-3</v>
      </c>
    </row>
    <row r="201" spans="1:3" x14ac:dyDescent="0.3">
      <c r="A201" vm="399">
        <f ca="1"/>
        <v>45464</v>
      </c>
      <c r="B201" s="3" vm="400">
        <f ca="1"/>
        <v>23501.1</v>
      </c>
      <c r="C201" s="6">
        <f t="shared" ca="1" si="3"/>
        <v>-2.7962829380066001E-3</v>
      </c>
    </row>
    <row r="202" spans="1:3" x14ac:dyDescent="0.3">
      <c r="A202" vm="401">
        <f ca="1"/>
        <v>45467</v>
      </c>
      <c r="B202" s="3" vm="402">
        <f ca="1"/>
        <v>23537.85</v>
      </c>
      <c r="C202" s="6">
        <f t="shared" ca="1" si="3"/>
        <v>1.5637565901169825E-3</v>
      </c>
    </row>
    <row r="203" spans="1:3" x14ac:dyDescent="0.3">
      <c r="A203" vm="403">
        <f ca="1"/>
        <v>45468</v>
      </c>
      <c r="B203" s="3" vm="404">
        <f ca="1"/>
        <v>23721.3</v>
      </c>
      <c r="C203" s="6">
        <f t="shared" ca="1" si="3"/>
        <v>7.7938299377386944E-3</v>
      </c>
    </row>
    <row r="204" spans="1:3" x14ac:dyDescent="0.3">
      <c r="A204" vm="405">
        <f ca="1"/>
        <v>45469</v>
      </c>
      <c r="B204" s="3" vm="406">
        <f ca="1"/>
        <v>23868.799999999999</v>
      </c>
      <c r="C204" s="6">
        <f t="shared" ca="1" si="3"/>
        <v>6.2180403266263173E-3</v>
      </c>
    </row>
    <row r="205" spans="1:3" x14ac:dyDescent="0.3">
      <c r="A205" vm="407">
        <f ca="1"/>
        <v>45470</v>
      </c>
      <c r="B205" s="3" vm="408">
        <f ca="1"/>
        <v>24044.5</v>
      </c>
      <c r="C205" s="6">
        <f t="shared" ca="1" si="3"/>
        <v>7.3610738704921186E-3</v>
      </c>
    </row>
    <row r="206" spans="1:3" x14ac:dyDescent="0.3">
      <c r="A206" vm="409">
        <f ca="1"/>
        <v>45471</v>
      </c>
      <c r="B206" s="3" vm="410">
        <f ca="1"/>
        <v>24010.6</v>
      </c>
      <c r="C206" s="6">
        <f t="shared" ca="1" si="3"/>
        <v>-1.4098858366778932E-3</v>
      </c>
    </row>
    <row r="207" spans="1:3" x14ac:dyDescent="0.3">
      <c r="A207" vm="411">
        <f ca="1"/>
        <v>45474</v>
      </c>
      <c r="B207" s="3" vm="412">
        <f ca="1"/>
        <v>24141.95</v>
      </c>
      <c r="C207" s="6">
        <f t="shared" ca="1" si="3"/>
        <v>5.4705005289330533E-3</v>
      </c>
    </row>
    <row r="208" spans="1:3" x14ac:dyDescent="0.3">
      <c r="A208" vm="413">
        <f ca="1"/>
        <v>45475</v>
      </c>
      <c r="B208" s="3" vm="414">
        <f ca="1"/>
        <v>24123.85</v>
      </c>
      <c r="C208" s="6">
        <f t="shared" ca="1" si="3"/>
        <v>-7.4973231242725369E-4</v>
      </c>
    </row>
    <row r="209" spans="1:3" x14ac:dyDescent="0.3">
      <c r="A209" vm="415">
        <f ca="1"/>
        <v>45476</v>
      </c>
      <c r="B209" s="3" vm="416">
        <f ca="1"/>
        <v>24286.5</v>
      </c>
      <c r="C209" s="6">
        <f t="shared" ca="1" si="3"/>
        <v>6.7422903060665451E-3</v>
      </c>
    </row>
    <row r="210" spans="1:3" x14ac:dyDescent="0.3">
      <c r="A210" vm="417">
        <f ca="1"/>
        <v>45477</v>
      </c>
      <c r="B210" s="3" vm="418">
        <f ca="1"/>
        <v>24302.15</v>
      </c>
      <c r="C210" s="6">
        <f t="shared" ca="1" si="3"/>
        <v>6.4439091676460336E-4</v>
      </c>
    </row>
    <row r="211" spans="1:3" x14ac:dyDescent="0.3">
      <c r="A211" vm="419">
        <f ca="1"/>
        <v>45478</v>
      </c>
      <c r="B211" s="3" vm="420">
        <f ca="1"/>
        <v>24323.85</v>
      </c>
      <c r="C211" s="6">
        <f t="shared" ca="1" si="3"/>
        <v>8.9292511156413568E-4</v>
      </c>
    </row>
    <row r="212" spans="1:3" x14ac:dyDescent="0.3">
      <c r="A212" vm="421">
        <f ca="1"/>
        <v>45481</v>
      </c>
      <c r="B212" s="3" vm="422">
        <f ca="1"/>
        <v>24320.55</v>
      </c>
      <c r="C212" s="6">
        <f t="shared" ca="1" si="3"/>
        <v>-1.3566931221820067E-4</v>
      </c>
    </row>
    <row r="213" spans="1:3" x14ac:dyDescent="0.3">
      <c r="A213" vm="423">
        <f ca="1"/>
        <v>45482</v>
      </c>
      <c r="B213" s="3" vm="424">
        <f ca="1"/>
        <v>24433.200000000001</v>
      </c>
      <c r="C213" s="6">
        <f t="shared" ca="1" si="3"/>
        <v>4.6318853808815508E-3</v>
      </c>
    </row>
    <row r="214" spans="1:3" x14ac:dyDescent="0.3">
      <c r="A214" vm="425">
        <f ca="1"/>
        <v>45483</v>
      </c>
      <c r="B214" s="3" vm="426">
        <f ca="1"/>
        <v>24324.45</v>
      </c>
      <c r="C214" s="6">
        <f t="shared" ca="1" si="3"/>
        <v>-4.4509110554491471E-3</v>
      </c>
    </row>
    <row r="215" spans="1:3" x14ac:dyDescent="0.3">
      <c r="A215" vm="427">
        <f ca="1"/>
        <v>45484</v>
      </c>
      <c r="B215" s="3" vm="428">
        <f ca="1"/>
        <v>24315.95</v>
      </c>
      <c r="C215" s="6">
        <f t="shared" ca="1" si="3"/>
        <v>-3.4944263899083783E-4</v>
      </c>
    </row>
    <row r="216" spans="1:3" x14ac:dyDescent="0.3">
      <c r="A216" vm="429">
        <f ca="1"/>
        <v>45485</v>
      </c>
      <c r="B216" s="3" vm="430">
        <f ca="1"/>
        <v>24502.15</v>
      </c>
      <c r="C216" s="6">
        <f t="shared" ca="1" si="3"/>
        <v>7.6575252046495734E-3</v>
      </c>
    </row>
    <row r="217" spans="1:3" x14ac:dyDescent="0.3">
      <c r="A217" vm="431">
        <f ca="1"/>
        <v>45488</v>
      </c>
      <c r="B217" s="3" vm="432">
        <f ca="1"/>
        <v>24586.7</v>
      </c>
      <c r="C217" s="6">
        <f t="shared" ca="1" si="3"/>
        <v>3.4507175900890807E-3</v>
      </c>
    </row>
    <row r="218" spans="1:3" x14ac:dyDescent="0.3">
      <c r="A218" vm="433">
        <f ca="1"/>
        <v>45489</v>
      </c>
      <c r="B218" s="3" vm="434">
        <f ca="1"/>
        <v>24613</v>
      </c>
      <c r="C218" s="6">
        <f t="shared" ca="1" si="3"/>
        <v>1.0696840161550369E-3</v>
      </c>
    </row>
    <row r="219" spans="1:3" x14ac:dyDescent="0.3">
      <c r="A219" vm="435">
        <f ca="1"/>
        <v>45491</v>
      </c>
      <c r="B219" s="3" vm="436">
        <f ca="1"/>
        <v>24800.85</v>
      </c>
      <c r="C219" s="6">
        <f t="shared" ca="1" si="3"/>
        <v>7.6321456141064115E-3</v>
      </c>
    </row>
    <row r="220" spans="1:3" x14ac:dyDescent="0.3">
      <c r="A220" vm="437">
        <f ca="1"/>
        <v>45492</v>
      </c>
      <c r="B220" s="3" vm="438">
        <f ca="1"/>
        <v>24530.9</v>
      </c>
      <c r="C220" s="6">
        <f t="shared" ca="1" si="3"/>
        <v>-1.0884707580586794E-2</v>
      </c>
    </row>
    <row r="221" spans="1:3" x14ac:dyDescent="0.3">
      <c r="A221" vm="439">
        <f ca="1"/>
        <v>45495</v>
      </c>
      <c r="B221" s="3" vm="440">
        <f ca="1"/>
        <v>24509.25</v>
      </c>
      <c r="C221" s="6">
        <f t="shared" ca="1" si="3"/>
        <v>-8.8256036264466875E-4</v>
      </c>
    </row>
    <row r="222" spans="1:3" x14ac:dyDescent="0.3">
      <c r="A222" vm="441">
        <f ca="1"/>
        <v>45496</v>
      </c>
      <c r="B222" s="3" vm="442">
        <f ca="1"/>
        <v>24479.05</v>
      </c>
      <c r="C222" s="6">
        <f t="shared" ca="1" si="3"/>
        <v>-1.2321878474453873E-3</v>
      </c>
    </row>
    <row r="223" spans="1:3" x14ac:dyDescent="0.3">
      <c r="A223" vm="443">
        <f ca="1"/>
        <v>45497</v>
      </c>
      <c r="B223" s="3" vm="444">
        <f ca="1"/>
        <v>24413.5</v>
      </c>
      <c r="C223" s="6">
        <f t="shared" ca="1" si="3"/>
        <v>-2.6777999963233379E-3</v>
      </c>
    </row>
    <row r="224" spans="1:3" x14ac:dyDescent="0.3">
      <c r="A224" vm="445">
        <f ca="1"/>
        <v>45498</v>
      </c>
      <c r="B224" s="3" vm="446">
        <f ca="1"/>
        <v>24406.1</v>
      </c>
      <c r="C224" s="6">
        <f t="shared" ca="1" si="3"/>
        <v>-3.0311098367707956E-4</v>
      </c>
    </row>
    <row r="225" spans="1:3" x14ac:dyDescent="0.3">
      <c r="A225" vm="447">
        <f ca="1"/>
        <v>45499</v>
      </c>
      <c r="B225" s="3" vm="448">
        <f ca="1"/>
        <v>24834.85</v>
      </c>
      <c r="C225" s="6">
        <f t="shared" ca="1" si="3"/>
        <v>1.7567329479105664E-2</v>
      </c>
    </row>
    <row r="226" spans="1:3" x14ac:dyDescent="0.3">
      <c r="A226" vm="449">
        <f ca="1"/>
        <v>45502</v>
      </c>
      <c r="B226" s="3" vm="450">
        <f ca="1"/>
        <v>24836.1</v>
      </c>
      <c r="C226" s="6">
        <f t="shared" ca="1" si="3"/>
        <v>5.0332496471794386E-5</v>
      </c>
    </row>
    <row r="227" spans="1:3" x14ac:dyDescent="0.3">
      <c r="A227" vm="451">
        <f ca="1"/>
        <v>45503</v>
      </c>
      <c r="B227" s="3" vm="452">
        <f ca="1"/>
        <v>24857.3</v>
      </c>
      <c r="C227" s="6">
        <f t="shared" ca="1" si="3"/>
        <v>8.5359617653346653E-4</v>
      </c>
    </row>
    <row r="228" spans="1:3" x14ac:dyDescent="0.3">
      <c r="A228" vm="453">
        <f ca="1"/>
        <v>45504</v>
      </c>
      <c r="B228" s="3" vm="454">
        <f ca="1"/>
        <v>24951.15</v>
      </c>
      <c r="C228" s="6">
        <f t="shared" ca="1" si="3"/>
        <v>3.7755508442189889E-3</v>
      </c>
    </row>
    <row r="229" spans="1:3" x14ac:dyDescent="0.3">
      <c r="A229" vm="455">
        <f ca="1"/>
        <v>45505</v>
      </c>
      <c r="B229" s="3" vm="456">
        <f ca="1"/>
        <v>25010.9</v>
      </c>
      <c r="C229" s="6">
        <f t="shared" ca="1" si="3"/>
        <v>2.3946792031630526E-3</v>
      </c>
    </row>
    <row r="230" spans="1:3" x14ac:dyDescent="0.3">
      <c r="A230" vm="457">
        <f ca="1"/>
        <v>45506</v>
      </c>
      <c r="B230" s="3" vm="458">
        <f ca="1"/>
        <v>24717.7</v>
      </c>
      <c r="C230" s="6">
        <f t="shared" ca="1" si="3"/>
        <v>-1.1722888820474342E-2</v>
      </c>
    </row>
    <row r="231" spans="1:3" x14ac:dyDescent="0.3">
      <c r="A231" vm="459">
        <f ca="1"/>
        <v>45509</v>
      </c>
      <c r="B231" s="3" vm="460">
        <f ca="1"/>
        <v>24055.599999999999</v>
      </c>
      <c r="C231" s="6">
        <f t="shared" ca="1" si="3"/>
        <v>-2.6786472851438536E-2</v>
      </c>
    </row>
    <row r="232" spans="1:3" x14ac:dyDescent="0.3">
      <c r="A232" vm="461">
        <f ca="1"/>
        <v>45510</v>
      </c>
      <c r="B232" s="3" vm="462">
        <f ca="1"/>
        <v>23992.55</v>
      </c>
      <c r="C232" s="6">
        <f t="shared" ca="1" si="3"/>
        <v>-2.6210113237665755E-3</v>
      </c>
    </row>
    <row r="233" spans="1:3" x14ac:dyDescent="0.3">
      <c r="A233" vm="463">
        <f ca="1"/>
        <v>45511</v>
      </c>
      <c r="B233" s="3" vm="464">
        <f ca="1"/>
        <v>24297.5</v>
      </c>
      <c r="C233" s="6">
        <f t="shared" ca="1" si="3"/>
        <v>1.2710195456506312E-2</v>
      </c>
    </row>
    <row r="234" spans="1:3" x14ac:dyDescent="0.3">
      <c r="A234" vm="465">
        <f ca="1"/>
        <v>45512</v>
      </c>
      <c r="B234" s="3" vm="466">
        <f ca="1"/>
        <v>24117</v>
      </c>
      <c r="C234" s="6">
        <f t="shared" ca="1" si="3"/>
        <v>-7.4287478135610652E-3</v>
      </c>
    </row>
    <row r="235" spans="1:3" x14ac:dyDescent="0.3">
      <c r="A235" vm="467">
        <f ca="1"/>
        <v>45513</v>
      </c>
      <c r="B235" s="3" vm="468">
        <f ca="1"/>
        <v>24367.5</v>
      </c>
      <c r="C235" s="6">
        <f t="shared" ca="1" si="3"/>
        <v>1.0386864037815746E-2</v>
      </c>
    </row>
    <row r="236" spans="1:3" x14ac:dyDescent="0.3">
      <c r="A236" vm="469">
        <f ca="1"/>
        <v>45516</v>
      </c>
      <c r="B236" s="3" vm="470">
        <f ca="1"/>
        <v>24347</v>
      </c>
      <c r="C236" s="6">
        <f t="shared" ca="1" si="3"/>
        <v>-8.4128449779419245E-4</v>
      </c>
    </row>
    <row r="237" spans="1:3" x14ac:dyDescent="0.3">
      <c r="A237" vm="471">
        <f ca="1"/>
        <v>45517</v>
      </c>
      <c r="B237" s="3" vm="472">
        <f ca="1"/>
        <v>24139</v>
      </c>
      <c r="C237" s="6">
        <f t="shared" ca="1" si="3"/>
        <v>-8.5431469996303244E-3</v>
      </c>
    </row>
    <row r="238" spans="1:3" x14ac:dyDescent="0.3">
      <c r="A238" vm="473">
        <f ca="1"/>
        <v>45518</v>
      </c>
      <c r="B238" s="3" vm="474">
        <f ca="1"/>
        <v>24143.75</v>
      </c>
      <c r="C238" s="6">
        <f t="shared" ca="1" si="3"/>
        <v>1.9677699987563635E-4</v>
      </c>
    </row>
    <row r="239" spans="1:3" x14ac:dyDescent="0.3">
      <c r="A239" vm="475">
        <f ca="1"/>
        <v>45520</v>
      </c>
      <c r="B239" s="3" vm="476">
        <f ca="1"/>
        <v>24541.15</v>
      </c>
      <c r="C239" s="6">
        <f t="shared" ca="1" si="3"/>
        <v>1.6459746311157097E-2</v>
      </c>
    </row>
    <row r="240" spans="1:3" x14ac:dyDescent="0.3">
      <c r="A240" vm="477">
        <f ca="1"/>
        <v>45523</v>
      </c>
      <c r="B240" s="3" vm="478">
        <f ca="1"/>
        <v>24572.65</v>
      </c>
      <c r="C240" s="6">
        <f t="shared" ca="1" si="3"/>
        <v>1.283558431450782E-3</v>
      </c>
    </row>
    <row r="241" spans="1:3" x14ac:dyDescent="0.3">
      <c r="A241" vm="479">
        <f ca="1"/>
        <v>45524</v>
      </c>
      <c r="B241" s="3" vm="480">
        <f ca="1"/>
        <v>24698.85</v>
      </c>
      <c r="C241" s="6">
        <f t="shared" ca="1" si="3"/>
        <v>5.1357912150296059E-3</v>
      </c>
    </row>
    <row r="242" spans="1:3" x14ac:dyDescent="0.3">
      <c r="A242" vm="481">
        <f ca="1"/>
        <v>45525</v>
      </c>
      <c r="B242" s="3" vm="482">
        <f ca="1"/>
        <v>24770.2</v>
      </c>
      <c r="C242" s="6">
        <f t="shared" ca="1" si="3"/>
        <v>2.888798466325504E-3</v>
      </c>
    </row>
    <row r="243" spans="1:3" x14ac:dyDescent="0.3">
      <c r="A243" vm="483">
        <f ca="1"/>
        <v>45526</v>
      </c>
      <c r="B243" s="3" vm="484">
        <f ca="1"/>
        <v>24811.5</v>
      </c>
      <c r="C243" s="6">
        <f t="shared" ca="1" si="3"/>
        <v>1.6673260611541618E-3</v>
      </c>
    </row>
    <row r="244" spans="1:3" x14ac:dyDescent="0.3">
      <c r="A244" vm="485">
        <f ca="1"/>
        <v>45527</v>
      </c>
      <c r="B244" s="3" vm="486">
        <f ca="1"/>
        <v>24823.15</v>
      </c>
      <c r="C244" s="6">
        <f t="shared" ca="1" si="3"/>
        <v>4.6954033411927831E-4</v>
      </c>
    </row>
    <row r="245" spans="1:3" x14ac:dyDescent="0.3">
      <c r="A245" vm="487">
        <f ca="1"/>
        <v>45530</v>
      </c>
      <c r="B245" s="3" vm="488">
        <f ca="1"/>
        <v>25010.6</v>
      </c>
      <c r="C245" s="6">
        <f t="shared" ca="1" si="3"/>
        <v>7.5514187361394036E-3</v>
      </c>
    </row>
    <row r="246" spans="1:3" x14ac:dyDescent="0.3">
      <c r="A246" vm="489">
        <f ca="1"/>
        <v>45531</v>
      </c>
      <c r="B246" s="3" vm="490">
        <f ca="1"/>
        <v>25017.75</v>
      </c>
      <c r="C246" s="6">
        <f t="shared" ca="1" si="3"/>
        <v>2.8587878739427808E-4</v>
      </c>
    </row>
    <row r="247" spans="1:3" x14ac:dyDescent="0.3">
      <c r="A247" vm="491">
        <f ca="1"/>
        <v>45532</v>
      </c>
      <c r="B247" s="3" vm="492">
        <f ca="1"/>
        <v>25052.35</v>
      </c>
      <c r="C247" s="6">
        <f t="shared" ca="1" si="3"/>
        <v>1.3830180571794415E-3</v>
      </c>
    </row>
    <row r="248" spans="1:3" x14ac:dyDescent="0.3">
      <c r="A248" vm="493">
        <f ca="1"/>
        <v>45533</v>
      </c>
      <c r="B248" s="3" vm="494">
        <f ca="1"/>
        <v>25151.95</v>
      </c>
      <c r="C248" s="6">
        <f t="shared" ca="1" si="3"/>
        <v>3.975674936682605E-3</v>
      </c>
    </row>
    <row r="249" spans="1:3" x14ac:dyDescent="0.3">
      <c r="A249" vm="495">
        <f ca="1"/>
        <v>45534</v>
      </c>
      <c r="B249" s="3" vm="496">
        <f ca="1"/>
        <v>25235.9</v>
      </c>
      <c r="C249" s="6">
        <f t="shared" ca="1" si="3"/>
        <v>3.3377133780880808E-3</v>
      </c>
    </row>
    <row r="250" spans="1:3" x14ac:dyDescent="0.3">
      <c r="A250" vm="497">
        <f ca="1"/>
        <v>45537</v>
      </c>
      <c r="B250" s="3" vm="498">
        <f ca="1"/>
        <v>25278.7</v>
      </c>
      <c r="C250" s="6">
        <f t="shared" ca="1" si="3"/>
        <v>1.6959965763059248E-3</v>
      </c>
    </row>
    <row r="251" spans="1:3" x14ac:dyDescent="0.3">
      <c r="A251" vm="499">
        <f ca="1"/>
        <v>45538</v>
      </c>
      <c r="B251" s="3" vm="500">
        <f ca="1"/>
        <v>25279.85</v>
      </c>
      <c r="C251" s="6">
        <f t="shared" ca="1" si="3"/>
        <v>4.5492845755390476E-5</v>
      </c>
    </row>
    <row r="252" spans="1:3" x14ac:dyDescent="0.3">
      <c r="A252" vm="501">
        <f ca="1"/>
        <v>45539</v>
      </c>
      <c r="B252" s="3" vm="502">
        <f ca="1"/>
        <v>25198.7</v>
      </c>
      <c r="C252" s="6">
        <f t="shared" ca="1" si="3"/>
        <v>-3.2100665154262131E-3</v>
      </c>
    </row>
    <row r="253" spans="1:3" x14ac:dyDescent="0.3">
      <c r="A253" vm="503">
        <f ca="1"/>
        <v>45540</v>
      </c>
      <c r="B253" s="3" vm="504">
        <f ca="1"/>
        <v>25145.1</v>
      </c>
      <c r="C253" s="6">
        <f t="shared" ca="1" si="3"/>
        <v>-2.127093858016571E-3</v>
      </c>
    </row>
    <row r="254" spans="1:3" x14ac:dyDescent="0.3">
      <c r="A254" vm="505">
        <f ca="1"/>
        <v>45541</v>
      </c>
      <c r="B254" s="3" vm="506">
        <f ca="1"/>
        <v>24852.15</v>
      </c>
      <c r="C254" s="6">
        <f t="shared" ca="1" si="3"/>
        <v>-1.16503811875871E-2</v>
      </c>
    </row>
    <row r="255" spans="1:3" x14ac:dyDescent="0.3">
      <c r="A255" vm="507">
        <f ca="1"/>
        <v>45544</v>
      </c>
      <c r="B255" s="3" vm="508">
        <f ca="1"/>
        <v>24936.400000000001</v>
      </c>
      <c r="C255" s="6">
        <f t="shared" ca="1" si="3"/>
        <v>3.3900487482974029E-3</v>
      </c>
    </row>
    <row r="256" spans="1:3" x14ac:dyDescent="0.3">
      <c r="A256" vm="509">
        <f ca="1"/>
        <v>45545</v>
      </c>
      <c r="B256" s="3" vm="510">
        <f ca="1"/>
        <v>25041.1</v>
      </c>
      <c r="C256" s="6">
        <f t="shared" ca="1" si="3"/>
        <v>4.1986814455974297E-3</v>
      </c>
    </row>
    <row r="257" spans="1:3" x14ac:dyDescent="0.3">
      <c r="A257" vm="511">
        <f ca="1"/>
        <v>45546</v>
      </c>
      <c r="B257" s="3" vm="512">
        <f ca="1"/>
        <v>24918.45</v>
      </c>
      <c r="C257" s="6">
        <f t="shared" ca="1" si="3"/>
        <v>-4.8979477738596566E-3</v>
      </c>
    </row>
    <row r="258" spans="1:3" x14ac:dyDescent="0.3">
      <c r="A258" vm="513">
        <f ca="1"/>
        <v>45547</v>
      </c>
      <c r="B258" s="3" vm="514">
        <f ca="1"/>
        <v>25388.9</v>
      </c>
      <c r="C258" s="6">
        <f t="shared" ca="1" si="3"/>
        <v>1.8879585206944993E-2</v>
      </c>
    </row>
    <row r="259" spans="1:3" x14ac:dyDescent="0.3">
      <c r="A259" vm="515">
        <f ca="1"/>
        <v>45548</v>
      </c>
      <c r="B259" s="3" vm="516">
        <f ca="1"/>
        <v>25356.5</v>
      </c>
      <c r="C259" s="6">
        <f t="shared" ca="1" si="3"/>
        <v>-1.276148238009589E-3</v>
      </c>
    </row>
    <row r="260" spans="1:3" x14ac:dyDescent="0.3">
      <c r="A260" vm="517">
        <f ca="1"/>
        <v>45551</v>
      </c>
      <c r="B260" s="3" vm="518">
        <f ca="1"/>
        <v>25383.75</v>
      </c>
      <c r="C260" s="6">
        <f t="shared" ref="C260:C323" ca="1" si="4">B260/B259-1</f>
        <v>1.0746751326089488E-3</v>
      </c>
    </row>
    <row r="261" spans="1:3" x14ac:dyDescent="0.3">
      <c r="A261" vm="519">
        <f ca="1"/>
        <v>45552</v>
      </c>
      <c r="B261" s="3" vm="520">
        <f ca="1"/>
        <v>25418.55</v>
      </c>
      <c r="C261" s="6">
        <f t="shared" ca="1" si="4"/>
        <v>1.3709558280394774E-3</v>
      </c>
    </row>
    <row r="262" spans="1:3" x14ac:dyDescent="0.3">
      <c r="A262" vm="521">
        <f ca="1"/>
        <v>45553</v>
      </c>
      <c r="B262" s="3" vm="522">
        <f ca="1"/>
        <v>25377.55</v>
      </c>
      <c r="C262" s="6">
        <f t="shared" ca="1" si="4"/>
        <v>-1.6129952337957665E-3</v>
      </c>
    </row>
    <row r="263" spans="1:3" x14ac:dyDescent="0.3">
      <c r="A263" vm="523">
        <f ca="1"/>
        <v>45554</v>
      </c>
      <c r="B263" s="3" vm="524">
        <f ca="1"/>
        <v>25415.8</v>
      </c>
      <c r="C263" s="6">
        <f t="shared" ca="1" si="4"/>
        <v>1.5072376963103373E-3</v>
      </c>
    </row>
    <row r="264" spans="1:3" x14ac:dyDescent="0.3">
      <c r="A264" vm="525">
        <f ca="1"/>
        <v>45555</v>
      </c>
      <c r="B264" s="3" vm="526">
        <f ca="1"/>
        <v>25790.95</v>
      </c>
      <c r="C264" s="6">
        <f t="shared" ca="1" si="4"/>
        <v>1.4760503308965278E-2</v>
      </c>
    </row>
    <row r="265" spans="1:3" x14ac:dyDescent="0.3">
      <c r="A265" vm="527">
        <f ca="1"/>
        <v>45558</v>
      </c>
      <c r="B265" s="3" vm="528">
        <f ca="1"/>
        <v>25939.05</v>
      </c>
      <c r="C265" s="6">
        <f t="shared" ca="1" si="4"/>
        <v>5.7423243424534753E-3</v>
      </c>
    </row>
    <row r="266" spans="1:3" x14ac:dyDescent="0.3">
      <c r="A266" vm="529">
        <f ca="1"/>
        <v>45559</v>
      </c>
      <c r="B266" s="3" vm="530">
        <f ca="1"/>
        <v>25940.400000000001</v>
      </c>
      <c r="C266" s="6">
        <f t="shared" ca="1" si="4"/>
        <v>5.2045082607143911E-5</v>
      </c>
    </row>
    <row r="267" spans="1:3" x14ac:dyDescent="0.3">
      <c r="A267" vm="531">
        <f ca="1"/>
        <v>45560</v>
      </c>
      <c r="B267" s="3" vm="532">
        <f ca="1"/>
        <v>26004.15</v>
      </c>
      <c r="C267" s="6">
        <f t="shared" ca="1" si="4"/>
        <v>2.4575565527131804E-3</v>
      </c>
    </row>
    <row r="268" spans="1:3" x14ac:dyDescent="0.3">
      <c r="A268" vm="533">
        <f ca="1"/>
        <v>45561</v>
      </c>
      <c r="B268" s="3" vm="534">
        <f ca="1"/>
        <v>26216.05</v>
      </c>
      <c r="C268" s="6">
        <f t="shared" ca="1" si="4"/>
        <v>8.1486993422204002E-3</v>
      </c>
    </row>
    <row r="269" spans="1:3" x14ac:dyDescent="0.3">
      <c r="A269" vm="535">
        <f ca="1"/>
        <v>45562</v>
      </c>
      <c r="B269" s="3" vm="536">
        <f ca="1"/>
        <v>26178.95</v>
      </c>
      <c r="C269" s="6">
        <f t="shared" ca="1" si="4"/>
        <v>-1.4151636116043198E-3</v>
      </c>
    </row>
    <row r="270" spans="1:3" x14ac:dyDescent="0.3">
      <c r="A270" vm="537">
        <f ca="1"/>
        <v>45565</v>
      </c>
      <c r="B270" s="3" vm="538">
        <f ca="1"/>
        <v>25810.85</v>
      </c>
      <c r="C270" s="6">
        <f t="shared" ca="1" si="4"/>
        <v>-1.4060915353747983E-2</v>
      </c>
    </row>
    <row r="271" spans="1:3" x14ac:dyDescent="0.3">
      <c r="A271" vm="539">
        <f ca="1"/>
        <v>45566</v>
      </c>
      <c r="B271" s="3" vm="540">
        <f ca="1"/>
        <v>25796.9</v>
      </c>
      <c r="C271" s="6">
        <f t="shared" ca="1" si="4"/>
        <v>-5.4047038357885047E-4</v>
      </c>
    </row>
    <row r="272" spans="1:3" x14ac:dyDescent="0.3">
      <c r="A272" vm="541">
        <f ca="1"/>
        <v>45568</v>
      </c>
      <c r="B272" s="3" vm="542">
        <f ca="1"/>
        <v>25250.1</v>
      </c>
      <c r="C272" s="6">
        <f t="shared" ca="1" si="4"/>
        <v>-2.1196345297303298E-2</v>
      </c>
    </row>
    <row r="273" spans="1:3" x14ac:dyDescent="0.3">
      <c r="A273" vm="543">
        <f ca="1"/>
        <v>45569</v>
      </c>
      <c r="B273" s="3" vm="544">
        <f ca="1"/>
        <v>25014.6</v>
      </c>
      <c r="C273" s="6">
        <f t="shared" ca="1" si="4"/>
        <v>-9.3266957358584257E-3</v>
      </c>
    </row>
    <row r="274" spans="1:3" x14ac:dyDescent="0.3">
      <c r="A274" vm="545">
        <f ca="1"/>
        <v>45572</v>
      </c>
      <c r="B274" s="3" vm="546">
        <f ca="1"/>
        <v>24795.75</v>
      </c>
      <c r="C274" s="6">
        <f t="shared" ca="1" si="4"/>
        <v>-8.7488906478615514E-3</v>
      </c>
    </row>
    <row r="275" spans="1:3" x14ac:dyDescent="0.3">
      <c r="A275" vm="547">
        <f ca="1"/>
        <v>45573</v>
      </c>
      <c r="B275" s="3" vm="548">
        <f ca="1"/>
        <v>25013.15</v>
      </c>
      <c r="C275" s="6">
        <f t="shared" ca="1" si="4"/>
        <v>8.7676315497615676E-3</v>
      </c>
    </row>
    <row r="276" spans="1:3" x14ac:dyDescent="0.3">
      <c r="A276" vm="549">
        <f ca="1"/>
        <v>45574</v>
      </c>
      <c r="B276" s="3" vm="550">
        <f ca="1"/>
        <v>24981.95</v>
      </c>
      <c r="C276" s="6">
        <f t="shared" ca="1" si="4"/>
        <v>-1.2473438971101203E-3</v>
      </c>
    </row>
    <row r="277" spans="1:3" x14ac:dyDescent="0.3">
      <c r="A277" vm="551">
        <f ca="1"/>
        <v>45575</v>
      </c>
      <c r="B277" s="3" vm="552">
        <f ca="1"/>
        <v>24998.45</v>
      </c>
      <c r="C277" s="6">
        <f t="shared" ca="1" si="4"/>
        <v>6.6047686429593355E-4</v>
      </c>
    </row>
    <row r="278" spans="1:3" x14ac:dyDescent="0.3">
      <c r="A278" vm="553">
        <f ca="1"/>
        <v>45576</v>
      </c>
      <c r="B278" s="3" vm="554">
        <f ca="1"/>
        <v>24964.25</v>
      </c>
      <c r="C278" s="6">
        <f t="shared" ca="1" si="4"/>
        <v>-1.3680848212589414E-3</v>
      </c>
    </row>
    <row r="279" spans="1:3" x14ac:dyDescent="0.3">
      <c r="A279" vm="555">
        <f ca="1"/>
        <v>45579</v>
      </c>
      <c r="B279" s="3" vm="556">
        <f ca="1"/>
        <v>25127.95</v>
      </c>
      <c r="C279" s="6">
        <f t="shared" ca="1" si="4"/>
        <v>6.5573770491802463E-3</v>
      </c>
    </row>
    <row r="280" spans="1:3" x14ac:dyDescent="0.3">
      <c r="A280" vm="557">
        <f ca="1"/>
        <v>45580</v>
      </c>
      <c r="B280" s="3" vm="558">
        <f ca="1"/>
        <v>25057.35</v>
      </c>
      <c r="C280" s="6">
        <f t="shared" ca="1" si="4"/>
        <v>-2.809620362982379E-3</v>
      </c>
    </row>
    <row r="281" spans="1:3" x14ac:dyDescent="0.3">
      <c r="A281" vm="559">
        <f ca="1"/>
        <v>45581</v>
      </c>
      <c r="B281" s="3" vm="560">
        <f ca="1"/>
        <v>24971.3</v>
      </c>
      <c r="C281" s="6">
        <f t="shared" ca="1" si="4"/>
        <v>-3.4341221238478603E-3</v>
      </c>
    </row>
    <row r="282" spans="1:3" x14ac:dyDescent="0.3">
      <c r="A282" vm="561">
        <f ca="1"/>
        <v>45582</v>
      </c>
      <c r="B282" s="3" vm="562">
        <f ca="1"/>
        <v>24749.85</v>
      </c>
      <c r="C282" s="6">
        <f t="shared" ca="1" si="4"/>
        <v>-8.8681806714108191E-3</v>
      </c>
    </row>
    <row r="283" spans="1:3" x14ac:dyDescent="0.3">
      <c r="A283" vm="563">
        <f ca="1"/>
        <v>45583</v>
      </c>
      <c r="B283" s="3" vm="564">
        <f ca="1"/>
        <v>24854.05</v>
      </c>
      <c r="C283" s="6">
        <f t="shared" ca="1" si="4"/>
        <v>4.2101265260194864E-3</v>
      </c>
    </row>
    <row r="284" spans="1:3" x14ac:dyDescent="0.3">
      <c r="A284" vm="565">
        <f ca="1"/>
        <v>45586</v>
      </c>
      <c r="B284" s="3" vm="566">
        <f ca="1"/>
        <v>24781.1</v>
      </c>
      <c r="C284" s="6">
        <f t="shared" ca="1" si="4"/>
        <v>-2.9351353199982277E-3</v>
      </c>
    </row>
    <row r="285" spans="1:3" x14ac:dyDescent="0.3">
      <c r="A285" vm="567">
        <f ca="1"/>
        <v>45587</v>
      </c>
      <c r="B285" s="3" vm="568">
        <f ca="1"/>
        <v>24472.1</v>
      </c>
      <c r="C285" s="6">
        <f t="shared" ca="1" si="4"/>
        <v>-1.2469180141317371E-2</v>
      </c>
    </row>
    <row r="286" spans="1:3" x14ac:dyDescent="0.3">
      <c r="A286" vm="569">
        <f ca="1"/>
        <v>45588</v>
      </c>
      <c r="B286" s="3" vm="570">
        <f ca="1"/>
        <v>24435.5</v>
      </c>
      <c r="C286" s="6">
        <f t="shared" ca="1" si="4"/>
        <v>-1.4955806816742134E-3</v>
      </c>
    </row>
    <row r="287" spans="1:3" x14ac:dyDescent="0.3">
      <c r="A287" vm="571">
        <f ca="1"/>
        <v>45589</v>
      </c>
      <c r="B287" s="3" vm="572">
        <f ca="1"/>
        <v>24399.4</v>
      </c>
      <c r="C287" s="6">
        <f t="shared" ca="1" si="4"/>
        <v>-1.4773587608192251E-3</v>
      </c>
    </row>
    <row r="288" spans="1:3" x14ac:dyDescent="0.3">
      <c r="A288" vm="573">
        <f ca="1"/>
        <v>45590</v>
      </c>
      <c r="B288" s="3" vm="574">
        <f ca="1"/>
        <v>24180.799999999999</v>
      </c>
      <c r="C288" s="6">
        <f t="shared" ca="1" si="4"/>
        <v>-8.9592367025419506E-3</v>
      </c>
    </row>
    <row r="289" spans="1:3" x14ac:dyDescent="0.3">
      <c r="A289" vm="575">
        <f ca="1"/>
        <v>45593</v>
      </c>
      <c r="B289" s="3" vm="576">
        <f ca="1"/>
        <v>24339.15</v>
      </c>
      <c r="C289" s="6">
        <f t="shared" ca="1" si="4"/>
        <v>6.5485840005294893E-3</v>
      </c>
    </row>
    <row r="290" spans="1:3" x14ac:dyDescent="0.3">
      <c r="A290" vm="577">
        <f ca="1"/>
        <v>45594</v>
      </c>
      <c r="B290" s="3" vm="578">
        <f ca="1"/>
        <v>24466.85</v>
      </c>
      <c r="C290" s="6">
        <f t="shared" ca="1" si="4"/>
        <v>5.2466910307056303E-3</v>
      </c>
    </row>
    <row r="291" spans="1:3" x14ac:dyDescent="0.3">
      <c r="A291" vm="579">
        <f ca="1"/>
        <v>45595</v>
      </c>
      <c r="B291" s="3" vm="580">
        <f ca="1"/>
        <v>24340.85</v>
      </c>
      <c r="C291" s="6">
        <f t="shared" ca="1" si="4"/>
        <v>-5.1498251716097787E-3</v>
      </c>
    </row>
    <row r="292" spans="1:3" x14ac:dyDescent="0.3">
      <c r="A292" vm="581">
        <f ca="1"/>
        <v>45596</v>
      </c>
      <c r="B292" s="3" vm="582">
        <f ca="1"/>
        <v>24205.35</v>
      </c>
      <c r="C292" s="6">
        <f t="shared" ca="1" si="4"/>
        <v>-5.5667735514577377E-3</v>
      </c>
    </row>
    <row r="293" spans="1:3" x14ac:dyDescent="0.3">
      <c r="A293" vm="583">
        <f ca="1"/>
        <v>45597</v>
      </c>
      <c r="B293" s="3" vm="584">
        <f ca="1"/>
        <v>24304.35</v>
      </c>
      <c r="C293" s="6">
        <f t="shared" ca="1" si="4"/>
        <v>4.0900048956118429E-3</v>
      </c>
    </row>
    <row r="294" spans="1:3" x14ac:dyDescent="0.3">
      <c r="A294" vm="585">
        <f ca="1"/>
        <v>45600</v>
      </c>
      <c r="B294" s="3" vm="586">
        <f ca="1"/>
        <v>23995.35</v>
      </c>
      <c r="C294" s="6">
        <f t="shared" ca="1" si="4"/>
        <v>-1.2713773460306443E-2</v>
      </c>
    </row>
    <row r="295" spans="1:3" x14ac:dyDescent="0.3">
      <c r="A295" vm="587">
        <f ca="1"/>
        <v>45601</v>
      </c>
      <c r="B295" s="3" vm="588">
        <f ca="1"/>
        <v>24213.3</v>
      </c>
      <c r="C295" s="6">
        <f t="shared" ca="1" si="4"/>
        <v>9.0830098331551312E-3</v>
      </c>
    </row>
    <row r="296" spans="1:3" x14ac:dyDescent="0.3">
      <c r="A296" vm="589">
        <f ca="1"/>
        <v>45602</v>
      </c>
      <c r="B296" s="3" vm="590">
        <f ca="1"/>
        <v>24484.05</v>
      </c>
      <c r="C296" s="6">
        <f t="shared" ca="1" si="4"/>
        <v>1.1181871120417242E-2</v>
      </c>
    </row>
    <row r="297" spans="1:3" x14ac:dyDescent="0.3">
      <c r="A297" vm="591">
        <f ca="1"/>
        <v>45603</v>
      </c>
      <c r="B297" s="3" vm="592">
        <f ca="1"/>
        <v>24199.35</v>
      </c>
      <c r="C297" s="6">
        <f t="shared" ca="1" si="4"/>
        <v>-1.1627978214388546E-2</v>
      </c>
    </row>
    <row r="298" spans="1:3" x14ac:dyDescent="0.3">
      <c r="A298" vm="593">
        <f ca="1"/>
        <v>45604</v>
      </c>
      <c r="B298" s="3" vm="594">
        <f ca="1"/>
        <v>24148.2</v>
      </c>
      <c r="C298" s="6">
        <f t="shared" ca="1" si="4"/>
        <v>-2.1136931363857636E-3</v>
      </c>
    </row>
    <row r="299" spans="1:3" x14ac:dyDescent="0.3">
      <c r="A299" vm="595">
        <f ca="1"/>
        <v>45607</v>
      </c>
      <c r="B299" s="3" vm="596">
        <f ca="1"/>
        <v>24141.3</v>
      </c>
      <c r="C299" s="6">
        <f t="shared" ca="1" si="4"/>
        <v>-2.8573558277644739E-4</v>
      </c>
    </row>
    <row r="300" spans="1:3" x14ac:dyDescent="0.3">
      <c r="A300" vm="597">
        <f ca="1"/>
        <v>45608</v>
      </c>
      <c r="B300" s="3" vm="598">
        <f ca="1"/>
        <v>23883.45</v>
      </c>
      <c r="C300" s="6">
        <f t="shared" ca="1" si="4"/>
        <v>-1.0680866399075395E-2</v>
      </c>
    </row>
    <row r="301" spans="1:3" x14ac:dyDescent="0.3">
      <c r="A301" vm="599">
        <f ca="1"/>
        <v>45609</v>
      </c>
      <c r="B301" s="3" vm="600">
        <f ca="1"/>
        <v>23559.05</v>
      </c>
      <c r="C301" s="6">
        <f t="shared" ca="1" si="4"/>
        <v>-1.3582627300494754E-2</v>
      </c>
    </row>
    <row r="302" spans="1:3" x14ac:dyDescent="0.3">
      <c r="A302" vm="601">
        <f ca="1"/>
        <v>45610</v>
      </c>
      <c r="B302" s="3" vm="602">
        <f ca="1"/>
        <v>23532.7</v>
      </c>
      <c r="C302" s="6">
        <f t="shared" ca="1" si="4"/>
        <v>-1.1184661520731165E-3</v>
      </c>
    </row>
    <row r="303" spans="1:3" x14ac:dyDescent="0.3">
      <c r="A303" vm="603">
        <f ca="1"/>
        <v>45614</v>
      </c>
      <c r="B303" s="3" vm="604">
        <f ca="1"/>
        <v>23453.8</v>
      </c>
      <c r="C303" s="6">
        <f t="shared" ca="1" si="4"/>
        <v>-3.3527814487925856E-3</v>
      </c>
    </row>
    <row r="304" spans="1:3" x14ac:dyDescent="0.3">
      <c r="A304" vm="605">
        <f ca="1"/>
        <v>45615</v>
      </c>
      <c r="B304" s="3" vm="606">
        <f ca="1"/>
        <v>23518.5</v>
      </c>
      <c r="C304" s="6">
        <f t="shared" ca="1" si="4"/>
        <v>2.758614808687776E-3</v>
      </c>
    </row>
    <row r="305" spans="1:3" x14ac:dyDescent="0.3">
      <c r="A305" vm="607">
        <f ca="1"/>
        <v>45617</v>
      </c>
      <c r="B305" s="3" vm="608">
        <f ca="1"/>
        <v>23349.9</v>
      </c>
      <c r="C305" s="6">
        <f t="shared" ca="1" si="4"/>
        <v>-7.1688245423814356E-3</v>
      </c>
    </row>
    <row r="306" spans="1:3" x14ac:dyDescent="0.3">
      <c r="A306" vm="609">
        <f ca="1"/>
        <v>45618</v>
      </c>
      <c r="B306" s="3" vm="610">
        <f ca="1"/>
        <v>23907.25</v>
      </c>
      <c r="C306" s="6">
        <f t="shared" ca="1" si="4"/>
        <v>2.3869481239748191E-2</v>
      </c>
    </row>
    <row r="307" spans="1:3" x14ac:dyDescent="0.3">
      <c r="A307" vm="611">
        <f ca="1"/>
        <v>45621</v>
      </c>
      <c r="B307" s="3" vm="612">
        <f ca="1"/>
        <v>24221.9</v>
      </c>
      <c r="C307" s="6">
        <f t="shared" ca="1" si="4"/>
        <v>1.3161279528176584E-2</v>
      </c>
    </row>
    <row r="308" spans="1:3" x14ac:dyDescent="0.3">
      <c r="A308" vm="613">
        <f ca="1"/>
        <v>45622</v>
      </c>
      <c r="B308" s="3" vm="614">
        <f ca="1"/>
        <v>24194.5</v>
      </c>
      <c r="C308" s="6">
        <f t="shared" ca="1" si="4"/>
        <v>-1.1312077087264338E-3</v>
      </c>
    </row>
    <row r="309" spans="1:3" x14ac:dyDescent="0.3">
      <c r="A309" vm="615">
        <f ca="1"/>
        <v>45623</v>
      </c>
      <c r="B309" s="3" vm="616">
        <f ca="1"/>
        <v>24274.9</v>
      </c>
      <c r="C309" s="6">
        <f t="shared" ca="1" si="4"/>
        <v>3.3230692926078387E-3</v>
      </c>
    </row>
    <row r="310" spans="1:3" x14ac:dyDescent="0.3">
      <c r="A310" vm="617">
        <f ca="1"/>
        <v>45624</v>
      </c>
      <c r="B310" s="3" vm="618">
        <f ca="1"/>
        <v>23914.15</v>
      </c>
      <c r="C310" s="6">
        <f t="shared" ca="1" si="4"/>
        <v>-1.4861029293632533E-2</v>
      </c>
    </row>
    <row r="311" spans="1:3" x14ac:dyDescent="0.3">
      <c r="A311" vm="619">
        <f ca="1"/>
        <v>45625</v>
      </c>
      <c r="B311" s="3" vm="620">
        <f ca="1"/>
        <v>24131.1</v>
      </c>
      <c r="C311" s="6">
        <f t="shared" ca="1" si="4"/>
        <v>9.0720347576642713E-3</v>
      </c>
    </row>
    <row r="312" spans="1:3" x14ac:dyDescent="0.3">
      <c r="A312" vm="621">
        <f ca="1"/>
        <v>45628</v>
      </c>
      <c r="B312" s="3" vm="622">
        <f ca="1"/>
        <v>24276.05</v>
      </c>
      <c r="C312" s="6">
        <f t="shared" ca="1" si="4"/>
        <v>6.0067713448621607E-3</v>
      </c>
    </row>
    <row r="313" spans="1:3" x14ac:dyDescent="0.3">
      <c r="A313" vm="623">
        <f ca="1"/>
        <v>45629</v>
      </c>
      <c r="B313" s="3" vm="624">
        <f ca="1"/>
        <v>24457.15</v>
      </c>
      <c r="C313" s="6">
        <f t="shared" ca="1" si="4"/>
        <v>7.4600274756395635E-3</v>
      </c>
    </row>
    <row r="314" spans="1:3" x14ac:dyDescent="0.3">
      <c r="A314" vm="625">
        <f ca="1"/>
        <v>45630</v>
      </c>
      <c r="B314" s="3" vm="626">
        <f ca="1"/>
        <v>24467.45</v>
      </c>
      <c r="C314" s="6">
        <f t="shared" ca="1" si="4"/>
        <v>4.2114473681520437E-4</v>
      </c>
    </row>
    <row r="315" spans="1:3" x14ac:dyDescent="0.3">
      <c r="A315" vm="627">
        <f ca="1"/>
        <v>45631</v>
      </c>
      <c r="B315" s="3" vm="628">
        <f ca="1"/>
        <v>24708.400000000001</v>
      </c>
      <c r="C315" s="6">
        <f t="shared" ca="1" si="4"/>
        <v>9.8477773531773227E-3</v>
      </c>
    </row>
    <row r="316" spans="1:3" x14ac:dyDescent="0.3">
      <c r="A316" vm="629">
        <f ca="1"/>
        <v>45632</v>
      </c>
      <c r="B316" s="3" vm="630">
        <f ca="1"/>
        <v>24677.8</v>
      </c>
      <c r="C316" s="6">
        <f t="shared" ca="1" si="4"/>
        <v>-1.2384452251057443E-3</v>
      </c>
    </row>
    <row r="317" spans="1:3" x14ac:dyDescent="0.3">
      <c r="A317" vm="631">
        <f ca="1"/>
        <v>45635</v>
      </c>
      <c r="B317" s="3" vm="632">
        <f ca="1"/>
        <v>24619</v>
      </c>
      <c r="C317" s="6">
        <f t="shared" ca="1" si="4"/>
        <v>-2.3827083451523068E-3</v>
      </c>
    </row>
    <row r="318" spans="1:3" x14ac:dyDescent="0.3">
      <c r="A318" vm="633">
        <f ca="1"/>
        <v>45636</v>
      </c>
      <c r="B318" s="3" vm="634">
        <f ca="1"/>
        <v>24610.05</v>
      </c>
      <c r="C318" s="6">
        <f t="shared" ca="1" si="4"/>
        <v>-3.6354035501040549E-4</v>
      </c>
    </row>
    <row r="319" spans="1:3" x14ac:dyDescent="0.3">
      <c r="A319" vm="635">
        <f ca="1"/>
        <v>45637</v>
      </c>
      <c r="B319" s="3" vm="636">
        <f ca="1"/>
        <v>24641.8</v>
      </c>
      <c r="C319" s="6">
        <f t="shared" ca="1" si="4"/>
        <v>1.2901233439184256E-3</v>
      </c>
    </row>
    <row r="320" spans="1:3" x14ac:dyDescent="0.3">
      <c r="A320" vm="637">
        <f ca="1"/>
        <v>45638</v>
      </c>
      <c r="B320" s="3" vm="638">
        <f ca="1"/>
        <v>24548.7</v>
      </c>
      <c r="C320" s="6">
        <f t="shared" ca="1" si="4"/>
        <v>-3.778133090926783E-3</v>
      </c>
    </row>
    <row r="321" spans="1:3" x14ac:dyDescent="0.3">
      <c r="A321" vm="639">
        <f ca="1"/>
        <v>45639</v>
      </c>
      <c r="B321" s="3" vm="640">
        <f ca="1"/>
        <v>24768.3</v>
      </c>
      <c r="C321" s="6">
        <f t="shared" ca="1" si="4"/>
        <v>8.9454838749098986E-3</v>
      </c>
    </row>
    <row r="322" spans="1:3" x14ac:dyDescent="0.3">
      <c r="A322" vm="641">
        <f ca="1"/>
        <v>45642</v>
      </c>
      <c r="B322" s="3" vm="642">
        <f ca="1"/>
        <v>24668.25</v>
      </c>
      <c r="C322" s="6">
        <f t="shared" ca="1" si="4"/>
        <v>-4.0394375068131261E-3</v>
      </c>
    </row>
    <row r="323" spans="1:3" x14ac:dyDescent="0.3">
      <c r="A323" vm="643">
        <f ca="1"/>
        <v>45643</v>
      </c>
      <c r="B323" s="3" vm="644">
        <f ca="1"/>
        <v>24336</v>
      </c>
      <c r="C323" s="6">
        <f t="shared" ca="1" si="4"/>
        <v>-1.3468730047733413E-2</v>
      </c>
    </row>
    <row r="324" spans="1:3" x14ac:dyDescent="0.3">
      <c r="A324" vm="645">
        <f ca="1"/>
        <v>45644</v>
      </c>
      <c r="B324" s="3" vm="646">
        <f ca="1"/>
        <v>24198.85</v>
      </c>
      <c r="C324" s="6">
        <f t="shared" ref="C324:C387" ca="1" si="5">B324/B323-1</f>
        <v>-5.6356837606837962E-3</v>
      </c>
    </row>
    <row r="325" spans="1:3" x14ac:dyDescent="0.3">
      <c r="A325" vm="647">
        <f ca="1"/>
        <v>45645</v>
      </c>
      <c r="B325" s="3" vm="648">
        <f ca="1"/>
        <v>23951.7</v>
      </c>
      <c r="C325" s="6">
        <f t="shared" ca="1" si="5"/>
        <v>-1.0213295259898669E-2</v>
      </c>
    </row>
    <row r="326" spans="1:3" x14ac:dyDescent="0.3">
      <c r="A326" vm="649">
        <f ca="1"/>
        <v>45646</v>
      </c>
      <c r="B326" s="3" vm="650">
        <f ca="1"/>
        <v>23587.5</v>
      </c>
      <c r="C326" s="6">
        <f t="shared" ca="1" si="5"/>
        <v>-1.5205601272561098E-2</v>
      </c>
    </row>
    <row r="327" spans="1:3" x14ac:dyDescent="0.3">
      <c r="A327" vm="651">
        <f ca="1"/>
        <v>45649</v>
      </c>
      <c r="B327" s="3" vm="652">
        <f ca="1"/>
        <v>23753.45</v>
      </c>
      <c r="C327" s="6">
        <f t="shared" ca="1" si="5"/>
        <v>7.0355060943296799E-3</v>
      </c>
    </row>
    <row r="328" spans="1:3" x14ac:dyDescent="0.3">
      <c r="A328" vm="653">
        <f ca="1"/>
        <v>45650</v>
      </c>
      <c r="B328" s="3" vm="654">
        <f ca="1"/>
        <v>23727.65</v>
      </c>
      <c r="C328" s="6">
        <f t="shared" ca="1" si="5"/>
        <v>-1.0861580107310864E-3</v>
      </c>
    </row>
    <row r="329" spans="1:3" x14ac:dyDescent="0.3">
      <c r="A329" vm="655">
        <f ca="1"/>
        <v>45652</v>
      </c>
      <c r="B329" s="3" vm="656">
        <f ca="1"/>
        <v>23750.2</v>
      </c>
      <c r="C329" s="6">
        <f t="shared" ca="1" si="5"/>
        <v>9.5036803054671104E-4</v>
      </c>
    </row>
    <row r="330" spans="1:3" x14ac:dyDescent="0.3">
      <c r="A330" vm="657">
        <f ca="1"/>
        <v>45653</v>
      </c>
      <c r="B330" s="3" vm="658">
        <f ca="1"/>
        <v>23813.4</v>
      </c>
      <c r="C330" s="6">
        <f t="shared" ca="1" si="5"/>
        <v>2.6610302229033156E-3</v>
      </c>
    </row>
    <row r="331" spans="1:3" x14ac:dyDescent="0.3">
      <c r="A331" vm="659">
        <f ca="1"/>
        <v>45656</v>
      </c>
      <c r="B331" s="3" vm="660">
        <f ca="1"/>
        <v>23644.9</v>
      </c>
      <c r="C331" s="6">
        <f t="shared" ca="1" si="5"/>
        <v>-7.0758480519371725E-3</v>
      </c>
    </row>
    <row r="332" spans="1:3" x14ac:dyDescent="0.3">
      <c r="A332" vm="661">
        <f ca="1"/>
        <v>45657</v>
      </c>
      <c r="B332" s="3" vm="662">
        <f ca="1"/>
        <v>23644.799999999999</v>
      </c>
      <c r="C332" s="6">
        <f t="shared" ca="1" si="5"/>
        <v>-4.2292418238609741E-6</v>
      </c>
    </row>
    <row r="333" spans="1:3" x14ac:dyDescent="0.3">
      <c r="A333" vm="663">
        <f ca="1"/>
        <v>45658</v>
      </c>
      <c r="B333" s="3" vm="664">
        <f ca="1"/>
        <v>23742.9</v>
      </c>
      <c r="C333" s="6">
        <f t="shared" ca="1" si="5"/>
        <v>4.1489037758830616E-3</v>
      </c>
    </row>
    <row r="334" spans="1:3" x14ac:dyDescent="0.3">
      <c r="A334" vm="665">
        <f ca="1"/>
        <v>45659</v>
      </c>
      <c r="B334" s="3" vm="666">
        <f ca="1"/>
        <v>24188.65</v>
      </c>
      <c r="C334" s="6">
        <f t="shared" ca="1" si="5"/>
        <v>1.8774033500541298E-2</v>
      </c>
    </row>
    <row r="335" spans="1:3" x14ac:dyDescent="0.3">
      <c r="A335" vm="667">
        <f ca="1"/>
        <v>45660</v>
      </c>
      <c r="B335" s="3" vm="668">
        <f ca="1"/>
        <v>24004.75</v>
      </c>
      <c r="C335" s="6">
        <f t="shared" ca="1" si="5"/>
        <v>-7.6027393012839672E-3</v>
      </c>
    </row>
    <row r="336" spans="1:3" x14ac:dyDescent="0.3">
      <c r="A336" vm="669">
        <f ca="1"/>
        <v>45663</v>
      </c>
      <c r="B336" s="3" vm="670">
        <f ca="1"/>
        <v>23616.05</v>
      </c>
      <c r="C336" s="6">
        <f t="shared" ca="1" si="5"/>
        <v>-1.6192628542267662E-2</v>
      </c>
    </row>
    <row r="337" spans="1:3" x14ac:dyDescent="0.3">
      <c r="A337" vm="671">
        <f ca="1"/>
        <v>45664</v>
      </c>
      <c r="B337" s="3" vm="672">
        <f ca="1"/>
        <v>23707.9</v>
      </c>
      <c r="C337" s="6">
        <f t="shared" ca="1" si="5"/>
        <v>3.8893040961549552E-3</v>
      </c>
    </row>
    <row r="338" spans="1:3" x14ac:dyDescent="0.3">
      <c r="A338" vm="673">
        <f ca="1"/>
        <v>45665</v>
      </c>
      <c r="B338" s="3" vm="674">
        <f ca="1"/>
        <v>23688.95</v>
      </c>
      <c r="C338" s="6">
        <f t="shared" ca="1" si="5"/>
        <v>-7.9931162186441806E-4</v>
      </c>
    </row>
    <row r="339" spans="1:3" x14ac:dyDescent="0.3">
      <c r="A339" vm="675">
        <f ca="1"/>
        <v>45666</v>
      </c>
      <c r="B339" s="3" vm="676">
        <f ca="1"/>
        <v>23526.5</v>
      </c>
      <c r="C339" s="6">
        <f t="shared" ca="1" si="5"/>
        <v>-6.8576277124988705E-3</v>
      </c>
    </row>
    <row r="340" spans="1:3" x14ac:dyDescent="0.3">
      <c r="A340" vm="677">
        <f ca="1"/>
        <v>45667</v>
      </c>
      <c r="B340" s="3" vm="678">
        <f ca="1"/>
        <v>23431.5</v>
      </c>
      <c r="C340" s="6">
        <f t="shared" ca="1" si="5"/>
        <v>-4.037999702463213E-3</v>
      </c>
    </row>
    <row r="341" spans="1:3" x14ac:dyDescent="0.3">
      <c r="A341" vm="679">
        <f ca="1"/>
        <v>45670</v>
      </c>
      <c r="B341" s="3" vm="680">
        <f ca="1"/>
        <v>23085.95</v>
      </c>
      <c r="C341" s="6">
        <f t="shared" ca="1" si="5"/>
        <v>-1.4747241960608504E-2</v>
      </c>
    </row>
    <row r="342" spans="1:3" x14ac:dyDescent="0.3">
      <c r="A342" vm="681">
        <f ca="1"/>
        <v>45671</v>
      </c>
      <c r="B342" s="3" vm="682">
        <f ca="1"/>
        <v>23176.05</v>
      </c>
      <c r="C342" s="6">
        <f t="shared" ca="1" si="5"/>
        <v>3.9028066854513987E-3</v>
      </c>
    </row>
    <row r="343" spans="1:3" x14ac:dyDescent="0.3">
      <c r="A343" vm="683">
        <f ca="1"/>
        <v>45672</v>
      </c>
      <c r="B343" s="3" vm="684">
        <f ca="1"/>
        <v>23213.200000000001</v>
      </c>
      <c r="C343" s="6">
        <f t="shared" ca="1" si="5"/>
        <v>1.6029478707546563E-3</v>
      </c>
    </row>
    <row r="344" spans="1:3" x14ac:dyDescent="0.3">
      <c r="A344" vm="685">
        <f ca="1"/>
        <v>45673</v>
      </c>
      <c r="B344" s="3" vm="686">
        <f ca="1"/>
        <v>23311.8</v>
      </c>
      <c r="C344" s="6">
        <f t="shared" ca="1" si="5"/>
        <v>4.2475832715866968E-3</v>
      </c>
    </row>
    <row r="345" spans="1:3" x14ac:dyDescent="0.3">
      <c r="A345" vm="687">
        <f ca="1"/>
        <v>45674</v>
      </c>
      <c r="B345" s="3" vm="688">
        <f ca="1"/>
        <v>23203.200000000001</v>
      </c>
      <c r="C345" s="6">
        <f t="shared" ca="1" si="5"/>
        <v>-4.6585849226571385E-3</v>
      </c>
    </row>
    <row r="346" spans="1:3" x14ac:dyDescent="0.3">
      <c r="A346" vm="689">
        <f ca="1"/>
        <v>45677</v>
      </c>
      <c r="B346" s="3" vm="690">
        <f ca="1"/>
        <v>23344.75</v>
      </c>
      <c r="C346" s="6">
        <f t="shared" ca="1" si="5"/>
        <v>6.1004516618397009E-3</v>
      </c>
    </row>
    <row r="347" spans="1:3" x14ac:dyDescent="0.3">
      <c r="A347" vm="691">
        <f ca="1"/>
        <v>45678</v>
      </c>
      <c r="B347" s="3" vm="692">
        <f ca="1"/>
        <v>23024.65</v>
      </c>
      <c r="C347" s="6">
        <f t="shared" ca="1" si="5"/>
        <v>-1.3711862410177855E-2</v>
      </c>
    </row>
    <row r="348" spans="1:3" x14ac:dyDescent="0.3">
      <c r="A348" vm="693">
        <f ca="1"/>
        <v>45679</v>
      </c>
      <c r="B348" s="3" vm="694">
        <f ca="1"/>
        <v>23155.35</v>
      </c>
      <c r="C348" s="6">
        <f t="shared" ca="1" si="5"/>
        <v>5.6765249417471964E-3</v>
      </c>
    </row>
    <row r="349" spans="1:3" x14ac:dyDescent="0.3">
      <c r="A349" vm="695">
        <f ca="1"/>
        <v>45680</v>
      </c>
      <c r="B349" s="3" vm="696">
        <f ca="1"/>
        <v>23205.35</v>
      </c>
      <c r="C349" s="6">
        <f t="shared" ca="1" si="5"/>
        <v>2.1593281898135697E-3</v>
      </c>
    </row>
    <row r="350" spans="1:3" x14ac:dyDescent="0.3">
      <c r="A350" vm="697">
        <f ca="1"/>
        <v>45681</v>
      </c>
      <c r="B350" s="3" vm="698">
        <f ca="1"/>
        <v>23092.2</v>
      </c>
      <c r="C350" s="6">
        <f t="shared" ca="1" si="5"/>
        <v>-4.876030742910431E-3</v>
      </c>
    </row>
    <row r="351" spans="1:3" x14ac:dyDescent="0.3">
      <c r="A351" vm="699">
        <f ca="1"/>
        <v>45684</v>
      </c>
      <c r="B351" s="3" vm="700">
        <f ca="1"/>
        <v>22829.15</v>
      </c>
      <c r="C351" s="6">
        <f t="shared" ca="1" si="5"/>
        <v>-1.139129229783209E-2</v>
      </c>
    </row>
    <row r="352" spans="1:3" x14ac:dyDescent="0.3">
      <c r="A352" vm="701">
        <f ca="1"/>
        <v>45685</v>
      </c>
      <c r="B352" s="3" vm="702">
        <f ca="1"/>
        <v>22957.25</v>
      </c>
      <c r="C352" s="6">
        <f t="shared" ca="1" si="5"/>
        <v>5.6112470240896606E-3</v>
      </c>
    </row>
    <row r="353" spans="1:3" x14ac:dyDescent="0.3">
      <c r="A353" vm="703">
        <f ca="1"/>
        <v>45686</v>
      </c>
      <c r="B353" s="3" vm="704">
        <f ca="1"/>
        <v>23163.1</v>
      </c>
      <c r="C353" s="6">
        <f t="shared" ca="1" si="5"/>
        <v>8.9666663036731542E-3</v>
      </c>
    </row>
    <row r="354" spans="1:3" x14ac:dyDescent="0.3">
      <c r="A354" vm="705">
        <f ca="1"/>
        <v>45687</v>
      </c>
      <c r="B354" s="3" vm="706">
        <f ca="1"/>
        <v>23249.5</v>
      </c>
      <c r="C354" s="6">
        <f t="shared" ca="1" si="5"/>
        <v>3.7300706727512178E-3</v>
      </c>
    </row>
    <row r="355" spans="1:3" x14ac:dyDescent="0.3">
      <c r="A355" vm="707">
        <f ca="1"/>
        <v>45688</v>
      </c>
      <c r="B355" s="3" vm="708">
        <f ca="1"/>
        <v>23508.400000000001</v>
      </c>
      <c r="C355" s="6">
        <f t="shared" ca="1" si="5"/>
        <v>1.1135723348889348E-2</v>
      </c>
    </row>
    <row r="356" spans="1:3" x14ac:dyDescent="0.3">
      <c r="A356" vm="709">
        <f ca="1"/>
        <v>45689</v>
      </c>
      <c r="B356" s="3" vm="710">
        <f ca="1"/>
        <v>23482.15</v>
      </c>
      <c r="C356" s="6">
        <f t="shared" ca="1" si="5"/>
        <v>-1.1166221435742196E-3</v>
      </c>
    </row>
    <row r="357" spans="1:3" x14ac:dyDescent="0.3">
      <c r="A357" vm="711">
        <f ca="1"/>
        <v>45691</v>
      </c>
      <c r="B357" s="3" vm="712">
        <f ca="1"/>
        <v>23361.05</v>
      </c>
      <c r="C357" s="6">
        <f t="shared" ca="1" si="5"/>
        <v>-5.1571086974575575E-3</v>
      </c>
    </row>
    <row r="358" spans="1:3" x14ac:dyDescent="0.3">
      <c r="A358" vm="713">
        <f ca="1"/>
        <v>45692</v>
      </c>
      <c r="B358" s="3" vm="714">
        <f ca="1"/>
        <v>23739.25</v>
      </c>
      <c r="C358" s="6">
        <f t="shared" ca="1" si="5"/>
        <v>1.6189340804458663E-2</v>
      </c>
    </row>
    <row r="359" spans="1:3" x14ac:dyDescent="0.3">
      <c r="A359" vm="715">
        <f ca="1"/>
        <v>45693</v>
      </c>
      <c r="B359" s="3" vm="716">
        <f ca="1"/>
        <v>23696.3</v>
      </c>
      <c r="C359" s="6">
        <f t="shared" ca="1" si="5"/>
        <v>-1.8092399717767327E-3</v>
      </c>
    </row>
    <row r="360" spans="1:3" x14ac:dyDescent="0.3">
      <c r="A360" vm="717">
        <f ca="1"/>
        <v>45694</v>
      </c>
      <c r="B360" s="3" vm="718">
        <f ca="1"/>
        <v>23603.35</v>
      </c>
      <c r="C360" s="6">
        <f t="shared" ca="1" si="5"/>
        <v>-3.922553310010457E-3</v>
      </c>
    </row>
    <row r="361" spans="1:3" x14ac:dyDescent="0.3">
      <c r="A361" vm="719">
        <f ca="1"/>
        <v>45695</v>
      </c>
      <c r="B361" s="3" vm="720">
        <f ca="1"/>
        <v>23559.95</v>
      </c>
      <c r="C361" s="6">
        <f t="shared" ca="1" si="5"/>
        <v>-1.8387220458111475E-3</v>
      </c>
    </row>
    <row r="362" spans="1:3" x14ac:dyDescent="0.3">
      <c r="A362" vm="721">
        <f ca="1"/>
        <v>45698</v>
      </c>
      <c r="B362" s="3" vm="722">
        <f ca="1"/>
        <v>23381.599999999999</v>
      </c>
      <c r="C362" s="6">
        <f t="shared" ca="1" si="5"/>
        <v>-7.5700500213287114E-3</v>
      </c>
    </row>
    <row r="363" spans="1:3" x14ac:dyDescent="0.3">
      <c r="A363" vm="723">
        <f ca="1"/>
        <v>45699</v>
      </c>
      <c r="B363" s="3" vm="724">
        <f ca="1"/>
        <v>23071.8</v>
      </c>
      <c r="C363" s="6">
        <f t="shared" ca="1" si="5"/>
        <v>-1.3249734834228644E-2</v>
      </c>
    </row>
    <row r="364" spans="1:3" x14ac:dyDescent="0.3">
      <c r="A364" vm="725">
        <f ca="1"/>
        <v>45700</v>
      </c>
      <c r="B364" s="3" vm="726">
        <f ca="1"/>
        <v>23045.25</v>
      </c>
      <c r="C364" s="6">
        <f t="shared" ca="1" si="5"/>
        <v>-1.1507554677138154E-3</v>
      </c>
    </row>
    <row r="365" spans="1:3" x14ac:dyDescent="0.3">
      <c r="A365" vm="727">
        <f ca="1"/>
        <v>45701</v>
      </c>
      <c r="B365" s="3" vm="728">
        <f ca="1"/>
        <v>23031.4</v>
      </c>
      <c r="C365" s="6">
        <f t="shared" ca="1" si="5"/>
        <v>-6.0099152753811946E-4</v>
      </c>
    </row>
    <row r="366" spans="1:3" x14ac:dyDescent="0.3">
      <c r="A366" vm="729">
        <f ca="1"/>
        <v>45702</v>
      </c>
      <c r="B366" s="3" vm="730">
        <f ca="1"/>
        <v>22929.25</v>
      </c>
      <c r="C366" s="6">
        <f t="shared" ca="1" si="5"/>
        <v>-4.4352492683902289E-3</v>
      </c>
    </row>
    <row r="367" spans="1:3" x14ac:dyDescent="0.3">
      <c r="A367" vm="731">
        <f ca="1"/>
        <v>45705</v>
      </c>
      <c r="B367" s="3" vm="732">
        <f ca="1"/>
        <v>22959.5</v>
      </c>
      <c r="C367" s="6">
        <f t="shared" ca="1" si="5"/>
        <v>1.3192755977626813E-3</v>
      </c>
    </row>
    <row r="368" spans="1:3" x14ac:dyDescent="0.3">
      <c r="A368" vm="733">
        <f ca="1"/>
        <v>45706</v>
      </c>
      <c r="B368" s="3" vm="734">
        <f ca="1"/>
        <v>22945.3</v>
      </c>
      <c r="C368" s="6">
        <f t="shared" ca="1" si="5"/>
        <v>-6.1848036760381309E-4</v>
      </c>
    </row>
    <row r="369" spans="1:3" x14ac:dyDescent="0.3">
      <c r="A369" vm="735">
        <f ca="1"/>
        <v>45707</v>
      </c>
      <c r="B369" s="3" vm="736">
        <f ca="1"/>
        <v>22932.9</v>
      </c>
      <c r="C369" s="6">
        <f t="shared" ca="1" si="5"/>
        <v>-5.4041568425766684E-4</v>
      </c>
    </row>
    <row r="370" spans="1:3" x14ac:dyDescent="0.3">
      <c r="A370" vm="737">
        <f ca="1"/>
        <v>45708</v>
      </c>
      <c r="B370" s="3" vm="738">
        <f ca="1"/>
        <v>22913.15</v>
      </c>
      <c r="C370" s="6">
        <f t="shared" ca="1" si="5"/>
        <v>-8.6120813329326751E-4</v>
      </c>
    </row>
    <row r="371" spans="1:3" x14ac:dyDescent="0.3">
      <c r="A371" vm="739">
        <f ca="1"/>
        <v>45709</v>
      </c>
      <c r="B371" s="3" vm="740">
        <f ca="1"/>
        <v>22795.9</v>
      </c>
      <c r="C371" s="6">
        <f t="shared" ca="1" si="5"/>
        <v>-5.1171488861200265E-3</v>
      </c>
    </row>
    <row r="372" spans="1:3" x14ac:dyDescent="0.3">
      <c r="A372" vm="741">
        <f ca="1"/>
        <v>45712</v>
      </c>
      <c r="B372" s="3" vm="742">
        <f ca="1"/>
        <v>22553.35</v>
      </c>
      <c r="C372" s="6">
        <f t="shared" ca="1" si="5"/>
        <v>-1.0640071240881177E-2</v>
      </c>
    </row>
    <row r="373" spans="1:3" x14ac:dyDescent="0.3">
      <c r="A373" vm="743">
        <f ca="1"/>
        <v>45713</v>
      </c>
      <c r="B373" s="3" vm="744">
        <f ca="1"/>
        <v>22547.55</v>
      </c>
      <c r="C373" s="6">
        <f t="shared" ca="1" si="5"/>
        <v>-2.5716800386632599E-4</v>
      </c>
    </row>
    <row r="374" spans="1:3" x14ac:dyDescent="0.3">
      <c r="A374" vm="745">
        <f ca="1"/>
        <v>45715</v>
      </c>
      <c r="B374" s="3" vm="746">
        <f ca="1"/>
        <v>22545.05</v>
      </c>
      <c r="C374" s="6">
        <f t="shared" ca="1" si="5"/>
        <v>-1.1087679149179852E-4</v>
      </c>
    </row>
    <row r="375" spans="1:3" x14ac:dyDescent="0.3">
      <c r="A375" vm="747">
        <f ca="1"/>
        <v>45716</v>
      </c>
      <c r="B375" s="3" vm="748">
        <f ca="1"/>
        <v>22124.7</v>
      </c>
      <c r="C375" s="6">
        <f t="shared" ca="1" si="5"/>
        <v>-1.8644891007116748E-2</v>
      </c>
    </row>
    <row r="376" spans="1:3" x14ac:dyDescent="0.3">
      <c r="A376" vm="749">
        <f ca="1"/>
        <v>45719</v>
      </c>
      <c r="B376" s="3" vm="750">
        <f ca="1"/>
        <v>22119.3</v>
      </c>
      <c r="C376" s="6">
        <f t="shared" ca="1" si="5"/>
        <v>-2.4407110604895976E-4</v>
      </c>
    </row>
    <row r="377" spans="1:3" x14ac:dyDescent="0.3">
      <c r="A377" vm="751">
        <f ca="1"/>
        <v>45720</v>
      </c>
      <c r="B377" s="3" vm="752">
        <f ca="1"/>
        <v>22082.65</v>
      </c>
      <c r="C377" s="6">
        <f t="shared" ca="1" si="5"/>
        <v>-1.6569240437083188E-3</v>
      </c>
    </row>
    <row r="378" spans="1:3" x14ac:dyDescent="0.3">
      <c r="A378" vm="753">
        <f ca="1"/>
        <v>45721</v>
      </c>
      <c r="B378" s="3" vm="754">
        <f ca="1"/>
        <v>22337.3</v>
      </c>
      <c r="C378" s="6">
        <f t="shared" ca="1" si="5"/>
        <v>1.1531677583985545E-2</v>
      </c>
    </row>
    <row r="379" spans="1:3" x14ac:dyDescent="0.3">
      <c r="A379" vm="755">
        <f ca="1"/>
        <v>45722</v>
      </c>
      <c r="B379" s="3" vm="756">
        <f ca="1"/>
        <v>22544.7</v>
      </c>
      <c r="C379" s="6">
        <f t="shared" ca="1" si="5"/>
        <v>9.2849180518683738E-3</v>
      </c>
    </row>
    <row r="380" spans="1:3" x14ac:dyDescent="0.3">
      <c r="A380" vm="757">
        <f ca="1"/>
        <v>45723</v>
      </c>
      <c r="B380" s="3" vm="758">
        <f ca="1"/>
        <v>22552.5</v>
      </c>
      <c r="C380" s="6">
        <f t="shared" ca="1" si="5"/>
        <v>3.459793210820461E-4</v>
      </c>
    </row>
    <row r="381" spans="1:3" x14ac:dyDescent="0.3">
      <c r="A381" vm="759">
        <f ca="1"/>
        <v>45726</v>
      </c>
      <c r="B381" s="3" vm="760">
        <f ca="1"/>
        <v>22460.3</v>
      </c>
      <c r="C381" s="6">
        <f t="shared" ca="1" si="5"/>
        <v>-4.0882385544840361E-3</v>
      </c>
    </row>
    <row r="382" spans="1:3" x14ac:dyDescent="0.3">
      <c r="A382" vm="761">
        <f ca="1"/>
        <v>45727</v>
      </c>
      <c r="B382" s="3" vm="762">
        <f ca="1"/>
        <v>22497.9</v>
      </c>
      <c r="C382" s="6">
        <f t="shared" ca="1" si="5"/>
        <v>1.6740649056334878E-3</v>
      </c>
    </row>
    <row r="383" spans="1:3" x14ac:dyDescent="0.3">
      <c r="A383" vm="763">
        <f ca="1"/>
        <v>45728</v>
      </c>
      <c r="B383" s="3" vm="764">
        <f ca="1"/>
        <v>22470.5</v>
      </c>
      <c r="C383" s="6">
        <f t="shared" ca="1" si="5"/>
        <v>-1.2178914476462799E-3</v>
      </c>
    </row>
    <row r="384" spans="1:3" x14ac:dyDescent="0.3">
      <c r="A384" vm="765">
        <f ca="1"/>
        <v>45729</v>
      </c>
      <c r="B384" s="3" vm="766">
        <f ca="1"/>
        <v>22397.200000000001</v>
      </c>
      <c r="C384" s="6">
        <f t="shared" ca="1" si="5"/>
        <v>-3.2620546939320372E-3</v>
      </c>
    </row>
    <row r="385" spans="1:3" x14ac:dyDescent="0.3">
      <c r="A385" vm="767">
        <f ca="1"/>
        <v>45733</v>
      </c>
      <c r="B385" s="3" vm="768">
        <f ca="1"/>
        <v>22508.75</v>
      </c>
      <c r="C385" s="6">
        <f t="shared" ca="1" si="5"/>
        <v>4.9805332809458314E-3</v>
      </c>
    </row>
    <row r="386" spans="1:3" x14ac:dyDescent="0.3">
      <c r="A386" vm="769">
        <f ca="1"/>
        <v>45734</v>
      </c>
      <c r="B386" s="3" vm="770">
        <f ca="1"/>
        <v>22834.3</v>
      </c>
      <c r="C386" s="6">
        <f t="shared" ca="1" si="5"/>
        <v>1.4463264286110888E-2</v>
      </c>
    </row>
    <row r="387" spans="1:3" x14ac:dyDescent="0.3">
      <c r="A387" vm="771">
        <f ca="1"/>
        <v>45735</v>
      </c>
      <c r="B387" s="3" vm="772">
        <f ca="1"/>
        <v>22907.599999999999</v>
      </c>
      <c r="C387" s="6">
        <f t="shared" ca="1" si="5"/>
        <v>3.2100830767747279E-3</v>
      </c>
    </row>
    <row r="388" spans="1:3" x14ac:dyDescent="0.3">
      <c r="A388" vm="773">
        <f ca="1"/>
        <v>45736</v>
      </c>
      <c r="B388" s="3" vm="774">
        <f ca="1"/>
        <v>23190.65</v>
      </c>
      <c r="C388" s="6">
        <f t="shared" ref="C388:C451" ca="1" si="6">B388/B387-1</f>
        <v>1.2356161273987754E-2</v>
      </c>
    </row>
    <row r="389" spans="1:3" x14ac:dyDescent="0.3">
      <c r="A389" vm="775">
        <f ca="1"/>
        <v>45737</v>
      </c>
      <c r="B389" s="3" vm="776">
        <f ca="1"/>
        <v>23350.400000000001</v>
      </c>
      <c r="C389" s="6">
        <f t="shared" ca="1" si="6"/>
        <v>6.8885520673203082E-3</v>
      </c>
    </row>
    <row r="390" spans="1:3" x14ac:dyDescent="0.3">
      <c r="A390" vm="777">
        <f ca="1"/>
        <v>45740</v>
      </c>
      <c r="B390" s="3" vm="778">
        <f ca="1"/>
        <v>23658.35</v>
      </c>
      <c r="C390" s="6">
        <f t="shared" ca="1" si="6"/>
        <v>1.3188210908592346E-2</v>
      </c>
    </row>
    <row r="391" spans="1:3" x14ac:dyDescent="0.3">
      <c r="A391" vm="779">
        <f ca="1"/>
        <v>45741</v>
      </c>
      <c r="B391" s="3" vm="780">
        <f ca="1"/>
        <v>23668.65</v>
      </c>
      <c r="C391" s="6">
        <f t="shared" ca="1" si="6"/>
        <v>4.353642582852757E-4</v>
      </c>
    </row>
    <row r="392" spans="1:3" x14ac:dyDescent="0.3">
      <c r="A392" vm="781">
        <f ca="1"/>
        <v>45742</v>
      </c>
      <c r="B392" s="3" vm="782">
        <f ca="1"/>
        <v>23486.85</v>
      </c>
      <c r="C392" s="6">
        <f t="shared" ca="1" si="6"/>
        <v>-7.6810464475161044E-3</v>
      </c>
    </row>
    <row r="393" spans="1:3" x14ac:dyDescent="0.3">
      <c r="A393" vm="783">
        <f ca="1"/>
        <v>45743</v>
      </c>
      <c r="B393" s="3" vm="784">
        <f ca="1"/>
        <v>23591.95</v>
      </c>
      <c r="C393" s="6">
        <f t="shared" ca="1" si="6"/>
        <v>4.4748444342259663E-3</v>
      </c>
    </row>
    <row r="394" spans="1:3" x14ac:dyDescent="0.3">
      <c r="A394" vm="785">
        <f ca="1"/>
        <v>45744</v>
      </c>
      <c r="B394" s="3" vm="786">
        <f ca="1"/>
        <v>23519.35</v>
      </c>
      <c r="C394" s="6">
        <f t="shared" ca="1" si="6"/>
        <v>-3.0773208658039231E-3</v>
      </c>
    </row>
    <row r="395" spans="1:3" x14ac:dyDescent="0.3">
      <c r="A395" vm="787">
        <f ca="1"/>
        <v>45748</v>
      </c>
      <c r="B395" s="3" vm="788">
        <f ca="1"/>
        <v>23165.7</v>
      </c>
      <c r="C395" s="6">
        <f t="shared" ca="1" si="6"/>
        <v>-1.5036555006834651E-2</v>
      </c>
    </row>
    <row r="396" spans="1:3" x14ac:dyDescent="0.3">
      <c r="A396" vm="789">
        <f ca="1"/>
        <v>45749</v>
      </c>
      <c r="B396" s="3" vm="790">
        <f ca="1"/>
        <v>23332.35</v>
      </c>
      <c r="C396" s="6">
        <f t="shared" ca="1" si="6"/>
        <v>7.1938253538634811E-3</v>
      </c>
    </row>
    <row r="397" spans="1:3" x14ac:dyDescent="0.3">
      <c r="A397" vm="791">
        <f ca="1"/>
        <v>45750</v>
      </c>
      <c r="B397" s="3" vm="792">
        <f ca="1"/>
        <v>23250.1</v>
      </c>
      <c r="C397" s="6">
        <f t="shared" ca="1" si="6"/>
        <v>-3.5251485598322141E-3</v>
      </c>
    </row>
    <row r="398" spans="1:3" x14ac:dyDescent="0.3">
      <c r="A398" vm="793">
        <f ca="1"/>
        <v>45751</v>
      </c>
      <c r="B398" s="3" vm="794">
        <f ca="1"/>
        <v>22904.45</v>
      </c>
      <c r="C398" s="6">
        <f t="shared" ca="1" si="6"/>
        <v>-1.4866602724289302E-2</v>
      </c>
    </row>
    <row r="399" spans="1:3" x14ac:dyDescent="0.3">
      <c r="A399" vm="795">
        <f ca="1"/>
        <v>45754</v>
      </c>
      <c r="B399" s="3" vm="796">
        <f ca="1"/>
        <v>22161.599999999999</v>
      </c>
      <c r="C399" s="6">
        <f t="shared" ca="1" si="6"/>
        <v>-3.2432562231356932E-2</v>
      </c>
    </row>
    <row r="400" spans="1:3" x14ac:dyDescent="0.3">
      <c r="A400" vm="797">
        <f ca="1"/>
        <v>45755</v>
      </c>
      <c r="B400" s="3" vm="798">
        <f ca="1"/>
        <v>22535.85</v>
      </c>
      <c r="C400" s="6">
        <f t="shared" ca="1" si="6"/>
        <v>1.68873186051548E-2</v>
      </c>
    </row>
    <row r="401" spans="1:3" x14ac:dyDescent="0.3">
      <c r="A401" vm="799">
        <f ca="1"/>
        <v>45756</v>
      </c>
      <c r="B401" s="3" vm="800">
        <f ca="1"/>
        <v>22399.15</v>
      </c>
      <c r="C401" s="6">
        <f t="shared" ca="1" si="6"/>
        <v>-6.0658905699140231E-3</v>
      </c>
    </row>
    <row r="402" spans="1:3" x14ac:dyDescent="0.3">
      <c r="A402" vm="801">
        <f ca="1"/>
        <v>45758</v>
      </c>
      <c r="B402" s="3" vm="802">
        <f ca="1"/>
        <v>22828.55</v>
      </c>
      <c r="C402" s="6">
        <f t="shared" ca="1" si="6"/>
        <v>1.91703703042303E-2</v>
      </c>
    </row>
    <row r="403" spans="1:3" x14ac:dyDescent="0.3">
      <c r="A403" vm="803">
        <f ca="1"/>
        <v>45762</v>
      </c>
      <c r="B403" s="3" vm="804">
        <f ca="1"/>
        <v>23328.55</v>
      </c>
      <c r="C403" s="6">
        <f t="shared" ca="1" si="6"/>
        <v>2.1902398531663314E-2</v>
      </c>
    </row>
    <row r="404" spans="1:3" x14ac:dyDescent="0.3">
      <c r="A404" vm="805">
        <f ca="1"/>
        <v>45763</v>
      </c>
      <c r="B404" s="3" vm="806">
        <f ca="1"/>
        <v>23437.200000000001</v>
      </c>
      <c r="C404" s="6">
        <f t="shared" ca="1" si="6"/>
        <v>4.6573833350123106E-3</v>
      </c>
    </row>
    <row r="405" spans="1:3" x14ac:dyDescent="0.3">
      <c r="A405" vm="807">
        <f ca="1"/>
        <v>45764</v>
      </c>
      <c r="B405" s="3" vm="808">
        <f ca="1"/>
        <v>23851.65</v>
      </c>
      <c r="C405" s="6">
        <f t="shared" ca="1" si="6"/>
        <v>1.7683426347857356E-2</v>
      </c>
    </row>
    <row r="406" spans="1:3" x14ac:dyDescent="0.3">
      <c r="A406" vm="809">
        <f ca="1"/>
        <v>45768</v>
      </c>
      <c r="B406" s="3" vm="810">
        <f ca="1"/>
        <v>24125.55</v>
      </c>
      <c r="C406" s="6">
        <f t="shared" ca="1" si="6"/>
        <v>1.1483482274811108E-2</v>
      </c>
    </row>
    <row r="407" spans="1:3" x14ac:dyDescent="0.3">
      <c r="A407" vm="811">
        <f ca="1"/>
        <v>45769</v>
      </c>
      <c r="B407" s="3" vm="812">
        <f ca="1"/>
        <v>24167.25</v>
      </c>
      <c r="C407" s="6">
        <f t="shared" ca="1" si="6"/>
        <v>1.7284580040661801E-3</v>
      </c>
    </row>
    <row r="408" spans="1:3" x14ac:dyDescent="0.3">
      <c r="A408" vm="813">
        <f ca="1"/>
        <v>45770</v>
      </c>
      <c r="B408" s="3" vm="814">
        <f ca="1"/>
        <v>24328.95</v>
      </c>
      <c r="C408" s="6">
        <f t="shared" ca="1" si="6"/>
        <v>6.6908729789281196E-3</v>
      </c>
    </row>
    <row r="409" spans="1:3" x14ac:dyDescent="0.3">
      <c r="A409" vm="815">
        <f ca="1"/>
        <v>45771</v>
      </c>
      <c r="B409" s="3" vm="816">
        <f ca="1"/>
        <v>24246.7</v>
      </c>
      <c r="C409" s="6">
        <f t="shared" ca="1" si="6"/>
        <v>-3.380745983694311E-3</v>
      </c>
    </row>
    <row r="410" spans="1:3" x14ac:dyDescent="0.3">
      <c r="A410" vm="817">
        <f ca="1"/>
        <v>45772</v>
      </c>
      <c r="B410" s="3" vm="818">
        <f ca="1"/>
        <v>24039.35</v>
      </c>
      <c r="C410" s="6">
        <f t="shared" ca="1" si="6"/>
        <v>-8.5516791975815964E-3</v>
      </c>
    </row>
    <row r="411" spans="1:3" x14ac:dyDescent="0.3">
      <c r="A411" vm="819">
        <f ca="1"/>
        <v>45775</v>
      </c>
      <c r="B411" s="3" vm="820">
        <f ca="1"/>
        <v>24328.5</v>
      </c>
      <c r="C411" s="6">
        <f t="shared" ca="1" si="6"/>
        <v>1.2028195437896683E-2</v>
      </c>
    </row>
    <row r="412" spans="1:3" x14ac:dyDescent="0.3">
      <c r="A412" vm="821">
        <f ca="1"/>
        <v>45776</v>
      </c>
      <c r="B412" s="3" vm="822">
        <f ca="1"/>
        <v>24335.95</v>
      </c>
      <c r="C412" s="6">
        <f t="shared" ca="1" si="6"/>
        <v>3.0622520911682827E-4</v>
      </c>
    </row>
    <row r="413" spans="1:3" x14ac:dyDescent="0.3">
      <c r="A413" vm="823">
        <f ca="1"/>
        <v>45777</v>
      </c>
      <c r="B413" s="3" vm="824">
        <f ca="1"/>
        <v>24334.2</v>
      </c>
      <c r="C413" s="6">
        <f t="shared" ca="1" si="6"/>
        <v>-7.1910075423398112E-5</v>
      </c>
    </row>
    <row r="414" spans="1:3" x14ac:dyDescent="0.3">
      <c r="A414" vm="825">
        <f ca="1"/>
        <v>45779</v>
      </c>
      <c r="B414" s="3" vm="826">
        <f ca="1"/>
        <v>24346.7</v>
      </c>
      <c r="C414" s="6">
        <f t="shared" ca="1" si="6"/>
        <v>5.1368033467302787E-4</v>
      </c>
    </row>
    <row r="415" spans="1:3" x14ac:dyDescent="0.3">
      <c r="A415" vm="827">
        <f ca="1"/>
        <v>45782</v>
      </c>
      <c r="B415" s="3" vm="828">
        <f ca="1"/>
        <v>24461.15</v>
      </c>
      <c r="C415" s="6">
        <f t="shared" ca="1" si="6"/>
        <v>4.7008424139616256E-3</v>
      </c>
    </row>
    <row r="416" spans="1:3" x14ac:dyDescent="0.3">
      <c r="A416" vm="829">
        <f ca="1"/>
        <v>45783</v>
      </c>
      <c r="B416" s="3" vm="830">
        <f ca="1"/>
        <v>24379.599999999999</v>
      </c>
      <c r="C416" s="6">
        <f t="shared" ca="1" si="6"/>
        <v>-3.3338579747886898E-3</v>
      </c>
    </row>
    <row r="417" spans="1:3" x14ac:dyDescent="0.3">
      <c r="A417" vm="831">
        <f ca="1"/>
        <v>45784</v>
      </c>
      <c r="B417" s="3" vm="832">
        <f ca="1"/>
        <v>24414.400000000001</v>
      </c>
      <c r="C417" s="6">
        <f t="shared" ca="1" si="6"/>
        <v>1.4274229273656402E-3</v>
      </c>
    </row>
    <row r="418" spans="1:3" x14ac:dyDescent="0.3">
      <c r="A418" vm="833">
        <f ca="1"/>
        <v>45785</v>
      </c>
      <c r="B418" s="3" vm="834">
        <f ca="1"/>
        <v>24273.8</v>
      </c>
      <c r="C418" s="6">
        <f t="shared" ca="1" si="6"/>
        <v>-5.758896389016388E-3</v>
      </c>
    </row>
    <row r="419" spans="1:3" x14ac:dyDescent="0.3">
      <c r="A419" vm="835">
        <f ca="1"/>
        <v>45786</v>
      </c>
      <c r="B419" s="3" vm="836">
        <f ca="1"/>
        <v>24008</v>
      </c>
      <c r="C419" s="6">
        <f t="shared" ca="1" si="6"/>
        <v>-1.0950077861727414E-2</v>
      </c>
    </row>
    <row r="420" spans="1:3" x14ac:dyDescent="0.3">
      <c r="A420" vm="837">
        <f ca="1"/>
        <v>45789</v>
      </c>
      <c r="B420" s="3" vm="838">
        <f ca="1"/>
        <v>24924.7</v>
      </c>
      <c r="C420" s="6">
        <f t="shared" ca="1" si="6"/>
        <v>3.8183105631456105E-2</v>
      </c>
    </row>
    <row r="421" spans="1:3" x14ac:dyDescent="0.3">
      <c r="A421" vm="839">
        <f ca="1"/>
        <v>45790</v>
      </c>
      <c r="B421" s="3" vm="840">
        <f ca="1"/>
        <v>24578.35</v>
      </c>
      <c r="C421" s="6">
        <f t="shared" ca="1" si="6"/>
        <v>-1.3895854313191403E-2</v>
      </c>
    </row>
    <row r="422" spans="1:3" x14ac:dyDescent="0.3">
      <c r="A422" vm="841">
        <f ca="1"/>
        <v>45791</v>
      </c>
      <c r="B422" s="3" vm="842">
        <f ca="1"/>
        <v>24666.9</v>
      </c>
      <c r="C422" s="6">
        <f t="shared" ca="1" si="6"/>
        <v>3.602764221357635E-3</v>
      </c>
    </row>
    <row r="423" spans="1:3" x14ac:dyDescent="0.3">
      <c r="A423" vm="843">
        <f ca="1"/>
        <v>45792</v>
      </c>
      <c r="B423" s="3" vm="844">
        <f ca="1"/>
        <v>25062.1</v>
      </c>
      <c r="C423" s="6">
        <f t="shared" ca="1" si="6"/>
        <v>1.6021470067175025E-2</v>
      </c>
    </row>
    <row r="424" spans="1:3" x14ac:dyDescent="0.3">
      <c r="A424" vm="845">
        <f ca="1"/>
        <v>45793</v>
      </c>
      <c r="B424" s="3" vm="846">
        <f ca="1"/>
        <v>25019.8</v>
      </c>
      <c r="C424" s="6">
        <f t="shared" ca="1" si="6"/>
        <v>-1.6878074862042292E-3</v>
      </c>
    </row>
    <row r="425" spans="1:3" x14ac:dyDescent="0.3">
      <c r="A425" vm="847">
        <f ca="1"/>
        <v>45796</v>
      </c>
      <c r="B425" s="3" vm="848">
        <f ca="1"/>
        <v>24945.45</v>
      </c>
      <c r="C425" s="6">
        <f t="shared" ca="1" si="6"/>
        <v>-2.9716464560067823E-3</v>
      </c>
    </row>
    <row r="426" spans="1:3" x14ac:dyDescent="0.3">
      <c r="A426" vm="849">
        <f ca="1"/>
        <v>45797</v>
      </c>
      <c r="B426" s="3" vm="850">
        <f ca="1"/>
        <v>24683.9</v>
      </c>
      <c r="C426" s="6">
        <f t="shared" ca="1" si="6"/>
        <v>-1.0484878003804265E-2</v>
      </c>
    </row>
    <row r="427" spans="1:3" x14ac:dyDescent="0.3">
      <c r="A427" vm="851">
        <f ca="1"/>
        <v>45798</v>
      </c>
      <c r="B427" s="3" vm="852">
        <f ca="1"/>
        <v>24813.45</v>
      </c>
      <c r="C427" s="6">
        <f t="shared" ca="1" si="6"/>
        <v>5.2483602672186436E-3</v>
      </c>
    </row>
    <row r="428" spans="1:3" x14ac:dyDescent="0.3">
      <c r="A428" vm="853">
        <f ca="1"/>
        <v>45799</v>
      </c>
      <c r="B428" s="3" vm="854">
        <f ca="1"/>
        <v>24609.7</v>
      </c>
      <c r="C428" s="6">
        <f t="shared" ca="1" si="6"/>
        <v>-8.2112725155107924E-3</v>
      </c>
    </row>
    <row r="429" spans="1:3" x14ac:dyDescent="0.3">
      <c r="A429" vm="855">
        <f ca="1"/>
        <v>45800</v>
      </c>
      <c r="B429" s="3" vm="856">
        <f ca="1"/>
        <v>24853.15</v>
      </c>
      <c r="C429" s="6">
        <f t="shared" ca="1" si="6"/>
        <v>9.8924407855438545E-3</v>
      </c>
    </row>
    <row r="430" spans="1:3" x14ac:dyDescent="0.3">
      <c r="A430" vm="857">
        <f ca="1"/>
        <v>45803</v>
      </c>
      <c r="B430" s="3" vm="858">
        <f ca="1"/>
        <v>25001.15</v>
      </c>
      <c r="C430" s="6">
        <f t="shared" ca="1" si="6"/>
        <v>5.954979549875894E-3</v>
      </c>
    </row>
    <row r="431" spans="1:3" x14ac:dyDescent="0.3">
      <c r="A431" vm="859">
        <f ca="1"/>
        <v>45804</v>
      </c>
      <c r="B431" s="3" vm="860">
        <f ca="1"/>
        <v>24826.2</v>
      </c>
      <c r="C431" s="6">
        <f t="shared" ca="1" si="6"/>
        <v>-6.9976781068070704E-3</v>
      </c>
    </row>
    <row r="432" spans="1:3" x14ac:dyDescent="0.3">
      <c r="A432" vm="861">
        <f ca="1"/>
        <v>45805</v>
      </c>
      <c r="B432" s="3" vm="862">
        <f ca="1"/>
        <v>24752.45</v>
      </c>
      <c r="C432" s="6">
        <f t="shared" ca="1" si="6"/>
        <v>-2.9706519725128944E-3</v>
      </c>
    </row>
    <row r="433" spans="1:3" x14ac:dyDescent="0.3">
      <c r="A433" vm="863">
        <f ca="1"/>
        <v>45806</v>
      </c>
      <c r="B433" s="3" vm="864">
        <f ca="1"/>
        <v>24833.599999999999</v>
      </c>
      <c r="C433" s="6">
        <f t="shared" ca="1" si="6"/>
        <v>3.2784633440325894E-3</v>
      </c>
    </row>
    <row r="434" spans="1:3" x14ac:dyDescent="0.3">
      <c r="A434" vm="865">
        <f ca="1"/>
        <v>45807</v>
      </c>
      <c r="B434" s="3" vm="866">
        <f ca="1"/>
        <v>24750.7</v>
      </c>
      <c r="C434" s="6">
        <f t="shared" ca="1" si="6"/>
        <v>-3.3382191869080202E-3</v>
      </c>
    </row>
    <row r="435" spans="1:3" x14ac:dyDescent="0.3">
      <c r="A435" vm="867">
        <f ca="1"/>
        <v>45810</v>
      </c>
      <c r="B435" s="3" vm="868">
        <f ca="1"/>
        <v>24716.6</v>
      </c>
      <c r="C435" s="6">
        <f t="shared" ca="1" si="6"/>
        <v>-1.3777388114276645E-3</v>
      </c>
    </row>
    <row r="436" spans="1:3" x14ac:dyDescent="0.3">
      <c r="A436" vm="869">
        <f ca="1"/>
        <v>45811</v>
      </c>
      <c r="B436" s="3" vm="870">
        <f ca="1"/>
        <v>24542.5</v>
      </c>
      <c r="C436" s="6">
        <f t="shared" ca="1" si="6"/>
        <v>-7.0438490730925229E-3</v>
      </c>
    </row>
    <row r="437" spans="1:3" x14ac:dyDescent="0.3">
      <c r="A437" vm="871">
        <f ca="1"/>
        <v>45812</v>
      </c>
      <c r="B437" s="3" vm="872">
        <f ca="1"/>
        <v>24620.2</v>
      </c>
      <c r="C437" s="6">
        <f t="shared" ca="1" si="6"/>
        <v>3.1659366405216716E-3</v>
      </c>
    </row>
    <row r="438" spans="1:3" x14ac:dyDescent="0.3">
      <c r="A438" vm="873">
        <f ca="1"/>
        <v>45813</v>
      </c>
      <c r="B438" s="3" vm="874">
        <f ca="1"/>
        <v>24750.9</v>
      </c>
      <c r="C438" s="6">
        <f t="shared" ca="1" si="6"/>
        <v>5.3086489955402882E-3</v>
      </c>
    </row>
    <row r="439" spans="1:3" x14ac:dyDescent="0.3">
      <c r="A439" vm="875">
        <f ca="1"/>
        <v>45814</v>
      </c>
      <c r="B439" s="3" vm="876">
        <f ca="1"/>
        <v>25003.05</v>
      </c>
      <c r="C439" s="6">
        <f t="shared" ca="1" si="6"/>
        <v>1.0187508333030282E-2</v>
      </c>
    </row>
    <row r="440" spans="1:3" x14ac:dyDescent="0.3">
      <c r="A440" vm="877">
        <f ca="1"/>
        <v>45817</v>
      </c>
      <c r="B440" s="3" vm="878">
        <f ca="1"/>
        <v>25103.200000000001</v>
      </c>
      <c r="C440" s="6">
        <f t="shared" ca="1" si="6"/>
        <v>4.0055113276180609E-3</v>
      </c>
    </row>
    <row r="441" spans="1:3" x14ac:dyDescent="0.3">
      <c r="A441" vm="879">
        <f ca="1"/>
        <v>45818</v>
      </c>
      <c r="B441" s="3" vm="880">
        <f ca="1"/>
        <v>25104.25</v>
      </c>
      <c r="C441" s="6">
        <f t="shared" ca="1" si="6"/>
        <v>4.1827336753952338E-5</v>
      </c>
    </row>
    <row r="442" spans="1:3" x14ac:dyDescent="0.3">
      <c r="A442" vm="881">
        <f ca="1"/>
        <v>45819</v>
      </c>
      <c r="B442" s="3" vm="882">
        <f ca="1"/>
        <v>25141.4</v>
      </c>
      <c r="C442" s="6">
        <f t="shared" ca="1" si="6"/>
        <v>1.4798291126005836E-3</v>
      </c>
    </row>
    <row r="443" spans="1:3" x14ac:dyDescent="0.3">
      <c r="A443" vm="883">
        <f ca="1"/>
        <v>45820</v>
      </c>
      <c r="B443" s="3" vm="884">
        <f ca="1"/>
        <v>24888.2</v>
      </c>
      <c r="C443" s="6">
        <f t="shared" ca="1" si="6"/>
        <v>-1.0071038207896121E-2</v>
      </c>
    </row>
    <row r="444" spans="1:3" x14ac:dyDescent="0.3">
      <c r="A444" vm="885">
        <f ca="1"/>
        <v>45821</v>
      </c>
      <c r="B444" s="3" vm="886">
        <f ca="1"/>
        <v>24718.6</v>
      </c>
      <c r="C444" s="6">
        <f t="shared" ca="1" si="6"/>
        <v>-6.8144743292002374E-3</v>
      </c>
    </row>
    <row r="445" spans="1:3" x14ac:dyDescent="0.3">
      <c r="A445" vm="887">
        <f ca="1"/>
        <v>45824</v>
      </c>
      <c r="B445" s="3" vm="888">
        <f ca="1"/>
        <v>24946.5</v>
      </c>
      <c r="C445" s="6">
        <f t="shared" ca="1" si="6"/>
        <v>9.2197778191323021E-3</v>
      </c>
    </row>
    <row r="446" spans="1:3" x14ac:dyDescent="0.3">
      <c r="A446" vm="889">
        <f ca="1"/>
        <v>45825</v>
      </c>
      <c r="B446" s="3" vm="890">
        <f ca="1"/>
        <v>24853.4</v>
      </c>
      <c r="C446" s="6">
        <f t="shared" ca="1" si="6"/>
        <v>-3.7319864510051426E-3</v>
      </c>
    </row>
    <row r="447" spans="1:3" x14ac:dyDescent="0.3">
      <c r="A447" vm="891">
        <f ca="1"/>
        <v>45826</v>
      </c>
      <c r="B447" s="3" vm="892">
        <f ca="1"/>
        <v>24812.05</v>
      </c>
      <c r="C447" s="6">
        <f t="shared" ca="1" si="6"/>
        <v>-1.6637562667483063E-3</v>
      </c>
    </row>
    <row r="448" spans="1:3" x14ac:dyDescent="0.3">
      <c r="A448" vm="893">
        <f ca="1"/>
        <v>45827</v>
      </c>
      <c r="B448" s="3" vm="894">
        <f ca="1"/>
        <v>24793.25</v>
      </c>
      <c r="C448" s="6">
        <f t="shared" ca="1" si="6"/>
        <v>-7.5769636124378703E-4</v>
      </c>
    </row>
    <row r="449" spans="1:3" x14ac:dyDescent="0.3">
      <c r="A449" vm="895">
        <f ca="1"/>
        <v>45828</v>
      </c>
      <c r="B449" s="3" vm="896">
        <f ca="1"/>
        <v>25112.400000000001</v>
      </c>
      <c r="C449" s="6">
        <f t="shared" ca="1" si="6"/>
        <v>1.2872455204541611E-2</v>
      </c>
    </row>
    <row r="450" spans="1:3" x14ac:dyDescent="0.3">
      <c r="A450" vm="897">
        <f ca="1"/>
        <v>45831</v>
      </c>
      <c r="B450" s="3" vm="898">
        <f ca="1"/>
        <v>24971.9</v>
      </c>
      <c r="C450" s="6">
        <f t="shared" ca="1" si="6"/>
        <v>-5.594845574297902E-3</v>
      </c>
    </row>
    <row r="451" spans="1:3" x14ac:dyDescent="0.3">
      <c r="A451" vm="899">
        <f ca="1"/>
        <v>45832</v>
      </c>
      <c r="B451" s="3" vm="900">
        <f ca="1"/>
        <v>25044.35</v>
      </c>
      <c r="C451" s="6">
        <f t="shared" ca="1" si="6"/>
        <v>2.9012610173835274E-3</v>
      </c>
    </row>
    <row r="452" spans="1:3" x14ac:dyDescent="0.3">
      <c r="A452" vm="901">
        <f ca="1"/>
        <v>45833</v>
      </c>
      <c r="B452" s="3" vm="902">
        <f ca="1"/>
        <v>25244.75</v>
      </c>
      <c r="C452" s="6">
        <f t="shared" ref="C452:C515" ca="1" si="7">B452/B451-1</f>
        <v>8.001804798287937E-3</v>
      </c>
    </row>
    <row r="453" spans="1:3" x14ac:dyDescent="0.3">
      <c r="A453" vm="903">
        <f ca="1"/>
        <v>45834</v>
      </c>
      <c r="B453" s="3" vm="904">
        <f ca="1"/>
        <v>25549</v>
      </c>
      <c r="C453" s="6">
        <f t="shared" ca="1" si="7"/>
        <v>1.2052010814129765E-2</v>
      </c>
    </row>
    <row r="454" spans="1:3" x14ac:dyDescent="0.3">
      <c r="A454" vm="905">
        <f ca="1"/>
        <v>45835</v>
      </c>
      <c r="B454" s="3" vm="906">
        <f ca="1"/>
        <v>25637.8</v>
      </c>
      <c r="C454" s="6">
        <f t="shared" ca="1" si="7"/>
        <v>3.4756741946846414E-3</v>
      </c>
    </row>
    <row r="455" spans="1:3" x14ac:dyDescent="0.3">
      <c r="A455" vm="907">
        <f ca="1"/>
        <v>45838</v>
      </c>
      <c r="B455" s="3" vm="908">
        <f ca="1"/>
        <v>25517.05</v>
      </c>
      <c r="C455" s="6">
        <f t="shared" ca="1" si="7"/>
        <v>-4.7098424981862896E-3</v>
      </c>
    </row>
    <row r="456" spans="1:3" x14ac:dyDescent="0.3">
      <c r="A456" vm="909">
        <f ca="1"/>
        <v>45839</v>
      </c>
      <c r="B456" s="3" vm="910">
        <f ca="1"/>
        <v>25541.8</v>
      </c>
      <c r="C456" s="6">
        <f t="shared" ca="1" si="7"/>
        <v>9.6993970698022736E-4</v>
      </c>
    </row>
    <row r="457" spans="1:3" x14ac:dyDescent="0.3">
      <c r="A457" vm="911">
        <f ca="1"/>
        <v>45840</v>
      </c>
      <c r="B457" s="3" vm="912">
        <f ca="1"/>
        <v>25453.4</v>
      </c>
      <c r="C457" s="6">
        <f t="shared" ca="1" si="7"/>
        <v>-3.4609933520737268E-3</v>
      </c>
    </row>
    <row r="458" spans="1:3" x14ac:dyDescent="0.3">
      <c r="A458" vm="913">
        <f ca="1"/>
        <v>45841</v>
      </c>
      <c r="B458" s="3" vm="914">
        <f ca="1"/>
        <v>25405.3</v>
      </c>
      <c r="C458" s="6">
        <f t="shared" ca="1" si="7"/>
        <v>-1.8897278948981633E-3</v>
      </c>
    </row>
    <row r="459" spans="1:3" x14ac:dyDescent="0.3">
      <c r="A459" vm="915">
        <f ca="1"/>
        <v>45842</v>
      </c>
      <c r="B459" s="3" vm="916">
        <f ca="1"/>
        <v>25461</v>
      </c>
      <c r="C459" s="6">
        <f t="shared" ca="1" si="7"/>
        <v>2.1924559048702719E-3</v>
      </c>
    </row>
    <row r="460" spans="1:3" x14ac:dyDescent="0.3">
      <c r="A460" vm="917">
        <f ca="1"/>
        <v>45845</v>
      </c>
      <c r="B460" s="3" vm="918">
        <f ca="1"/>
        <v>25461.3</v>
      </c>
      <c r="C460" s="6">
        <f t="shared" ca="1" si="7"/>
        <v>1.1782726522913123E-5</v>
      </c>
    </row>
    <row r="461" spans="1:3" x14ac:dyDescent="0.3">
      <c r="A461" vm="919">
        <f ca="1"/>
        <v>45846</v>
      </c>
      <c r="B461" s="3" vm="920">
        <f ca="1"/>
        <v>25522.5</v>
      </c>
      <c r="C461" s="6">
        <f t="shared" ca="1" si="7"/>
        <v>2.403647889149374E-3</v>
      </c>
    </row>
    <row r="462" spans="1:3" x14ac:dyDescent="0.3">
      <c r="A462" vm="921">
        <f ca="1"/>
        <v>45847</v>
      </c>
      <c r="B462" s="3" vm="922">
        <f ca="1"/>
        <v>25476.1</v>
      </c>
      <c r="C462" s="6">
        <f t="shared" ca="1" si="7"/>
        <v>-1.8180037222059742E-3</v>
      </c>
    </row>
    <row r="463" spans="1:3" x14ac:dyDescent="0.3">
      <c r="A463" vm="923">
        <f ca="1"/>
        <v>45848</v>
      </c>
      <c r="B463" s="3" vm="924">
        <f ca="1"/>
        <v>25355.25</v>
      </c>
      <c r="C463" s="6">
        <f t="shared" ca="1" si="7"/>
        <v>-4.7436617064621212E-3</v>
      </c>
    </row>
    <row r="464" spans="1:3" x14ac:dyDescent="0.3">
      <c r="A464" vm="925">
        <f ca="1"/>
        <v>45849</v>
      </c>
      <c r="B464" s="3" vm="926">
        <f ca="1"/>
        <v>25149.85</v>
      </c>
      <c r="C464" s="6">
        <f t="shared" ca="1" si="7"/>
        <v>-8.1008864041963724E-3</v>
      </c>
    </row>
    <row r="465" spans="1:3" x14ac:dyDescent="0.3">
      <c r="A465" vm="927">
        <f ca="1"/>
        <v>45852</v>
      </c>
      <c r="B465" s="3" vm="928">
        <f ca="1"/>
        <v>25082.3</v>
      </c>
      <c r="C465" s="6">
        <f t="shared" ca="1" si="7"/>
        <v>-2.68590071113739E-3</v>
      </c>
    </row>
    <row r="466" spans="1:3" x14ac:dyDescent="0.3">
      <c r="A466" vm="929">
        <f ca="1"/>
        <v>45853</v>
      </c>
      <c r="B466" s="3" vm="930">
        <f ca="1"/>
        <v>25195.8</v>
      </c>
      <c r="C466" s="6">
        <f t="shared" ca="1" si="7"/>
        <v>4.5251033597397683E-3</v>
      </c>
    </row>
    <row r="467" spans="1:3" x14ac:dyDescent="0.3">
      <c r="A467" vm="931">
        <f ca="1"/>
        <v>45854</v>
      </c>
      <c r="B467" s="3" vm="932">
        <f ca="1"/>
        <v>25212.05</v>
      </c>
      <c r="C467" s="6">
        <f t="shared" ca="1" si="7"/>
        <v>6.4494876130138934E-4</v>
      </c>
    </row>
    <row r="468" spans="1:3" x14ac:dyDescent="0.3">
      <c r="A468" vm="933">
        <f ca="1"/>
        <v>45855</v>
      </c>
      <c r="B468" s="3" vm="934">
        <f ca="1"/>
        <v>25111.45</v>
      </c>
      <c r="C468" s="6">
        <f t="shared" ca="1" si="7"/>
        <v>-3.9901555010400935E-3</v>
      </c>
    </row>
    <row r="469" spans="1:3" x14ac:dyDescent="0.3">
      <c r="A469" vm="935">
        <f ca="1"/>
        <v>45856</v>
      </c>
      <c r="B469" s="3" vm="936">
        <f ca="1"/>
        <v>24968.400000000001</v>
      </c>
      <c r="C469" s="6">
        <f t="shared" ca="1" si="7"/>
        <v>-5.6966045369741813E-3</v>
      </c>
    </row>
    <row r="470" spans="1:3" x14ac:dyDescent="0.3">
      <c r="A470" vm="937">
        <f ca="1"/>
        <v>45859</v>
      </c>
      <c r="B470" s="3" vm="938">
        <f ca="1"/>
        <v>25090.7</v>
      </c>
      <c r="C470" s="6">
        <f t="shared" ca="1" si="7"/>
        <v>4.8981913138206323E-3</v>
      </c>
    </row>
    <row r="471" spans="1:3" x14ac:dyDescent="0.3">
      <c r="A471" vm="939">
        <f ca="1"/>
        <v>45860</v>
      </c>
      <c r="B471" s="3" vm="940">
        <f ca="1"/>
        <v>25060.9</v>
      </c>
      <c r="C471" s="6">
        <f t="shared" ca="1" si="7"/>
        <v>-1.1876910568456855E-3</v>
      </c>
    </row>
    <row r="472" spans="1:3" x14ac:dyDescent="0.3">
      <c r="A472" vm="941">
        <f ca="1"/>
        <v>45861</v>
      </c>
      <c r="B472" s="3" vm="942">
        <f ca="1"/>
        <v>25219.9</v>
      </c>
      <c r="C472" s="6">
        <f t="shared" ca="1" si="7"/>
        <v>6.3445446891372548E-3</v>
      </c>
    </row>
    <row r="473" spans="1:3" x14ac:dyDescent="0.3">
      <c r="A473" vm="943">
        <f ca="1"/>
        <v>45862</v>
      </c>
      <c r="B473" s="3" vm="844">
        <f ca="1"/>
        <v>25062.1</v>
      </c>
      <c r="C473" s="6">
        <f t="shared" ca="1" si="7"/>
        <v>-6.2569637468825601E-3</v>
      </c>
    </row>
    <row r="474" spans="1:3" x14ac:dyDescent="0.3">
      <c r="A474" vm="944">
        <f ca="1"/>
        <v>45863</v>
      </c>
      <c r="B474" s="3" vm="945">
        <f ca="1"/>
        <v>24837</v>
      </c>
      <c r="C474" s="6">
        <f t="shared" ca="1" si="7"/>
        <v>-8.9816894833233407E-3</v>
      </c>
    </row>
    <row r="475" spans="1:3" x14ac:dyDescent="0.3">
      <c r="A475" vm="946">
        <f ca="1"/>
        <v>45866</v>
      </c>
      <c r="B475" s="3" vm="947">
        <f ca="1"/>
        <v>24680.9</v>
      </c>
      <c r="C475" s="6">
        <f t="shared" ca="1" si="7"/>
        <v>-6.2849780569311786E-3</v>
      </c>
    </row>
    <row r="476" spans="1:3" x14ac:dyDescent="0.3">
      <c r="A476" vm="948">
        <f ca="1"/>
        <v>45867</v>
      </c>
      <c r="B476" s="3" vm="949">
        <f ca="1"/>
        <v>24821.1</v>
      </c>
      <c r="C476" s="6">
        <f t="shared" ca="1" si="7"/>
        <v>5.6805059783069378E-3</v>
      </c>
    </row>
    <row r="477" spans="1:3" x14ac:dyDescent="0.3">
      <c r="A477" vm="950">
        <f ca="1"/>
        <v>45868</v>
      </c>
      <c r="B477" s="3" vm="951">
        <f ca="1"/>
        <v>24855.05</v>
      </c>
      <c r="C477" s="6">
        <f t="shared" ca="1" si="7"/>
        <v>1.3677878901419138E-3</v>
      </c>
    </row>
    <row r="478" spans="1:3" x14ac:dyDescent="0.3">
      <c r="A478" vm="952">
        <f ca="1"/>
        <v>45869</v>
      </c>
      <c r="B478" s="3" vm="953">
        <f ca="1"/>
        <v>24768.35</v>
      </c>
      <c r="C478" s="6">
        <f t="shared" ca="1" si="7"/>
        <v>-3.4882247269669708E-3</v>
      </c>
    </row>
    <row r="479" spans="1:3" x14ac:dyDescent="0.3">
      <c r="A479" vm="954">
        <f ca="1"/>
        <v>45870</v>
      </c>
      <c r="B479" s="3" vm="955">
        <f ca="1"/>
        <v>24565.35</v>
      </c>
      <c r="C479" s="6">
        <f t="shared" ca="1" si="7"/>
        <v>-8.195943613522938E-3</v>
      </c>
    </row>
    <row r="480" spans="1:3" x14ac:dyDescent="0.3">
      <c r="A480" vm="956">
        <f ca="1"/>
        <v>45873</v>
      </c>
      <c r="B480" s="3" vm="957">
        <f ca="1"/>
        <v>24722.75</v>
      </c>
      <c r="C480" s="6">
        <f t="shared" ca="1" si="7"/>
        <v>6.4073990397044422E-3</v>
      </c>
    </row>
    <row r="481" spans="1:3" x14ac:dyDescent="0.3">
      <c r="A481" vm="958">
        <f ca="1"/>
        <v>45874</v>
      </c>
      <c r="B481" s="3" vm="959">
        <f ca="1"/>
        <v>24649.55</v>
      </c>
      <c r="C481" s="6">
        <f t="shared" ca="1" si="7"/>
        <v>-2.9608356675532299E-3</v>
      </c>
    </row>
    <row r="482" spans="1:3" x14ac:dyDescent="0.3">
      <c r="A482" vm="960">
        <f ca="1"/>
        <v>45875</v>
      </c>
      <c r="B482" s="3" vm="961">
        <f ca="1"/>
        <v>24574.2</v>
      </c>
      <c r="C482" s="6">
        <f t="shared" ca="1" si="7"/>
        <v>-3.0568509364268248E-3</v>
      </c>
    </row>
    <row r="483" spans="1:3" x14ac:dyDescent="0.3">
      <c r="A483" vm="962">
        <f ca="1"/>
        <v>45876</v>
      </c>
      <c r="B483" s="3" vm="963">
        <f ca="1"/>
        <v>24596.15</v>
      </c>
      <c r="C483" s="6">
        <f t="shared" ca="1" si="7"/>
        <v>8.9321320734758736E-4</v>
      </c>
    </row>
    <row r="484" spans="1:3" x14ac:dyDescent="0.3">
      <c r="A484" vm="964">
        <f ca="1"/>
        <v>45877</v>
      </c>
      <c r="B484" s="3" vm="965">
        <f ca="1"/>
        <v>24363.3</v>
      </c>
      <c r="C484" s="6">
        <f t="shared" ca="1" si="7"/>
        <v>-9.4669287673071478E-3</v>
      </c>
    </row>
    <row r="485" spans="1:3" x14ac:dyDescent="0.3">
      <c r="A485" vm="966">
        <f ca="1"/>
        <v>45880</v>
      </c>
      <c r="B485" s="3" vm="967">
        <f ca="1"/>
        <v>24585.05</v>
      </c>
      <c r="C485" s="6">
        <f t="shared" ca="1" si="7"/>
        <v>9.1018047637225763E-3</v>
      </c>
    </row>
    <row r="486" spans="1:3" x14ac:dyDescent="0.3">
      <c r="A486" vm="968">
        <f ca="1"/>
        <v>45881</v>
      </c>
      <c r="B486" s="3" vm="969">
        <f ca="1"/>
        <v>24487.4</v>
      </c>
      <c r="C486" s="6">
        <f t="shared" ca="1" si="7"/>
        <v>-3.9719260282162772E-3</v>
      </c>
    </row>
    <row r="487" spans="1:3" x14ac:dyDescent="0.3">
      <c r="A487" vm="970">
        <f ca="1"/>
        <v>45882</v>
      </c>
      <c r="B487" s="3" vm="971">
        <f ca="1"/>
        <v>24619.35</v>
      </c>
      <c r="C487" s="6">
        <f t="shared" ca="1" si="7"/>
        <v>5.3884855068320192E-3</v>
      </c>
    </row>
    <row r="488" spans="1:3" x14ac:dyDescent="0.3">
      <c r="A488" vm="972">
        <f ca="1"/>
        <v>45883</v>
      </c>
      <c r="B488" s="3" vm="973">
        <f ca="1"/>
        <v>24631.3</v>
      </c>
      <c r="C488" s="6">
        <f t="shared" ca="1" si="7"/>
        <v>4.8539055661511732E-4</v>
      </c>
    </row>
    <row r="489" spans="1:3" x14ac:dyDescent="0.3">
      <c r="A489" vm="974">
        <f ca="1"/>
        <v>45887</v>
      </c>
      <c r="B489" s="3" vm="975">
        <f ca="1"/>
        <v>24876.95</v>
      </c>
      <c r="C489" s="6">
        <f t="shared" ca="1" si="7"/>
        <v>9.9730830285045258E-3</v>
      </c>
    </row>
    <row r="490" spans="1:3" x14ac:dyDescent="0.3">
      <c r="A490" vm="976">
        <f ca="1"/>
        <v>45888</v>
      </c>
      <c r="B490" s="3" vm="977">
        <f ca="1"/>
        <v>24980.65</v>
      </c>
      <c r="C490" s="6">
        <f t="shared" ca="1" si="7"/>
        <v>4.1685174428538474E-3</v>
      </c>
    </row>
    <row r="491" spans="1:3" x14ac:dyDescent="0.3">
      <c r="A491" vm="978">
        <f ca="1"/>
        <v>45889</v>
      </c>
      <c r="B491" s="3" vm="979">
        <f ca="1"/>
        <v>25050.55</v>
      </c>
      <c r="C491" s="6">
        <f t="shared" ca="1" si="7"/>
        <v>2.7981657803137772E-3</v>
      </c>
    </row>
    <row r="492" spans="1:3" x14ac:dyDescent="0.3">
      <c r="A492" vm="980">
        <f ca="1"/>
        <v>45890</v>
      </c>
      <c r="B492" s="3" vm="981">
        <f ca="1"/>
        <v>25083.75</v>
      </c>
      <c r="C492" s="6">
        <f t="shared" ca="1" si="7"/>
        <v>1.3253202025504951E-3</v>
      </c>
    </row>
    <row r="493" spans="1:3" x14ac:dyDescent="0.3">
      <c r="A493" vm="982">
        <f ca="1"/>
        <v>45891</v>
      </c>
      <c r="B493" s="3" vm="983">
        <f ca="1"/>
        <v>24870.1</v>
      </c>
      <c r="C493" s="6">
        <f t="shared" ca="1" si="7"/>
        <v>-8.5174664872676997E-3</v>
      </c>
    </row>
    <row r="494" spans="1:3" x14ac:dyDescent="0.3">
      <c r="A494" vm="984">
        <f ca="1"/>
        <v>45894</v>
      </c>
      <c r="B494" s="3" vm="985">
        <f ca="1"/>
        <v>24967.75</v>
      </c>
      <c r="C494" s="6">
        <f t="shared" ca="1" si="7"/>
        <v>3.9264015826234733E-3</v>
      </c>
    </row>
    <row r="495" spans="1:3" x14ac:dyDescent="0.3">
      <c r="A495" vm="986">
        <f ca="1"/>
        <v>45895</v>
      </c>
      <c r="B495" s="3" vm="987">
        <f ca="1"/>
        <v>24712.05</v>
      </c>
      <c r="C495" s="6">
        <f t="shared" ca="1" si="7"/>
        <v>-1.0241211162399511E-2</v>
      </c>
    </row>
    <row r="496" spans="1:3" x14ac:dyDescent="0.3">
      <c r="A496" vm="988">
        <f ca="1"/>
        <v>45897</v>
      </c>
      <c r="B496" s="3" vm="989">
        <f ca="1"/>
        <v>24500.9</v>
      </c>
      <c r="C496" s="6">
        <f t="shared" ca="1" si="7"/>
        <v>-8.5444145669824056E-3</v>
      </c>
    </row>
    <row r="497" spans="1:3" x14ac:dyDescent="0.3">
      <c r="A497" vm="990">
        <f ca="1"/>
        <v>45898</v>
      </c>
      <c r="B497" s="3" vm="991">
        <f ca="1"/>
        <v>24426.85</v>
      </c>
      <c r="C497" s="6">
        <f t="shared" ca="1" si="7"/>
        <v>-3.0223379549323415E-3</v>
      </c>
    </row>
    <row r="498" spans="1:3" x14ac:dyDescent="0.3">
      <c r="A498" vm="992">
        <f ca="1"/>
        <v>45901</v>
      </c>
      <c r="B498" s="3" vm="993">
        <f ca="1"/>
        <v>24625.05</v>
      </c>
      <c r="C498" s="6">
        <f t="shared" ca="1" si="7"/>
        <v>8.1140220699762455E-3</v>
      </c>
    </row>
    <row r="499" spans="1:3" x14ac:dyDescent="0.3">
      <c r="A499" vm="994">
        <f ca="1"/>
        <v>45902</v>
      </c>
      <c r="B499" s="3" vm="995">
        <f ca="1"/>
        <v>24579.599999999999</v>
      </c>
      <c r="C499" s="6">
        <f t="shared" ca="1" si="7"/>
        <v>-1.8456815316111319E-3</v>
      </c>
    </row>
    <row r="500" spans="1:3" x14ac:dyDescent="0.3">
      <c r="A500" vm="996">
        <f ca="1"/>
        <v>45903</v>
      </c>
      <c r="B500" s="3" vm="997">
        <f ca="1"/>
        <v>24715.05</v>
      </c>
      <c r="C500" s="6">
        <f t="shared" ca="1" si="7"/>
        <v>5.510667382707668E-3</v>
      </c>
    </row>
    <row r="501" spans="1:3" x14ac:dyDescent="0.3">
      <c r="A501" vm="998">
        <f ca="1"/>
        <v>45904</v>
      </c>
      <c r="B501" s="3" vm="999">
        <f ca="1"/>
        <v>24734.3</v>
      </c>
      <c r="C501" s="6">
        <f t="shared" ca="1" si="7"/>
        <v>7.7887764742534671E-4</v>
      </c>
    </row>
    <row r="502" spans="1:3" x14ac:dyDescent="0.3">
      <c r="A502" vm="1000">
        <f ca="1"/>
        <v>45905</v>
      </c>
      <c r="B502" s="3" vm="1001">
        <f ca="1"/>
        <v>24741</v>
      </c>
      <c r="C502" s="6">
        <f t="shared" ca="1" si="7"/>
        <v>2.7087890095933709E-4</v>
      </c>
    </row>
    <row r="503" spans="1:3" x14ac:dyDescent="0.3">
      <c r="A503" vm="1002">
        <f ca="1"/>
        <v>45908</v>
      </c>
      <c r="B503" s="3" vm="1003">
        <f ca="1"/>
        <v>24773.15</v>
      </c>
      <c r="C503" s="6">
        <f t="shared" ca="1" si="7"/>
        <v>1.2994624307829383E-3</v>
      </c>
    </row>
    <row r="504" spans="1:3" x14ac:dyDescent="0.3">
      <c r="A504" vm="1004">
        <f ca="1"/>
        <v>45909</v>
      </c>
      <c r="B504" s="3" vm="1005">
        <f ca="1"/>
        <v>24868.6</v>
      </c>
      <c r="C504" s="6">
        <f t="shared" ca="1" si="7"/>
        <v>3.8529617751474898E-3</v>
      </c>
    </row>
    <row r="505" spans="1:3" x14ac:dyDescent="0.3">
      <c r="A505" vm="1006">
        <f ca="1"/>
        <v>45910</v>
      </c>
      <c r="B505" s="3" vm="1007">
        <f ca="1"/>
        <v>24973.1</v>
      </c>
      <c r="C505" s="6">
        <f t="shared" ca="1" si="7"/>
        <v>4.2020861648826013E-3</v>
      </c>
    </row>
    <row r="506" spans="1:3" x14ac:dyDescent="0.3">
      <c r="A506" vm="1008">
        <f ca="1"/>
        <v>45911</v>
      </c>
      <c r="B506" s="3" vm="1009">
        <f ca="1"/>
        <v>25005.5</v>
      </c>
      <c r="C506" s="6">
        <f t="shared" ca="1" si="7"/>
        <v>1.2973959980939753E-3</v>
      </c>
    </row>
    <row r="507" spans="1:3" x14ac:dyDescent="0.3">
      <c r="A507" vm="1010">
        <f ca="1"/>
        <v>45912</v>
      </c>
      <c r="B507" s="3" vm="1011">
        <f ca="1"/>
        <v>25114</v>
      </c>
      <c r="C507" s="6">
        <f t="shared" ca="1" si="7"/>
        <v>4.3390454100098452E-3</v>
      </c>
    </row>
    <row r="508" spans="1:3" x14ac:dyDescent="0.3">
      <c r="A508" vm="1012">
        <f ca="1"/>
        <v>45915</v>
      </c>
      <c r="B508" s="3" vm="1013">
        <f ca="1"/>
        <v>25069.200000000001</v>
      </c>
      <c r="C508" s="6">
        <f t="shared" ca="1" si="7"/>
        <v>-1.7838655729871533E-3</v>
      </c>
    </row>
    <row r="509" spans="1:3" x14ac:dyDescent="0.3">
      <c r="A509" vm="1014">
        <f ca="1"/>
        <v>45916</v>
      </c>
      <c r="B509" s="3" vm="1015">
        <f ca="1"/>
        <v>25239.1</v>
      </c>
      <c r="C509" s="6">
        <f t="shared" ca="1" si="7"/>
        <v>6.7772405980246475E-3</v>
      </c>
    </row>
    <row r="510" spans="1:3" x14ac:dyDescent="0.3">
      <c r="A510" vm="1016">
        <f ca="1"/>
        <v>45917</v>
      </c>
      <c r="B510" s="3" vm="1017">
        <f ca="1"/>
        <v>25330.25</v>
      </c>
      <c r="C510" s="6">
        <f t="shared" ca="1" si="7"/>
        <v>3.6114599965926253E-3</v>
      </c>
    </row>
    <row r="511" spans="1:3" x14ac:dyDescent="0.3">
      <c r="A511" vm="1018">
        <f ca="1"/>
        <v>45918</v>
      </c>
      <c r="B511" s="3" vm="1019">
        <f ca="1"/>
        <v>25423.599999999999</v>
      </c>
      <c r="C511" s="6">
        <f t="shared" ca="1" si="7"/>
        <v>3.685316962919849E-3</v>
      </c>
    </row>
    <row r="512" spans="1:3" x14ac:dyDescent="0.3">
      <c r="A512" vm="1020">
        <f ca="1"/>
        <v>45919</v>
      </c>
      <c r="B512" s="3" vm="1021">
        <f ca="1"/>
        <v>25327.05</v>
      </c>
      <c r="C512" s="6">
        <f t="shared" ca="1" si="7"/>
        <v>-3.7976525747730472E-3</v>
      </c>
    </row>
    <row r="513" spans="1:3" x14ac:dyDescent="0.3">
      <c r="A513" vm="1022">
        <f ca="1"/>
        <v>45922</v>
      </c>
      <c r="B513" s="3" vm="1023">
        <f ca="1"/>
        <v>25202.35</v>
      </c>
      <c r="C513" s="6">
        <f t="shared" ca="1" si="7"/>
        <v>-4.9235896008418267E-3</v>
      </c>
    </row>
    <row r="514" spans="1:3" x14ac:dyDescent="0.3">
      <c r="A514" vm="1024">
        <f ca="1"/>
        <v>45923</v>
      </c>
      <c r="B514" s="3" vm="1025">
        <f ca="1"/>
        <v>25169.5</v>
      </c>
      <c r="C514" s="6">
        <f t="shared" ca="1" si="7"/>
        <v>-1.3034498766979485E-3</v>
      </c>
    </row>
    <row r="515" spans="1:3" x14ac:dyDescent="0.3">
      <c r="A515" vm="1026">
        <f ca="1"/>
        <v>45924</v>
      </c>
      <c r="B515" s="3" vm="1027">
        <f ca="1"/>
        <v>25056.9</v>
      </c>
      <c r="C515" s="6">
        <f t="shared" ca="1" si="7"/>
        <v>-4.4736685273842891E-3</v>
      </c>
    </row>
    <row r="516" spans="1:3" x14ac:dyDescent="0.3">
      <c r="A516" vm="1028">
        <f ca="1"/>
        <v>45925</v>
      </c>
      <c r="B516" s="3" vm="1029">
        <f ca="1"/>
        <v>24890.85</v>
      </c>
      <c r="C516" s="6">
        <f t="shared" ref="C516:C579" ca="1" si="8">B516/B515-1</f>
        <v>-6.6269171365972435E-3</v>
      </c>
    </row>
    <row r="517" spans="1:3" x14ac:dyDescent="0.3">
      <c r="A517" vm="1030">
        <f ca="1"/>
        <v>45926</v>
      </c>
      <c r="B517" s="3" vm="1031">
        <f ca="1"/>
        <v>24654.7</v>
      </c>
      <c r="C517" s="6">
        <f t="shared" ca="1" si="8"/>
        <v>-9.4874220848222279E-3</v>
      </c>
    </row>
    <row r="518" spans="1:3" x14ac:dyDescent="0.3">
      <c r="A518" vm="1032">
        <f ca="1"/>
        <v>45929</v>
      </c>
      <c r="B518" s="3" vm="1033">
        <f ca="1"/>
        <v>24634.9</v>
      </c>
      <c r="C518" s="6">
        <f t="shared" ca="1" si="8"/>
        <v>-8.0309231099950917E-4</v>
      </c>
    </row>
    <row r="519" spans="1:3" x14ac:dyDescent="0.3">
      <c r="A519" vm="1034">
        <f ca="1"/>
        <v>45930</v>
      </c>
      <c r="B519" s="3" vm="1035">
        <f ca="1"/>
        <v>24611.1</v>
      </c>
      <c r="C519" s="6">
        <f t="shared" ca="1" si="8"/>
        <v>-9.6610905666361102E-4</v>
      </c>
    </row>
    <row r="520" spans="1:3" x14ac:dyDescent="0.3">
      <c r="A520" vm="1036">
        <f ca="1"/>
        <v>45931</v>
      </c>
      <c r="B520" s="3" vm="1037">
        <f ca="1"/>
        <v>24836.3</v>
      </c>
      <c r="C520" s="6">
        <f t="shared" ca="1" si="8"/>
        <v>9.1503427315318131E-3</v>
      </c>
    </row>
    <row r="521" spans="1:3" x14ac:dyDescent="0.3">
      <c r="A521" vm="1038">
        <f ca="1"/>
        <v>45933</v>
      </c>
      <c r="B521" s="3" vm="1039">
        <f ca="1"/>
        <v>24894.25</v>
      </c>
      <c r="C521" s="6">
        <f t="shared" ca="1" si="8"/>
        <v>2.3332783063501061E-3</v>
      </c>
    </row>
    <row r="522" spans="1:3" x14ac:dyDescent="0.3">
      <c r="A522" vm="1040">
        <f ca="1"/>
        <v>45936</v>
      </c>
      <c r="B522" s="3" vm="1041">
        <f ca="1"/>
        <v>25077.65</v>
      </c>
      <c r="C522" s="6">
        <f t="shared" ca="1" si="8"/>
        <v>7.3671630999125881E-3</v>
      </c>
    </row>
    <row r="523" spans="1:3" x14ac:dyDescent="0.3">
      <c r="A523" vm="1042">
        <f ca="1"/>
        <v>45937</v>
      </c>
      <c r="B523" s="3" vm="1043">
        <f ca="1"/>
        <v>25108.3</v>
      </c>
      <c r="C523" s="6">
        <f t="shared" ca="1" si="8"/>
        <v>1.222203834888802E-3</v>
      </c>
    </row>
    <row r="524" spans="1:3" x14ac:dyDescent="0.3">
      <c r="A524" vm="1044">
        <f ca="1"/>
        <v>45938</v>
      </c>
      <c r="B524" s="3" vm="1045">
        <f ca="1"/>
        <v>25046.15</v>
      </c>
      <c r="C524" s="6">
        <f t="shared" ca="1" si="8"/>
        <v>-2.4752770996043783E-3</v>
      </c>
    </row>
    <row r="525" spans="1:3" x14ac:dyDescent="0.3">
      <c r="A525" vm="1046">
        <f ca="1"/>
        <v>45939</v>
      </c>
      <c r="B525" s="3" vm="1047">
        <f ca="1"/>
        <v>25181.8</v>
      </c>
      <c r="C525" s="6">
        <f t="shared" ca="1" si="8"/>
        <v>5.4160020601967673E-3</v>
      </c>
    </row>
    <row r="526" spans="1:3" x14ac:dyDescent="0.3">
      <c r="A526" vm="1048">
        <f ca="1"/>
        <v>45940</v>
      </c>
      <c r="B526" s="3" vm="1049">
        <f ca="1"/>
        <v>25285.35</v>
      </c>
      <c r="C526" s="6">
        <f t="shared" ca="1" si="8"/>
        <v>4.1120968318388851E-3</v>
      </c>
    </row>
    <row r="527" spans="1:3" x14ac:dyDescent="0.3">
      <c r="A527" vm="1050">
        <f ca="1"/>
        <v>45943</v>
      </c>
      <c r="B527" s="3" vm="1051">
        <f ca="1"/>
        <v>25227.35</v>
      </c>
      <c r="C527" s="6">
        <f t="shared" ca="1" si="8"/>
        <v>-2.2938183572701609E-3</v>
      </c>
    </row>
    <row r="528" spans="1:3" x14ac:dyDescent="0.3">
      <c r="A528" vm="1052">
        <f ca="1"/>
        <v>45944</v>
      </c>
      <c r="B528" s="3" vm="1053">
        <f ca="1"/>
        <v>25145.5</v>
      </c>
      <c r="C528" s="6">
        <f t="shared" ca="1" si="8"/>
        <v>-3.2444945664129587E-3</v>
      </c>
    </row>
    <row r="529" spans="1:3" x14ac:dyDescent="0.3">
      <c r="A529" vm="1054">
        <f ca="1"/>
        <v>45945</v>
      </c>
      <c r="B529" s="3" vm="1055">
        <f ca="1"/>
        <v>25323.55</v>
      </c>
      <c r="C529" s="6">
        <f t="shared" ca="1" si="8"/>
        <v>7.0807898033444783E-3</v>
      </c>
    </row>
    <row r="530" spans="1:3" x14ac:dyDescent="0.3">
      <c r="A530" vm="1056">
        <f ca="1"/>
        <v>45946</v>
      </c>
      <c r="B530" s="3" vm="1057">
        <f ca="1"/>
        <v>25585.3</v>
      </c>
      <c r="C530" s="6">
        <f t="shared" ca="1" si="8"/>
        <v>1.0336228530360092E-2</v>
      </c>
    </row>
    <row r="531" spans="1:3" x14ac:dyDescent="0.3">
      <c r="A531" vm="1058">
        <f ca="1"/>
        <v>45947</v>
      </c>
      <c r="B531" s="3" vm="1059">
        <f ca="1"/>
        <v>25709.85</v>
      </c>
      <c r="C531" s="6">
        <f t="shared" ca="1" si="8"/>
        <v>4.8680296889229702E-3</v>
      </c>
    </row>
    <row r="532" spans="1:3" x14ac:dyDescent="0.3">
      <c r="A532" vm="1060">
        <f ca="1"/>
        <v>45950</v>
      </c>
      <c r="B532" s="3" vm="1061">
        <f ca="1"/>
        <v>25843.15</v>
      </c>
      <c r="C532" s="6">
        <f t="shared" ca="1" si="8"/>
        <v>5.1847832640019575E-3</v>
      </c>
    </row>
    <row r="533" spans="1:3" x14ac:dyDescent="0.3">
      <c r="A533" vm="1062">
        <f ca="1"/>
        <v>45951</v>
      </c>
      <c r="B533" s="3" vm="1063">
        <f ca="1"/>
        <v>25868.6</v>
      </c>
      <c r="C533" s="6">
        <f t="shared" ca="1" si="8"/>
        <v>9.8478707123539344E-4</v>
      </c>
    </row>
    <row r="534" spans="1:3" x14ac:dyDescent="0.3">
      <c r="A534" vm="1064">
        <f ca="1"/>
        <v>45953</v>
      </c>
      <c r="B534" s="3" vm="1065">
        <f ca="1"/>
        <v>25891.4</v>
      </c>
      <c r="C534" s="6">
        <f t="shared" ca="1" si="8"/>
        <v>8.8137742282157205E-4</v>
      </c>
    </row>
    <row r="535" spans="1:3" x14ac:dyDescent="0.3">
      <c r="A535" vm="1066">
        <f ca="1"/>
        <v>45954</v>
      </c>
      <c r="B535" s="3" vm="1067">
        <f ca="1"/>
        <v>25795.15</v>
      </c>
      <c r="C535" s="6">
        <f t="shared" ca="1" si="8"/>
        <v>-3.7174505820465331E-3</v>
      </c>
    </row>
    <row r="536" spans="1:3" x14ac:dyDescent="0.3">
      <c r="A536" vm="1068">
        <f ca="1"/>
        <v>45957</v>
      </c>
      <c r="B536" s="3" vm="1069">
        <f ca="1"/>
        <v>25966.05</v>
      </c>
      <c r="C536" s="6">
        <f t="shared" ca="1" si="8"/>
        <v>6.6252764570082778E-3</v>
      </c>
    </row>
    <row r="537" spans="1:3" x14ac:dyDescent="0.3">
      <c r="A537" vm="1070">
        <f ca="1"/>
        <v>45958</v>
      </c>
      <c r="B537" s="3" vm="1071">
        <f ca="1"/>
        <v>25936.2</v>
      </c>
      <c r="C537" s="6">
        <f t="shared" ca="1" si="8"/>
        <v>-1.1495780066663741E-3</v>
      </c>
    </row>
    <row r="538" spans="1:3" x14ac:dyDescent="0.3">
      <c r="A538" vm="1072">
        <f ca="1"/>
        <v>45959</v>
      </c>
      <c r="B538" s="3" vm="1073">
        <f ca="1"/>
        <v>26053.9</v>
      </c>
      <c r="C538" s="6">
        <f t="shared" ca="1" si="8"/>
        <v>4.5380587749941359E-3</v>
      </c>
    </row>
    <row r="539" spans="1:3" x14ac:dyDescent="0.3">
      <c r="A539" vm="1074">
        <f ca="1"/>
        <v>45960</v>
      </c>
      <c r="B539" s="3" vm="1075">
        <f ca="1"/>
        <v>25877.85</v>
      </c>
      <c r="C539" s="6">
        <f t="shared" ca="1" si="8"/>
        <v>-6.7571457632064069E-3</v>
      </c>
    </row>
    <row r="540" spans="1:3" x14ac:dyDescent="0.3">
      <c r="A540" vm="1076">
        <f ca="1"/>
        <v>45961</v>
      </c>
      <c r="B540" s="3" vm="1077">
        <f ca="1"/>
        <v>25722.1</v>
      </c>
      <c r="C540" s="6">
        <f t="shared" ca="1" si="8"/>
        <v>-6.0186607465457787E-3</v>
      </c>
    </row>
    <row r="541" spans="1:3" x14ac:dyDescent="0.3">
      <c r="A541" vm="1078">
        <f ca="1"/>
        <v>45964</v>
      </c>
      <c r="B541" s="3" vm="1079">
        <f ca="1"/>
        <v>25763.35</v>
      </c>
      <c r="C541" s="6">
        <f t="shared" ca="1" si="8"/>
        <v>1.6036793263380922E-3</v>
      </c>
    </row>
    <row r="542" spans="1:3" x14ac:dyDescent="0.3">
      <c r="A542" vm="1080">
        <f ca="1"/>
        <v>45965</v>
      </c>
      <c r="B542" s="3" vm="1081">
        <f ca="1"/>
        <v>25597.65</v>
      </c>
      <c r="C542" s="6">
        <f t="shared" ca="1" si="8"/>
        <v>-6.4316170063286604E-3</v>
      </c>
    </row>
    <row r="543" spans="1:3" x14ac:dyDescent="0.3">
      <c r="A543" vm="1082">
        <f ca="1"/>
        <v>45967</v>
      </c>
      <c r="B543" s="3" vm="1083">
        <f ca="1"/>
        <v>25509.7</v>
      </c>
      <c r="C543" s="6">
        <f t="shared" ca="1" si="8"/>
        <v>-3.4358622764198987E-3</v>
      </c>
    </row>
    <row r="544" spans="1:3" x14ac:dyDescent="0.3">
      <c r="A544" vm="1084">
        <f ca="1"/>
        <v>45968</v>
      </c>
      <c r="B544" s="3" vm="1085">
        <f ca="1"/>
        <v>25492.3</v>
      </c>
      <c r="C544" s="6">
        <f t="shared" ca="1" si="8"/>
        <v>-6.8209347816716726E-4</v>
      </c>
    </row>
    <row r="545" spans="1:3" x14ac:dyDescent="0.3">
      <c r="A545" vm="1086">
        <f ca="1"/>
        <v>45971</v>
      </c>
      <c r="B545" s="3" vm="1087">
        <f ca="1"/>
        <v>25574.35</v>
      </c>
      <c r="C545" s="6">
        <f t="shared" ca="1" si="8"/>
        <v>3.2186189555276634E-3</v>
      </c>
    </row>
    <row r="546" spans="1:3" x14ac:dyDescent="0.3">
      <c r="A546" vm="1088">
        <f ca="1"/>
        <v>45972</v>
      </c>
      <c r="B546" s="3" vm="1089">
        <f ca="1"/>
        <v>25694.95</v>
      </c>
      <c r="C546" s="6">
        <f t="shared" ca="1" si="8"/>
        <v>4.7156623726507529E-3</v>
      </c>
    </row>
    <row r="547" spans="1:3" x14ac:dyDescent="0.3">
      <c r="A547" vm="1090">
        <f ca="1"/>
        <v>45973</v>
      </c>
      <c r="B547" s="3" vm="1091">
        <f ca="1"/>
        <v>25875.8</v>
      </c>
      <c r="C547" s="6">
        <f t="shared" ca="1" si="8"/>
        <v>7.0383480022337963E-3</v>
      </c>
    </row>
    <row r="548" spans="1:3" x14ac:dyDescent="0.3">
      <c r="A548" vm="1092">
        <f ca="1"/>
        <v>45974</v>
      </c>
      <c r="B548" s="3" vm="1093">
        <f ca="1"/>
        <v>25879.15</v>
      </c>
      <c r="C548" s="6">
        <f t="shared" ca="1" si="8"/>
        <v>1.2946459626372864E-4</v>
      </c>
    </row>
    <row r="549" spans="1:3" x14ac:dyDescent="0.3">
      <c r="A549" vm="1094">
        <f ca="1"/>
        <v>45975</v>
      </c>
      <c r="B549" s="3" vm="1095">
        <f ca="1"/>
        <v>25910.05</v>
      </c>
      <c r="C549" s="6">
        <f t="shared" ca="1" si="8"/>
        <v>1.194011395273753E-3</v>
      </c>
    </row>
    <row r="550" spans="1:3" x14ac:dyDescent="0.3">
      <c r="A550" vm="1096">
        <f ca="1"/>
        <v>45978</v>
      </c>
      <c r="B550" s="3" vm="1097">
        <f ca="1"/>
        <v>26013.45</v>
      </c>
      <c r="C550" s="6">
        <f t="shared" ca="1" si="8"/>
        <v>3.9907294659795589E-3</v>
      </c>
    </row>
    <row r="551" spans="1:3" x14ac:dyDescent="0.3">
      <c r="A551" vm="1098">
        <f ca="1"/>
        <v>45979</v>
      </c>
      <c r="B551" s="3" vm="1095">
        <f ca="1"/>
        <v>25910.05</v>
      </c>
      <c r="C551" s="6">
        <f t="shared" ca="1" si="8"/>
        <v>-3.9748668477268545E-3</v>
      </c>
    </row>
    <row r="552" spans="1:3" x14ac:dyDescent="0.3">
      <c r="A552" vm="1099">
        <f ca="1"/>
        <v>45980</v>
      </c>
      <c r="B552" s="3" vm="1100">
        <f ca="1"/>
        <v>26052.65</v>
      </c>
      <c r="C552" s="6">
        <f t="shared" ca="1" si="8"/>
        <v>5.5036559172985111E-3</v>
      </c>
    </row>
    <row r="553" spans="1:3" x14ac:dyDescent="0.3">
      <c r="A553" vm="1101">
        <f ca="1"/>
        <v>45981</v>
      </c>
      <c r="B553" s="3" vm="1102">
        <f ca="1"/>
        <v>26192.15</v>
      </c>
      <c r="C553" s="6">
        <f t="shared" ca="1" si="8"/>
        <v>5.3545416685059077E-3</v>
      </c>
    </row>
    <row r="554" spans="1:3" x14ac:dyDescent="0.3">
      <c r="A554" vm="1103">
        <f ca="1"/>
        <v>45982</v>
      </c>
      <c r="B554" s="3" vm="1104">
        <f ca="1"/>
        <v>26068.15</v>
      </c>
      <c r="C554" s="6">
        <f t="shared" ca="1" si="8"/>
        <v>-4.7342428933859759E-3</v>
      </c>
    </row>
    <row r="555" spans="1:3" x14ac:dyDescent="0.3">
      <c r="A555" vm="1105">
        <f ca="1"/>
        <v>45985</v>
      </c>
      <c r="B555" s="3" vm="1106">
        <f ca="1"/>
        <v>25959.5</v>
      </c>
      <c r="C555" s="6">
        <f t="shared" ca="1" si="8"/>
        <v>-4.1679213906625767E-3</v>
      </c>
    </row>
    <row r="556" spans="1:3" x14ac:dyDescent="0.3">
      <c r="A556" vm="1107">
        <f ca="1"/>
        <v>45986</v>
      </c>
      <c r="B556" s="3" vm="1108">
        <f ca="1"/>
        <v>25884.799999999999</v>
      </c>
      <c r="C556" s="6">
        <f t="shared" ca="1" si="8"/>
        <v>-2.8775592750245327E-3</v>
      </c>
    </row>
    <row r="557" spans="1:3" x14ac:dyDescent="0.3">
      <c r="A557" vm="1109">
        <f ca="1"/>
        <v>45987</v>
      </c>
      <c r="B557" s="3" vm="1110">
        <f ca="1"/>
        <v>26205.3</v>
      </c>
      <c r="C557" s="6">
        <f t="shared" ca="1" si="8"/>
        <v>1.238178390406719E-2</v>
      </c>
    </row>
    <row r="558" spans="1:3" x14ac:dyDescent="0.3">
      <c r="A558" vm="1111">
        <f ca="1"/>
        <v>45988</v>
      </c>
      <c r="B558" s="3" vm="1112">
        <f ca="1"/>
        <v>26215.55</v>
      </c>
      <c r="C558" s="6">
        <f t="shared" ca="1" si="8"/>
        <v>3.9114224985015156E-4</v>
      </c>
    </row>
    <row r="559" spans="1:3" x14ac:dyDescent="0.3">
      <c r="A559" vm="1113">
        <f ca="1"/>
        <v>45989</v>
      </c>
      <c r="B559" s="3" vm="1114">
        <f ca="1"/>
        <v>26202.95</v>
      </c>
      <c r="C559" s="6">
        <f t="shared" ca="1" si="8"/>
        <v>-4.806307706685109E-4</v>
      </c>
    </row>
    <row r="560" spans="1:3" x14ac:dyDescent="0.3">
      <c r="A560" vm="1115">
        <f ca="1"/>
        <v>45992</v>
      </c>
      <c r="B560" s="3" vm="1116">
        <f ca="1"/>
        <v>26175.75</v>
      </c>
      <c r="C560" s="6">
        <f t="shared" ca="1" si="8"/>
        <v>-1.0380510591364578E-3</v>
      </c>
    </row>
    <row r="561" spans="1:3" x14ac:dyDescent="0.3">
      <c r="A561" vm="1117">
        <f ca="1"/>
        <v>45993</v>
      </c>
      <c r="B561" s="3" vm="1118">
        <f ca="1"/>
        <v>26032.2</v>
      </c>
      <c r="C561" s="6">
        <f t="shared" ca="1" si="8"/>
        <v>-5.4840835506145824E-3</v>
      </c>
    </row>
    <row r="562" spans="1:3" x14ac:dyDescent="0.3">
      <c r="A562" vm="1119">
        <f ca="1"/>
        <v>45994</v>
      </c>
      <c r="B562" s="3" vm="1120">
        <f ca="1"/>
        <v>25986</v>
      </c>
      <c r="C562" s="6">
        <f t="shared" ca="1" si="8"/>
        <v>-1.7747251480858539E-3</v>
      </c>
    </row>
    <row r="563" spans="1:3" x14ac:dyDescent="0.3">
      <c r="A563" vm="1121">
        <f ca="1"/>
        <v>45995</v>
      </c>
      <c r="B563" s="3" vm="1122">
        <f ca="1"/>
        <v>26033.75</v>
      </c>
      <c r="C563" s="6">
        <f t="shared" ca="1" si="8"/>
        <v>1.8375278996383138E-3</v>
      </c>
    </row>
    <row r="564" spans="1:3" x14ac:dyDescent="0.3">
      <c r="A564" vm="1123">
        <f ca="1"/>
        <v>45996</v>
      </c>
      <c r="B564" s="3" vm="1124">
        <f ca="1"/>
        <v>26186.45</v>
      </c>
      <c r="C564" s="6">
        <f t="shared" ca="1" si="8"/>
        <v>5.8654631007826197E-3</v>
      </c>
    </row>
    <row r="565" spans="1:3" x14ac:dyDescent="0.3">
      <c r="A565" vm="1125">
        <f ca="1"/>
        <v>45999</v>
      </c>
      <c r="B565" s="3" vm="1126">
        <f ca="1"/>
        <v>25960.55</v>
      </c>
      <c r="C565" s="6">
        <f t="shared" ca="1" si="8"/>
        <v>-8.626598870790092E-3</v>
      </c>
    </row>
    <row r="566" spans="1:3" x14ac:dyDescent="0.3">
      <c r="A566" vm="1127">
        <f ca="1"/>
        <v>46000</v>
      </c>
      <c r="B566" s="3" vm="1128">
        <f ca="1"/>
        <v>25839.65</v>
      </c>
      <c r="C566" s="6">
        <f t="shared" ca="1" si="8"/>
        <v>-4.6570662023723841E-3</v>
      </c>
    </row>
    <row r="567" spans="1:3" x14ac:dyDescent="0.3">
      <c r="A567" vm="1129">
        <f ca="1"/>
        <v>46001</v>
      </c>
      <c r="B567" s="3" vm="1130">
        <f ca="1"/>
        <v>25758</v>
      </c>
      <c r="C567" s="6">
        <f t="shared" ca="1" si="8"/>
        <v>-3.15987252149319E-3</v>
      </c>
    </row>
    <row r="568" spans="1:3" x14ac:dyDescent="0.3">
      <c r="A568" vm="1131">
        <f ca="1"/>
        <v>46002</v>
      </c>
      <c r="B568" s="3" vm="1132">
        <f ca="1"/>
        <v>25898.55</v>
      </c>
      <c r="C568" s="6">
        <f t="shared" ca="1" si="8"/>
        <v>5.4565571861169282E-3</v>
      </c>
    </row>
    <row r="569" spans="1:3" x14ac:dyDescent="0.3">
      <c r="A569" vm="1133">
        <f ca="1"/>
        <v>46003</v>
      </c>
      <c r="B569" s="3" vm="1134">
        <f ca="1"/>
        <v>26046.95</v>
      </c>
      <c r="C569" s="6">
        <f t="shared" ca="1" si="8"/>
        <v>5.7300505240640565E-3</v>
      </c>
    </row>
    <row r="570" spans="1:3" x14ac:dyDescent="0.3">
      <c r="A570" vm="1135">
        <f ca="1"/>
        <v>46006</v>
      </c>
      <c r="B570" s="3" vm="1136">
        <f ca="1"/>
        <v>26027.3</v>
      </c>
      <c r="C570" s="6">
        <f t="shared" ca="1" si="8"/>
        <v>-7.5440694591888402E-4</v>
      </c>
    </row>
    <row r="571" spans="1:3" x14ac:dyDescent="0.3">
      <c r="A571" vm="1137">
        <f ca="1"/>
        <v>46007</v>
      </c>
      <c r="B571" s="3" vm="1138">
        <f ca="1"/>
        <v>25860.1</v>
      </c>
      <c r="C571" s="6">
        <f t="shared" ca="1" si="8"/>
        <v>-6.4240240055634112E-3</v>
      </c>
    </row>
    <row r="572" spans="1:3" x14ac:dyDescent="0.3">
      <c r="A572" vm="1139">
        <f ca="1"/>
        <v>46008</v>
      </c>
      <c r="B572" s="3" vm="1140">
        <f ca="1"/>
        <v>25818.55</v>
      </c>
      <c r="C572" s="6">
        <f t="shared" ca="1" si="8"/>
        <v>-1.6067223251263751E-3</v>
      </c>
    </row>
    <row r="573" spans="1:3" x14ac:dyDescent="0.3">
      <c r="A573" vm="1141">
        <f ca="1"/>
        <v>46009</v>
      </c>
      <c r="B573" s="3" vm="1142">
        <f ca="1"/>
        <v>25815.55</v>
      </c>
      <c r="C573" s="6">
        <f t="shared" ca="1" si="8"/>
        <v>-1.1619552608488348E-4</v>
      </c>
    </row>
    <row r="574" spans="1:3" x14ac:dyDescent="0.3">
      <c r="A574" vm="1143">
        <f ca="1"/>
        <v>46010</v>
      </c>
      <c r="B574" s="3" vm="1144">
        <f ca="1"/>
        <v>25966.400000000001</v>
      </c>
      <c r="C574" s="6">
        <f t="shared" ca="1" si="8"/>
        <v>5.8433773442752024E-3</v>
      </c>
    </row>
    <row r="575" spans="1:3" x14ac:dyDescent="0.3">
      <c r="A575" vm="1145">
        <f ca="1"/>
        <v>46013</v>
      </c>
      <c r="B575" s="3" vm="1146">
        <f ca="1"/>
        <v>26172.400000000001</v>
      </c>
      <c r="C575" s="6">
        <f t="shared" ca="1" si="8"/>
        <v>7.9333292254606391E-3</v>
      </c>
    </row>
    <row r="576" spans="1:3" x14ac:dyDescent="0.3">
      <c r="A576" vm="1147">
        <f ca="1"/>
        <v>46014</v>
      </c>
      <c r="B576" s="3" vm="1148">
        <f ca="1"/>
        <v>26177.15</v>
      </c>
      <c r="C576" s="6">
        <f t="shared" ca="1" si="8"/>
        <v>1.8148889670044355E-4</v>
      </c>
    </row>
    <row r="577" spans="1:3" x14ac:dyDescent="0.3">
      <c r="A577" vm="1149">
        <f ca="1"/>
        <v>46015</v>
      </c>
      <c r="B577" s="3" vm="1150">
        <f ca="1"/>
        <v>26142.1</v>
      </c>
      <c r="C577" s="6">
        <f t="shared" ca="1" si="8"/>
        <v>-1.3389540114184806E-3</v>
      </c>
    </row>
    <row r="578" spans="1:3" x14ac:dyDescent="0.3">
      <c r="A578" vm="1151">
        <f ca="1"/>
        <v>46017</v>
      </c>
      <c r="B578" s="3" vm="1152">
        <f ca="1"/>
        <v>26042.3</v>
      </c>
      <c r="C578" s="6">
        <f t="shared" ca="1" si="8"/>
        <v>-3.8175969030797008E-3</v>
      </c>
    </row>
    <row r="579" spans="1:3" x14ac:dyDescent="0.3">
      <c r="A579" vm="1153">
        <f ca="1"/>
        <v>46020</v>
      </c>
      <c r="B579" s="3" vm="1154">
        <f ca="1"/>
        <v>25942.1</v>
      </c>
      <c r="C579" s="6">
        <f t="shared" ca="1" si="8"/>
        <v>-3.8475864266981352E-3</v>
      </c>
    </row>
    <row r="580" spans="1:3" x14ac:dyDescent="0.3">
      <c r="A580" vm="1155">
        <f ca="1"/>
        <v>46021</v>
      </c>
      <c r="B580" s="3" vm="1156">
        <f ca="1"/>
        <v>25938.85</v>
      </c>
      <c r="C580" s="6">
        <f t="shared" ref="C580:C643" ca="1" si="9">B580/B579-1</f>
        <v>-1.2527898666647719E-4</v>
      </c>
    </row>
    <row r="581" spans="1:3" x14ac:dyDescent="0.3">
      <c r="A581" vm="1157">
        <f ca="1"/>
        <v>46022</v>
      </c>
      <c r="B581" s="3" vm="1158">
        <f ca="1"/>
        <v>26129.599999999999</v>
      </c>
      <c r="C581" s="6">
        <f t="shared" ca="1" si="9"/>
        <v>7.3538341136942798E-3</v>
      </c>
    </row>
    <row r="582" spans="1:3" x14ac:dyDescent="0.3">
      <c r="A582" vm="1159">
        <f ca="1"/>
        <v>46023</v>
      </c>
      <c r="B582" s="3" vm="1160">
        <f ca="1"/>
        <v>26146.55</v>
      </c>
      <c r="C582" s="6">
        <f t="shared" ca="1" si="9"/>
        <v>6.4868960871966586E-4</v>
      </c>
    </row>
    <row r="583" spans="1:3" x14ac:dyDescent="0.3">
      <c r="A583" vm="1161">
        <f ca="1"/>
        <v>46024</v>
      </c>
      <c r="B583" s="3" vm="1162">
        <f ca="1"/>
        <v>26328.55</v>
      </c>
      <c r="C583" s="6">
        <f t="shared" ca="1" si="9"/>
        <v>6.9607653782239876E-3</v>
      </c>
    </row>
    <row r="584" spans="1:3" x14ac:dyDescent="0.3">
      <c r="A584" vm="1163">
        <f ca="1"/>
        <v>46027</v>
      </c>
      <c r="B584" s="3" vm="1164">
        <f ca="1"/>
        <v>26250.3</v>
      </c>
      <c r="C584" s="6">
        <f t="shared" ca="1" si="9"/>
        <v>-2.9720588486642496E-3</v>
      </c>
    </row>
    <row r="585" spans="1:3" x14ac:dyDescent="0.3">
      <c r="A585" vm="1165">
        <f ca="1"/>
        <v>46028</v>
      </c>
      <c r="B585" s="3" vm="1166">
        <f ca="1"/>
        <v>26178.7</v>
      </c>
      <c r="C585" s="6">
        <f t="shared" ca="1" si="9"/>
        <v>-2.7275878751861216E-3</v>
      </c>
    </row>
    <row r="586" spans="1:3" x14ac:dyDescent="0.3">
      <c r="A586" vm="1167">
        <f ca="1"/>
        <v>46029</v>
      </c>
      <c r="B586" s="3" vm="1168">
        <f ca="1"/>
        <v>26140.75</v>
      </c>
      <c r="C586" s="6">
        <f t="shared" ca="1" si="9"/>
        <v>-1.4496518161711824E-3</v>
      </c>
    </row>
    <row r="587" spans="1:3" x14ac:dyDescent="0.3">
      <c r="A587" vm="1169">
        <f ca="1"/>
        <v>46030</v>
      </c>
      <c r="B587" s="3" vm="1170">
        <f ca="1"/>
        <v>25876.85</v>
      </c>
      <c r="C587" s="6">
        <f t="shared" ca="1" si="9"/>
        <v>-1.0095349215305638E-2</v>
      </c>
    </row>
    <row r="588" spans="1:3" x14ac:dyDescent="0.3">
      <c r="A588" vm="1171">
        <f ca="1"/>
        <v>46031</v>
      </c>
      <c r="B588" s="3" vm="1172">
        <f ca="1"/>
        <v>25683.3</v>
      </c>
      <c r="C588" s="6">
        <f t="shared" ca="1" si="9"/>
        <v>-7.4796584592019544E-3</v>
      </c>
    </row>
    <row r="589" spans="1:3" x14ac:dyDescent="0.3">
      <c r="A589" vm="1173">
        <f ca="1"/>
        <v>46034</v>
      </c>
      <c r="B589" s="3" vm="1174">
        <f ca="1"/>
        <v>25790.25</v>
      </c>
      <c r="C589" s="6">
        <f t="shared" ca="1" si="9"/>
        <v>4.164184509000135E-3</v>
      </c>
    </row>
    <row r="590" spans="1:3" x14ac:dyDescent="0.3">
      <c r="A590" vm="1175">
        <f ca="1"/>
        <v>46035</v>
      </c>
      <c r="B590" s="3" vm="1176">
        <f ca="1"/>
        <v>25732.3</v>
      </c>
      <c r="C590" s="6">
        <f t="shared" ca="1" si="9"/>
        <v>-2.2469731778482771E-3</v>
      </c>
    </row>
    <row r="591" spans="1:3" x14ac:dyDescent="0.3">
      <c r="A591" vm="1177">
        <f ca="1"/>
        <v>46036</v>
      </c>
      <c r="B591" s="3" vm="1178">
        <f ca="1"/>
        <v>25665.599999999999</v>
      </c>
      <c r="C591" s="6">
        <f t="shared" ca="1" si="9"/>
        <v>-2.5920729977498835E-3</v>
      </c>
    </row>
    <row r="592" spans="1:3" x14ac:dyDescent="0.3">
      <c r="A592" vm="1179">
        <f ca="1"/>
        <v>46038</v>
      </c>
      <c r="B592" s="3" vm="1180">
        <f ca="1"/>
        <v>25694.35</v>
      </c>
      <c r="C592" s="6">
        <f t="shared" ca="1" si="9"/>
        <v>1.1201764229162858E-3</v>
      </c>
    </row>
    <row r="593" spans="1:3" x14ac:dyDescent="0.3">
      <c r="A593" vm="1181">
        <f ca="1"/>
        <v>46041</v>
      </c>
      <c r="B593" s="3" vm="1182">
        <f ca="1"/>
        <v>25585.5</v>
      </c>
      <c r="C593" s="6">
        <f t="shared" ca="1" si="9"/>
        <v>-4.2363398957357967E-3</v>
      </c>
    </row>
    <row r="594" spans="1:3" x14ac:dyDescent="0.3">
      <c r="A594" vm="1183">
        <f ca="1"/>
        <v>46042</v>
      </c>
      <c r="B594" s="3" vm="1184">
        <f ca="1"/>
        <v>25232.5</v>
      </c>
      <c r="C594" s="6">
        <f t="shared" ca="1" si="9"/>
        <v>-1.3796877137441155E-2</v>
      </c>
    </row>
    <row r="595" spans="1:3" x14ac:dyDescent="0.3">
      <c r="A595" vm="1185">
        <f ca="1"/>
        <v>46043</v>
      </c>
      <c r="B595" s="3" vm="1186">
        <f ca="1"/>
        <v>25157.5</v>
      </c>
      <c r="C595" s="6">
        <f t="shared" ca="1" si="9"/>
        <v>-2.9723570791637677E-3</v>
      </c>
    </row>
    <row r="596" spans="1:3" x14ac:dyDescent="0.3">
      <c r="A596" vm="1187">
        <f ca="1"/>
        <v>46044</v>
      </c>
      <c r="B596" s="3" vm="1188">
        <f ca="1"/>
        <v>25289.9</v>
      </c>
      <c r="C596" s="6">
        <f t="shared" ca="1" si="9"/>
        <v>5.2628440822817257E-3</v>
      </c>
    </row>
    <row r="597" spans="1:3" x14ac:dyDescent="0.3">
      <c r="A597" vm="1189">
        <f ca="1"/>
        <v>46045</v>
      </c>
      <c r="B597" s="3" vm="1190">
        <f ca="1"/>
        <v>25048.65</v>
      </c>
      <c r="C597" s="6">
        <f t="shared" ca="1" si="9"/>
        <v>-9.5393813340503009E-3</v>
      </c>
    </row>
    <row r="598" spans="1:3" x14ac:dyDescent="0.3">
      <c r="A598" vm="1191">
        <f ca="1"/>
        <v>46049</v>
      </c>
      <c r="B598" s="3" vm="1192">
        <f ca="1"/>
        <v>25175.4</v>
      </c>
      <c r="C598" s="6">
        <f t="shared" ca="1" si="9"/>
        <v>5.0601529423741631E-3</v>
      </c>
    </row>
    <row r="599" spans="1:3" x14ac:dyDescent="0.3">
      <c r="A599" vm="1193">
        <f ca="1"/>
        <v>46050</v>
      </c>
      <c r="B599" s="3" vm="1194">
        <f ca="1"/>
        <v>25342.75</v>
      </c>
      <c r="C599" s="6">
        <f t="shared" ca="1" si="9"/>
        <v>6.6473621074540912E-3</v>
      </c>
    </row>
    <row r="600" spans="1:3" x14ac:dyDescent="0.3">
      <c r="A600" vm="1195">
        <f ca="1"/>
        <v>46051</v>
      </c>
      <c r="B600" s="3" vm="1196">
        <f ca="1"/>
        <v>25418.9</v>
      </c>
      <c r="C600" s="6">
        <f t="shared" ca="1" si="9"/>
        <v>3.004804135305017E-3</v>
      </c>
    </row>
    <row r="601" spans="1:3" x14ac:dyDescent="0.3">
      <c r="A601" vm="1197">
        <f ca="1"/>
        <v>46052</v>
      </c>
      <c r="B601" s="3" vm="1198">
        <f ca="1"/>
        <v>25320.65</v>
      </c>
      <c r="C601" s="6">
        <f t="shared" ca="1" si="9"/>
        <v>-3.8652341368037302E-3</v>
      </c>
    </row>
    <row r="602" spans="1:3" x14ac:dyDescent="0.3">
      <c r="A602" vm="1199">
        <f ca="1"/>
        <v>46054</v>
      </c>
      <c r="B602" s="3" vm="1200">
        <f ca="1"/>
        <v>24825.45</v>
      </c>
      <c r="C602" s="6">
        <f t="shared" ca="1" si="9"/>
        <v>-1.955715986753892E-2</v>
      </c>
    </row>
    <row r="603" spans="1:3" x14ac:dyDescent="0.3">
      <c r="A603" vm="1201">
        <f ca="1"/>
        <v>46055</v>
      </c>
      <c r="B603" s="3" vm="1202">
        <f ca="1"/>
        <v>25088.400000000001</v>
      </c>
      <c r="C603" s="6">
        <f t="shared" ca="1" si="9"/>
        <v>1.05919530159575E-2</v>
      </c>
    </row>
    <row r="604" spans="1:3" x14ac:dyDescent="0.3">
      <c r="A604" vm="1203">
        <f ca="1"/>
        <v>46056</v>
      </c>
      <c r="B604" s="3" vm="1204">
        <f ca="1"/>
        <v>25727.55</v>
      </c>
      <c r="C604" s="6">
        <f t="shared" ca="1" si="9"/>
        <v>2.5475917156932981E-2</v>
      </c>
    </row>
    <row r="605" spans="1:3" x14ac:dyDescent="0.3">
      <c r="A605" vm="1205">
        <f ca="1"/>
        <v>46057</v>
      </c>
      <c r="B605" s="3" vm="1206">
        <f ca="1"/>
        <v>25776</v>
      </c>
      <c r="C605" s="6">
        <f t="shared" ca="1" si="9"/>
        <v>1.8831952517825989E-3</v>
      </c>
    </row>
    <row r="606" spans="1:3" x14ac:dyDescent="0.3">
      <c r="A606" vm="1207">
        <f ca="1"/>
        <v>46058</v>
      </c>
      <c r="B606" s="3" vm="1208">
        <f ca="1"/>
        <v>25642.799999999999</v>
      </c>
      <c r="C606" s="6">
        <f t="shared" ca="1" si="9"/>
        <v>-5.16759776536313E-3</v>
      </c>
    </row>
    <row r="607" spans="1:3" x14ac:dyDescent="0.3">
      <c r="A607" vm="1209">
        <f ca="1"/>
        <v>46059</v>
      </c>
      <c r="B607" s="3" vm="1210">
        <f ca="1"/>
        <v>25693.7</v>
      </c>
      <c r="C607" s="6">
        <f t="shared" ca="1" si="9"/>
        <v>1.9849626405852305E-3</v>
      </c>
    </row>
    <row r="608" spans="1:3" x14ac:dyDescent="0.3">
      <c r="A608" vm="1211">
        <f ca="1"/>
        <v>46062</v>
      </c>
      <c r="B608" s="3" vm="1212">
        <f ca="1"/>
        <v>25867.3</v>
      </c>
      <c r="C608" s="6">
        <f t="shared" ca="1" si="9"/>
        <v>6.7565200807979675E-3</v>
      </c>
    </row>
    <row r="609" spans="1:3" x14ac:dyDescent="0.3">
      <c r="A609" vm="1213">
        <f ca="1"/>
        <v>46063</v>
      </c>
      <c r="B609" s="3" vm="1214">
        <f ca="1"/>
        <v>25935.15</v>
      </c>
      <c r="C609" s="6">
        <f t="shared" ca="1" si="9"/>
        <v>2.6230027873028749E-3</v>
      </c>
    </row>
    <row r="610" spans="1:3" x14ac:dyDescent="0.3">
      <c r="A610" vm="1215">
        <f ca="1"/>
        <v>46064</v>
      </c>
      <c r="B610" s="3" vm="1216">
        <f ca="1"/>
        <v>25953.85</v>
      </c>
      <c r="C610" s="6">
        <f t="shared" ca="1" si="9"/>
        <v>7.2102918240291025E-4</v>
      </c>
    </row>
    <row r="611" spans="1:3" x14ac:dyDescent="0.3">
      <c r="A611" vm="1217">
        <f ca="1"/>
        <v>46065</v>
      </c>
      <c r="B611" s="3" vm="1218">
        <f ca="1"/>
        <v>25807.200000000001</v>
      </c>
      <c r="C611" s="6">
        <f t="shared" ca="1" si="9"/>
        <v>-5.6504141004127817E-3</v>
      </c>
    </row>
    <row r="612" spans="1:3" x14ac:dyDescent="0.3">
      <c r="A612" vm="1219">
        <f ca="1"/>
        <v>46066</v>
      </c>
      <c r="B612" s="3" vm="1220">
        <f ca="1"/>
        <v>25471.1</v>
      </c>
      <c r="C612" s="6">
        <f t="shared" ca="1" si="9"/>
        <v>-1.3023497318577881E-2</v>
      </c>
    </row>
    <row r="613" spans="1:3" x14ac:dyDescent="0.3">
      <c r="A613" vm="1221">
        <f ca="1"/>
        <v>46069</v>
      </c>
      <c r="B613" s="3" vm="1222">
        <f ca="1"/>
        <v>25682.75</v>
      </c>
      <c r="C613" s="6">
        <f t="shared" ca="1" si="9"/>
        <v>8.3094173396516258E-3</v>
      </c>
    </row>
    <row r="614" spans="1:3" x14ac:dyDescent="0.3">
      <c r="A614" vm="1223">
        <f ca="1"/>
        <v>46070</v>
      </c>
      <c r="B614" s="3" vm="1224">
        <f ca="1"/>
        <v>25725.4</v>
      </c>
      <c r="C614" s="6">
        <f t="shared" ca="1" si="9"/>
        <v>1.6606477110123752E-3</v>
      </c>
    </row>
    <row r="615" spans="1:3" x14ac:dyDescent="0.3">
      <c r="A615" vm="1225">
        <f ca="1"/>
        <v>46071</v>
      </c>
      <c r="B615" s="3" vm="1226">
        <f ca="1"/>
        <v>25819.35</v>
      </c>
      <c r="C615" s="6">
        <f t="shared" ca="1" si="9"/>
        <v>3.6520326214557475E-3</v>
      </c>
    </row>
    <row r="616" spans="1:3" x14ac:dyDescent="0.3">
      <c r="A616" vm="1227">
        <f ca="1"/>
        <v>46072</v>
      </c>
      <c r="B616" s="3" vm="1228">
        <f ca="1"/>
        <v>25454.35</v>
      </c>
      <c r="C616" s="6">
        <f t="shared" ca="1" si="9"/>
        <v>-1.4136684308474035E-2</v>
      </c>
    </row>
    <row r="617" spans="1:3" x14ac:dyDescent="0.3">
      <c r="A617" vm="1229">
        <f ca="1"/>
        <v>46073</v>
      </c>
      <c r="B617" s="3" vm="1230">
        <f ca="1"/>
        <v>25571.25</v>
      </c>
      <c r="C617" s="6">
        <f t="shared" ca="1" si="9"/>
        <v>4.5925352641100758E-3</v>
      </c>
    </row>
    <row r="618" spans="1:3" x14ac:dyDescent="0.3">
      <c r="A618" vm="1231">
        <f ca="1"/>
        <v>46076</v>
      </c>
      <c r="B618" s="3" vm="1232">
        <f ca="1"/>
        <v>25713</v>
      </c>
      <c r="C618" s="6">
        <f t="shared" ca="1" si="9"/>
        <v>5.5433347998239402E-3</v>
      </c>
    </row>
    <row r="619" spans="1:3" x14ac:dyDescent="0.3">
      <c r="A619" vm="1233">
        <f ca="1"/>
        <v>46077</v>
      </c>
      <c r="B619" s="3" vm="1234">
        <f ca="1"/>
        <v>25424.65</v>
      </c>
      <c r="C619" s="6">
        <f t="shared" ca="1" si="9"/>
        <v>-1.1214171819702079E-2</v>
      </c>
    </row>
    <row r="620" spans="1:3" x14ac:dyDescent="0.3">
      <c r="A620" vm="1235">
        <f ca="1"/>
        <v>46078</v>
      </c>
      <c r="B620" s="3" vm="1236">
        <f ca="1"/>
        <v>25482.5</v>
      </c>
      <c r="C620" s="6">
        <f t="shared" ca="1" si="9"/>
        <v>2.275350889786143E-3</v>
      </c>
    </row>
    <row r="621" spans="1:3" x14ac:dyDescent="0.3">
      <c r="A621" vm="1237">
        <f ca="1"/>
        <v>46079</v>
      </c>
      <c r="B621" s="3" vm="1238">
        <f ca="1"/>
        <v>25496.55</v>
      </c>
      <c r="C621" s="6">
        <f t="shared" ca="1" si="9"/>
        <v>5.5135877563028401E-4</v>
      </c>
    </row>
    <row r="622" spans="1:3" x14ac:dyDescent="0.3">
      <c r="A622" vm="1239">
        <f ca="1"/>
        <v>46080</v>
      </c>
      <c r="B622" s="3" vm="1240">
        <f ca="1"/>
        <v>25178.65</v>
      </c>
      <c r="C622" s="6">
        <f t="shared" ca="1" si="9"/>
        <v>-1.2468353561560175E-2</v>
      </c>
    </row>
    <row r="623" spans="1:3" x14ac:dyDescent="0.3">
      <c r="A623" vm="1241">
        <f ca="1"/>
        <v>46083</v>
      </c>
      <c r="B623" s="3" vm="1242">
        <f ca="1"/>
        <v>24865.7</v>
      </c>
      <c r="C623" s="6">
        <f t="shared" ca="1" si="9"/>
        <v>-1.2429181072059148E-2</v>
      </c>
    </row>
    <row r="624" spans="1:3" x14ac:dyDescent="0.3">
      <c r="A624" vm="1243">
        <f ca="1"/>
        <v>46085</v>
      </c>
      <c r="B624" s="3" vm="1244">
        <f ca="1"/>
        <v>24480.5</v>
      </c>
      <c r="C624" s="6">
        <f t="shared" ca="1" si="9"/>
        <v>-1.5491218827541564E-2</v>
      </c>
    </row>
    <row r="625" spans="1:3" x14ac:dyDescent="0.3">
      <c r="A625" vm="1245">
        <f ca="1"/>
        <v>46086</v>
      </c>
      <c r="B625" s="3" vm="1246">
        <f ca="1"/>
        <v>24765.9</v>
      </c>
      <c r="C625" s="6">
        <f t="shared" ca="1" si="9"/>
        <v>1.1658258613999051E-2</v>
      </c>
    </row>
    <row r="626" spans="1:3" x14ac:dyDescent="0.3">
      <c r="A626" vm="1247">
        <f ca="1"/>
        <v>46087</v>
      </c>
      <c r="B626" s="3" vm="1248">
        <f ca="1"/>
        <v>24450.45</v>
      </c>
      <c r="C626" s="6">
        <f t="shared" ca="1" si="9"/>
        <v>-1.2737271813259343E-2</v>
      </c>
    </row>
    <row r="627" spans="1:3" x14ac:dyDescent="0.3">
      <c r="A627" vm="1249">
        <f ca="1"/>
        <v>46090</v>
      </c>
      <c r="B627" s="3" vm="1250">
        <f ca="1"/>
        <v>24028.05</v>
      </c>
      <c r="C627" s="6">
        <f t="shared" ca="1" si="9"/>
        <v>-1.7275755660938863E-2</v>
      </c>
    </row>
    <row r="628" spans="1:3" x14ac:dyDescent="0.3">
      <c r="A628" vm="1251">
        <f ca="1"/>
        <v>46091</v>
      </c>
      <c r="B628" s="3" vm="1252">
        <f ca="1"/>
        <v>24261.599999999999</v>
      </c>
      <c r="C628" s="6">
        <f t="shared" ca="1" si="9"/>
        <v>9.7198898787043131E-3</v>
      </c>
    </row>
    <row r="629" spans="1:3" x14ac:dyDescent="0.3">
      <c r="A629" vm="1253">
        <f ca="1"/>
        <v>46092</v>
      </c>
      <c r="B629" s="3" vm="1254">
        <f ca="1"/>
        <v>23866.85</v>
      </c>
      <c r="C629" s="6">
        <f t="shared" ca="1" si="9"/>
        <v>-1.6270567481122433E-2</v>
      </c>
    </row>
    <row r="630" spans="1:3" x14ac:dyDescent="0.3">
      <c r="A630" vm="1255">
        <f ca="1"/>
        <v>46093</v>
      </c>
      <c r="B630" s="3" vm="1256">
        <f ca="1"/>
        <v>23639.15</v>
      </c>
      <c r="C630" s="6">
        <f t="shared" ca="1" si="9"/>
        <v>-9.5404295078738155E-3</v>
      </c>
    </row>
    <row r="631" spans="1:3" x14ac:dyDescent="0.3">
      <c r="A631" vm="1257">
        <f ca="1"/>
        <v>46094</v>
      </c>
      <c r="B631" s="3" vm="1258">
        <f ca="1"/>
        <v>23151.1</v>
      </c>
      <c r="C631" s="6">
        <f t="shared" ca="1" si="9"/>
        <v>-2.0645835404403456E-2</v>
      </c>
    </row>
    <row r="632" spans="1:3" x14ac:dyDescent="0.3">
      <c r="A632" vm="1259">
        <f ca="1"/>
        <v>46097</v>
      </c>
      <c r="B632" s="3" vm="1260">
        <f ca="1"/>
        <v>23408.799999999999</v>
      </c>
      <c r="C632" s="6">
        <f t="shared" ca="1" si="9"/>
        <v>1.1131220546755971E-2</v>
      </c>
    </row>
    <row r="633" spans="1:3" x14ac:dyDescent="0.3">
      <c r="A633" vm="1261">
        <f ca="1"/>
        <v>46098</v>
      </c>
      <c r="B633" s="3" vm="1262">
        <f ca="1"/>
        <v>23581.15</v>
      </c>
      <c r="C633" s="6">
        <f t="shared" ca="1" si="9"/>
        <v>7.3626157684290039E-3</v>
      </c>
    </row>
    <row r="634" spans="1:3" x14ac:dyDescent="0.3">
      <c r="A634" vm="1263">
        <f ca="1"/>
        <v>46099</v>
      </c>
      <c r="B634" s="3" vm="1264">
        <f ca="1"/>
        <v>23777.8</v>
      </c>
      <c r="C634" s="6">
        <f t="shared" ca="1" si="9"/>
        <v>8.3392879482127036E-3</v>
      </c>
    </row>
    <row r="635" spans="1:3" x14ac:dyDescent="0.3">
      <c r="A635" vm="1265">
        <f ca="1"/>
        <v>46100</v>
      </c>
      <c r="B635" s="3" vm="1266">
        <f ca="1"/>
        <v>23002.15</v>
      </c>
      <c r="C635" s="6">
        <f t="shared" ca="1" si="9"/>
        <v>-3.2620763905828021E-2</v>
      </c>
    </row>
    <row r="636" spans="1:3" x14ac:dyDescent="0.3">
      <c r="A636" vm="1267">
        <f ca="1"/>
        <v>46101</v>
      </c>
      <c r="B636" s="3" vm="1268">
        <f ca="1"/>
        <v>23114.5</v>
      </c>
      <c r="C636" s="6">
        <f t="shared" ca="1" si="9"/>
        <v>4.8843260303927938E-3</v>
      </c>
    </row>
    <row r="637" spans="1:3" x14ac:dyDescent="0.3">
      <c r="A637" vm="1269">
        <f ca="1"/>
        <v>46104</v>
      </c>
      <c r="B637" s="3" vm="1270">
        <f ca="1"/>
        <v>22512.65</v>
      </c>
      <c r="C637" s="6">
        <f t="shared" ca="1" si="9"/>
        <v>-2.6037768500291936E-2</v>
      </c>
    </row>
    <row r="638" spans="1:3" x14ac:dyDescent="0.3">
      <c r="A638" vm="1271">
        <f ca="1"/>
        <v>46105</v>
      </c>
      <c r="B638" s="3" vm="1272">
        <f ca="1"/>
        <v>22912.400000000001</v>
      </c>
      <c r="C638" s="6">
        <f t="shared" ca="1" si="9"/>
        <v>1.7756683464629885E-2</v>
      </c>
    </row>
    <row r="639" spans="1:3" x14ac:dyDescent="0.3">
      <c r="A639" vm="1273">
        <f ca="1"/>
        <v>46106</v>
      </c>
      <c r="B639" s="3" vm="1274">
        <f ca="1"/>
        <v>23306.45</v>
      </c>
      <c r="C639" s="6">
        <f t="shared" ca="1" si="9"/>
        <v>1.7198111066496713E-2</v>
      </c>
    </row>
    <row r="640" spans="1:3" x14ac:dyDescent="0.3">
      <c r="A640" vm="1275">
        <f ca="1"/>
        <v>46108</v>
      </c>
      <c r="B640" s="3" vm="1276">
        <f ca="1"/>
        <v>22819.599999999999</v>
      </c>
      <c r="C640" s="6">
        <f t="shared" ca="1" si="9"/>
        <v>-2.0889067189554966E-2</v>
      </c>
    </row>
    <row r="641" spans="1:3" x14ac:dyDescent="0.3">
      <c r="A641" vm="1277">
        <f ca="1"/>
        <v>46111</v>
      </c>
      <c r="B641" s="3" vm="1278">
        <f ca="1"/>
        <v>22331.4</v>
      </c>
      <c r="C641" s="6">
        <f t="shared" ca="1" si="9"/>
        <v>-2.1393889463443561E-2</v>
      </c>
    </row>
    <row r="642" spans="1:3" x14ac:dyDescent="0.3">
      <c r="A642" vm="1279">
        <f ca="1"/>
        <v>46113</v>
      </c>
      <c r="B642" s="3" vm="1280">
        <f ca="1"/>
        <v>22679.4</v>
      </c>
      <c r="C642" s="6">
        <f t="shared" ca="1" si="9"/>
        <v>1.5583438566323604E-2</v>
      </c>
    </row>
    <row r="643" spans="1:3" x14ac:dyDescent="0.3">
      <c r="A643" vm="1281">
        <f ca="1"/>
        <v>46114</v>
      </c>
      <c r="B643" s="3" vm="1282">
        <f ca="1"/>
        <v>22713.1</v>
      </c>
      <c r="C643" s="6">
        <f t="shared" ca="1" si="9"/>
        <v>1.4859299628737777E-3</v>
      </c>
    </row>
    <row r="644" spans="1:3" x14ac:dyDescent="0.3">
      <c r="A644" vm="1283">
        <f ca="1"/>
        <v>46118</v>
      </c>
      <c r="B644" s="3" vm="1284">
        <f ca="1"/>
        <v>22968.25</v>
      </c>
      <c r="C644" s="6">
        <f t="shared" ref="C644:C707" ca="1" si="10">B644/B643-1</f>
        <v>1.123360527625028E-2</v>
      </c>
    </row>
    <row r="645" spans="1:3" x14ac:dyDescent="0.3">
      <c r="A645" vm="1285">
        <f ca="1"/>
        <v>46119</v>
      </c>
      <c r="B645" s="3" vm="1286">
        <f ca="1"/>
        <v>23123.65</v>
      </c>
      <c r="C645" s="6">
        <f t="shared" ca="1" si="10"/>
        <v>6.7658615697756552E-3</v>
      </c>
    </row>
    <row r="646" spans="1:3" x14ac:dyDescent="0.3">
      <c r="A646" vm="1287">
        <f ca="1"/>
        <v>46120</v>
      </c>
      <c r="B646" s="3" vm="1288">
        <f ca="1"/>
        <v>23997.35</v>
      </c>
      <c r="C646" s="6">
        <f t="shared" ca="1" si="10"/>
        <v>3.7783827380192925E-2</v>
      </c>
    </row>
    <row r="647" spans="1:3" x14ac:dyDescent="0.3">
      <c r="A647" vm="1289">
        <f ca="1"/>
        <v>46121</v>
      </c>
      <c r="B647" s="3" vm="1290">
        <f ca="1"/>
        <v>23775.1</v>
      </c>
      <c r="C647" s="6">
        <f t="shared" ca="1" si="10"/>
        <v>-9.2614392839209803E-3</v>
      </c>
    </row>
    <row r="648" spans="1:3" x14ac:dyDescent="0.3">
      <c r="A648" vm="1291">
        <f ca="1"/>
        <v>46122</v>
      </c>
      <c r="B648" s="3" vm="1292">
        <f ca="1"/>
        <v>24050.6</v>
      </c>
      <c r="C648" s="6">
        <f t="shared" ca="1" si="10"/>
        <v>1.1587753574117565E-2</v>
      </c>
    </row>
    <row r="649" spans="1:3" x14ac:dyDescent="0.3">
      <c r="A649" vm="1293">
        <f ca="1"/>
        <v>46125</v>
      </c>
      <c r="B649" s="3" vm="1294">
        <f ca="1"/>
        <v>23842.65</v>
      </c>
      <c r="C649" s="6">
        <f t="shared" ca="1" si="10"/>
        <v>-8.6463539371157694E-3</v>
      </c>
    </row>
    <row r="650" spans="1:3" x14ac:dyDescent="0.3">
      <c r="A650" vm="1295">
        <f ca="1"/>
        <v>46127</v>
      </c>
      <c r="B650" s="3" vm="1296">
        <f ca="1"/>
        <v>24231.3</v>
      </c>
      <c r="C650" s="6">
        <f t="shared" ca="1" si="10"/>
        <v>1.6300620946077649E-2</v>
      </c>
    </row>
    <row r="651" spans="1:3" x14ac:dyDescent="0.3">
      <c r="A651" vm="1297">
        <f ca="1"/>
        <v>46128</v>
      </c>
      <c r="B651" s="3" vm="1298">
        <f ca="1"/>
        <v>24196.75</v>
      </c>
      <c r="C651" s="6">
        <f t="shared" ca="1" si="10"/>
        <v>-1.4258417831481962E-3</v>
      </c>
    </row>
    <row r="652" spans="1:3" x14ac:dyDescent="0.3">
      <c r="A652" vm="1299">
        <f ca="1"/>
        <v>46129</v>
      </c>
      <c r="B652" s="3" vm="1300">
        <f ca="1"/>
        <v>24353.55</v>
      </c>
      <c r="C652" s="6">
        <f t="shared" ca="1" si="10"/>
        <v>6.4802091189932742E-3</v>
      </c>
    </row>
    <row r="653" spans="1:3" x14ac:dyDescent="0.3">
      <c r="A653" vm="1301">
        <f ca="1"/>
        <v>46132</v>
      </c>
      <c r="B653" s="3" vm="1302">
        <f ca="1"/>
        <v>24364.85</v>
      </c>
      <c r="C653" s="6">
        <f t="shared" ca="1" si="10"/>
        <v>4.6399806188412995E-4</v>
      </c>
    </row>
    <row r="654" spans="1:3" x14ac:dyDescent="0.3">
      <c r="A654" vm="1303">
        <f ca="1"/>
        <v>46133</v>
      </c>
      <c r="B654" s="3" vm="1304">
        <f ca="1"/>
        <v>24576.6</v>
      </c>
      <c r="C654" s="6">
        <f t="shared" ca="1" si="10"/>
        <v>8.690798424779933E-3</v>
      </c>
    </row>
    <row r="655" spans="1:3" x14ac:dyDescent="0.3">
      <c r="A655" vm="1305">
        <f ca="1"/>
        <v>46134</v>
      </c>
      <c r="B655" s="3" vm="1306">
        <f ca="1"/>
        <v>24378.1</v>
      </c>
      <c r="C655" s="6">
        <f t="shared" ca="1" si="10"/>
        <v>-8.0767884898643727E-3</v>
      </c>
    </row>
    <row r="656" spans="1:3" x14ac:dyDescent="0.3">
      <c r="A656" vm="1307">
        <f ca="1"/>
        <v>46135</v>
      </c>
      <c r="B656" s="3" vm="1308">
        <f ca="1"/>
        <v>24173.05</v>
      </c>
      <c r="C656" s="6">
        <f t="shared" ca="1" si="10"/>
        <v>-8.4112379553779038E-3</v>
      </c>
    </row>
    <row r="657" spans="1:3" x14ac:dyDescent="0.3">
      <c r="A657" vm="1309">
        <f ca="1"/>
        <v>46136</v>
      </c>
      <c r="B657" s="3" vm="1310">
        <f ca="1"/>
        <v>23897.95</v>
      </c>
      <c r="C657" s="6">
        <f t="shared" ca="1" si="10"/>
        <v>-1.1380442269386726E-2</v>
      </c>
    </row>
    <row r="658" spans="1:3" x14ac:dyDescent="0.3">
      <c r="A658" vm="1311">
        <f ca="1"/>
        <v>46139</v>
      </c>
      <c r="B658" s="3" vm="1312">
        <f ca="1"/>
        <v>24092.7</v>
      </c>
      <c r="C658" s="6">
        <f t="shared" ca="1" si="10"/>
        <v>8.1492345577758307E-3</v>
      </c>
    </row>
    <row r="659" spans="1:3" x14ac:dyDescent="0.3">
      <c r="A659" vm="1313">
        <f ca="1"/>
        <v>46140</v>
      </c>
      <c r="B659" s="3" vm="1314">
        <f ca="1"/>
        <v>23995.7</v>
      </c>
      <c r="C659" s="6">
        <f t="shared" ca="1" si="10"/>
        <v>-4.0261157944107007E-3</v>
      </c>
    </row>
    <row r="660" spans="1:3" x14ac:dyDescent="0.3">
      <c r="A660" vm="1315">
        <f ca="1"/>
        <v>46141</v>
      </c>
      <c r="B660" s="3" vm="1316">
        <f ca="1"/>
        <v>24177.65</v>
      </c>
      <c r="C660" s="6">
        <f t="shared" ca="1" si="10"/>
        <v>7.5826085506986995E-3</v>
      </c>
    </row>
    <row r="661" spans="1:3" x14ac:dyDescent="0.3">
      <c r="A661" vm="1317">
        <f ca="1"/>
        <v>46142</v>
      </c>
      <c r="B661" s="3" vm="1318">
        <f ca="1"/>
        <v>23997.55</v>
      </c>
      <c r="C661" s="6">
        <f t="shared" ca="1" si="10"/>
        <v>-7.4490283381554168E-3</v>
      </c>
    </row>
    <row r="662" spans="1:3" x14ac:dyDescent="0.3">
      <c r="A662" vm="1319">
        <f ca="1"/>
        <v>46146</v>
      </c>
      <c r="B662" s="3" vm="1320">
        <f ca="1"/>
        <v>24119.3</v>
      </c>
      <c r="C662" s="6">
        <f t="shared" ca="1" si="10"/>
        <v>5.0734345797800451E-3</v>
      </c>
    </row>
    <row r="663" spans="1:3" x14ac:dyDescent="0.3">
      <c r="A663" vm="1321">
        <f ca="1"/>
        <v>46147</v>
      </c>
      <c r="B663" s="3" vm="1322">
        <f ca="1"/>
        <v>24032.799999999999</v>
      </c>
      <c r="C663" s="6">
        <f t="shared" ca="1" si="10"/>
        <v>-3.5863395703855661E-3</v>
      </c>
    </row>
    <row r="664" spans="1:3" x14ac:dyDescent="0.3">
      <c r="A664" vm="1323">
        <f ca="1"/>
        <v>46148</v>
      </c>
      <c r="B664" s="3" vm="1324">
        <f ca="1"/>
        <v>24330.95</v>
      </c>
      <c r="C664" s="6">
        <f t="shared" ca="1" si="10"/>
        <v>1.2405961852135494E-2</v>
      </c>
    </row>
    <row r="665" spans="1:3" x14ac:dyDescent="0.3">
      <c r="A665" vm="1325">
        <f ca="1"/>
        <v>46149</v>
      </c>
      <c r="B665" s="3" vm="1326">
        <f ca="1"/>
        <v>24326.65</v>
      </c>
      <c r="C665" s="6">
        <f t="shared" ca="1" si="10"/>
        <v>-1.7672963858783586E-4</v>
      </c>
    </row>
    <row r="666" spans="1:3" x14ac:dyDescent="0.3">
      <c r="A666" vm="1327">
        <f ca="1"/>
        <v>46150</v>
      </c>
      <c r="B666" s="3" vm="1328">
        <f ca="1"/>
        <v>24176.15</v>
      </c>
      <c r="C666" s="6">
        <f t="shared" ca="1" si="10"/>
        <v>-6.1866307115858721E-3</v>
      </c>
    </row>
    <row r="667" spans="1:3" x14ac:dyDescent="0.3">
      <c r="A667" vm="1329">
        <f ca="1"/>
        <v>46153</v>
      </c>
      <c r="B667" s="3" vm="1330">
        <f ca="1"/>
        <v>23815.85</v>
      </c>
      <c r="C667" s="6">
        <f t="shared" ca="1" si="10"/>
        <v>-1.4903117328441629E-2</v>
      </c>
    </row>
    <row r="668" spans="1:3" x14ac:dyDescent="0.3">
      <c r="A668" vm="1331">
        <f ca="1"/>
        <v>46154</v>
      </c>
      <c r="B668" s="3" vm="1332">
        <f ca="1"/>
        <v>23379.55</v>
      </c>
      <c r="C668" s="6">
        <f t="shared" ca="1" si="10"/>
        <v>-1.8319732447088732E-2</v>
      </c>
    </row>
    <row r="669" spans="1:3" x14ac:dyDescent="0.3">
      <c r="A669" vm="1333">
        <f ca="1"/>
        <v>46155</v>
      </c>
      <c r="B669" s="3" vm="1334">
        <f ca="1"/>
        <v>23412.6</v>
      </c>
      <c r="C669" s="6">
        <f t="shared" ca="1" si="10"/>
        <v>1.4136285771111368E-3</v>
      </c>
    </row>
    <row r="670" spans="1:3" x14ac:dyDescent="0.3">
      <c r="A670" vm="1335">
        <f ca="1"/>
        <v>46156</v>
      </c>
      <c r="B670" s="3" vm="1336">
        <f ca="1"/>
        <v>23689.599999999999</v>
      </c>
      <c r="C670" s="6">
        <f t="shared" ca="1" si="10"/>
        <v>1.1831236171975679E-2</v>
      </c>
    </row>
    <row r="671" spans="1:3" x14ac:dyDescent="0.3">
      <c r="A671" vm="1337">
        <f ca="1"/>
        <v>46157</v>
      </c>
      <c r="B671" s="3" vm="1338">
        <f ca="1"/>
        <v>23643.5</v>
      </c>
      <c r="C671" s="6">
        <f t="shared" ca="1" si="10"/>
        <v>-1.946001620964366E-3</v>
      </c>
    </row>
    <row r="672" spans="1:3" x14ac:dyDescent="0.3">
      <c r="A672" vm="1339">
        <f ca="1"/>
        <v>46160</v>
      </c>
      <c r="B672" s="3" vm="1340">
        <f ca="1"/>
        <v>23649.95</v>
      </c>
      <c r="C672" s="6">
        <f t="shared" ca="1" si="10"/>
        <v>2.7280225008996517E-4</v>
      </c>
    </row>
    <row r="673" spans="1:3" x14ac:dyDescent="0.3">
      <c r="A673" vm="1341">
        <f ca="1"/>
        <v>46161</v>
      </c>
      <c r="B673" s="3" vm="1342">
        <f ca="1"/>
        <v>23618</v>
      </c>
      <c r="C673" s="6">
        <f t="shared" ca="1" si="10"/>
        <v>-1.3509542303472566E-3</v>
      </c>
    </row>
    <row r="674" spans="1:3" x14ac:dyDescent="0.3">
      <c r="A674" vm="1343">
        <f ca="1"/>
        <v>46162</v>
      </c>
      <c r="B674" s="3" vm="1344">
        <f ca="1"/>
        <v>23659</v>
      </c>
      <c r="C674" s="6">
        <f t="shared" ca="1" si="10"/>
        <v>1.7359640951817301E-3</v>
      </c>
    </row>
    <row r="675" spans="1:3" x14ac:dyDescent="0.3">
      <c r="A675" vm="1345">
        <f ca="1"/>
        <v>46163</v>
      </c>
      <c r="B675" s="3" vm="1346">
        <f ca="1"/>
        <v>23654.7</v>
      </c>
      <c r="C675" s="6">
        <f t="shared" ca="1" si="10"/>
        <v>-1.8174901728729154E-4</v>
      </c>
    </row>
    <row r="676" spans="1:3" x14ac:dyDescent="0.3">
      <c r="A676" vm="1347">
        <f ca="1"/>
        <v>46164</v>
      </c>
      <c r="B676" s="3" vm="1348">
        <f ca="1"/>
        <v>23719.3</v>
      </c>
      <c r="C676" s="6">
        <f t="shared" ca="1" si="10"/>
        <v>2.7309583296342144E-3</v>
      </c>
    </row>
    <row r="677" spans="1:3" x14ac:dyDescent="0.3">
      <c r="A677" vm="1349">
        <f ca="1"/>
        <v>46167</v>
      </c>
      <c r="B677" s="3" vm="1350">
        <f ca="1"/>
        <v>24031.7</v>
      </c>
      <c r="C677" s="6">
        <f t="shared" ca="1" si="10"/>
        <v>1.3170709085006838E-2</v>
      </c>
    </row>
    <row r="678" spans="1:3" x14ac:dyDescent="0.3">
      <c r="A678" vm="1351">
        <f ca="1"/>
        <v>46168</v>
      </c>
      <c r="B678" s="3" vm="1352">
        <f ca="1"/>
        <v>23913.7</v>
      </c>
      <c r="C678" s="6">
        <f t="shared" ca="1" si="10"/>
        <v>-4.9101811357498137E-3</v>
      </c>
    </row>
    <row r="679" spans="1:3" x14ac:dyDescent="0.3">
      <c r="A679" vm="1353">
        <f ca="1"/>
        <v>46169</v>
      </c>
      <c r="B679" s="3" vm="1354">
        <f ca="1"/>
        <v>23907.15</v>
      </c>
      <c r="C679" s="6">
        <f t="shared" ca="1" si="10"/>
        <v>-2.7390157106588209E-4</v>
      </c>
    </row>
    <row r="680" spans="1:3" x14ac:dyDescent="0.3">
      <c r="A680" vm="1355">
        <f ca="1"/>
        <v>46171</v>
      </c>
      <c r="B680" s="3" vm="1356">
        <f ca="1"/>
        <v>23547.75</v>
      </c>
      <c r="C680" s="6">
        <f t="shared" ca="1" si="10"/>
        <v>-1.5033159535954743E-2</v>
      </c>
    </row>
    <row r="681" spans="1:3" x14ac:dyDescent="0.3">
      <c r="A681" vm="1357">
        <f ca="1"/>
        <v>46174</v>
      </c>
      <c r="B681" s="3" vm="1358">
        <f ca="1"/>
        <v>23382.6</v>
      </c>
      <c r="C681" s="6">
        <f t="shared" ca="1" si="10"/>
        <v>-7.0134089244195952E-3</v>
      </c>
    </row>
    <row r="682" spans="1:3" x14ac:dyDescent="0.3">
      <c r="A682" vm="1359">
        <f ca="1"/>
        <v>46175</v>
      </c>
      <c r="B682" s="3" vm="1360">
        <f ca="1"/>
        <v>23483.55</v>
      </c>
      <c r="C682" s="6">
        <f t="shared" ca="1" si="10"/>
        <v>4.3173128736753164E-3</v>
      </c>
    </row>
    <row r="683" spans="1:3" x14ac:dyDescent="0.3">
      <c r="A683" vm="1361">
        <f ca="1"/>
        <v>46176</v>
      </c>
      <c r="B683" s="3" vm="1362">
        <f ca="1"/>
        <v>23405.599999999999</v>
      </c>
      <c r="C683" s="6">
        <f t="shared" ca="1" si="10"/>
        <v>-3.3193448179683616E-3</v>
      </c>
    </row>
    <row r="684" spans="1:3" x14ac:dyDescent="0.3">
      <c r="A684" vm="1363">
        <f ca="1"/>
        <v>46177</v>
      </c>
      <c r="B684" s="3" vm="1364">
        <f ca="1"/>
        <v>23416.55</v>
      </c>
      <c r="C684" s="6">
        <f t="shared" ca="1" si="10"/>
        <v>4.6783675701544958E-4</v>
      </c>
    </row>
    <row r="685" spans="1:3" x14ac:dyDescent="0.3">
      <c r="A685" vm="1365">
        <f ca="1"/>
        <v>46178</v>
      </c>
      <c r="B685" s="3" vm="1366">
        <f ca="1"/>
        <v>23366.7</v>
      </c>
      <c r="C685" s="6">
        <f t="shared" ca="1" si="10"/>
        <v>-2.1288362290772245E-3</v>
      </c>
    </row>
    <row r="686" spans="1:3" x14ac:dyDescent="0.3">
      <c r="A686" vm="1367">
        <f ca="1"/>
        <v>46181</v>
      </c>
      <c r="B686" s="3" vm="1368">
        <f ca="1"/>
        <v>23123</v>
      </c>
      <c r="C686" s="6">
        <f t="shared" ca="1" si="10"/>
        <v>-1.0429371712736502E-2</v>
      </c>
    </row>
    <row r="687" spans="1:3" x14ac:dyDescent="0.3">
      <c r="A687" vm="1369">
        <f ca="1"/>
        <v>46182</v>
      </c>
      <c r="B687" s="3" vm="1370">
        <f ca="1"/>
        <v>23242.1</v>
      </c>
      <c r="C687" s="6">
        <f t="shared" ca="1" si="10"/>
        <v>5.1507157375771939E-3</v>
      </c>
    </row>
    <row r="688" spans="1:3" x14ac:dyDescent="0.3">
      <c r="A688" vm="1371">
        <f ca="1"/>
        <v>46183</v>
      </c>
      <c r="B688" s="3" vm="1372">
        <f ca="1"/>
        <v>23214.95</v>
      </c>
      <c r="C688" s="6">
        <f t="shared" ca="1" si="10"/>
        <v>-1.1681388514805935E-3</v>
      </c>
    </row>
    <row r="689" spans="1:3" x14ac:dyDescent="0.3">
      <c r="A689" vm="1373">
        <f ca="1"/>
        <v>46184</v>
      </c>
      <c r="B689" s="3" vm="1374">
        <f ca="1"/>
        <v>23161.599999999999</v>
      </c>
      <c r="C689" s="6">
        <f t="shared" ca="1" si="10"/>
        <v>-2.2980880854794883E-3</v>
      </c>
    </row>
    <row r="690" spans="1:3" x14ac:dyDescent="0.3">
      <c r="A690" vm="1375">
        <f ca="1"/>
        <v>46185</v>
      </c>
      <c r="B690" s="3" vm="1376">
        <f ca="1"/>
        <v>23622.9</v>
      </c>
      <c r="C690" s="6">
        <f t="shared" ca="1" si="10"/>
        <v>1.9916586073501108E-2</v>
      </c>
    </row>
    <row r="691" spans="1:3" x14ac:dyDescent="0.3">
      <c r="A691" vm="1377">
        <f ca="1"/>
        <v>46188</v>
      </c>
      <c r="B691" s="3" vm="1378">
        <f ca="1"/>
        <v>23853.9</v>
      </c>
      <c r="C691" s="6">
        <f t="shared" ca="1" si="10"/>
        <v>9.7786469908436313E-3</v>
      </c>
    </row>
    <row r="692" spans="1:3" x14ac:dyDescent="0.3">
      <c r="A692" vm="1379">
        <f ca="1"/>
        <v>46189</v>
      </c>
      <c r="B692" s="3" vm="1380">
        <f ca="1"/>
        <v>23989.15</v>
      </c>
      <c r="C692" s="6">
        <f t="shared" ca="1" si="10"/>
        <v>5.6699323800299961E-3</v>
      </c>
    </row>
    <row r="693" spans="1:3" x14ac:dyDescent="0.3">
      <c r="A693" vm="1381">
        <f ca="1"/>
        <v>46190</v>
      </c>
      <c r="B693" s="3" vm="1382">
        <f ca="1"/>
        <v>24085.7</v>
      </c>
      <c r="C693" s="6">
        <f t="shared" ca="1" si="10"/>
        <v>4.0247361828158468E-3</v>
      </c>
    </row>
    <row r="694" spans="1:3" x14ac:dyDescent="0.3">
      <c r="A694" vm="1383">
        <f ca="1"/>
        <v>46191</v>
      </c>
      <c r="B694" s="3" vm="1384">
        <f ca="1"/>
        <v>24168</v>
      </c>
      <c r="C694" s="6">
        <f t="shared" ca="1" si="10"/>
        <v>3.4169652532414219E-3</v>
      </c>
    </row>
    <row r="695" spans="1:3" x14ac:dyDescent="0.3">
      <c r="A695" vm="1385">
        <f ca="1"/>
        <v>46192</v>
      </c>
      <c r="B695" s="3" vm="1386">
        <f ca="1"/>
        <v>24013.1</v>
      </c>
      <c r="C695" s="6">
        <f t="shared" ca="1" si="10"/>
        <v>-6.4093015557763477E-3</v>
      </c>
    </row>
    <row r="696" spans="1:3" x14ac:dyDescent="0.3">
      <c r="A696" vm="1387">
        <f ca="1"/>
        <v>46195</v>
      </c>
      <c r="B696" s="3" vm="1388">
        <f ca="1"/>
        <v>24102.9</v>
      </c>
      <c r="C696" s="6">
        <f t="shared" ca="1" si="10"/>
        <v>3.7396254544395102E-3</v>
      </c>
    </row>
    <row r="697" spans="1:3" x14ac:dyDescent="0.3">
      <c r="A697" vm="1389">
        <f ca="1"/>
        <v>46196</v>
      </c>
      <c r="B697" s="3" vm="1390">
        <f ca="1"/>
        <v>23824.1</v>
      </c>
      <c r="C697" s="6">
        <f t="shared" ca="1" si="10"/>
        <v>-1.1567072841857318E-2</v>
      </c>
    </row>
    <row r="698" spans="1:3" x14ac:dyDescent="0.3">
      <c r="A698" vm="1391">
        <f ca="1"/>
        <v>46197</v>
      </c>
      <c r="B698" s="3" vm="1392">
        <f ca="1"/>
        <v>24021.65</v>
      </c>
      <c r="C698" s="6">
        <f t="shared" ca="1" si="10"/>
        <v>8.2920236231380784E-3</v>
      </c>
    </row>
    <row r="699" spans="1:3" x14ac:dyDescent="0.3">
      <c r="A699" vm="1393">
        <f ca="1"/>
        <v>46198</v>
      </c>
      <c r="B699" s="3" vm="1394">
        <f ca="1"/>
        <v>24056</v>
      </c>
      <c r="C699" s="6">
        <f t="shared" ca="1" si="10"/>
        <v>1.4299600568652426E-3</v>
      </c>
    </row>
    <row r="700" spans="1:3" x14ac:dyDescent="0.3">
      <c r="A700" vm="1395">
        <f ca="1"/>
        <v>46202</v>
      </c>
      <c r="B700" s="3" vm="1396">
        <f ca="1"/>
        <v>23946.25</v>
      </c>
      <c r="C700" s="6">
        <f t="shared" ca="1" si="10"/>
        <v>-4.5622713668107551E-3</v>
      </c>
    </row>
    <row r="701" spans="1:3" x14ac:dyDescent="0.3">
      <c r="A701" vm="1397">
        <f ca="1"/>
        <v>46203</v>
      </c>
      <c r="B701" s="3" vm="1398">
        <f ca="1"/>
        <v>23865.75</v>
      </c>
      <c r="C701" s="6">
        <f t="shared" ca="1" si="10"/>
        <v>-3.3616954637991636E-3</v>
      </c>
    </row>
    <row r="702" spans="1:3" x14ac:dyDescent="0.3">
      <c r="A702" vm="1399">
        <f ca="1"/>
        <v>46204</v>
      </c>
      <c r="B702" s="3" vm="1400">
        <f ca="1"/>
        <v>24005.85</v>
      </c>
      <c r="C702" s="6">
        <f t="shared" ca="1" si="10"/>
        <v>5.8703371987052222E-3</v>
      </c>
    </row>
    <row r="703" spans="1:3" x14ac:dyDescent="0.3">
      <c r="A703" vm="1401">
        <f ca="1"/>
        <v>46205</v>
      </c>
      <c r="B703" s="3" vm="1402">
        <f ca="1"/>
        <v>24175.7</v>
      </c>
      <c r="C703" s="6">
        <f t="shared" ca="1" si="10"/>
        <v>7.0753587146468178E-3</v>
      </c>
    </row>
    <row r="704" spans="1:3" x14ac:dyDescent="0.3">
      <c r="A704" vm="1403">
        <f ca="1"/>
        <v>46206</v>
      </c>
      <c r="B704" s="3" vm="1404">
        <f ca="1"/>
        <v>24270.85</v>
      </c>
      <c r="C704" s="6">
        <f t="shared" ca="1" si="10"/>
        <v>3.9357702155469187E-3</v>
      </c>
    </row>
    <row r="705" spans="1:3" x14ac:dyDescent="0.3">
      <c r="A705" vm="1405">
        <f ca="1"/>
        <v>46209</v>
      </c>
      <c r="B705" s="3" vm="1406">
        <f ca="1"/>
        <v>24430.35</v>
      </c>
      <c r="C705" s="6">
        <f t="shared" ca="1" si="10"/>
        <v>6.5716693070081433E-3</v>
      </c>
    </row>
    <row r="706" spans="1:3" x14ac:dyDescent="0.3">
      <c r="A706" vm="1407">
        <f ca="1"/>
        <v>46210</v>
      </c>
      <c r="B706" s="3" vm="1408">
        <f ca="1"/>
        <v>24398.7</v>
      </c>
      <c r="C706" s="6">
        <f t="shared" ca="1" si="10"/>
        <v>-1.2955197121612416E-3</v>
      </c>
    </row>
    <row r="707" spans="1:3" x14ac:dyDescent="0.3">
      <c r="A707" vm="1409">
        <f ca="1"/>
        <v>46211</v>
      </c>
      <c r="B707" s="3" vm="1410">
        <f ca="1"/>
        <v>23882.05</v>
      </c>
      <c r="C707" s="6">
        <f t="shared" ca="1" si="10"/>
        <v>-2.1175308520535951E-2</v>
      </c>
    </row>
    <row r="708" spans="1:3" x14ac:dyDescent="0.3">
      <c r="A708" vm="1411">
        <f ca="1"/>
        <v>46212</v>
      </c>
      <c r="B708" s="3" vm="1412">
        <f ca="1"/>
        <v>23962.799999999999</v>
      </c>
      <c r="C708" s="6">
        <f t="shared" ref="C708:C730" ca="1" si="11">B708/B707-1</f>
        <v>3.3812005250806187E-3</v>
      </c>
    </row>
    <row r="709" spans="1:3" x14ac:dyDescent="0.3">
      <c r="A709" vm="1413">
        <f ca="1"/>
        <v>46213</v>
      </c>
      <c r="B709" s="3" vm="1414">
        <f ca="1"/>
        <v>24206.9</v>
      </c>
      <c r="C709" s="6">
        <f t="shared" ca="1" si="11"/>
        <v>1.0186622598360895E-2</v>
      </c>
    </row>
    <row r="710" spans="1:3" x14ac:dyDescent="0.3">
      <c r="A710" vm="1415">
        <f ca="1"/>
        <v>46216</v>
      </c>
      <c r="B710" s="3" vm="1416">
        <f ca="1"/>
        <v>24211</v>
      </c>
      <c r="C710" s="6">
        <f t="shared" ca="1" si="11"/>
        <v>1.6937319524590322E-4</v>
      </c>
    </row>
    <row r="711" spans="1:3" x14ac:dyDescent="0.3">
      <c r="A711" vm="1417">
        <f ca="1"/>
        <v>46217</v>
      </c>
      <c r="B711" s="3" vm="1418">
        <f ca="1"/>
        <v>24052.05</v>
      </c>
      <c r="C711" s="6">
        <f t="shared" ca="1" si="11"/>
        <v>-6.5651976374375698E-3</v>
      </c>
    </row>
    <row r="712" spans="1:3" x14ac:dyDescent="0.3">
      <c r="A712" vm="1419">
        <f ca="1"/>
        <v>46218</v>
      </c>
      <c r="B712" s="3" vm="1420">
        <f ca="1"/>
        <v>24078.5</v>
      </c>
      <c r="C712" s="6">
        <f t="shared" ca="1" si="11"/>
        <v>1.0996983625095602E-3</v>
      </c>
    </row>
    <row r="713" spans="1:3" x14ac:dyDescent="0.3">
      <c r="A713" vm="1421">
        <f ca="1"/>
        <v>46219</v>
      </c>
      <c r="B713" s="3" vm="1422">
        <f ca="1"/>
        <v>24072.75</v>
      </c>
      <c r="C713" s="6">
        <f t="shared" ca="1" si="11"/>
        <v>-2.3880225097083763E-4</v>
      </c>
    </row>
    <row r="714" spans="1:3" x14ac:dyDescent="0.3">
      <c r="A714" vm="1423">
        <f ca="1"/>
        <v>46220</v>
      </c>
      <c r="B714" s="3" vm="1424">
        <f ca="1"/>
        <v>24334.3</v>
      </c>
      <c r="C714" s="6">
        <f t="shared" ca="1" si="11"/>
        <v>1.0864982189404904E-2</v>
      </c>
    </row>
    <row r="715" spans="1:3" x14ac:dyDescent="0.3">
      <c r="A715" vm="1425">
        <f ca="1"/>
        <v>46223</v>
      </c>
      <c r="B715" s="3" vm="1426">
        <f ca="1"/>
        <v>24238.5</v>
      </c>
      <c r="C715" s="6">
        <f t="shared" ca="1" si="11"/>
        <v>-3.9368299067571444E-3</v>
      </c>
    </row>
    <row r="716" spans="1:3" x14ac:dyDescent="0.3">
      <c r="A716" vm="1427">
        <f ca="1"/>
        <v>46224</v>
      </c>
      <c r="B716" s="3" vm="1428">
        <f ca="1"/>
        <v>24187.7</v>
      </c>
      <c r="C716" s="6">
        <f t="shared" ca="1" si="11"/>
        <v>-2.0958392639808254E-3</v>
      </c>
    </row>
    <row r="717" spans="1:3" x14ac:dyDescent="0.3">
      <c r="A717" vm="1429">
        <f ca="1"/>
        <v>46225</v>
      </c>
      <c r="B717" s="3" vm="1430">
        <f ca="1"/>
        <v>23996.25</v>
      </c>
      <c r="C717" s="6">
        <f t="shared" ca="1" si="11"/>
        <v>-7.9151800295191865E-3</v>
      </c>
    </row>
    <row r="718" spans="1:3" x14ac:dyDescent="0.3">
      <c r="A718" vm="1431">
        <f ca="1"/>
        <v>46226</v>
      </c>
      <c r="B718" s="3" vm="1432">
        <f ca="1"/>
        <v>23869.599999999999</v>
      </c>
      <c r="C718" s="6">
        <f t="shared" ca="1" si="11"/>
        <v>-5.2779080064594419E-3</v>
      </c>
    </row>
    <row r="719" spans="1:3" x14ac:dyDescent="0.3">
      <c r="A719" vm="1433">
        <f ca="1"/>
        <v>46227</v>
      </c>
      <c r="B719" s="3" vm="1434">
        <f ca="1"/>
        <v>23767.45</v>
      </c>
      <c r="C719" s="6">
        <f t="shared" ca="1" si="11"/>
        <v>-4.2795019606527429E-3</v>
      </c>
    </row>
    <row r="720" spans="1:3" x14ac:dyDescent="0.3">
      <c r="A720" vm="1435">
        <f ca="1"/>
        <v>46230</v>
      </c>
      <c r="B720" s="3" vm="1436">
        <f ca="1"/>
        <v>23995.95</v>
      </c>
      <c r="C720" s="6">
        <f t="shared" ca="1" si="11"/>
        <v>9.6139888797495132E-3</v>
      </c>
    </row>
    <row r="721" spans="1:3" x14ac:dyDescent="0.3">
      <c r="A721" vm="1437">
        <f ca="1"/>
        <v>46231</v>
      </c>
      <c r="B721" s="3" vm="1438">
        <f ca="1"/>
        <v>23985.35</v>
      </c>
      <c r="C721" s="6">
        <f t="shared" ca="1" si="11"/>
        <v>-4.4174121049600501E-4</v>
      </c>
    </row>
    <row r="722" spans="1:3" x14ac:dyDescent="0.3">
      <c r="A722" vm="1439">
        <f ca="1"/>
        <v>46232</v>
      </c>
      <c r="B722" s="3" vm="1440">
        <f ca="1"/>
        <v>24250.2</v>
      </c>
      <c r="C722" s="6">
        <f t="shared" ca="1" si="11"/>
        <v>1.1042156983325224E-2</v>
      </c>
    </row>
    <row r="723" spans="1:3" x14ac:dyDescent="0.3">
      <c r="A723" vm="1441">
        <f ca="1"/>
        <v>46233</v>
      </c>
      <c r="B723" s="3" vm="1442">
        <f ca="1"/>
        <v>24317.15</v>
      </c>
      <c r="C723" s="6">
        <f t="shared" ca="1" si="11"/>
        <v>2.7608019727671795E-3</v>
      </c>
    </row>
    <row r="724" spans="1:3" x14ac:dyDescent="0.3">
      <c r="A724" vm="1443">
        <f ca="1"/>
        <v>46234</v>
      </c>
      <c r="B724" s="3" vm="1444">
        <f ca="1"/>
        <v>24383.599999999999</v>
      </c>
      <c r="C724" s="6">
        <f t="shared" ca="1" si="11"/>
        <v>2.7326393101163582E-3</v>
      </c>
    </row>
    <row r="725" spans="1:3" x14ac:dyDescent="0.3">
      <c r="A725" vm="1445">
        <f ca="1"/>
        <v>46237</v>
      </c>
      <c r="B725" s="3" vm="1446">
        <f ca="1"/>
        <v>24774.3</v>
      </c>
      <c r="C725" s="6">
        <f t="shared" ca="1" si="11"/>
        <v>1.6023064682819665E-2</v>
      </c>
    </row>
    <row r="726" spans="1:3" x14ac:dyDescent="0.3">
      <c r="A726" vm="1447">
        <f ca="1"/>
        <v>46238</v>
      </c>
      <c r="B726" s="3" vm="1448">
        <f ca="1"/>
        <v>24614.9</v>
      </c>
      <c r="C726" s="6">
        <f t="shared" ca="1" si="11"/>
        <v>-6.4340869368659792E-3</v>
      </c>
    </row>
    <row r="727" spans="1:3" x14ac:dyDescent="0.3">
      <c r="A727" vm="1449">
        <f ca="1"/>
        <v>46239</v>
      </c>
      <c r="B727" s="3" vm="1450">
        <f ca="1"/>
        <v>24624.65</v>
      </c>
      <c r="C727" s="6">
        <f t="shared" ca="1" si="11"/>
        <v>3.9610154824920585E-4</v>
      </c>
    </row>
    <row r="728" spans="1:3" x14ac:dyDescent="0.3">
      <c r="A728" vm="1451">
        <f ca="1"/>
        <v>46240</v>
      </c>
      <c r="B728" s="3" vm="1452">
        <f ca="1"/>
        <v>24636</v>
      </c>
      <c r="C728" s="6">
        <f t="shared" ca="1" si="11"/>
        <v>4.6092025673449832E-4</v>
      </c>
    </row>
    <row r="729" spans="1:3" x14ac:dyDescent="0.3">
      <c r="A729" vm="1453">
        <f ca="1"/>
        <v>46241</v>
      </c>
      <c r="B729" s="3" vm="1454">
        <f ca="1"/>
        <v>24570.65</v>
      </c>
      <c r="C729" s="6">
        <f t="shared" ca="1" si="11"/>
        <v>-2.6526221789251458E-3</v>
      </c>
    </row>
    <row r="730" spans="1:3" x14ac:dyDescent="0.3">
      <c r="A730" vm="1455">
        <f ca="1"/>
        <v>46244</v>
      </c>
      <c r="B730" s="3" vm="1456">
        <f ca="1"/>
        <v>24583.8</v>
      </c>
      <c r="C730" s="6">
        <f t="shared" ca="1" si="11"/>
        <v>5.3519137670332562E-4</v>
      </c>
    </row>
    <row r="731" spans="1:3" x14ac:dyDescent="0.3">
      <c r="A731" vm="1457">
        <f ca="1"/>
        <v>46245</v>
      </c>
      <c r="B731" vm="1458">
        <f ca="1"/>
        <v>24471.7</v>
      </c>
    </row>
    <row r="732" spans="1:3" x14ac:dyDescent="0.3">
      <c r="A732" vm="1459">
        <f ca="1"/>
        <v>46246</v>
      </c>
      <c r="B732" vm="1460">
        <f ca="1"/>
        <v>24435.95</v>
      </c>
    </row>
    <row r="733" spans="1:3" x14ac:dyDescent="0.3">
      <c r="A733" vm="1461">
        <f ca="1"/>
        <v>46247</v>
      </c>
      <c r="B733" vm="1462">
        <f ca="1"/>
        <v>24395.85</v>
      </c>
    </row>
    <row r="734" spans="1:3" x14ac:dyDescent="0.3">
      <c r="A734" vm="1463">
        <f ca="1"/>
        <v>46248</v>
      </c>
      <c r="B734" vm="1464">
        <f ca="1"/>
        <v>24366</v>
      </c>
    </row>
    <row r="735" spans="1:3" x14ac:dyDescent="0.3">
      <c r="A735" vm="1465">
        <f ca="1"/>
        <v>46251</v>
      </c>
      <c r="B735" vm="1466">
        <f ca="1"/>
        <v>24287.65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8942-F338-4205-8B5B-58C8CCD4E8B4}">
  <dimension ref="A1:K730"/>
  <sheetViews>
    <sheetView workbookViewId="0"/>
  </sheetViews>
  <sheetFormatPr defaultColWidth="15.77734375" defaultRowHeight="14.4" x14ac:dyDescent="0.3"/>
  <cols>
    <col min="5" max="5" width="17.88671875" bestFit="1" customWidth="1"/>
    <col min="8" max="8" width="17.88671875" bestFit="1" customWidth="1"/>
    <col min="11" max="11" width="18.5546875" bestFit="1" customWidth="1"/>
  </cols>
  <sheetData>
    <row r="1" spans="1:11" x14ac:dyDescent="0.3">
      <c r="A1" s="1" t="s">
        <v>1</v>
      </c>
      <c r="B1" s="4" t="e" vm="1">
        <v>#VALUE!</v>
      </c>
      <c r="C1" s="4" t="s">
        <v>4</v>
      </c>
    </row>
    <row r="2" spans="1:11" x14ac:dyDescent="0.3">
      <c r="A2" cm="1" vm="1467">
        <f t="array" aca="1" ref="A2:B157" ca="1">_xlfn.STOCKHISTORY(B1,$F$2,$F$3,1,0,0,1)</f>
        <v>45166</v>
      </c>
      <c r="B2" s="3" vm="5">
        <f ca="1"/>
        <v>19435.3</v>
      </c>
      <c r="E2" t="s">
        <v>2</v>
      </c>
      <c r="F2" s="2">
        <f ca="1">EOMONTH(F3,-36)</f>
        <v>45169</v>
      </c>
    </row>
    <row r="3" spans="1:11" x14ac:dyDescent="0.3">
      <c r="A3" vm="6">
        <f ca="1"/>
        <v>45173</v>
      </c>
      <c r="B3" s="3" vm="15">
        <f ca="1"/>
        <v>19819.95</v>
      </c>
      <c r="C3" s="6">
        <f ca="1">B3/B2-1</f>
        <v>1.9791307569216876E-2</v>
      </c>
      <c r="E3" t="s">
        <v>3</v>
      </c>
      <c r="F3" s="2">
        <f ca="1">TODAY()</f>
        <v>46252</v>
      </c>
    </row>
    <row r="4" spans="1:11" ht="15" thickBot="1" x14ac:dyDescent="0.35">
      <c r="A4" vm="16">
        <f ca="1"/>
        <v>45180</v>
      </c>
      <c r="B4" s="3" vm="25">
        <f ca="1"/>
        <v>20192.349999999999</v>
      </c>
      <c r="C4" s="6">
        <f t="shared" ref="C4:C67" ca="1" si="0">B4/B3-1</f>
        <v>1.8789149316723597E-2</v>
      </c>
      <c r="I4" s="4" t="s">
        <v>19</v>
      </c>
      <c r="J4" s="4" t="s">
        <v>18</v>
      </c>
      <c r="K4" s="4"/>
    </row>
    <row r="5" spans="1:11" x14ac:dyDescent="0.3">
      <c r="A5" vm="26">
        <f ca="1"/>
        <v>45187</v>
      </c>
      <c r="B5" s="3" vm="33">
        <f ca="1"/>
        <v>19674.25</v>
      </c>
      <c r="C5" s="6">
        <f t="shared" ca="1" si="0"/>
        <v>-2.5658231954180599E-2</v>
      </c>
      <c r="E5" s="8" t="s">
        <v>4</v>
      </c>
      <c r="F5" s="8"/>
      <c r="H5" s="1" t="s">
        <v>20</v>
      </c>
      <c r="I5" s="10">
        <f ca="1">AVERAGE(C3:C156)</f>
        <v>1.6178962915620065E-3</v>
      </c>
      <c r="J5" s="6">
        <f ca="1">I5*52</f>
        <v>8.4130607161224336E-2</v>
      </c>
    </row>
    <row r="6" spans="1:11" x14ac:dyDescent="0.3">
      <c r="A6" vm="34">
        <f ca="1"/>
        <v>45194</v>
      </c>
      <c r="B6" s="3" vm="43">
        <f ca="1"/>
        <v>19638.3</v>
      </c>
      <c r="C6" s="6">
        <f t="shared" ca="1" si="0"/>
        <v>-1.8272615220402688E-3</v>
      </c>
      <c r="H6" s="1" t="s">
        <v>9</v>
      </c>
      <c r="I6" s="6">
        <f ca="1">_xlfn.STDEV.S(C3:C156)</f>
        <v>1.7292342229026127E-2</v>
      </c>
      <c r="J6" s="6">
        <f ca="1">I6*SQRT(52)</f>
        <v>0.1246968531592499</v>
      </c>
    </row>
    <row r="7" spans="1:11" x14ac:dyDescent="0.3">
      <c r="A7" vm="44">
        <f ca="1"/>
        <v>45202</v>
      </c>
      <c r="B7" s="3" vm="51">
        <f ca="1"/>
        <v>19653.5</v>
      </c>
      <c r="C7" s="6">
        <f t="shared" ca="1" si="0"/>
        <v>7.7399774929598486E-4</v>
      </c>
      <c r="E7" t="s">
        <v>5</v>
      </c>
      <c r="F7">
        <v>1.6754562549445664E-3</v>
      </c>
      <c r="H7" s="1" t="s">
        <v>21</v>
      </c>
      <c r="I7" s="3"/>
      <c r="J7" s="3">
        <f ca="1">J5/J6</f>
        <v>0.67468107678532541</v>
      </c>
    </row>
    <row r="8" spans="1:11" x14ac:dyDescent="0.3">
      <c r="A8" vm="52">
        <f ca="1"/>
        <v>45208</v>
      </c>
      <c r="B8" s="3" vm="61">
        <f ca="1"/>
        <v>19751.05</v>
      </c>
      <c r="C8" s="6">
        <f t="shared" ca="1" si="0"/>
        <v>4.9634925076957881E-3</v>
      </c>
      <c r="E8" t="s">
        <v>6</v>
      </c>
      <c r="F8">
        <v>1.3919591668039714E-3</v>
      </c>
    </row>
    <row r="9" spans="1:11" x14ac:dyDescent="0.3">
      <c r="A9" vm="62">
        <f ca="1"/>
        <v>45215</v>
      </c>
      <c r="B9" s="3" vm="71">
        <f ca="1"/>
        <v>19542.650000000001</v>
      </c>
      <c r="C9" s="6">
        <f t="shared" ca="1" si="0"/>
        <v>-1.0551337776978809E-2</v>
      </c>
      <c r="E9" t="s">
        <v>7</v>
      </c>
      <c r="F9">
        <v>3.3253104187539462E-3</v>
      </c>
    </row>
    <row r="10" spans="1:11" x14ac:dyDescent="0.3">
      <c r="A10" vm="72">
        <f ca="1"/>
        <v>45222</v>
      </c>
      <c r="B10" s="3" vm="79">
        <f ca="1"/>
        <v>19047.25</v>
      </c>
      <c r="C10" s="6">
        <f t="shared" ca="1" si="0"/>
        <v>-2.5349683896503383E-2</v>
      </c>
      <c r="E10" t="s">
        <v>8</v>
      </c>
      <c r="F10" t="e">
        <v>#N/A</v>
      </c>
      <c r="I10" s="4" t="s">
        <v>22</v>
      </c>
      <c r="J10" s="4" t="s">
        <v>23</v>
      </c>
      <c r="K10" s="4" t="s">
        <v>24</v>
      </c>
    </row>
    <row r="11" spans="1:11" x14ac:dyDescent="0.3">
      <c r="A11" vm="80">
        <f ca="1"/>
        <v>45229</v>
      </c>
      <c r="B11" s="3" vm="89">
        <f ca="1"/>
        <v>19230.599999999999</v>
      </c>
      <c r="C11" s="6">
        <f t="shared" ca="1" si="0"/>
        <v>9.6260615049414966E-3</v>
      </c>
      <c r="E11" t="s">
        <v>9</v>
      </c>
      <c r="F11">
        <v>1.7273758988582636E-2</v>
      </c>
      <c r="H11" s="11">
        <v>1</v>
      </c>
      <c r="I11" s="6">
        <f ca="1">$I$5-$I$6*$H11</f>
        <v>-1.5674445937464119E-2</v>
      </c>
      <c r="J11" s="6">
        <f ca="1">$I$5+$I$6*$H11</f>
        <v>1.8910238520588134E-2</v>
      </c>
      <c r="K11" s="16">
        <v>0.68</v>
      </c>
    </row>
    <row r="12" spans="1:11" x14ac:dyDescent="0.3">
      <c r="A12" vm="90">
        <f ca="1"/>
        <v>45236</v>
      </c>
      <c r="B12" s="3" vm="99">
        <f ca="1"/>
        <v>19425.349999999999</v>
      </c>
      <c r="C12" s="6">
        <f t="shared" ca="1" si="0"/>
        <v>1.0127089118384225E-2</v>
      </c>
      <c r="E12" t="s">
        <v>10</v>
      </c>
      <c r="F12">
        <v>2.9838274959563944E-4</v>
      </c>
      <c r="H12" s="11">
        <v>2</v>
      </c>
      <c r="I12" s="6">
        <f ca="1">$I$5-$I$6*$H12</f>
        <v>-3.2966788166490249E-2</v>
      </c>
      <c r="J12" s="6">
        <f ca="1">$I$5+$I$6*$H12</f>
        <v>3.6202580749614258E-2</v>
      </c>
      <c r="K12" s="16">
        <v>0.95</v>
      </c>
    </row>
    <row r="13" spans="1:11" x14ac:dyDescent="0.3">
      <c r="A13" vm="100">
        <f ca="1"/>
        <v>45242</v>
      </c>
      <c r="B13" s="3" vm="109">
        <f ca="1"/>
        <v>19731.8</v>
      </c>
      <c r="C13" s="6">
        <f t="shared" ca="1" si="0"/>
        <v>1.5775777527818002E-2</v>
      </c>
      <c r="E13" t="s">
        <v>11</v>
      </c>
      <c r="F13">
        <v>1.077960136851015</v>
      </c>
      <c r="H13" s="11">
        <v>3</v>
      </c>
      <c r="I13" s="6">
        <f ca="1">$I$5-$I$6*$H13</f>
        <v>-5.0259130395516376E-2</v>
      </c>
      <c r="J13" s="6">
        <f ca="1">$I$5+$I$6*$H13</f>
        <v>5.3494922978640384E-2</v>
      </c>
      <c r="K13" s="16">
        <v>0.99</v>
      </c>
    </row>
    <row r="14" spans="1:11" x14ac:dyDescent="0.3">
      <c r="A14" vm="110">
        <f ca="1"/>
        <v>45250</v>
      </c>
      <c r="B14" s="3" vm="119">
        <f ca="1"/>
        <v>19794.7</v>
      </c>
      <c r="C14" s="6">
        <f t="shared" ca="1" si="0"/>
        <v>3.1877476966115648E-3</v>
      </c>
      <c r="E14" t="s">
        <v>12</v>
      </c>
      <c r="F14">
        <v>-0.17112523898860602</v>
      </c>
    </row>
    <row r="15" spans="1:11" x14ac:dyDescent="0.3">
      <c r="A15" vm="120">
        <f ca="1"/>
        <v>45258</v>
      </c>
      <c r="B15" s="3" vm="127">
        <f ca="1"/>
        <v>20267.900000000001</v>
      </c>
      <c r="C15" s="6">
        <f t="shared" ca="1" si="0"/>
        <v>2.3905388816198414E-2</v>
      </c>
      <c r="E15" t="s">
        <v>13</v>
      </c>
      <c r="F15">
        <v>0.11202889296717233</v>
      </c>
    </row>
    <row r="16" spans="1:11" x14ac:dyDescent="0.3">
      <c r="A16" vm="128">
        <f ca="1"/>
        <v>45264</v>
      </c>
      <c r="B16" s="3" vm="137">
        <f ca="1"/>
        <v>20969.400000000001</v>
      </c>
      <c r="C16" s="6">
        <f t="shared" ca="1" si="0"/>
        <v>3.4611380557433069E-2</v>
      </c>
      <c r="E16" t="s">
        <v>14</v>
      </c>
      <c r="F16">
        <v>-5.3142171207482991E-2</v>
      </c>
    </row>
    <row r="17" spans="1:6" x14ac:dyDescent="0.3">
      <c r="A17" vm="138">
        <f ca="1"/>
        <v>45271</v>
      </c>
      <c r="B17" s="3" vm="147">
        <f ca="1"/>
        <v>21456.65</v>
      </c>
      <c r="C17" s="6">
        <f t="shared" ca="1" si="0"/>
        <v>2.3236239472755438E-2</v>
      </c>
      <c r="E17" t="s">
        <v>15</v>
      </c>
      <c r="F17">
        <v>5.8886721759689342E-2</v>
      </c>
    </row>
    <row r="18" spans="1:6" x14ac:dyDescent="0.3">
      <c r="A18" vm="148">
        <f ca="1"/>
        <v>45278</v>
      </c>
      <c r="B18" s="3" vm="157">
        <f ca="1"/>
        <v>21349.4</v>
      </c>
      <c r="C18" s="6">
        <f t="shared" ca="1" si="0"/>
        <v>-4.9984503638732525E-3</v>
      </c>
      <c r="E18" t="s">
        <v>16</v>
      </c>
      <c r="F18">
        <v>0.25802026326146321</v>
      </c>
    </row>
    <row r="19" spans="1:6" ht="15" thickBot="1" x14ac:dyDescent="0.35">
      <c r="A19" vm="158">
        <f ca="1"/>
        <v>45286</v>
      </c>
      <c r="B19" s="3" vm="165">
        <f ca="1"/>
        <v>21731.4</v>
      </c>
      <c r="C19" s="6">
        <f t="shared" ca="1" si="0"/>
        <v>1.7892774504201459E-2</v>
      </c>
      <c r="E19" s="7" t="s">
        <v>17</v>
      </c>
      <c r="F19" s="7">
        <v>154</v>
      </c>
    </row>
    <row r="20" spans="1:6" x14ac:dyDescent="0.3">
      <c r="A20" vm="166">
        <f ca="1"/>
        <v>45292</v>
      </c>
      <c r="B20" s="3" vm="175">
        <f ca="1"/>
        <v>21710.799999999999</v>
      </c>
      <c r="C20" s="6">
        <f t="shared" ca="1" si="0"/>
        <v>-9.479370864280412E-4</v>
      </c>
    </row>
    <row r="21" spans="1:6" x14ac:dyDescent="0.3">
      <c r="A21" vm="176">
        <f ca="1"/>
        <v>45299</v>
      </c>
      <c r="B21" s="3" vm="185">
        <f ca="1"/>
        <v>21894.55</v>
      </c>
      <c r="C21" s="6">
        <f t="shared" ca="1" si="0"/>
        <v>8.4635296718684749E-3</v>
      </c>
    </row>
    <row r="22" spans="1:6" x14ac:dyDescent="0.3">
      <c r="A22" vm="186">
        <f ca="1"/>
        <v>45306</v>
      </c>
      <c r="B22" s="3" vm="197">
        <f ca="1"/>
        <v>21571.8</v>
      </c>
      <c r="C22" s="6">
        <f t="shared" ca="1" si="0"/>
        <v>-1.474111137246481E-2</v>
      </c>
    </row>
    <row r="23" spans="1:6" x14ac:dyDescent="0.3">
      <c r="A23" vm="198">
        <f ca="1"/>
        <v>45314</v>
      </c>
      <c r="B23" s="3" vm="203">
        <f ca="1"/>
        <v>21352.6</v>
      </c>
      <c r="C23" s="6">
        <f t="shared" ca="1" si="0"/>
        <v>-1.0161414439221583E-2</v>
      </c>
    </row>
    <row r="24" spans="1:6" x14ac:dyDescent="0.3">
      <c r="A24" vm="204">
        <f ca="1"/>
        <v>45320</v>
      </c>
      <c r="B24" s="3" vm="213">
        <f ca="1"/>
        <v>21853.8</v>
      </c>
      <c r="C24" s="6">
        <f t="shared" ca="1" si="0"/>
        <v>2.3472551352060167E-2</v>
      </c>
    </row>
    <row r="25" spans="1:6" x14ac:dyDescent="0.3">
      <c r="A25" vm="214">
        <f ca="1"/>
        <v>45327</v>
      </c>
      <c r="B25" s="3" vm="223">
        <f ca="1"/>
        <v>21782.5</v>
      </c>
      <c r="C25" s="6">
        <f t="shared" ca="1" si="0"/>
        <v>-3.2625904876955047E-3</v>
      </c>
    </row>
    <row r="26" spans="1:6" x14ac:dyDescent="0.3">
      <c r="A26" vm="224">
        <f ca="1"/>
        <v>45334</v>
      </c>
      <c r="B26" s="3" vm="233">
        <f ca="1"/>
        <v>22040.7</v>
      </c>
      <c r="C26" s="6">
        <f t="shared" ca="1" si="0"/>
        <v>1.1853552163433978E-2</v>
      </c>
    </row>
    <row r="27" spans="1:6" x14ac:dyDescent="0.3">
      <c r="A27" vm="234">
        <f ca="1"/>
        <v>45341</v>
      </c>
      <c r="B27" s="3" vm="243">
        <f ca="1"/>
        <v>22212.7</v>
      </c>
      <c r="C27" s="6">
        <f t="shared" ca="1" si="0"/>
        <v>7.8037448901351336E-3</v>
      </c>
    </row>
    <row r="28" spans="1:6" x14ac:dyDescent="0.3">
      <c r="A28" vm="244">
        <f ca="1"/>
        <v>45348</v>
      </c>
      <c r="B28" s="3" vm="255">
        <f ca="1"/>
        <v>22378.400000000001</v>
      </c>
      <c r="C28" s="6">
        <f t="shared" ca="1" si="0"/>
        <v>7.4596964799416021E-3</v>
      </c>
    </row>
    <row r="29" spans="1:6" x14ac:dyDescent="0.3">
      <c r="A29" vm="256">
        <f ca="1"/>
        <v>45355</v>
      </c>
      <c r="B29" s="3" vm="263">
        <f ca="1"/>
        <v>22493.55</v>
      </c>
      <c r="C29" s="6">
        <f t="shared" ca="1" si="0"/>
        <v>5.1455868158580831E-3</v>
      </c>
    </row>
    <row r="30" spans="1:6" x14ac:dyDescent="0.3">
      <c r="A30" vm="264">
        <f ca="1"/>
        <v>45362</v>
      </c>
      <c r="B30" s="3" vm="273">
        <f ca="1"/>
        <v>22023.35</v>
      </c>
      <c r="C30" s="6">
        <f t="shared" ca="1" si="0"/>
        <v>-2.0903770191899484E-2</v>
      </c>
    </row>
    <row r="31" spans="1:6" x14ac:dyDescent="0.3">
      <c r="A31" vm="274">
        <f ca="1"/>
        <v>45369</v>
      </c>
      <c r="B31" s="3" vm="283">
        <f ca="1"/>
        <v>22096.75</v>
      </c>
      <c r="C31" s="6">
        <f t="shared" ca="1" si="0"/>
        <v>3.3328262957270649E-3</v>
      </c>
    </row>
    <row r="32" spans="1:6" x14ac:dyDescent="0.3">
      <c r="A32" vm="284">
        <f ca="1"/>
        <v>45377</v>
      </c>
      <c r="B32" s="3" vm="289">
        <f ca="1"/>
        <v>22326.9</v>
      </c>
      <c r="C32" s="6">
        <f t="shared" ca="1" si="0"/>
        <v>1.0415558849152129E-2</v>
      </c>
    </row>
    <row r="33" spans="1:3" x14ac:dyDescent="0.3">
      <c r="A33" vm="290">
        <f ca="1"/>
        <v>45383</v>
      </c>
      <c r="B33" s="3" vm="299">
        <f ca="1"/>
        <v>22513.7</v>
      </c>
      <c r="C33" s="6">
        <f t="shared" ca="1" si="0"/>
        <v>8.3665891816597782E-3</v>
      </c>
    </row>
    <row r="34" spans="1:3" x14ac:dyDescent="0.3">
      <c r="A34" vm="300">
        <f ca="1"/>
        <v>45390</v>
      </c>
      <c r="B34" s="3" vm="307">
        <f ca="1"/>
        <v>22519.4</v>
      </c>
      <c r="C34" s="6">
        <f t="shared" ca="1" si="0"/>
        <v>2.5317917534661838E-4</v>
      </c>
    </row>
    <row r="35" spans="1:3" x14ac:dyDescent="0.3">
      <c r="A35" vm="308">
        <f ca="1"/>
        <v>45397</v>
      </c>
      <c r="B35" s="3" vm="315">
        <f ca="1"/>
        <v>22147</v>
      </c>
      <c r="C35" s="6">
        <f t="shared" ca="1" si="0"/>
        <v>-1.6536852669254087E-2</v>
      </c>
    </row>
    <row r="36" spans="1:3" x14ac:dyDescent="0.3">
      <c r="A36" vm="316">
        <f ca="1"/>
        <v>45404</v>
      </c>
      <c r="B36" s="3" vm="325">
        <f ca="1"/>
        <v>22419.95</v>
      </c>
      <c r="C36" s="6">
        <f t="shared" ca="1" si="0"/>
        <v>1.2324468325281002E-2</v>
      </c>
    </row>
    <row r="37" spans="1:3" x14ac:dyDescent="0.3">
      <c r="A37" vm="326">
        <f ca="1"/>
        <v>45411</v>
      </c>
      <c r="B37" s="3" vm="333">
        <f ca="1"/>
        <v>22475.85</v>
      </c>
      <c r="C37" s="6">
        <f t="shared" ca="1" si="0"/>
        <v>2.4933151055197555E-3</v>
      </c>
    </row>
    <row r="38" spans="1:3" x14ac:dyDescent="0.3">
      <c r="A38" vm="334">
        <f ca="1"/>
        <v>45418</v>
      </c>
      <c r="B38" s="3" vm="342">
        <f ca="1"/>
        <v>22055.200000000001</v>
      </c>
      <c r="C38" s="6">
        <f t="shared" ca="1" si="0"/>
        <v>-1.8715643679771743E-2</v>
      </c>
    </row>
    <row r="39" spans="1:3" x14ac:dyDescent="0.3">
      <c r="A39" vm="343">
        <f ca="1"/>
        <v>45425</v>
      </c>
      <c r="B39" s="3" vm="354">
        <f ca="1"/>
        <v>22502</v>
      </c>
      <c r="C39" s="6">
        <f t="shared" ca="1" si="0"/>
        <v>2.0258261090355001E-2</v>
      </c>
    </row>
    <row r="40" spans="1:3" x14ac:dyDescent="0.3">
      <c r="A40" vm="355">
        <f ca="1"/>
        <v>45433</v>
      </c>
      <c r="B40" s="3" vm="362">
        <f ca="1"/>
        <v>22957.1</v>
      </c>
      <c r="C40" s="6">
        <f t="shared" ca="1" si="0"/>
        <v>2.0224868900542203E-2</v>
      </c>
    </row>
    <row r="41" spans="1:3" x14ac:dyDescent="0.3">
      <c r="A41" vm="363">
        <f ca="1"/>
        <v>45439</v>
      </c>
      <c r="B41" s="3" vm="372">
        <f ca="1"/>
        <v>22530.7</v>
      </c>
      <c r="C41" s="6">
        <f t="shared" ca="1" si="0"/>
        <v>-1.8573774562117951E-2</v>
      </c>
    </row>
    <row r="42" spans="1:3" x14ac:dyDescent="0.3">
      <c r="A42" vm="373">
        <f ca="1"/>
        <v>45446</v>
      </c>
      <c r="B42" s="3" vm="382">
        <f ca="1"/>
        <v>23290.15</v>
      </c>
      <c r="C42" s="6">
        <f t="shared" ca="1" si="0"/>
        <v>3.3707341538434354E-2</v>
      </c>
    </row>
    <row r="43" spans="1:3" x14ac:dyDescent="0.3">
      <c r="A43" vm="383">
        <f ca="1"/>
        <v>45453</v>
      </c>
      <c r="B43" s="3" vm="392">
        <f ca="1"/>
        <v>23465.599999999999</v>
      </c>
      <c r="C43" s="6">
        <f t="shared" ca="1" si="0"/>
        <v>7.5332275661599279E-3</v>
      </c>
    </row>
    <row r="44" spans="1:3" x14ac:dyDescent="0.3">
      <c r="A44" vm="393">
        <f ca="1"/>
        <v>45461</v>
      </c>
      <c r="B44" s="3" vm="400">
        <f ca="1"/>
        <v>23501.1</v>
      </c>
      <c r="C44" s="6">
        <f t="shared" ca="1" si="0"/>
        <v>1.5128528569481325E-3</v>
      </c>
    </row>
    <row r="45" spans="1:3" x14ac:dyDescent="0.3">
      <c r="A45" vm="401">
        <f ca="1"/>
        <v>45467</v>
      </c>
      <c r="B45" s="3" vm="410">
        <f ca="1"/>
        <v>24010.6</v>
      </c>
      <c r="C45" s="6">
        <f t="shared" ca="1" si="0"/>
        <v>2.1679836262983532E-2</v>
      </c>
    </row>
    <row r="46" spans="1:3" x14ac:dyDescent="0.3">
      <c r="A46" vm="411">
        <f ca="1"/>
        <v>45474</v>
      </c>
      <c r="B46" s="3" vm="420">
        <f ca="1"/>
        <v>24323.85</v>
      </c>
      <c r="C46" s="6">
        <f t="shared" ca="1" si="0"/>
        <v>1.3046321208133094E-2</v>
      </c>
    </row>
    <row r="47" spans="1:3" x14ac:dyDescent="0.3">
      <c r="A47" vm="421">
        <f ca="1"/>
        <v>45481</v>
      </c>
      <c r="B47" s="3" vm="430">
        <f ca="1"/>
        <v>24502.15</v>
      </c>
      <c r="C47" s="6">
        <f t="shared" ca="1" si="0"/>
        <v>7.3302540510651326E-3</v>
      </c>
    </row>
    <row r="48" spans="1:3" x14ac:dyDescent="0.3">
      <c r="A48" vm="431">
        <f ca="1"/>
        <v>45488</v>
      </c>
      <c r="B48" s="3" vm="438">
        <f ca="1"/>
        <v>24530.9</v>
      </c>
      <c r="C48" s="6">
        <f t="shared" ca="1" si="0"/>
        <v>1.1733664188653403E-3</v>
      </c>
    </row>
    <row r="49" spans="1:3" x14ac:dyDescent="0.3">
      <c r="A49" vm="439">
        <f ca="1"/>
        <v>45495</v>
      </c>
      <c r="B49" s="3" vm="448">
        <f ca="1"/>
        <v>24834.85</v>
      </c>
      <c r="C49" s="6">
        <f t="shared" ca="1" si="0"/>
        <v>1.2390495252925682E-2</v>
      </c>
    </row>
    <row r="50" spans="1:3" x14ac:dyDescent="0.3">
      <c r="A50" vm="449">
        <f ca="1"/>
        <v>45502</v>
      </c>
      <c r="B50" s="3" vm="458">
        <f ca="1"/>
        <v>24717.7</v>
      </c>
      <c r="C50" s="6">
        <f t="shared" ca="1" si="0"/>
        <v>-4.7171615693268887E-3</v>
      </c>
    </row>
    <row r="51" spans="1:3" x14ac:dyDescent="0.3">
      <c r="A51" vm="459">
        <f ca="1"/>
        <v>45509</v>
      </c>
      <c r="B51" s="3" vm="468">
        <f ca="1"/>
        <v>24367.5</v>
      </c>
      <c r="C51" s="6">
        <f t="shared" ca="1" si="0"/>
        <v>-1.4167984885325113E-2</v>
      </c>
    </row>
    <row r="52" spans="1:3" x14ac:dyDescent="0.3">
      <c r="A52" vm="469">
        <f ca="1"/>
        <v>45516</v>
      </c>
      <c r="B52" s="3" vm="476">
        <f ca="1"/>
        <v>24541.15</v>
      </c>
      <c r="C52" s="6">
        <f t="shared" ca="1" si="0"/>
        <v>7.1262952703396998E-3</v>
      </c>
    </row>
    <row r="53" spans="1:3" x14ac:dyDescent="0.3">
      <c r="A53" vm="477">
        <f ca="1"/>
        <v>45523</v>
      </c>
      <c r="B53" s="3" vm="486">
        <f ca="1"/>
        <v>24823.15</v>
      </c>
      <c r="C53" s="6">
        <f t="shared" ca="1" si="0"/>
        <v>1.1490904052988471E-2</v>
      </c>
    </row>
    <row r="54" spans="1:3" x14ac:dyDescent="0.3">
      <c r="A54" vm="487">
        <f ca="1"/>
        <v>45530</v>
      </c>
      <c r="B54" s="3" vm="496">
        <f ca="1"/>
        <v>25235.9</v>
      </c>
      <c r="C54" s="6">
        <f t="shared" ca="1" si="0"/>
        <v>1.6627623810837822E-2</v>
      </c>
    </row>
    <row r="55" spans="1:3" x14ac:dyDescent="0.3">
      <c r="A55" vm="497">
        <f ca="1"/>
        <v>45537</v>
      </c>
      <c r="B55" s="3" vm="506">
        <f ca="1"/>
        <v>24852.15</v>
      </c>
      <c r="C55" s="6">
        <f t="shared" ca="1" si="0"/>
        <v>-1.5206511358818231E-2</v>
      </c>
    </row>
    <row r="56" spans="1:3" x14ac:dyDescent="0.3">
      <c r="A56" vm="507">
        <f ca="1"/>
        <v>45544</v>
      </c>
      <c r="B56" s="3" vm="516">
        <f ca="1"/>
        <v>25356.5</v>
      </c>
      <c r="C56" s="6">
        <f t="shared" ca="1" si="0"/>
        <v>2.0294018827344829E-2</v>
      </c>
    </row>
    <row r="57" spans="1:3" x14ac:dyDescent="0.3">
      <c r="A57" vm="517">
        <f ca="1"/>
        <v>45551</v>
      </c>
      <c r="B57" s="3" vm="526">
        <f ca="1"/>
        <v>25790.95</v>
      </c>
      <c r="C57" s="6">
        <f t="shared" ca="1" si="0"/>
        <v>1.7133673811448702E-2</v>
      </c>
    </row>
    <row r="58" spans="1:3" x14ac:dyDescent="0.3">
      <c r="A58" vm="527">
        <f ca="1"/>
        <v>45558</v>
      </c>
      <c r="B58" s="3" vm="536">
        <f ca="1"/>
        <v>26178.95</v>
      </c>
      <c r="C58" s="6">
        <f t="shared" ca="1" si="0"/>
        <v>1.5044036764834123E-2</v>
      </c>
    </row>
    <row r="59" spans="1:3" x14ac:dyDescent="0.3">
      <c r="A59" vm="537">
        <f ca="1"/>
        <v>45565</v>
      </c>
      <c r="B59" s="3" vm="544">
        <f ca="1"/>
        <v>25014.6</v>
      </c>
      <c r="C59" s="6">
        <f t="shared" ca="1" si="0"/>
        <v>-4.4476573735768743E-2</v>
      </c>
    </row>
    <row r="60" spans="1:3" x14ac:dyDescent="0.3">
      <c r="A60" vm="545">
        <f ca="1"/>
        <v>45572</v>
      </c>
      <c r="B60" s="3" vm="554">
        <f ca="1"/>
        <v>24964.25</v>
      </c>
      <c r="C60" s="6">
        <f t="shared" ca="1" si="0"/>
        <v>-2.0128245104857889E-3</v>
      </c>
    </row>
    <row r="61" spans="1:3" x14ac:dyDescent="0.3">
      <c r="A61" vm="555">
        <f ca="1"/>
        <v>45579</v>
      </c>
      <c r="B61" s="3" vm="564">
        <f ca="1"/>
        <v>24854.05</v>
      </c>
      <c r="C61" s="6">
        <f t="shared" ca="1" si="0"/>
        <v>-4.4143124668275524E-3</v>
      </c>
    </row>
    <row r="62" spans="1:3" x14ac:dyDescent="0.3">
      <c r="A62" vm="565">
        <f ca="1"/>
        <v>45586</v>
      </c>
      <c r="B62" s="3" vm="574">
        <f ca="1"/>
        <v>24180.799999999999</v>
      </c>
      <c r="C62" s="6">
        <f t="shared" ca="1" si="0"/>
        <v>-2.7088140564616281E-2</v>
      </c>
    </row>
    <row r="63" spans="1:3" x14ac:dyDescent="0.3">
      <c r="A63" vm="575">
        <f ca="1"/>
        <v>45593</v>
      </c>
      <c r="B63" s="3" vm="584">
        <f ca="1"/>
        <v>24304.35</v>
      </c>
      <c r="C63" s="6">
        <f t="shared" ca="1" si="0"/>
        <v>5.1094256600276999E-3</v>
      </c>
    </row>
    <row r="64" spans="1:3" x14ac:dyDescent="0.3">
      <c r="A64" vm="585">
        <f ca="1"/>
        <v>45600</v>
      </c>
      <c r="B64" s="3" vm="594">
        <f ca="1"/>
        <v>24148.2</v>
      </c>
      <c r="C64" s="6">
        <f t="shared" ca="1" si="0"/>
        <v>-6.4247758117372822E-3</v>
      </c>
    </row>
    <row r="65" spans="1:3" x14ac:dyDescent="0.3">
      <c r="A65" vm="595">
        <f ca="1"/>
        <v>45607</v>
      </c>
      <c r="B65" s="3" vm="602">
        <f ca="1"/>
        <v>23532.7</v>
      </c>
      <c r="C65" s="6">
        <f t="shared" ca="1" si="0"/>
        <v>-2.5488442202731498E-2</v>
      </c>
    </row>
    <row r="66" spans="1:3" x14ac:dyDescent="0.3">
      <c r="A66" vm="603">
        <f ca="1"/>
        <v>45614</v>
      </c>
      <c r="B66" s="3" vm="610">
        <f ca="1"/>
        <v>23907.25</v>
      </c>
      <c r="C66" s="6">
        <f t="shared" ca="1" si="0"/>
        <v>1.5916150717937061E-2</v>
      </c>
    </row>
    <row r="67" spans="1:3" x14ac:dyDescent="0.3">
      <c r="A67" vm="611">
        <f ca="1"/>
        <v>45621</v>
      </c>
      <c r="B67" s="3" vm="620">
        <f ca="1"/>
        <v>24131.1</v>
      </c>
      <c r="C67" s="6">
        <f t="shared" ca="1" si="0"/>
        <v>9.3632684645870157E-3</v>
      </c>
    </row>
    <row r="68" spans="1:3" x14ac:dyDescent="0.3">
      <c r="A68" vm="621">
        <f ca="1"/>
        <v>45628</v>
      </c>
      <c r="B68" s="3" vm="630">
        <f ca="1"/>
        <v>24677.8</v>
      </c>
      <c r="C68" s="6">
        <f t="shared" ref="C68:C131" ca="1" si="1">B68/B67-1</f>
        <v>2.2655411481449228E-2</v>
      </c>
    </row>
    <row r="69" spans="1:3" x14ac:dyDescent="0.3">
      <c r="A69" vm="631">
        <f ca="1"/>
        <v>45635</v>
      </c>
      <c r="B69" s="3" vm="640">
        <f ca="1"/>
        <v>24768.3</v>
      </c>
      <c r="C69" s="6">
        <f t="shared" ca="1" si="1"/>
        <v>3.6672636944945491E-3</v>
      </c>
    </row>
    <row r="70" spans="1:3" x14ac:dyDescent="0.3">
      <c r="A70" vm="641">
        <f ca="1"/>
        <v>45642</v>
      </c>
      <c r="B70" s="3" vm="650">
        <f ca="1"/>
        <v>23587.5</v>
      </c>
      <c r="C70" s="6">
        <f t="shared" ca="1" si="1"/>
        <v>-4.7673841159869612E-2</v>
      </c>
    </row>
    <row r="71" spans="1:3" x14ac:dyDescent="0.3">
      <c r="A71" vm="651">
        <f ca="1"/>
        <v>45649</v>
      </c>
      <c r="B71" s="3" vm="658">
        <f ca="1"/>
        <v>23813.4</v>
      </c>
      <c r="C71" s="6">
        <f t="shared" ca="1" si="1"/>
        <v>9.5771065182830295E-3</v>
      </c>
    </row>
    <row r="72" spans="1:3" x14ac:dyDescent="0.3">
      <c r="A72" vm="659">
        <f ca="1"/>
        <v>45656</v>
      </c>
      <c r="B72" s="3" vm="668">
        <f ca="1"/>
        <v>24004.75</v>
      </c>
      <c r="C72" s="6">
        <f t="shared" ca="1" si="1"/>
        <v>8.035391838208783E-3</v>
      </c>
    </row>
    <row r="73" spans="1:3" x14ac:dyDescent="0.3">
      <c r="A73" vm="669">
        <f ca="1"/>
        <v>45663</v>
      </c>
      <c r="B73" s="3" vm="678">
        <f ca="1"/>
        <v>23431.5</v>
      </c>
      <c r="C73" s="6">
        <f t="shared" ca="1" si="1"/>
        <v>-2.3880690280048689E-2</v>
      </c>
    </row>
    <row r="74" spans="1:3" x14ac:dyDescent="0.3">
      <c r="A74" vm="679">
        <f ca="1"/>
        <v>45670</v>
      </c>
      <c r="B74" s="3" vm="688">
        <f ca="1"/>
        <v>23203.200000000001</v>
      </c>
      <c r="C74" s="6">
        <f t="shared" ca="1" si="1"/>
        <v>-9.7432942833365344E-3</v>
      </c>
    </row>
    <row r="75" spans="1:3" x14ac:dyDescent="0.3">
      <c r="A75" vm="689">
        <f ca="1"/>
        <v>45677</v>
      </c>
      <c r="B75" s="3" vm="698">
        <f ca="1"/>
        <v>23092.2</v>
      </c>
      <c r="C75" s="6">
        <f t="shared" ca="1" si="1"/>
        <v>-4.7838229209764549E-3</v>
      </c>
    </row>
    <row r="76" spans="1:3" x14ac:dyDescent="0.3">
      <c r="A76" vm="699">
        <f ca="1"/>
        <v>45684</v>
      </c>
      <c r="B76" s="3" vm="710">
        <f ca="1"/>
        <v>23482.15</v>
      </c>
      <c r="C76" s="6">
        <f t="shared" ca="1" si="1"/>
        <v>1.6886654368141629E-2</v>
      </c>
    </row>
    <row r="77" spans="1:3" x14ac:dyDescent="0.3">
      <c r="A77" vm="711">
        <f ca="1"/>
        <v>45691</v>
      </c>
      <c r="B77" s="3" vm="720">
        <f ca="1"/>
        <v>23559.95</v>
      </c>
      <c r="C77" s="6">
        <f t="shared" ca="1" si="1"/>
        <v>3.3131548857323612E-3</v>
      </c>
    </row>
    <row r="78" spans="1:3" x14ac:dyDescent="0.3">
      <c r="A78" vm="721">
        <f ca="1"/>
        <v>45698</v>
      </c>
      <c r="B78" s="3" vm="730">
        <f ca="1"/>
        <v>22929.25</v>
      </c>
      <c r="C78" s="6">
        <f t="shared" ca="1" si="1"/>
        <v>-2.6770005878620329E-2</v>
      </c>
    </row>
    <row r="79" spans="1:3" x14ac:dyDescent="0.3">
      <c r="A79" vm="731">
        <f ca="1"/>
        <v>45705</v>
      </c>
      <c r="B79" s="3" vm="740">
        <f ca="1"/>
        <v>22795.9</v>
      </c>
      <c r="C79" s="6">
        <f t="shared" ca="1" si="1"/>
        <v>-5.8157157342695331E-3</v>
      </c>
    </row>
    <row r="80" spans="1:3" x14ac:dyDescent="0.3">
      <c r="A80" vm="741">
        <f ca="1"/>
        <v>45712</v>
      </c>
      <c r="B80" s="3" vm="748">
        <f ca="1"/>
        <v>22124.7</v>
      </c>
      <c r="C80" s="6">
        <f t="shared" ca="1" si="1"/>
        <v>-2.9443891226053842E-2</v>
      </c>
    </row>
    <row r="81" spans="1:3" x14ac:dyDescent="0.3">
      <c r="A81" vm="749">
        <f ca="1"/>
        <v>45719</v>
      </c>
      <c r="B81" s="3" vm="758">
        <f ca="1"/>
        <v>22552.5</v>
      </c>
      <c r="C81" s="6">
        <f t="shared" ca="1" si="1"/>
        <v>1.9335855401429125E-2</v>
      </c>
    </row>
    <row r="82" spans="1:3" x14ac:dyDescent="0.3">
      <c r="A82" vm="759">
        <f ca="1"/>
        <v>45726</v>
      </c>
      <c r="B82" s="3" vm="766">
        <f ca="1"/>
        <v>22397.200000000001</v>
      </c>
      <c r="C82" s="6">
        <f t="shared" ca="1" si="1"/>
        <v>-6.8861545283227521E-3</v>
      </c>
    </row>
    <row r="83" spans="1:3" x14ac:dyDescent="0.3">
      <c r="A83" vm="767">
        <f ca="1"/>
        <v>45733</v>
      </c>
      <c r="B83" s="3" vm="776">
        <f ca="1"/>
        <v>23350.400000000001</v>
      </c>
      <c r="C83" s="6">
        <f t="shared" ca="1" si="1"/>
        <v>4.2558891289982803E-2</v>
      </c>
    </row>
    <row r="84" spans="1:3" x14ac:dyDescent="0.3">
      <c r="A84" vm="777">
        <f ca="1"/>
        <v>45740</v>
      </c>
      <c r="B84" s="3" vm="786">
        <f ca="1"/>
        <v>23519.35</v>
      </c>
      <c r="C84" s="6">
        <f t="shared" ca="1" si="1"/>
        <v>7.2354220912702605E-3</v>
      </c>
    </row>
    <row r="85" spans="1:3" x14ac:dyDescent="0.3">
      <c r="A85" vm="787">
        <f ca="1"/>
        <v>45748</v>
      </c>
      <c r="B85" s="3" vm="794">
        <f ca="1"/>
        <v>22904.45</v>
      </c>
      <c r="C85" s="6">
        <f t="shared" ca="1" si="1"/>
        <v>-2.6144430011883713E-2</v>
      </c>
    </row>
    <row r="86" spans="1:3" x14ac:dyDescent="0.3">
      <c r="A86" vm="795">
        <f ca="1"/>
        <v>45754</v>
      </c>
      <c r="B86" s="3" vm="802">
        <f ca="1"/>
        <v>22828.55</v>
      </c>
      <c r="C86" s="6">
        <f t="shared" ca="1" si="1"/>
        <v>-3.3137665388167648E-3</v>
      </c>
    </row>
    <row r="87" spans="1:3" x14ac:dyDescent="0.3">
      <c r="A87" vm="803">
        <f ca="1"/>
        <v>45762</v>
      </c>
      <c r="B87" s="3" vm="808">
        <f ca="1"/>
        <v>23851.65</v>
      </c>
      <c r="C87" s="6">
        <f t="shared" ca="1" si="1"/>
        <v>4.4816687875489425E-2</v>
      </c>
    </row>
    <row r="88" spans="1:3" x14ac:dyDescent="0.3">
      <c r="A88" vm="809">
        <f ca="1"/>
        <v>45768</v>
      </c>
      <c r="B88" s="3" vm="818">
        <f ca="1"/>
        <v>24039.35</v>
      </c>
      <c r="C88" s="6">
        <f t="shared" ca="1" si="1"/>
        <v>7.86947653516612E-3</v>
      </c>
    </row>
    <row r="89" spans="1:3" x14ac:dyDescent="0.3">
      <c r="A89" vm="819">
        <f ca="1"/>
        <v>45775</v>
      </c>
      <c r="B89" s="3" vm="826">
        <f ca="1"/>
        <v>24346.7</v>
      </c>
      <c r="C89" s="6">
        <f t="shared" ca="1" si="1"/>
        <v>1.2785287455775673E-2</v>
      </c>
    </row>
    <row r="90" spans="1:3" x14ac:dyDescent="0.3">
      <c r="A90" vm="827">
        <f ca="1"/>
        <v>45782</v>
      </c>
      <c r="B90" s="3" vm="836">
        <f ca="1"/>
        <v>24008</v>
      </c>
      <c r="C90" s="6">
        <f t="shared" ca="1" si="1"/>
        <v>-1.391153626569519E-2</v>
      </c>
    </row>
    <row r="91" spans="1:3" x14ac:dyDescent="0.3">
      <c r="A91" vm="837">
        <f ca="1"/>
        <v>45789</v>
      </c>
      <c r="B91" s="3" vm="846">
        <f ca="1"/>
        <v>25019.8</v>
      </c>
      <c r="C91" s="6">
        <f t="shared" ca="1" si="1"/>
        <v>4.2144285238253865E-2</v>
      </c>
    </row>
    <row r="92" spans="1:3" x14ac:dyDescent="0.3">
      <c r="A92" vm="847">
        <f ca="1"/>
        <v>45796</v>
      </c>
      <c r="B92" s="3" vm="856">
        <f ca="1"/>
        <v>24853.15</v>
      </c>
      <c r="C92" s="6">
        <f t="shared" ca="1" si="1"/>
        <v>-6.660724706032739E-3</v>
      </c>
    </row>
    <row r="93" spans="1:3" x14ac:dyDescent="0.3">
      <c r="A93" vm="857">
        <f ca="1"/>
        <v>45803</v>
      </c>
      <c r="B93" s="3" vm="866">
        <f ca="1"/>
        <v>24750.7</v>
      </c>
      <c r="C93" s="6">
        <f t="shared" ca="1" si="1"/>
        <v>-4.1222138843567402E-3</v>
      </c>
    </row>
    <row r="94" spans="1:3" x14ac:dyDescent="0.3">
      <c r="A94" vm="867">
        <f ca="1"/>
        <v>45810</v>
      </c>
      <c r="B94" s="3" vm="876">
        <f ca="1"/>
        <v>25003.05</v>
      </c>
      <c r="C94" s="6">
        <f t="shared" ca="1" si="1"/>
        <v>1.0195671233540704E-2</v>
      </c>
    </row>
    <row r="95" spans="1:3" x14ac:dyDescent="0.3">
      <c r="A95" vm="877">
        <f ca="1"/>
        <v>45817</v>
      </c>
      <c r="B95" s="3" vm="886">
        <f ca="1"/>
        <v>24718.6</v>
      </c>
      <c r="C95" s="6">
        <f t="shared" ca="1" si="1"/>
        <v>-1.1376612053329516E-2</v>
      </c>
    </row>
    <row r="96" spans="1:3" x14ac:dyDescent="0.3">
      <c r="A96" vm="887">
        <f ca="1"/>
        <v>45824</v>
      </c>
      <c r="B96" s="3" vm="896">
        <f ca="1"/>
        <v>25112.400000000001</v>
      </c>
      <c r="C96" s="6">
        <f t="shared" ca="1" si="1"/>
        <v>1.5931322971365791E-2</v>
      </c>
    </row>
    <row r="97" spans="1:3" x14ac:dyDescent="0.3">
      <c r="A97" vm="897">
        <f ca="1"/>
        <v>45831</v>
      </c>
      <c r="B97" s="3" vm="906">
        <f ca="1"/>
        <v>25637.8</v>
      </c>
      <c r="C97" s="6">
        <f t="shared" ca="1" si="1"/>
        <v>2.092193498032846E-2</v>
      </c>
    </row>
    <row r="98" spans="1:3" x14ac:dyDescent="0.3">
      <c r="A98" vm="907">
        <f ca="1"/>
        <v>45838</v>
      </c>
      <c r="B98" s="3" vm="916">
        <f ca="1"/>
        <v>25461</v>
      </c>
      <c r="C98" s="6">
        <f t="shared" ca="1" si="1"/>
        <v>-6.8960675252947023E-3</v>
      </c>
    </row>
    <row r="99" spans="1:3" x14ac:dyDescent="0.3">
      <c r="A99" vm="917">
        <f ca="1"/>
        <v>45845</v>
      </c>
      <c r="B99" s="3" vm="926">
        <f ca="1"/>
        <v>25149.85</v>
      </c>
      <c r="C99" s="6">
        <f t="shared" ca="1" si="1"/>
        <v>-1.2220651192019205E-2</v>
      </c>
    </row>
    <row r="100" spans="1:3" x14ac:dyDescent="0.3">
      <c r="A100" vm="927">
        <f ca="1"/>
        <v>45852</v>
      </c>
      <c r="B100" s="3" vm="936">
        <f ca="1"/>
        <v>24968.400000000001</v>
      </c>
      <c r="C100" s="6">
        <f t="shared" ca="1" si="1"/>
        <v>-7.214754759968578E-3</v>
      </c>
    </row>
    <row r="101" spans="1:3" x14ac:dyDescent="0.3">
      <c r="A101" vm="937">
        <f ca="1"/>
        <v>45859</v>
      </c>
      <c r="B101" s="3" vm="945">
        <f ca="1"/>
        <v>24837</v>
      </c>
      <c r="C101" s="6">
        <f t="shared" ca="1" si="1"/>
        <v>-5.2626519921180615E-3</v>
      </c>
    </row>
    <row r="102" spans="1:3" x14ac:dyDescent="0.3">
      <c r="A102" vm="946">
        <f ca="1"/>
        <v>45866</v>
      </c>
      <c r="B102" s="3" vm="955">
        <f ca="1"/>
        <v>24565.35</v>
      </c>
      <c r="C102" s="6">
        <f t="shared" ca="1" si="1"/>
        <v>-1.0937311269477057E-2</v>
      </c>
    </row>
    <row r="103" spans="1:3" x14ac:dyDescent="0.3">
      <c r="A103" vm="956">
        <f ca="1"/>
        <v>45873</v>
      </c>
      <c r="B103" s="3" vm="965">
        <f ca="1"/>
        <v>24363.3</v>
      </c>
      <c r="C103" s="6">
        <f t="shared" ca="1" si="1"/>
        <v>-8.2249998473459263E-3</v>
      </c>
    </row>
    <row r="104" spans="1:3" x14ac:dyDescent="0.3">
      <c r="A104" vm="966">
        <f ca="1"/>
        <v>45880</v>
      </c>
      <c r="B104" s="3" vm="973">
        <f ca="1"/>
        <v>24631.3</v>
      </c>
      <c r="C104" s="6">
        <f t="shared" ca="1" si="1"/>
        <v>1.100015186776826E-2</v>
      </c>
    </row>
    <row r="105" spans="1:3" x14ac:dyDescent="0.3">
      <c r="A105" vm="974">
        <f ca="1"/>
        <v>45887</v>
      </c>
      <c r="B105" s="3" vm="983">
        <f ca="1"/>
        <v>24870.1</v>
      </c>
      <c r="C105" s="6">
        <f t="shared" ca="1" si="1"/>
        <v>9.6949815884666002E-3</v>
      </c>
    </row>
    <row r="106" spans="1:3" x14ac:dyDescent="0.3">
      <c r="A106" vm="984">
        <f ca="1"/>
        <v>45894</v>
      </c>
      <c r="B106" s="3" vm="991">
        <f ca="1"/>
        <v>24426.85</v>
      </c>
      <c r="C106" s="6">
        <f t="shared" ca="1" si="1"/>
        <v>-1.7822606262138052E-2</v>
      </c>
    </row>
    <row r="107" spans="1:3" x14ac:dyDescent="0.3">
      <c r="A107" vm="992">
        <f ca="1"/>
        <v>45901</v>
      </c>
      <c r="B107" s="3" vm="1001">
        <f ca="1"/>
        <v>24741</v>
      </c>
      <c r="C107" s="6">
        <f t="shared" ca="1" si="1"/>
        <v>1.2860847796584585E-2</v>
      </c>
    </row>
    <row r="108" spans="1:3" x14ac:dyDescent="0.3">
      <c r="A108" vm="1002">
        <f ca="1"/>
        <v>45908</v>
      </c>
      <c r="B108" s="3" vm="1011">
        <f ca="1"/>
        <v>25114</v>
      </c>
      <c r="C108" s="6">
        <f t="shared" ca="1" si="1"/>
        <v>1.5076189321369338E-2</v>
      </c>
    </row>
    <row r="109" spans="1:3" x14ac:dyDescent="0.3">
      <c r="A109" vm="1012">
        <f ca="1"/>
        <v>45915</v>
      </c>
      <c r="B109" s="3" vm="1021">
        <f ca="1"/>
        <v>25327.05</v>
      </c>
      <c r="C109" s="6">
        <f t="shared" ca="1" si="1"/>
        <v>8.4833160786812467E-3</v>
      </c>
    </row>
    <row r="110" spans="1:3" x14ac:dyDescent="0.3">
      <c r="A110" vm="1022">
        <f ca="1"/>
        <v>45922</v>
      </c>
      <c r="B110" s="3" vm="1031">
        <f ca="1"/>
        <v>24654.7</v>
      </c>
      <c r="C110" s="6">
        <f t="shared" ca="1" si="1"/>
        <v>-2.6546715863079107E-2</v>
      </c>
    </row>
    <row r="111" spans="1:3" x14ac:dyDescent="0.3">
      <c r="A111" vm="1032">
        <f ca="1"/>
        <v>45929</v>
      </c>
      <c r="B111" s="3" vm="1039">
        <f ca="1"/>
        <v>24894.25</v>
      </c>
      <c r="C111" s="6">
        <f t="shared" ca="1" si="1"/>
        <v>9.7162001565624934E-3</v>
      </c>
    </row>
    <row r="112" spans="1:3" x14ac:dyDescent="0.3">
      <c r="A112" vm="1040">
        <f ca="1"/>
        <v>45936</v>
      </c>
      <c r="B112" s="3" vm="1049">
        <f ca="1"/>
        <v>25285.35</v>
      </c>
      <c r="C112" s="6">
        <f t="shared" ca="1" si="1"/>
        <v>1.5710455225604214E-2</v>
      </c>
    </row>
    <row r="113" spans="1:3" x14ac:dyDescent="0.3">
      <c r="A113" vm="1050">
        <f ca="1"/>
        <v>45943</v>
      </c>
      <c r="B113" s="3" vm="1059">
        <f ca="1"/>
        <v>25709.85</v>
      </c>
      <c r="C113" s="6">
        <f t="shared" ca="1" si="1"/>
        <v>1.6788377459675319E-2</v>
      </c>
    </row>
    <row r="114" spans="1:3" x14ac:dyDescent="0.3">
      <c r="A114" vm="1060">
        <f ca="1"/>
        <v>45950</v>
      </c>
      <c r="B114" s="3" vm="1067">
        <f ca="1"/>
        <v>25795.15</v>
      </c>
      <c r="C114" s="6">
        <f t="shared" ca="1" si="1"/>
        <v>3.3177945417808274E-3</v>
      </c>
    </row>
    <row r="115" spans="1:3" x14ac:dyDescent="0.3">
      <c r="A115" vm="1068">
        <f ca="1"/>
        <v>45957</v>
      </c>
      <c r="B115" s="3" vm="1077">
        <f ca="1"/>
        <v>25722.1</v>
      </c>
      <c r="C115" s="6">
        <f t="shared" ca="1" si="1"/>
        <v>-2.8319277073404203E-3</v>
      </c>
    </row>
    <row r="116" spans="1:3" x14ac:dyDescent="0.3">
      <c r="A116" vm="1078">
        <f ca="1"/>
        <v>45964</v>
      </c>
      <c r="B116" s="3" vm="1085">
        <f ca="1"/>
        <v>25492.3</v>
      </c>
      <c r="C116" s="6">
        <f t="shared" ca="1" si="1"/>
        <v>-8.9339517379996014E-3</v>
      </c>
    </row>
    <row r="117" spans="1:3" x14ac:dyDescent="0.3">
      <c r="A117" vm="1086">
        <f ca="1"/>
        <v>45971</v>
      </c>
      <c r="B117" s="3" vm="1095">
        <f ca="1"/>
        <v>25910.05</v>
      </c>
      <c r="C117" s="6">
        <f t="shared" ca="1" si="1"/>
        <v>1.6387301263518728E-2</v>
      </c>
    </row>
    <row r="118" spans="1:3" x14ac:dyDescent="0.3">
      <c r="A118" vm="1096">
        <f ca="1"/>
        <v>45978</v>
      </c>
      <c r="B118" s="3" vm="1104">
        <f ca="1"/>
        <v>26068.15</v>
      </c>
      <c r="C118" s="6">
        <f t="shared" ca="1" si="1"/>
        <v>6.1018793865701415E-3</v>
      </c>
    </row>
    <row r="119" spans="1:3" x14ac:dyDescent="0.3">
      <c r="A119" vm="1105">
        <f ca="1"/>
        <v>45985</v>
      </c>
      <c r="B119" s="3" vm="1114">
        <f ca="1"/>
        <v>26202.95</v>
      </c>
      <c r="C119" s="6">
        <f t="shared" ca="1" si="1"/>
        <v>5.1710612375637233E-3</v>
      </c>
    </row>
    <row r="120" spans="1:3" x14ac:dyDescent="0.3">
      <c r="A120" vm="1115">
        <f ca="1"/>
        <v>45992</v>
      </c>
      <c r="B120" s="3" vm="1124">
        <f ca="1"/>
        <v>26186.45</v>
      </c>
      <c r="C120" s="6">
        <f t="shared" ca="1" si="1"/>
        <v>-6.297000910202577E-4</v>
      </c>
    </row>
    <row r="121" spans="1:3" x14ac:dyDescent="0.3">
      <c r="A121" vm="1125">
        <f ca="1"/>
        <v>45999</v>
      </c>
      <c r="B121" s="3" vm="1134">
        <f ca="1"/>
        <v>26046.95</v>
      </c>
      <c r="C121" s="6">
        <f t="shared" ca="1" si="1"/>
        <v>-5.3271825696113995E-3</v>
      </c>
    </row>
    <row r="122" spans="1:3" x14ac:dyDescent="0.3">
      <c r="A122" vm="1135">
        <f ca="1"/>
        <v>46006</v>
      </c>
      <c r="B122" s="3" vm="1144">
        <f ca="1"/>
        <v>25966.400000000001</v>
      </c>
      <c r="C122" s="6">
        <f t="shared" ca="1" si="1"/>
        <v>-3.0924925951022475E-3</v>
      </c>
    </row>
    <row r="123" spans="1:3" x14ac:dyDescent="0.3">
      <c r="A123" vm="1145">
        <f ca="1"/>
        <v>46013</v>
      </c>
      <c r="B123" s="3" vm="1152">
        <f ca="1"/>
        <v>26042.3</v>
      </c>
      <c r="C123" s="6">
        <f t="shared" ca="1" si="1"/>
        <v>2.9230081952060782E-3</v>
      </c>
    </row>
    <row r="124" spans="1:3" x14ac:dyDescent="0.3">
      <c r="A124" vm="1153">
        <f ca="1"/>
        <v>46020</v>
      </c>
      <c r="B124" s="3" vm="1162">
        <f ca="1"/>
        <v>26328.55</v>
      </c>
      <c r="C124" s="6">
        <f t="shared" ca="1" si="1"/>
        <v>1.0991732681061128E-2</v>
      </c>
    </row>
    <row r="125" spans="1:3" x14ac:dyDescent="0.3">
      <c r="A125" vm="1163">
        <f ca="1"/>
        <v>46027</v>
      </c>
      <c r="B125" s="3" vm="1172">
        <f ca="1"/>
        <v>25683.3</v>
      </c>
      <c r="C125" s="6">
        <f t="shared" ca="1" si="1"/>
        <v>-2.4507616256877029E-2</v>
      </c>
    </row>
    <row r="126" spans="1:3" x14ac:dyDescent="0.3">
      <c r="A126" vm="1173">
        <f ca="1"/>
        <v>46034</v>
      </c>
      <c r="B126" s="3" vm="1180">
        <f ca="1"/>
        <v>25694.35</v>
      </c>
      <c r="C126" s="6">
        <f t="shared" ca="1" si="1"/>
        <v>4.3024066222008273E-4</v>
      </c>
    </row>
    <row r="127" spans="1:3" x14ac:dyDescent="0.3">
      <c r="A127" vm="1181">
        <f ca="1"/>
        <v>46041</v>
      </c>
      <c r="B127" s="3" vm="1190">
        <f ca="1"/>
        <v>25048.65</v>
      </c>
      <c r="C127" s="6">
        <f t="shared" ca="1" si="1"/>
        <v>-2.5130038315816394E-2</v>
      </c>
    </row>
    <row r="128" spans="1:3" x14ac:dyDescent="0.3">
      <c r="A128" vm="1191">
        <f ca="1"/>
        <v>46049</v>
      </c>
      <c r="B128" s="3" vm="1198">
        <f ca="1"/>
        <v>25320.65</v>
      </c>
      <c r="C128" s="6">
        <f t="shared" ca="1" si="1"/>
        <v>1.0858868641623332E-2</v>
      </c>
    </row>
    <row r="129" spans="1:3" x14ac:dyDescent="0.3">
      <c r="A129" vm="1199">
        <f ca="1"/>
        <v>46054</v>
      </c>
      <c r="B129" s="3" vm="1210">
        <f ca="1"/>
        <v>25693.7</v>
      </c>
      <c r="C129" s="6">
        <f t="shared" ca="1" si="1"/>
        <v>1.4733034104574605E-2</v>
      </c>
    </row>
    <row r="130" spans="1:3" x14ac:dyDescent="0.3">
      <c r="A130" vm="1211">
        <f ca="1"/>
        <v>46062</v>
      </c>
      <c r="B130" s="3" vm="1220">
        <f ca="1"/>
        <v>25471.1</v>
      </c>
      <c r="C130" s="6">
        <f t="shared" ca="1" si="1"/>
        <v>-8.6636023616685209E-3</v>
      </c>
    </row>
    <row r="131" spans="1:3" x14ac:dyDescent="0.3">
      <c r="A131" vm="1221">
        <f ca="1"/>
        <v>46069</v>
      </c>
      <c r="B131" s="3" vm="1230">
        <f ca="1"/>
        <v>25571.25</v>
      </c>
      <c r="C131" s="6">
        <f t="shared" ca="1" si="1"/>
        <v>3.9319071418195684E-3</v>
      </c>
    </row>
    <row r="132" spans="1:3" x14ac:dyDescent="0.3">
      <c r="A132" vm="1231">
        <f ca="1"/>
        <v>46076</v>
      </c>
      <c r="B132" s="3" vm="1240">
        <f ca="1"/>
        <v>25178.65</v>
      </c>
      <c r="C132" s="6">
        <f t="shared" ref="C132:C156" ca="1" si="2">B132/B131-1</f>
        <v>-1.5353179840641329E-2</v>
      </c>
    </row>
    <row r="133" spans="1:3" x14ac:dyDescent="0.3">
      <c r="A133" vm="1241">
        <f ca="1"/>
        <v>46083</v>
      </c>
      <c r="B133" s="3" vm="1248">
        <f ca="1"/>
        <v>24450.45</v>
      </c>
      <c r="C133" s="6">
        <f t="shared" ca="1" si="2"/>
        <v>-2.892132818876314E-2</v>
      </c>
    </row>
    <row r="134" spans="1:3" x14ac:dyDescent="0.3">
      <c r="A134" vm="1249">
        <f ca="1"/>
        <v>46090</v>
      </c>
      <c r="B134" s="3" vm="1258">
        <f ca="1"/>
        <v>23151.1</v>
      </c>
      <c r="C134" s="6">
        <f t="shared" ca="1" si="2"/>
        <v>-5.3142171207482991E-2</v>
      </c>
    </row>
    <row r="135" spans="1:3" x14ac:dyDescent="0.3">
      <c r="A135" vm="1259">
        <f ca="1"/>
        <v>46097</v>
      </c>
      <c r="B135" s="3" vm="1268">
        <f ca="1"/>
        <v>23114.5</v>
      </c>
      <c r="C135" s="6">
        <f t="shared" ca="1" si="2"/>
        <v>-1.5809184012853805E-3</v>
      </c>
    </row>
    <row r="136" spans="1:3" x14ac:dyDescent="0.3">
      <c r="A136" vm="1269">
        <f ca="1"/>
        <v>46104</v>
      </c>
      <c r="B136" s="3" vm="1276">
        <f ca="1"/>
        <v>22819.599999999999</v>
      </c>
      <c r="C136" s="6">
        <f t="shared" ca="1" si="2"/>
        <v>-1.275822535637805E-2</v>
      </c>
    </row>
    <row r="137" spans="1:3" x14ac:dyDescent="0.3">
      <c r="A137" vm="1277">
        <f ca="1"/>
        <v>46111</v>
      </c>
      <c r="B137" s="3" vm="1282">
        <f ca="1"/>
        <v>22713.1</v>
      </c>
      <c r="C137" s="6">
        <f t="shared" ca="1" si="2"/>
        <v>-4.6670406142088616E-3</v>
      </c>
    </row>
    <row r="138" spans="1:3" x14ac:dyDescent="0.3">
      <c r="A138" vm="1283">
        <f ca="1"/>
        <v>46118</v>
      </c>
      <c r="B138" s="3" vm="1292">
        <f ca="1"/>
        <v>24050.6</v>
      </c>
      <c r="C138" s="6">
        <f t="shared" ca="1" si="2"/>
        <v>5.8886721759689342E-2</v>
      </c>
    </row>
    <row r="139" spans="1:3" x14ac:dyDescent="0.3">
      <c r="A139" vm="1293">
        <f ca="1"/>
        <v>46125</v>
      </c>
      <c r="B139" s="3" vm="1300">
        <f ca="1"/>
        <v>24353.55</v>
      </c>
      <c r="C139" s="6">
        <f t="shared" ca="1" si="2"/>
        <v>1.2596359342386565E-2</v>
      </c>
    </row>
    <row r="140" spans="1:3" x14ac:dyDescent="0.3">
      <c r="A140" vm="1301">
        <f ca="1"/>
        <v>46132</v>
      </c>
      <c r="B140" s="3" vm="1310">
        <f ca="1"/>
        <v>23897.95</v>
      </c>
      <c r="C140" s="6">
        <f t="shared" ca="1" si="2"/>
        <v>-1.8707744866764742E-2</v>
      </c>
    </row>
    <row r="141" spans="1:3" x14ac:dyDescent="0.3">
      <c r="A141" vm="1311">
        <f ca="1"/>
        <v>46139</v>
      </c>
      <c r="B141" s="3" vm="1318">
        <f ca="1"/>
        <v>23997.55</v>
      </c>
      <c r="C141" s="6">
        <f t="shared" ca="1" si="2"/>
        <v>4.167721499124255E-3</v>
      </c>
    </row>
    <row r="142" spans="1:3" x14ac:dyDescent="0.3">
      <c r="A142" vm="1319">
        <f ca="1"/>
        <v>46146</v>
      </c>
      <c r="B142" s="3" vm="1328">
        <f ca="1"/>
        <v>24176.15</v>
      </c>
      <c r="C142" s="6">
        <f t="shared" ca="1" si="2"/>
        <v>7.4424264143633234E-3</v>
      </c>
    </row>
    <row r="143" spans="1:3" x14ac:dyDescent="0.3">
      <c r="A143" vm="1329">
        <f ca="1"/>
        <v>46153</v>
      </c>
      <c r="B143" s="3" vm="1338">
        <f ca="1"/>
        <v>23643.5</v>
      </c>
      <c r="C143" s="6">
        <f t="shared" ca="1" si="2"/>
        <v>-2.2032043977225579E-2</v>
      </c>
    </row>
    <row r="144" spans="1:3" x14ac:dyDescent="0.3">
      <c r="A144" vm="1339">
        <f ca="1"/>
        <v>46160</v>
      </c>
      <c r="B144" s="3" vm="1348">
        <f ca="1"/>
        <v>23719.3</v>
      </c>
      <c r="C144" s="6">
        <f t="shared" ca="1" si="2"/>
        <v>3.2059551250871454E-3</v>
      </c>
    </row>
    <row r="145" spans="1:3" x14ac:dyDescent="0.3">
      <c r="A145" vm="1349">
        <f ca="1"/>
        <v>46167</v>
      </c>
      <c r="B145" s="3" vm="1356">
        <f ca="1"/>
        <v>23547.75</v>
      </c>
      <c r="C145" s="6">
        <f t="shared" ca="1" si="2"/>
        <v>-7.2325068615008981E-3</v>
      </c>
    </row>
    <row r="146" spans="1:3" x14ac:dyDescent="0.3">
      <c r="A146" vm="1357">
        <f ca="1"/>
        <v>46174</v>
      </c>
      <c r="B146" s="3" vm="1366">
        <f ca="1"/>
        <v>23366.7</v>
      </c>
      <c r="C146" s="6">
        <f t="shared" ca="1" si="2"/>
        <v>-7.6886326719113329E-3</v>
      </c>
    </row>
    <row r="147" spans="1:3" x14ac:dyDescent="0.3">
      <c r="A147" vm="1367">
        <f ca="1"/>
        <v>46181</v>
      </c>
      <c r="B147" s="3" vm="1376">
        <f ca="1"/>
        <v>23622.9</v>
      </c>
      <c r="C147" s="6">
        <f t="shared" ca="1" si="2"/>
        <v>1.0964321020940027E-2</v>
      </c>
    </row>
    <row r="148" spans="1:3" x14ac:dyDescent="0.3">
      <c r="A148" vm="1377">
        <f ca="1"/>
        <v>46188</v>
      </c>
      <c r="B148" s="3" vm="1386">
        <f ca="1"/>
        <v>24013.1</v>
      </c>
      <c r="C148" s="6">
        <f t="shared" ca="1" si="2"/>
        <v>1.6517870371546062E-2</v>
      </c>
    </row>
    <row r="149" spans="1:3" x14ac:dyDescent="0.3">
      <c r="A149" vm="1387">
        <f ca="1"/>
        <v>46195</v>
      </c>
      <c r="B149" s="3" vm="1394">
        <f ca="1"/>
        <v>24056</v>
      </c>
      <c r="C149" s="6">
        <f t="shared" ca="1" si="2"/>
        <v>1.7865248551833801E-3</v>
      </c>
    </row>
    <row r="150" spans="1:3" x14ac:dyDescent="0.3">
      <c r="A150" vm="1395">
        <f ca="1"/>
        <v>46202</v>
      </c>
      <c r="B150" s="3" vm="1404">
        <f ca="1"/>
        <v>24270.85</v>
      </c>
      <c r="C150" s="6">
        <f t="shared" ca="1" si="2"/>
        <v>8.9312437645492349E-3</v>
      </c>
    </row>
    <row r="151" spans="1:3" x14ac:dyDescent="0.3">
      <c r="A151" vm="1405">
        <f ca="1"/>
        <v>46209</v>
      </c>
      <c r="B151" s="3" vm="1414">
        <f ca="1"/>
        <v>24206.9</v>
      </c>
      <c r="C151" s="6">
        <f t="shared" ca="1" si="2"/>
        <v>-2.6348479760699428E-3</v>
      </c>
    </row>
    <row r="152" spans="1:3" x14ac:dyDescent="0.3">
      <c r="A152" vm="1415">
        <f ca="1"/>
        <v>46216</v>
      </c>
      <c r="B152" s="3" vm="1424">
        <f ca="1"/>
        <v>24334.3</v>
      </c>
      <c r="C152" s="6">
        <f t="shared" ca="1" si="2"/>
        <v>5.262962213253175E-3</v>
      </c>
    </row>
    <row r="153" spans="1:3" x14ac:dyDescent="0.3">
      <c r="A153" vm="1425">
        <f ca="1"/>
        <v>46223</v>
      </c>
      <c r="B153" s="3" vm="1434">
        <f ca="1"/>
        <v>23767.45</v>
      </c>
      <c r="C153" s="6">
        <f t="shared" ca="1" si="2"/>
        <v>-2.3294280090242925E-2</v>
      </c>
    </row>
    <row r="154" spans="1:3" x14ac:dyDescent="0.3">
      <c r="A154" vm="1435">
        <f ca="1"/>
        <v>46230</v>
      </c>
      <c r="B154" s="3" vm="1444">
        <f ca="1"/>
        <v>24383.599999999999</v>
      </c>
      <c r="C154" s="6">
        <f t="shared" ca="1" si="2"/>
        <v>2.5924110495656683E-2</v>
      </c>
    </row>
    <row r="155" spans="1:3" x14ac:dyDescent="0.3">
      <c r="A155" vm="1445">
        <f ca="1"/>
        <v>46237</v>
      </c>
      <c r="B155" s="3" vm="1454">
        <f ca="1"/>
        <v>24570.65</v>
      </c>
      <c r="C155" s="6">
        <f t="shared" ca="1" si="2"/>
        <v>7.6711396184321323E-3</v>
      </c>
    </row>
    <row r="156" spans="1:3" x14ac:dyDescent="0.3">
      <c r="A156" vm="1455">
        <f ca="1"/>
        <v>46244</v>
      </c>
      <c r="B156" s="3" vm="1464">
        <f ca="1"/>
        <v>24366</v>
      </c>
      <c r="C156" s="6">
        <f t="shared" ca="1" si="2"/>
        <v>-8.3290429842108882E-3</v>
      </c>
    </row>
    <row r="157" spans="1:3" x14ac:dyDescent="0.3">
      <c r="A157" vm="1465">
        <f ca="1"/>
        <v>46251</v>
      </c>
      <c r="B157" s="3" vm="1466">
        <f ca="1"/>
        <v>24287.65</v>
      </c>
      <c r="C157" s="6"/>
    </row>
    <row r="158" spans="1:3" x14ac:dyDescent="0.3">
      <c r="B158" s="3"/>
      <c r="C158" s="6"/>
    </row>
    <row r="159" spans="1:3" x14ac:dyDescent="0.3">
      <c r="B159" s="3"/>
      <c r="C159" s="6"/>
    </row>
    <row r="160" spans="1:3" x14ac:dyDescent="0.3">
      <c r="B160" s="3"/>
      <c r="C160" s="6"/>
    </row>
    <row r="161" spans="2:3" x14ac:dyDescent="0.3">
      <c r="B161" s="3"/>
      <c r="C161" s="6"/>
    </row>
    <row r="162" spans="2:3" x14ac:dyDescent="0.3">
      <c r="B162" s="3"/>
      <c r="C162" s="6"/>
    </row>
    <row r="163" spans="2:3" x14ac:dyDescent="0.3">
      <c r="B163" s="3"/>
      <c r="C163" s="6"/>
    </row>
    <row r="164" spans="2:3" x14ac:dyDescent="0.3">
      <c r="B164" s="3"/>
      <c r="C164" s="6"/>
    </row>
    <row r="165" spans="2:3" x14ac:dyDescent="0.3">
      <c r="B165" s="3"/>
      <c r="C165" s="6"/>
    </row>
    <row r="166" spans="2:3" x14ac:dyDescent="0.3">
      <c r="B166" s="3"/>
      <c r="C166" s="6"/>
    </row>
    <row r="167" spans="2:3" x14ac:dyDescent="0.3">
      <c r="B167" s="3"/>
      <c r="C167" s="6"/>
    </row>
    <row r="168" spans="2:3" x14ac:dyDescent="0.3">
      <c r="B168" s="3"/>
      <c r="C168" s="6"/>
    </row>
    <row r="169" spans="2:3" x14ac:dyDescent="0.3">
      <c r="B169" s="3"/>
      <c r="C169" s="6"/>
    </row>
    <row r="170" spans="2:3" x14ac:dyDescent="0.3">
      <c r="B170" s="3"/>
      <c r="C170" s="6"/>
    </row>
    <row r="171" spans="2:3" x14ac:dyDescent="0.3">
      <c r="B171" s="3"/>
      <c r="C171" s="6"/>
    </row>
    <row r="172" spans="2:3" x14ac:dyDescent="0.3">
      <c r="B172" s="3"/>
      <c r="C172" s="6"/>
    </row>
    <row r="173" spans="2:3" x14ac:dyDescent="0.3">
      <c r="B173" s="3"/>
      <c r="C173" s="6"/>
    </row>
    <row r="174" spans="2:3" x14ac:dyDescent="0.3">
      <c r="B174" s="3"/>
      <c r="C174" s="6"/>
    </row>
    <row r="175" spans="2:3" x14ac:dyDescent="0.3">
      <c r="B175" s="3"/>
      <c r="C175" s="6"/>
    </row>
    <row r="176" spans="2:3" x14ac:dyDescent="0.3">
      <c r="B176" s="3"/>
      <c r="C176" s="6"/>
    </row>
    <row r="177" spans="2:3" x14ac:dyDescent="0.3">
      <c r="B177" s="3"/>
      <c r="C177" s="6"/>
    </row>
    <row r="178" spans="2:3" x14ac:dyDescent="0.3">
      <c r="B178" s="3"/>
      <c r="C178" s="6"/>
    </row>
    <row r="179" spans="2:3" x14ac:dyDescent="0.3">
      <c r="B179" s="3"/>
      <c r="C179" s="6"/>
    </row>
    <row r="180" spans="2:3" x14ac:dyDescent="0.3">
      <c r="B180" s="3"/>
      <c r="C180" s="6"/>
    </row>
    <row r="181" spans="2:3" x14ac:dyDescent="0.3">
      <c r="B181" s="3"/>
      <c r="C181" s="6"/>
    </row>
    <row r="182" spans="2:3" x14ac:dyDescent="0.3">
      <c r="B182" s="3"/>
      <c r="C182" s="6"/>
    </row>
    <row r="183" spans="2:3" x14ac:dyDescent="0.3">
      <c r="B183" s="3"/>
      <c r="C183" s="6"/>
    </row>
    <row r="184" spans="2:3" x14ac:dyDescent="0.3">
      <c r="B184" s="3"/>
      <c r="C184" s="6"/>
    </row>
    <row r="185" spans="2:3" x14ac:dyDescent="0.3">
      <c r="B185" s="3"/>
      <c r="C185" s="6"/>
    </row>
    <row r="186" spans="2:3" x14ac:dyDescent="0.3">
      <c r="B186" s="3"/>
      <c r="C186" s="6"/>
    </row>
    <row r="187" spans="2:3" x14ac:dyDescent="0.3">
      <c r="B187" s="3"/>
      <c r="C187" s="6"/>
    </row>
    <row r="188" spans="2:3" x14ac:dyDescent="0.3">
      <c r="B188" s="3"/>
      <c r="C188" s="6"/>
    </row>
    <row r="189" spans="2:3" x14ac:dyDescent="0.3">
      <c r="B189" s="3"/>
      <c r="C189" s="6"/>
    </row>
    <row r="190" spans="2:3" x14ac:dyDescent="0.3">
      <c r="B190" s="3"/>
      <c r="C190" s="6"/>
    </row>
    <row r="191" spans="2:3" x14ac:dyDescent="0.3">
      <c r="B191" s="3"/>
      <c r="C191" s="6"/>
    </row>
    <row r="192" spans="2:3" x14ac:dyDescent="0.3">
      <c r="B192" s="3"/>
      <c r="C192" s="6"/>
    </row>
    <row r="193" spans="2:3" x14ac:dyDescent="0.3">
      <c r="B193" s="3"/>
      <c r="C193" s="6"/>
    </row>
    <row r="194" spans="2:3" x14ac:dyDescent="0.3">
      <c r="B194" s="3"/>
      <c r="C194" s="6"/>
    </row>
    <row r="195" spans="2:3" x14ac:dyDescent="0.3">
      <c r="B195" s="3"/>
      <c r="C195" s="6"/>
    </row>
    <row r="196" spans="2:3" x14ac:dyDescent="0.3">
      <c r="B196" s="3"/>
      <c r="C196" s="6"/>
    </row>
    <row r="197" spans="2:3" x14ac:dyDescent="0.3">
      <c r="B197" s="3"/>
      <c r="C197" s="6"/>
    </row>
    <row r="198" spans="2:3" x14ac:dyDescent="0.3">
      <c r="B198" s="3"/>
      <c r="C198" s="6"/>
    </row>
    <row r="199" spans="2:3" x14ac:dyDescent="0.3">
      <c r="B199" s="3"/>
      <c r="C199" s="6"/>
    </row>
    <row r="200" spans="2:3" x14ac:dyDescent="0.3">
      <c r="B200" s="3"/>
      <c r="C200" s="6"/>
    </row>
    <row r="201" spans="2:3" x14ac:dyDescent="0.3">
      <c r="B201" s="3"/>
      <c r="C201" s="6"/>
    </row>
    <row r="202" spans="2:3" x14ac:dyDescent="0.3">
      <c r="B202" s="3"/>
      <c r="C202" s="6"/>
    </row>
    <row r="203" spans="2:3" x14ac:dyDescent="0.3">
      <c r="B203" s="3"/>
      <c r="C203" s="6"/>
    </row>
    <row r="204" spans="2:3" x14ac:dyDescent="0.3">
      <c r="B204" s="3"/>
      <c r="C204" s="6"/>
    </row>
    <row r="205" spans="2:3" x14ac:dyDescent="0.3">
      <c r="B205" s="3"/>
      <c r="C205" s="6"/>
    </row>
    <row r="206" spans="2:3" x14ac:dyDescent="0.3">
      <c r="B206" s="3"/>
      <c r="C206" s="6"/>
    </row>
    <row r="207" spans="2:3" x14ac:dyDescent="0.3">
      <c r="B207" s="3"/>
      <c r="C207" s="6"/>
    </row>
    <row r="208" spans="2:3" x14ac:dyDescent="0.3">
      <c r="B208" s="3"/>
      <c r="C208" s="6"/>
    </row>
    <row r="209" spans="2:3" x14ac:dyDescent="0.3">
      <c r="B209" s="3"/>
      <c r="C209" s="6"/>
    </row>
    <row r="210" spans="2:3" x14ac:dyDescent="0.3">
      <c r="B210" s="3"/>
      <c r="C210" s="6"/>
    </row>
    <row r="211" spans="2:3" x14ac:dyDescent="0.3">
      <c r="B211" s="3"/>
      <c r="C211" s="6"/>
    </row>
    <row r="212" spans="2:3" x14ac:dyDescent="0.3">
      <c r="B212" s="3"/>
      <c r="C212" s="6"/>
    </row>
    <row r="213" spans="2:3" x14ac:dyDescent="0.3">
      <c r="B213" s="3"/>
      <c r="C213" s="6"/>
    </row>
    <row r="214" spans="2:3" x14ac:dyDescent="0.3">
      <c r="B214" s="3"/>
      <c r="C214" s="6"/>
    </row>
    <row r="215" spans="2:3" x14ac:dyDescent="0.3">
      <c r="B215" s="3"/>
      <c r="C215" s="6"/>
    </row>
    <row r="216" spans="2:3" x14ac:dyDescent="0.3">
      <c r="B216" s="3"/>
      <c r="C216" s="6"/>
    </row>
    <row r="217" spans="2:3" x14ac:dyDescent="0.3">
      <c r="B217" s="3"/>
      <c r="C217" s="6"/>
    </row>
    <row r="218" spans="2:3" x14ac:dyDescent="0.3">
      <c r="B218" s="3"/>
      <c r="C218" s="6"/>
    </row>
    <row r="219" spans="2:3" x14ac:dyDescent="0.3">
      <c r="B219" s="3"/>
      <c r="C219" s="6"/>
    </row>
    <row r="220" spans="2:3" x14ac:dyDescent="0.3">
      <c r="B220" s="3"/>
      <c r="C220" s="6"/>
    </row>
    <row r="221" spans="2:3" x14ac:dyDescent="0.3">
      <c r="B221" s="3"/>
      <c r="C221" s="6"/>
    </row>
    <row r="222" spans="2:3" x14ac:dyDescent="0.3">
      <c r="B222" s="3"/>
      <c r="C222" s="6"/>
    </row>
    <row r="223" spans="2:3" x14ac:dyDescent="0.3">
      <c r="B223" s="3"/>
      <c r="C223" s="6"/>
    </row>
    <row r="224" spans="2:3" x14ac:dyDescent="0.3">
      <c r="B224" s="3"/>
      <c r="C224" s="6"/>
    </row>
    <row r="225" spans="2:3" x14ac:dyDescent="0.3">
      <c r="B225" s="3"/>
      <c r="C225" s="6"/>
    </row>
    <row r="226" spans="2:3" x14ac:dyDescent="0.3">
      <c r="B226" s="3"/>
      <c r="C226" s="6"/>
    </row>
    <row r="227" spans="2:3" x14ac:dyDescent="0.3">
      <c r="B227" s="3"/>
      <c r="C227" s="6"/>
    </row>
    <row r="228" spans="2:3" x14ac:dyDescent="0.3">
      <c r="B228" s="3"/>
      <c r="C228" s="6"/>
    </row>
    <row r="229" spans="2:3" x14ac:dyDescent="0.3">
      <c r="B229" s="3"/>
      <c r="C229" s="6"/>
    </row>
    <row r="230" spans="2:3" x14ac:dyDescent="0.3">
      <c r="B230" s="3"/>
      <c r="C230" s="6"/>
    </row>
    <row r="231" spans="2:3" x14ac:dyDescent="0.3">
      <c r="B231" s="3"/>
      <c r="C231" s="6"/>
    </row>
    <row r="232" spans="2:3" x14ac:dyDescent="0.3">
      <c r="B232" s="3"/>
      <c r="C232" s="6"/>
    </row>
    <row r="233" spans="2:3" x14ac:dyDescent="0.3">
      <c r="B233" s="3"/>
      <c r="C233" s="6"/>
    </row>
    <row r="234" spans="2:3" x14ac:dyDescent="0.3">
      <c r="B234" s="3"/>
      <c r="C234" s="6"/>
    </row>
    <row r="235" spans="2:3" x14ac:dyDescent="0.3">
      <c r="B235" s="3"/>
      <c r="C235" s="6"/>
    </row>
    <row r="236" spans="2:3" x14ac:dyDescent="0.3">
      <c r="B236" s="3"/>
      <c r="C236" s="6"/>
    </row>
    <row r="237" spans="2:3" x14ac:dyDescent="0.3">
      <c r="B237" s="3"/>
      <c r="C237" s="6"/>
    </row>
    <row r="238" spans="2:3" x14ac:dyDescent="0.3">
      <c r="B238" s="3"/>
      <c r="C238" s="6"/>
    </row>
    <row r="239" spans="2:3" x14ac:dyDescent="0.3">
      <c r="B239" s="3"/>
      <c r="C239" s="6"/>
    </row>
    <row r="240" spans="2:3" x14ac:dyDescent="0.3">
      <c r="B240" s="3"/>
      <c r="C240" s="6"/>
    </row>
    <row r="241" spans="2:3" x14ac:dyDescent="0.3">
      <c r="B241" s="3"/>
      <c r="C241" s="6"/>
    </row>
    <row r="242" spans="2:3" x14ac:dyDescent="0.3">
      <c r="B242" s="3"/>
      <c r="C242" s="6"/>
    </row>
    <row r="243" spans="2:3" x14ac:dyDescent="0.3">
      <c r="B243" s="3"/>
      <c r="C243" s="6"/>
    </row>
    <row r="244" spans="2:3" x14ac:dyDescent="0.3">
      <c r="B244" s="3"/>
      <c r="C244" s="6"/>
    </row>
    <row r="245" spans="2:3" x14ac:dyDescent="0.3">
      <c r="B245" s="3"/>
      <c r="C245" s="6"/>
    </row>
    <row r="246" spans="2:3" x14ac:dyDescent="0.3">
      <c r="B246" s="3"/>
      <c r="C246" s="6"/>
    </row>
    <row r="247" spans="2:3" x14ac:dyDescent="0.3">
      <c r="B247" s="3"/>
      <c r="C247" s="6"/>
    </row>
    <row r="248" spans="2:3" x14ac:dyDescent="0.3">
      <c r="B248" s="3"/>
      <c r="C248" s="6"/>
    </row>
    <row r="249" spans="2:3" x14ac:dyDescent="0.3">
      <c r="B249" s="3"/>
      <c r="C249" s="6"/>
    </row>
    <row r="250" spans="2:3" x14ac:dyDescent="0.3">
      <c r="B250" s="3"/>
      <c r="C250" s="6"/>
    </row>
    <row r="251" spans="2:3" x14ac:dyDescent="0.3">
      <c r="B251" s="3"/>
      <c r="C251" s="6"/>
    </row>
    <row r="252" spans="2:3" x14ac:dyDescent="0.3">
      <c r="B252" s="3"/>
      <c r="C252" s="6"/>
    </row>
    <row r="253" spans="2:3" x14ac:dyDescent="0.3">
      <c r="B253" s="3"/>
      <c r="C253" s="6"/>
    </row>
    <row r="254" spans="2:3" x14ac:dyDescent="0.3">
      <c r="B254" s="3"/>
      <c r="C254" s="6"/>
    </row>
    <row r="255" spans="2:3" x14ac:dyDescent="0.3">
      <c r="B255" s="3"/>
      <c r="C255" s="6"/>
    </row>
    <row r="256" spans="2:3" x14ac:dyDescent="0.3">
      <c r="B256" s="3"/>
      <c r="C256" s="6"/>
    </row>
    <row r="257" spans="2:3" x14ac:dyDescent="0.3">
      <c r="B257" s="3"/>
      <c r="C257" s="6"/>
    </row>
    <row r="258" spans="2:3" x14ac:dyDescent="0.3">
      <c r="B258" s="3"/>
      <c r="C258" s="6"/>
    </row>
    <row r="259" spans="2:3" x14ac:dyDescent="0.3">
      <c r="B259" s="3"/>
      <c r="C259" s="6"/>
    </row>
    <row r="260" spans="2:3" x14ac:dyDescent="0.3">
      <c r="B260" s="3"/>
      <c r="C260" s="6"/>
    </row>
    <row r="261" spans="2:3" x14ac:dyDescent="0.3">
      <c r="B261" s="3"/>
      <c r="C261" s="6"/>
    </row>
    <row r="262" spans="2:3" x14ac:dyDescent="0.3">
      <c r="B262" s="3"/>
      <c r="C262" s="6"/>
    </row>
    <row r="263" spans="2:3" x14ac:dyDescent="0.3">
      <c r="B263" s="3"/>
      <c r="C263" s="6"/>
    </row>
    <row r="264" spans="2:3" x14ac:dyDescent="0.3">
      <c r="B264" s="3"/>
      <c r="C264" s="6"/>
    </row>
    <row r="265" spans="2:3" x14ac:dyDescent="0.3">
      <c r="B265" s="3"/>
      <c r="C265" s="6"/>
    </row>
    <row r="266" spans="2:3" x14ac:dyDescent="0.3">
      <c r="B266" s="3"/>
      <c r="C266" s="6"/>
    </row>
    <row r="267" spans="2:3" x14ac:dyDescent="0.3">
      <c r="B267" s="3"/>
      <c r="C267" s="6"/>
    </row>
    <row r="268" spans="2:3" x14ac:dyDescent="0.3">
      <c r="B268" s="3"/>
      <c r="C268" s="6"/>
    </row>
    <row r="269" spans="2:3" x14ac:dyDescent="0.3">
      <c r="B269" s="3"/>
      <c r="C269" s="6"/>
    </row>
    <row r="270" spans="2:3" x14ac:dyDescent="0.3">
      <c r="B270" s="3"/>
      <c r="C270" s="6"/>
    </row>
    <row r="271" spans="2:3" x14ac:dyDescent="0.3">
      <c r="B271" s="3"/>
      <c r="C271" s="6"/>
    </row>
    <row r="272" spans="2:3" x14ac:dyDescent="0.3">
      <c r="B272" s="3"/>
      <c r="C272" s="6"/>
    </row>
    <row r="273" spans="2:3" x14ac:dyDescent="0.3">
      <c r="B273" s="3"/>
      <c r="C273" s="6"/>
    </row>
    <row r="274" spans="2:3" x14ac:dyDescent="0.3">
      <c r="B274" s="3"/>
      <c r="C274" s="6"/>
    </row>
    <row r="275" spans="2:3" x14ac:dyDescent="0.3">
      <c r="B275" s="3"/>
      <c r="C275" s="6"/>
    </row>
    <row r="276" spans="2:3" x14ac:dyDescent="0.3">
      <c r="B276" s="3"/>
      <c r="C276" s="6"/>
    </row>
    <row r="277" spans="2:3" x14ac:dyDescent="0.3">
      <c r="B277" s="3"/>
      <c r="C277" s="6"/>
    </row>
    <row r="278" spans="2:3" x14ac:dyDescent="0.3">
      <c r="B278" s="3"/>
      <c r="C278" s="6"/>
    </row>
    <row r="279" spans="2:3" x14ac:dyDescent="0.3">
      <c r="B279" s="3"/>
      <c r="C279" s="6"/>
    </row>
    <row r="280" spans="2:3" x14ac:dyDescent="0.3">
      <c r="B280" s="3"/>
      <c r="C280" s="6"/>
    </row>
    <row r="281" spans="2:3" x14ac:dyDescent="0.3">
      <c r="B281" s="3"/>
      <c r="C281" s="6"/>
    </row>
    <row r="282" spans="2:3" x14ac:dyDescent="0.3">
      <c r="B282" s="3"/>
      <c r="C282" s="6"/>
    </row>
    <row r="283" spans="2:3" x14ac:dyDescent="0.3">
      <c r="B283" s="3"/>
      <c r="C283" s="6"/>
    </row>
    <row r="284" spans="2:3" x14ac:dyDescent="0.3">
      <c r="B284" s="3"/>
      <c r="C284" s="6"/>
    </row>
    <row r="285" spans="2:3" x14ac:dyDescent="0.3">
      <c r="B285" s="3"/>
      <c r="C285" s="6"/>
    </row>
    <row r="286" spans="2:3" x14ac:dyDescent="0.3">
      <c r="B286" s="3"/>
      <c r="C286" s="6"/>
    </row>
    <row r="287" spans="2:3" x14ac:dyDescent="0.3">
      <c r="B287" s="3"/>
      <c r="C287" s="6"/>
    </row>
    <row r="288" spans="2:3" x14ac:dyDescent="0.3">
      <c r="B288" s="3"/>
      <c r="C288" s="6"/>
    </row>
    <row r="289" spans="2:3" x14ac:dyDescent="0.3">
      <c r="B289" s="3"/>
      <c r="C289" s="6"/>
    </row>
    <row r="290" spans="2:3" x14ac:dyDescent="0.3">
      <c r="B290" s="3"/>
      <c r="C290" s="6"/>
    </row>
    <row r="291" spans="2:3" x14ac:dyDescent="0.3">
      <c r="B291" s="3"/>
      <c r="C291" s="6"/>
    </row>
    <row r="292" spans="2:3" x14ac:dyDescent="0.3">
      <c r="B292" s="3"/>
      <c r="C292" s="6"/>
    </row>
    <row r="293" spans="2:3" x14ac:dyDescent="0.3">
      <c r="B293" s="3"/>
      <c r="C293" s="6"/>
    </row>
    <row r="294" spans="2:3" x14ac:dyDescent="0.3">
      <c r="B294" s="3"/>
      <c r="C294" s="6"/>
    </row>
    <row r="295" spans="2:3" x14ac:dyDescent="0.3">
      <c r="B295" s="3"/>
      <c r="C295" s="6"/>
    </row>
    <row r="296" spans="2:3" x14ac:dyDescent="0.3">
      <c r="B296" s="3"/>
      <c r="C296" s="6"/>
    </row>
    <row r="297" spans="2:3" x14ac:dyDescent="0.3">
      <c r="B297" s="3"/>
      <c r="C297" s="6"/>
    </row>
    <row r="298" spans="2:3" x14ac:dyDescent="0.3">
      <c r="B298" s="3"/>
      <c r="C298" s="6"/>
    </row>
    <row r="299" spans="2:3" x14ac:dyDescent="0.3">
      <c r="B299" s="3"/>
      <c r="C299" s="6"/>
    </row>
    <row r="300" spans="2:3" x14ac:dyDescent="0.3">
      <c r="B300" s="3"/>
      <c r="C300" s="6"/>
    </row>
    <row r="301" spans="2:3" x14ac:dyDescent="0.3">
      <c r="B301" s="3"/>
      <c r="C301" s="6"/>
    </row>
    <row r="302" spans="2:3" x14ac:dyDescent="0.3">
      <c r="B302" s="3"/>
      <c r="C302" s="6"/>
    </row>
    <row r="303" spans="2:3" x14ac:dyDescent="0.3">
      <c r="B303" s="3"/>
      <c r="C303" s="6"/>
    </row>
    <row r="304" spans="2:3" x14ac:dyDescent="0.3">
      <c r="B304" s="3"/>
      <c r="C304" s="6"/>
    </row>
    <row r="305" spans="2:3" x14ac:dyDescent="0.3">
      <c r="B305" s="3"/>
      <c r="C305" s="6"/>
    </row>
    <row r="306" spans="2:3" x14ac:dyDescent="0.3">
      <c r="B306" s="3"/>
      <c r="C306" s="6"/>
    </row>
    <row r="307" spans="2:3" x14ac:dyDescent="0.3">
      <c r="B307" s="3"/>
      <c r="C307" s="6"/>
    </row>
    <row r="308" spans="2:3" x14ac:dyDescent="0.3">
      <c r="B308" s="3"/>
      <c r="C308" s="6"/>
    </row>
    <row r="309" spans="2:3" x14ac:dyDescent="0.3">
      <c r="B309" s="3"/>
      <c r="C309" s="6"/>
    </row>
    <row r="310" spans="2:3" x14ac:dyDescent="0.3">
      <c r="B310" s="3"/>
      <c r="C310" s="6"/>
    </row>
    <row r="311" spans="2:3" x14ac:dyDescent="0.3">
      <c r="B311" s="3"/>
      <c r="C311" s="6"/>
    </row>
    <row r="312" spans="2:3" x14ac:dyDescent="0.3">
      <c r="B312" s="3"/>
      <c r="C312" s="6"/>
    </row>
    <row r="313" spans="2:3" x14ac:dyDescent="0.3">
      <c r="B313" s="3"/>
      <c r="C313" s="6"/>
    </row>
    <row r="314" spans="2:3" x14ac:dyDescent="0.3">
      <c r="B314" s="3"/>
      <c r="C314" s="6"/>
    </row>
    <row r="315" spans="2:3" x14ac:dyDescent="0.3">
      <c r="B315" s="3"/>
      <c r="C315" s="6"/>
    </row>
    <row r="316" spans="2:3" x14ac:dyDescent="0.3">
      <c r="B316" s="3"/>
      <c r="C316" s="6"/>
    </row>
    <row r="317" spans="2:3" x14ac:dyDescent="0.3">
      <c r="B317" s="3"/>
      <c r="C317" s="6"/>
    </row>
    <row r="318" spans="2:3" x14ac:dyDescent="0.3">
      <c r="B318" s="3"/>
      <c r="C318" s="6"/>
    </row>
    <row r="319" spans="2:3" x14ac:dyDescent="0.3">
      <c r="B319" s="3"/>
      <c r="C319" s="6"/>
    </row>
    <row r="320" spans="2:3" x14ac:dyDescent="0.3">
      <c r="B320" s="3"/>
      <c r="C320" s="6"/>
    </row>
    <row r="321" spans="2:3" x14ac:dyDescent="0.3">
      <c r="B321" s="3"/>
      <c r="C321" s="6"/>
    </row>
    <row r="322" spans="2:3" x14ac:dyDescent="0.3">
      <c r="B322" s="3"/>
      <c r="C322" s="6"/>
    </row>
    <row r="323" spans="2:3" x14ac:dyDescent="0.3">
      <c r="B323" s="3"/>
      <c r="C323" s="6"/>
    </row>
    <row r="324" spans="2:3" x14ac:dyDescent="0.3">
      <c r="B324" s="3"/>
      <c r="C324" s="6"/>
    </row>
    <row r="325" spans="2:3" x14ac:dyDescent="0.3">
      <c r="B325" s="3"/>
      <c r="C325" s="6"/>
    </row>
    <row r="326" spans="2:3" x14ac:dyDescent="0.3">
      <c r="B326" s="3"/>
      <c r="C326" s="6"/>
    </row>
    <row r="327" spans="2:3" x14ac:dyDescent="0.3">
      <c r="B327" s="3"/>
      <c r="C327" s="6"/>
    </row>
    <row r="328" spans="2:3" x14ac:dyDescent="0.3">
      <c r="B328" s="3"/>
      <c r="C328" s="6"/>
    </row>
    <row r="329" spans="2:3" x14ac:dyDescent="0.3">
      <c r="B329" s="3"/>
      <c r="C329" s="6"/>
    </row>
    <row r="330" spans="2:3" x14ac:dyDescent="0.3">
      <c r="B330" s="3"/>
      <c r="C330" s="6"/>
    </row>
    <row r="331" spans="2:3" x14ac:dyDescent="0.3">
      <c r="B331" s="3"/>
      <c r="C331" s="6"/>
    </row>
    <row r="332" spans="2:3" x14ac:dyDescent="0.3">
      <c r="B332" s="3"/>
      <c r="C332" s="6"/>
    </row>
    <row r="333" spans="2:3" x14ac:dyDescent="0.3">
      <c r="B333" s="3"/>
      <c r="C333" s="6"/>
    </row>
    <row r="334" spans="2:3" x14ac:dyDescent="0.3">
      <c r="B334" s="3"/>
      <c r="C334" s="6"/>
    </row>
    <row r="335" spans="2:3" x14ac:dyDescent="0.3">
      <c r="B335" s="3"/>
      <c r="C335" s="6"/>
    </row>
    <row r="336" spans="2:3" x14ac:dyDescent="0.3">
      <c r="B336" s="3"/>
      <c r="C336" s="6"/>
    </row>
    <row r="337" spans="2:3" x14ac:dyDescent="0.3">
      <c r="B337" s="3"/>
      <c r="C337" s="6"/>
    </row>
    <row r="338" spans="2:3" x14ac:dyDescent="0.3">
      <c r="B338" s="3"/>
      <c r="C338" s="6"/>
    </row>
    <row r="339" spans="2:3" x14ac:dyDescent="0.3">
      <c r="B339" s="3"/>
      <c r="C339" s="6"/>
    </row>
    <row r="340" spans="2:3" x14ac:dyDescent="0.3">
      <c r="B340" s="3"/>
      <c r="C340" s="6"/>
    </row>
    <row r="341" spans="2:3" x14ac:dyDescent="0.3">
      <c r="B341" s="3"/>
      <c r="C341" s="6"/>
    </row>
    <row r="342" spans="2:3" x14ac:dyDescent="0.3">
      <c r="B342" s="3"/>
      <c r="C342" s="6"/>
    </row>
    <row r="343" spans="2:3" x14ac:dyDescent="0.3">
      <c r="B343" s="3"/>
      <c r="C343" s="6"/>
    </row>
    <row r="344" spans="2:3" x14ac:dyDescent="0.3">
      <c r="B344" s="3"/>
      <c r="C344" s="6"/>
    </row>
    <row r="345" spans="2:3" x14ac:dyDescent="0.3">
      <c r="B345" s="3"/>
      <c r="C345" s="6"/>
    </row>
    <row r="346" spans="2:3" x14ac:dyDescent="0.3">
      <c r="B346" s="3"/>
      <c r="C346" s="6"/>
    </row>
    <row r="347" spans="2:3" x14ac:dyDescent="0.3">
      <c r="B347" s="3"/>
      <c r="C347" s="6"/>
    </row>
    <row r="348" spans="2:3" x14ac:dyDescent="0.3">
      <c r="B348" s="3"/>
      <c r="C348" s="6"/>
    </row>
    <row r="349" spans="2:3" x14ac:dyDescent="0.3">
      <c r="B349" s="3"/>
      <c r="C349" s="6"/>
    </row>
    <row r="350" spans="2:3" x14ac:dyDescent="0.3">
      <c r="B350" s="3"/>
      <c r="C350" s="6"/>
    </row>
    <row r="351" spans="2:3" x14ac:dyDescent="0.3">
      <c r="B351" s="3"/>
      <c r="C351" s="6"/>
    </row>
    <row r="352" spans="2:3" x14ac:dyDescent="0.3">
      <c r="B352" s="3"/>
      <c r="C352" s="6"/>
    </row>
    <row r="353" spans="2:3" x14ac:dyDescent="0.3">
      <c r="B353" s="3"/>
      <c r="C353" s="6"/>
    </row>
    <row r="354" spans="2:3" x14ac:dyDescent="0.3">
      <c r="B354" s="3"/>
      <c r="C354" s="6"/>
    </row>
    <row r="355" spans="2:3" x14ac:dyDescent="0.3">
      <c r="B355" s="3"/>
      <c r="C355" s="6"/>
    </row>
    <row r="356" spans="2:3" x14ac:dyDescent="0.3">
      <c r="B356" s="3"/>
      <c r="C356" s="6"/>
    </row>
    <row r="357" spans="2:3" x14ac:dyDescent="0.3">
      <c r="B357" s="3"/>
      <c r="C357" s="6"/>
    </row>
    <row r="358" spans="2:3" x14ac:dyDescent="0.3">
      <c r="B358" s="3"/>
      <c r="C358" s="6"/>
    </row>
    <row r="359" spans="2:3" x14ac:dyDescent="0.3">
      <c r="B359" s="3"/>
      <c r="C359" s="6"/>
    </row>
    <row r="360" spans="2:3" x14ac:dyDescent="0.3">
      <c r="B360" s="3"/>
      <c r="C360" s="6"/>
    </row>
    <row r="361" spans="2:3" x14ac:dyDescent="0.3">
      <c r="B361" s="3"/>
      <c r="C361" s="6"/>
    </row>
    <row r="362" spans="2:3" x14ac:dyDescent="0.3">
      <c r="B362" s="3"/>
      <c r="C362" s="6"/>
    </row>
    <row r="363" spans="2:3" x14ac:dyDescent="0.3">
      <c r="B363" s="3"/>
      <c r="C363" s="6"/>
    </row>
    <row r="364" spans="2:3" x14ac:dyDescent="0.3">
      <c r="B364" s="3"/>
      <c r="C364" s="6"/>
    </row>
    <row r="365" spans="2:3" x14ac:dyDescent="0.3">
      <c r="B365" s="3"/>
      <c r="C365" s="6"/>
    </row>
    <row r="366" spans="2:3" x14ac:dyDescent="0.3">
      <c r="B366" s="3"/>
      <c r="C366" s="6"/>
    </row>
    <row r="367" spans="2:3" x14ac:dyDescent="0.3">
      <c r="B367" s="3"/>
      <c r="C367" s="6"/>
    </row>
    <row r="368" spans="2:3" x14ac:dyDescent="0.3">
      <c r="B368" s="3"/>
      <c r="C368" s="6"/>
    </row>
    <row r="369" spans="2:3" x14ac:dyDescent="0.3">
      <c r="B369" s="3"/>
      <c r="C369" s="6"/>
    </row>
    <row r="370" spans="2:3" x14ac:dyDescent="0.3">
      <c r="B370" s="3"/>
      <c r="C370" s="6"/>
    </row>
    <row r="371" spans="2:3" x14ac:dyDescent="0.3">
      <c r="B371" s="3"/>
      <c r="C371" s="6"/>
    </row>
    <row r="372" spans="2:3" x14ac:dyDescent="0.3">
      <c r="B372" s="3"/>
      <c r="C372" s="6"/>
    </row>
    <row r="373" spans="2:3" x14ac:dyDescent="0.3">
      <c r="B373" s="3"/>
      <c r="C373" s="6"/>
    </row>
    <row r="374" spans="2:3" x14ac:dyDescent="0.3">
      <c r="B374" s="3"/>
      <c r="C374" s="6"/>
    </row>
    <row r="375" spans="2:3" x14ac:dyDescent="0.3">
      <c r="B375" s="3"/>
      <c r="C375" s="6"/>
    </row>
    <row r="376" spans="2:3" x14ac:dyDescent="0.3">
      <c r="B376" s="3"/>
      <c r="C376" s="6"/>
    </row>
    <row r="377" spans="2:3" x14ac:dyDescent="0.3">
      <c r="B377" s="3"/>
      <c r="C377" s="6"/>
    </row>
    <row r="378" spans="2:3" x14ac:dyDescent="0.3">
      <c r="B378" s="3"/>
      <c r="C378" s="6"/>
    </row>
    <row r="379" spans="2:3" x14ac:dyDescent="0.3">
      <c r="B379" s="3"/>
      <c r="C379" s="6"/>
    </row>
    <row r="380" spans="2:3" x14ac:dyDescent="0.3">
      <c r="B380" s="3"/>
      <c r="C380" s="6"/>
    </row>
    <row r="381" spans="2:3" x14ac:dyDescent="0.3">
      <c r="B381" s="3"/>
      <c r="C381" s="6"/>
    </row>
    <row r="382" spans="2:3" x14ac:dyDescent="0.3">
      <c r="B382" s="3"/>
      <c r="C382" s="6"/>
    </row>
    <row r="383" spans="2:3" x14ac:dyDescent="0.3">
      <c r="B383" s="3"/>
      <c r="C383" s="6"/>
    </row>
    <row r="384" spans="2:3" x14ac:dyDescent="0.3">
      <c r="B384" s="3"/>
      <c r="C384" s="6"/>
    </row>
    <row r="385" spans="2:3" x14ac:dyDescent="0.3">
      <c r="B385" s="3"/>
      <c r="C385" s="6"/>
    </row>
    <row r="386" spans="2:3" x14ac:dyDescent="0.3">
      <c r="B386" s="3"/>
      <c r="C386" s="6"/>
    </row>
    <row r="387" spans="2:3" x14ac:dyDescent="0.3">
      <c r="B387" s="3"/>
      <c r="C387" s="6"/>
    </row>
    <row r="388" spans="2:3" x14ac:dyDescent="0.3">
      <c r="B388" s="3"/>
      <c r="C388" s="6"/>
    </row>
    <row r="389" spans="2:3" x14ac:dyDescent="0.3">
      <c r="B389" s="3"/>
      <c r="C389" s="6"/>
    </row>
    <row r="390" spans="2:3" x14ac:dyDescent="0.3">
      <c r="B390" s="3"/>
      <c r="C390" s="6"/>
    </row>
    <row r="391" spans="2:3" x14ac:dyDescent="0.3">
      <c r="B391" s="3"/>
      <c r="C391" s="6"/>
    </row>
    <row r="392" spans="2:3" x14ac:dyDescent="0.3">
      <c r="B392" s="3"/>
      <c r="C392" s="6"/>
    </row>
    <row r="393" spans="2:3" x14ac:dyDescent="0.3">
      <c r="B393" s="3"/>
      <c r="C393" s="6"/>
    </row>
    <row r="394" spans="2:3" x14ac:dyDescent="0.3">
      <c r="B394" s="3"/>
      <c r="C394" s="6"/>
    </row>
    <row r="395" spans="2:3" x14ac:dyDescent="0.3">
      <c r="B395" s="3"/>
      <c r="C395" s="6"/>
    </row>
    <row r="396" spans="2:3" x14ac:dyDescent="0.3">
      <c r="B396" s="3"/>
      <c r="C396" s="6"/>
    </row>
    <row r="397" spans="2:3" x14ac:dyDescent="0.3">
      <c r="B397" s="3"/>
      <c r="C397" s="6"/>
    </row>
    <row r="398" spans="2:3" x14ac:dyDescent="0.3">
      <c r="B398" s="3"/>
      <c r="C398" s="6"/>
    </row>
    <row r="399" spans="2:3" x14ac:dyDescent="0.3">
      <c r="B399" s="3"/>
      <c r="C399" s="6"/>
    </row>
    <row r="400" spans="2:3" x14ac:dyDescent="0.3">
      <c r="B400" s="3"/>
      <c r="C400" s="6"/>
    </row>
    <row r="401" spans="2:3" x14ac:dyDescent="0.3">
      <c r="B401" s="3"/>
      <c r="C401" s="6"/>
    </row>
    <row r="402" spans="2:3" x14ac:dyDescent="0.3">
      <c r="B402" s="3"/>
      <c r="C402" s="6"/>
    </row>
    <row r="403" spans="2:3" x14ac:dyDescent="0.3">
      <c r="B403" s="3"/>
      <c r="C403" s="6"/>
    </row>
    <row r="404" spans="2:3" x14ac:dyDescent="0.3">
      <c r="B404" s="3"/>
      <c r="C404" s="6"/>
    </row>
    <row r="405" spans="2:3" x14ac:dyDescent="0.3">
      <c r="B405" s="3"/>
      <c r="C405" s="6"/>
    </row>
    <row r="406" spans="2:3" x14ac:dyDescent="0.3">
      <c r="B406" s="3"/>
      <c r="C406" s="6"/>
    </row>
    <row r="407" spans="2:3" x14ac:dyDescent="0.3">
      <c r="B407" s="3"/>
      <c r="C407" s="6"/>
    </row>
    <row r="408" spans="2:3" x14ac:dyDescent="0.3">
      <c r="B408" s="3"/>
      <c r="C408" s="6"/>
    </row>
    <row r="409" spans="2:3" x14ac:dyDescent="0.3">
      <c r="B409" s="3"/>
      <c r="C409" s="6"/>
    </row>
    <row r="410" spans="2:3" x14ac:dyDescent="0.3">
      <c r="B410" s="3"/>
      <c r="C410" s="6"/>
    </row>
    <row r="411" spans="2:3" x14ac:dyDescent="0.3">
      <c r="B411" s="3"/>
      <c r="C411" s="6"/>
    </row>
    <row r="412" spans="2:3" x14ac:dyDescent="0.3">
      <c r="B412" s="3"/>
      <c r="C412" s="6"/>
    </row>
    <row r="413" spans="2:3" x14ac:dyDescent="0.3">
      <c r="B413" s="3"/>
      <c r="C413" s="6"/>
    </row>
    <row r="414" spans="2:3" x14ac:dyDescent="0.3">
      <c r="B414" s="3"/>
      <c r="C414" s="6"/>
    </row>
    <row r="415" spans="2:3" x14ac:dyDescent="0.3">
      <c r="B415" s="3"/>
      <c r="C415" s="6"/>
    </row>
    <row r="416" spans="2:3" x14ac:dyDescent="0.3">
      <c r="B416" s="3"/>
      <c r="C416" s="6"/>
    </row>
    <row r="417" spans="2:3" x14ac:dyDescent="0.3">
      <c r="B417" s="3"/>
      <c r="C417" s="6"/>
    </row>
    <row r="418" spans="2:3" x14ac:dyDescent="0.3">
      <c r="B418" s="3"/>
      <c r="C418" s="6"/>
    </row>
    <row r="419" spans="2:3" x14ac:dyDescent="0.3">
      <c r="B419" s="3"/>
      <c r="C419" s="6"/>
    </row>
    <row r="420" spans="2:3" x14ac:dyDescent="0.3">
      <c r="B420" s="3"/>
      <c r="C420" s="6"/>
    </row>
    <row r="421" spans="2:3" x14ac:dyDescent="0.3">
      <c r="B421" s="3"/>
      <c r="C421" s="6"/>
    </row>
    <row r="422" spans="2:3" x14ac:dyDescent="0.3">
      <c r="B422" s="3"/>
      <c r="C422" s="6"/>
    </row>
    <row r="423" spans="2:3" x14ac:dyDescent="0.3">
      <c r="B423" s="3"/>
      <c r="C423" s="6"/>
    </row>
    <row r="424" spans="2:3" x14ac:dyDescent="0.3">
      <c r="B424" s="3"/>
      <c r="C424" s="6"/>
    </row>
    <row r="425" spans="2:3" x14ac:dyDescent="0.3">
      <c r="B425" s="3"/>
      <c r="C425" s="6"/>
    </row>
    <row r="426" spans="2:3" x14ac:dyDescent="0.3">
      <c r="B426" s="3"/>
      <c r="C426" s="6"/>
    </row>
    <row r="427" spans="2:3" x14ac:dyDescent="0.3">
      <c r="B427" s="3"/>
      <c r="C427" s="6"/>
    </row>
    <row r="428" spans="2:3" x14ac:dyDescent="0.3">
      <c r="B428" s="3"/>
      <c r="C428" s="6"/>
    </row>
    <row r="429" spans="2:3" x14ac:dyDescent="0.3">
      <c r="B429" s="3"/>
      <c r="C429" s="6"/>
    </row>
    <row r="430" spans="2:3" x14ac:dyDescent="0.3">
      <c r="B430" s="3"/>
      <c r="C430" s="6"/>
    </row>
    <row r="431" spans="2:3" x14ac:dyDescent="0.3">
      <c r="B431" s="3"/>
      <c r="C431" s="6"/>
    </row>
    <row r="432" spans="2:3" x14ac:dyDescent="0.3">
      <c r="B432" s="3"/>
      <c r="C432" s="6"/>
    </row>
    <row r="433" spans="2:3" x14ac:dyDescent="0.3">
      <c r="B433" s="3"/>
      <c r="C433" s="6"/>
    </row>
    <row r="434" spans="2:3" x14ac:dyDescent="0.3">
      <c r="B434" s="3"/>
      <c r="C434" s="6"/>
    </row>
    <row r="435" spans="2:3" x14ac:dyDescent="0.3">
      <c r="B435" s="3"/>
      <c r="C435" s="6"/>
    </row>
    <row r="436" spans="2:3" x14ac:dyDescent="0.3">
      <c r="B436" s="3"/>
      <c r="C436" s="6"/>
    </row>
    <row r="437" spans="2:3" x14ac:dyDescent="0.3">
      <c r="B437" s="3"/>
      <c r="C437" s="6"/>
    </row>
    <row r="438" spans="2:3" x14ac:dyDescent="0.3">
      <c r="B438" s="3"/>
      <c r="C438" s="6"/>
    </row>
    <row r="439" spans="2:3" x14ac:dyDescent="0.3">
      <c r="B439" s="3"/>
      <c r="C439" s="6"/>
    </row>
    <row r="440" spans="2:3" x14ac:dyDescent="0.3">
      <c r="B440" s="3"/>
      <c r="C440" s="6"/>
    </row>
    <row r="441" spans="2:3" x14ac:dyDescent="0.3">
      <c r="B441" s="3"/>
      <c r="C441" s="6"/>
    </row>
    <row r="442" spans="2:3" x14ac:dyDescent="0.3">
      <c r="B442" s="3"/>
      <c r="C442" s="6"/>
    </row>
    <row r="443" spans="2:3" x14ac:dyDescent="0.3">
      <c r="B443" s="3"/>
      <c r="C443" s="6"/>
    </row>
    <row r="444" spans="2:3" x14ac:dyDescent="0.3">
      <c r="B444" s="3"/>
      <c r="C444" s="6"/>
    </row>
    <row r="445" spans="2:3" x14ac:dyDescent="0.3">
      <c r="B445" s="3"/>
      <c r="C445" s="6"/>
    </row>
    <row r="446" spans="2:3" x14ac:dyDescent="0.3">
      <c r="B446" s="3"/>
      <c r="C446" s="6"/>
    </row>
    <row r="447" spans="2:3" x14ac:dyDescent="0.3">
      <c r="B447" s="3"/>
      <c r="C447" s="6"/>
    </row>
    <row r="448" spans="2:3" x14ac:dyDescent="0.3">
      <c r="B448" s="3"/>
      <c r="C448" s="6"/>
    </row>
    <row r="449" spans="2:3" x14ac:dyDescent="0.3">
      <c r="B449" s="3"/>
      <c r="C449" s="6"/>
    </row>
    <row r="450" spans="2:3" x14ac:dyDescent="0.3">
      <c r="B450" s="3"/>
      <c r="C450" s="6"/>
    </row>
    <row r="451" spans="2:3" x14ac:dyDescent="0.3">
      <c r="B451" s="3"/>
      <c r="C451" s="6"/>
    </row>
    <row r="452" spans="2:3" x14ac:dyDescent="0.3">
      <c r="B452" s="3"/>
      <c r="C452" s="6"/>
    </row>
    <row r="453" spans="2:3" x14ac:dyDescent="0.3">
      <c r="B453" s="3"/>
      <c r="C453" s="6"/>
    </row>
    <row r="454" spans="2:3" x14ac:dyDescent="0.3">
      <c r="B454" s="3"/>
      <c r="C454" s="6"/>
    </row>
    <row r="455" spans="2:3" x14ac:dyDescent="0.3">
      <c r="B455" s="3"/>
      <c r="C455" s="6"/>
    </row>
    <row r="456" spans="2:3" x14ac:dyDescent="0.3">
      <c r="B456" s="3"/>
      <c r="C456" s="6"/>
    </row>
    <row r="457" spans="2:3" x14ac:dyDescent="0.3">
      <c r="B457" s="3"/>
      <c r="C457" s="6"/>
    </row>
    <row r="458" spans="2:3" x14ac:dyDescent="0.3">
      <c r="B458" s="3"/>
      <c r="C458" s="6"/>
    </row>
    <row r="459" spans="2:3" x14ac:dyDescent="0.3">
      <c r="B459" s="3"/>
      <c r="C459" s="6"/>
    </row>
    <row r="460" spans="2:3" x14ac:dyDescent="0.3">
      <c r="B460" s="3"/>
      <c r="C460" s="6"/>
    </row>
    <row r="461" spans="2:3" x14ac:dyDescent="0.3">
      <c r="B461" s="3"/>
      <c r="C461" s="6"/>
    </row>
    <row r="462" spans="2:3" x14ac:dyDescent="0.3">
      <c r="B462" s="3"/>
      <c r="C462" s="6"/>
    </row>
    <row r="463" spans="2:3" x14ac:dyDescent="0.3">
      <c r="B463" s="3"/>
      <c r="C463" s="6"/>
    </row>
    <row r="464" spans="2:3" x14ac:dyDescent="0.3">
      <c r="B464" s="3"/>
      <c r="C464" s="6"/>
    </row>
    <row r="465" spans="2:3" x14ac:dyDescent="0.3">
      <c r="B465" s="3"/>
      <c r="C465" s="6"/>
    </row>
    <row r="466" spans="2:3" x14ac:dyDescent="0.3">
      <c r="B466" s="3"/>
      <c r="C466" s="6"/>
    </row>
    <row r="467" spans="2:3" x14ac:dyDescent="0.3">
      <c r="B467" s="3"/>
      <c r="C467" s="6"/>
    </row>
    <row r="468" spans="2:3" x14ac:dyDescent="0.3">
      <c r="B468" s="3"/>
      <c r="C468" s="6"/>
    </row>
    <row r="469" spans="2:3" x14ac:dyDescent="0.3">
      <c r="B469" s="3"/>
      <c r="C469" s="6"/>
    </row>
    <row r="470" spans="2:3" x14ac:dyDescent="0.3">
      <c r="B470" s="3"/>
      <c r="C470" s="6"/>
    </row>
    <row r="471" spans="2:3" x14ac:dyDescent="0.3">
      <c r="B471" s="3"/>
      <c r="C471" s="6"/>
    </row>
    <row r="472" spans="2:3" x14ac:dyDescent="0.3">
      <c r="B472" s="3"/>
      <c r="C472" s="6"/>
    </row>
    <row r="473" spans="2:3" x14ac:dyDescent="0.3">
      <c r="B473" s="3"/>
      <c r="C473" s="6"/>
    </row>
    <row r="474" spans="2:3" x14ac:dyDescent="0.3">
      <c r="B474" s="3"/>
      <c r="C474" s="6"/>
    </row>
    <row r="475" spans="2:3" x14ac:dyDescent="0.3">
      <c r="B475" s="3"/>
      <c r="C475" s="6"/>
    </row>
    <row r="476" spans="2:3" x14ac:dyDescent="0.3">
      <c r="B476" s="3"/>
      <c r="C476" s="6"/>
    </row>
    <row r="477" spans="2:3" x14ac:dyDescent="0.3">
      <c r="B477" s="3"/>
      <c r="C477" s="6"/>
    </row>
    <row r="478" spans="2:3" x14ac:dyDescent="0.3">
      <c r="B478" s="3"/>
      <c r="C478" s="6"/>
    </row>
    <row r="479" spans="2:3" x14ac:dyDescent="0.3">
      <c r="B479" s="3"/>
      <c r="C479" s="6"/>
    </row>
    <row r="480" spans="2:3" x14ac:dyDescent="0.3">
      <c r="B480" s="3"/>
      <c r="C480" s="6"/>
    </row>
    <row r="481" spans="2:3" x14ac:dyDescent="0.3">
      <c r="B481" s="3"/>
      <c r="C481" s="6"/>
    </row>
    <row r="482" spans="2:3" x14ac:dyDescent="0.3">
      <c r="B482" s="3"/>
      <c r="C482" s="6"/>
    </row>
    <row r="483" spans="2:3" x14ac:dyDescent="0.3">
      <c r="B483" s="3"/>
      <c r="C483" s="6"/>
    </row>
    <row r="484" spans="2:3" x14ac:dyDescent="0.3">
      <c r="B484" s="3"/>
      <c r="C484" s="6"/>
    </row>
    <row r="485" spans="2:3" x14ac:dyDescent="0.3">
      <c r="B485" s="3"/>
      <c r="C485" s="6"/>
    </row>
    <row r="486" spans="2:3" x14ac:dyDescent="0.3">
      <c r="B486" s="3"/>
      <c r="C486" s="6"/>
    </row>
    <row r="487" spans="2:3" x14ac:dyDescent="0.3">
      <c r="B487" s="3"/>
      <c r="C487" s="6"/>
    </row>
    <row r="488" spans="2:3" x14ac:dyDescent="0.3">
      <c r="B488" s="3"/>
      <c r="C488" s="6"/>
    </row>
    <row r="489" spans="2:3" x14ac:dyDescent="0.3">
      <c r="B489" s="3"/>
      <c r="C489" s="6"/>
    </row>
    <row r="490" spans="2:3" x14ac:dyDescent="0.3">
      <c r="B490" s="3"/>
      <c r="C490" s="6"/>
    </row>
    <row r="491" spans="2:3" x14ac:dyDescent="0.3">
      <c r="B491" s="3"/>
      <c r="C491" s="6"/>
    </row>
    <row r="492" spans="2:3" x14ac:dyDescent="0.3">
      <c r="B492" s="3"/>
      <c r="C492" s="6"/>
    </row>
    <row r="493" spans="2:3" x14ac:dyDescent="0.3">
      <c r="B493" s="3"/>
      <c r="C493" s="6"/>
    </row>
    <row r="494" spans="2:3" x14ac:dyDescent="0.3">
      <c r="B494" s="3"/>
      <c r="C494" s="6"/>
    </row>
    <row r="495" spans="2:3" x14ac:dyDescent="0.3">
      <c r="B495" s="3"/>
      <c r="C495" s="6"/>
    </row>
    <row r="496" spans="2:3" x14ac:dyDescent="0.3">
      <c r="B496" s="3"/>
      <c r="C496" s="6"/>
    </row>
    <row r="497" spans="2:3" x14ac:dyDescent="0.3">
      <c r="B497" s="3"/>
      <c r="C497" s="6"/>
    </row>
    <row r="498" spans="2:3" x14ac:dyDescent="0.3">
      <c r="B498" s="3"/>
      <c r="C498" s="6"/>
    </row>
    <row r="499" spans="2:3" x14ac:dyDescent="0.3">
      <c r="B499" s="3"/>
      <c r="C499" s="6"/>
    </row>
    <row r="500" spans="2:3" x14ac:dyDescent="0.3">
      <c r="B500" s="3"/>
      <c r="C500" s="6"/>
    </row>
    <row r="501" spans="2:3" x14ac:dyDescent="0.3">
      <c r="B501" s="3"/>
      <c r="C501" s="6"/>
    </row>
    <row r="502" spans="2:3" x14ac:dyDescent="0.3">
      <c r="B502" s="3"/>
      <c r="C502" s="6"/>
    </row>
    <row r="503" spans="2:3" x14ac:dyDescent="0.3">
      <c r="B503" s="3"/>
      <c r="C503" s="6"/>
    </row>
    <row r="504" spans="2:3" x14ac:dyDescent="0.3">
      <c r="B504" s="3"/>
      <c r="C504" s="6"/>
    </row>
    <row r="505" spans="2:3" x14ac:dyDescent="0.3">
      <c r="B505" s="3"/>
      <c r="C505" s="6"/>
    </row>
    <row r="506" spans="2:3" x14ac:dyDescent="0.3">
      <c r="B506" s="3"/>
      <c r="C506" s="6"/>
    </row>
    <row r="507" spans="2:3" x14ac:dyDescent="0.3">
      <c r="B507" s="3"/>
      <c r="C507" s="6"/>
    </row>
    <row r="508" spans="2:3" x14ac:dyDescent="0.3">
      <c r="B508" s="3"/>
      <c r="C508" s="6"/>
    </row>
    <row r="509" spans="2:3" x14ac:dyDescent="0.3">
      <c r="B509" s="3"/>
      <c r="C509" s="6"/>
    </row>
    <row r="510" spans="2:3" x14ac:dyDescent="0.3">
      <c r="B510" s="3"/>
      <c r="C510" s="6"/>
    </row>
    <row r="511" spans="2:3" x14ac:dyDescent="0.3">
      <c r="B511" s="3"/>
      <c r="C511" s="6"/>
    </row>
    <row r="512" spans="2:3" x14ac:dyDescent="0.3">
      <c r="B512" s="3"/>
      <c r="C512" s="6"/>
    </row>
    <row r="513" spans="2:3" x14ac:dyDescent="0.3">
      <c r="B513" s="3"/>
      <c r="C513" s="6"/>
    </row>
    <row r="514" spans="2:3" x14ac:dyDescent="0.3">
      <c r="B514" s="3"/>
      <c r="C514" s="6"/>
    </row>
    <row r="515" spans="2:3" x14ac:dyDescent="0.3">
      <c r="B515" s="3"/>
      <c r="C515" s="6"/>
    </row>
    <row r="516" spans="2:3" x14ac:dyDescent="0.3">
      <c r="B516" s="3"/>
      <c r="C516" s="6"/>
    </row>
    <row r="517" spans="2:3" x14ac:dyDescent="0.3">
      <c r="B517" s="3"/>
      <c r="C517" s="6"/>
    </row>
    <row r="518" spans="2:3" x14ac:dyDescent="0.3">
      <c r="B518" s="3"/>
      <c r="C518" s="6"/>
    </row>
    <row r="519" spans="2:3" x14ac:dyDescent="0.3">
      <c r="B519" s="3"/>
      <c r="C519" s="6"/>
    </row>
    <row r="520" spans="2:3" x14ac:dyDescent="0.3">
      <c r="B520" s="3"/>
      <c r="C520" s="6"/>
    </row>
    <row r="521" spans="2:3" x14ac:dyDescent="0.3">
      <c r="B521" s="3"/>
      <c r="C521" s="6"/>
    </row>
    <row r="522" spans="2:3" x14ac:dyDescent="0.3">
      <c r="B522" s="3"/>
      <c r="C522" s="6"/>
    </row>
    <row r="523" spans="2:3" x14ac:dyDescent="0.3">
      <c r="B523" s="3"/>
      <c r="C523" s="6"/>
    </row>
    <row r="524" spans="2:3" x14ac:dyDescent="0.3">
      <c r="B524" s="3"/>
      <c r="C524" s="6"/>
    </row>
    <row r="525" spans="2:3" x14ac:dyDescent="0.3">
      <c r="B525" s="3"/>
      <c r="C525" s="6"/>
    </row>
    <row r="526" spans="2:3" x14ac:dyDescent="0.3">
      <c r="B526" s="3"/>
      <c r="C526" s="6"/>
    </row>
    <row r="527" spans="2:3" x14ac:dyDescent="0.3">
      <c r="B527" s="3"/>
      <c r="C527" s="6"/>
    </row>
    <row r="528" spans="2:3" x14ac:dyDescent="0.3">
      <c r="B528" s="3"/>
      <c r="C528" s="6"/>
    </row>
    <row r="529" spans="2:3" x14ac:dyDescent="0.3">
      <c r="B529" s="3"/>
      <c r="C529" s="6"/>
    </row>
    <row r="530" spans="2:3" x14ac:dyDescent="0.3">
      <c r="B530" s="3"/>
      <c r="C530" s="6"/>
    </row>
    <row r="531" spans="2:3" x14ac:dyDescent="0.3">
      <c r="B531" s="3"/>
      <c r="C531" s="6"/>
    </row>
    <row r="532" spans="2:3" x14ac:dyDescent="0.3">
      <c r="B532" s="3"/>
      <c r="C532" s="6"/>
    </row>
    <row r="533" spans="2:3" x14ac:dyDescent="0.3">
      <c r="B533" s="3"/>
      <c r="C533" s="6"/>
    </row>
    <row r="534" spans="2:3" x14ac:dyDescent="0.3">
      <c r="B534" s="3"/>
      <c r="C534" s="6"/>
    </row>
    <row r="535" spans="2:3" x14ac:dyDescent="0.3">
      <c r="B535" s="3"/>
      <c r="C535" s="6"/>
    </row>
    <row r="536" spans="2:3" x14ac:dyDescent="0.3">
      <c r="B536" s="3"/>
      <c r="C536" s="6"/>
    </row>
    <row r="537" spans="2:3" x14ac:dyDescent="0.3">
      <c r="B537" s="3"/>
      <c r="C537" s="6"/>
    </row>
    <row r="538" spans="2:3" x14ac:dyDescent="0.3">
      <c r="B538" s="3"/>
      <c r="C538" s="6"/>
    </row>
    <row r="539" spans="2:3" x14ac:dyDescent="0.3">
      <c r="B539" s="3"/>
      <c r="C539" s="6"/>
    </row>
    <row r="540" spans="2:3" x14ac:dyDescent="0.3">
      <c r="B540" s="3"/>
      <c r="C540" s="6"/>
    </row>
    <row r="541" spans="2:3" x14ac:dyDescent="0.3">
      <c r="B541" s="3"/>
      <c r="C541" s="6"/>
    </row>
    <row r="542" spans="2:3" x14ac:dyDescent="0.3">
      <c r="B542" s="3"/>
      <c r="C542" s="6"/>
    </row>
    <row r="543" spans="2:3" x14ac:dyDescent="0.3">
      <c r="B543" s="3"/>
      <c r="C543" s="6"/>
    </row>
    <row r="544" spans="2:3" x14ac:dyDescent="0.3">
      <c r="B544" s="3"/>
      <c r="C544" s="6"/>
    </row>
    <row r="545" spans="2:3" x14ac:dyDescent="0.3">
      <c r="B545" s="3"/>
      <c r="C545" s="6"/>
    </row>
    <row r="546" spans="2:3" x14ac:dyDescent="0.3">
      <c r="B546" s="3"/>
      <c r="C546" s="6"/>
    </row>
    <row r="547" spans="2:3" x14ac:dyDescent="0.3">
      <c r="B547" s="3"/>
      <c r="C547" s="6"/>
    </row>
    <row r="548" spans="2:3" x14ac:dyDescent="0.3">
      <c r="B548" s="3"/>
      <c r="C548" s="6"/>
    </row>
    <row r="549" spans="2:3" x14ac:dyDescent="0.3">
      <c r="B549" s="3"/>
      <c r="C549" s="6"/>
    </row>
    <row r="550" spans="2:3" x14ac:dyDescent="0.3">
      <c r="B550" s="3"/>
      <c r="C550" s="6"/>
    </row>
    <row r="551" spans="2:3" x14ac:dyDescent="0.3">
      <c r="B551" s="3"/>
      <c r="C551" s="6"/>
    </row>
    <row r="552" spans="2:3" x14ac:dyDescent="0.3">
      <c r="B552" s="3"/>
      <c r="C552" s="6"/>
    </row>
    <row r="553" spans="2:3" x14ac:dyDescent="0.3">
      <c r="B553" s="3"/>
      <c r="C553" s="6"/>
    </row>
    <row r="554" spans="2:3" x14ac:dyDescent="0.3">
      <c r="B554" s="3"/>
      <c r="C554" s="6"/>
    </row>
    <row r="555" spans="2:3" x14ac:dyDescent="0.3">
      <c r="B555" s="3"/>
      <c r="C555" s="6"/>
    </row>
    <row r="556" spans="2:3" x14ac:dyDescent="0.3">
      <c r="B556" s="3"/>
      <c r="C556" s="6"/>
    </row>
    <row r="557" spans="2:3" x14ac:dyDescent="0.3">
      <c r="B557" s="3"/>
      <c r="C557" s="6"/>
    </row>
    <row r="558" spans="2:3" x14ac:dyDescent="0.3">
      <c r="B558" s="3"/>
      <c r="C558" s="6"/>
    </row>
    <row r="559" spans="2:3" x14ac:dyDescent="0.3">
      <c r="B559" s="3"/>
      <c r="C559" s="6"/>
    </row>
    <row r="560" spans="2:3" x14ac:dyDescent="0.3">
      <c r="B560" s="3"/>
      <c r="C560" s="6"/>
    </row>
    <row r="561" spans="2:3" x14ac:dyDescent="0.3">
      <c r="B561" s="3"/>
      <c r="C561" s="6"/>
    </row>
    <row r="562" spans="2:3" x14ac:dyDescent="0.3">
      <c r="B562" s="3"/>
      <c r="C562" s="6"/>
    </row>
    <row r="563" spans="2:3" x14ac:dyDescent="0.3">
      <c r="B563" s="3"/>
      <c r="C563" s="6"/>
    </row>
    <row r="564" spans="2:3" x14ac:dyDescent="0.3">
      <c r="B564" s="3"/>
      <c r="C564" s="6"/>
    </row>
    <row r="565" spans="2:3" x14ac:dyDescent="0.3">
      <c r="B565" s="3"/>
      <c r="C565" s="6"/>
    </row>
    <row r="566" spans="2:3" x14ac:dyDescent="0.3">
      <c r="B566" s="3"/>
      <c r="C566" s="6"/>
    </row>
    <row r="567" spans="2:3" x14ac:dyDescent="0.3">
      <c r="B567" s="3"/>
      <c r="C567" s="6"/>
    </row>
    <row r="568" spans="2:3" x14ac:dyDescent="0.3">
      <c r="B568" s="3"/>
      <c r="C568" s="6"/>
    </row>
    <row r="569" spans="2:3" x14ac:dyDescent="0.3">
      <c r="B569" s="3"/>
      <c r="C569" s="6"/>
    </row>
    <row r="570" spans="2:3" x14ac:dyDescent="0.3">
      <c r="B570" s="3"/>
      <c r="C570" s="6"/>
    </row>
    <row r="571" spans="2:3" x14ac:dyDescent="0.3">
      <c r="B571" s="3"/>
      <c r="C571" s="6"/>
    </row>
    <row r="572" spans="2:3" x14ac:dyDescent="0.3">
      <c r="B572" s="3"/>
      <c r="C572" s="6"/>
    </row>
    <row r="573" spans="2:3" x14ac:dyDescent="0.3">
      <c r="B573" s="3"/>
      <c r="C573" s="6"/>
    </row>
    <row r="574" spans="2:3" x14ac:dyDescent="0.3">
      <c r="B574" s="3"/>
      <c r="C574" s="6"/>
    </row>
    <row r="575" spans="2:3" x14ac:dyDescent="0.3">
      <c r="B575" s="3"/>
      <c r="C575" s="6"/>
    </row>
    <row r="576" spans="2:3" x14ac:dyDescent="0.3">
      <c r="B576" s="3"/>
      <c r="C576" s="6"/>
    </row>
    <row r="577" spans="2:3" x14ac:dyDescent="0.3">
      <c r="B577" s="3"/>
      <c r="C577" s="6"/>
    </row>
    <row r="578" spans="2:3" x14ac:dyDescent="0.3">
      <c r="B578" s="3"/>
      <c r="C578" s="6"/>
    </row>
    <row r="579" spans="2:3" x14ac:dyDescent="0.3">
      <c r="B579" s="3"/>
      <c r="C579" s="6"/>
    </row>
    <row r="580" spans="2:3" x14ac:dyDescent="0.3">
      <c r="B580" s="3"/>
      <c r="C580" s="6"/>
    </row>
    <row r="581" spans="2:3" x14ac:dyDescent="0.3">
      <c r="B581" s="3"/>
      <c r="C581" s="6"/>
    </row>
    <row r="582" spans="2:3" x14ac:dyDescent="0.3">
      <c r="B582" s="3"/>
      <c r="C582" s="6"/>
    </row>
    <row r="583" spans="2:3" x14ac:dyDescent="0.3">
      <c r="B583" s="3"/>
      <c r="C583" s="6"/>
    </row>
    <row r="584" spans="2:3" x14ac:dyDescent="0.3">
      <c r="B584" s="3"/>
      <c r="C584" s="6"/>
    </row>
    <row r="585" spans="2:3" x14ac:dyDescent="0.3">
      <c r="B585" s="3"/>
      <c r="C585" s="6"/>
    </row>
    <row r="586" spans="2:3" x14ac:dyDescent="0.3">
      <c r="B586" s="3"/>
      <c r="C586" s="6"/>
    </row>
    <row r="587" spans="2:3" x14ac:dyDescent="0.3">
      <c r="B587" s="3"/>
      <c r="C587" s="6"/>
    </row>
    <row r="588" spans="2:3" x14ac:dyDescent="0.3">
      <c r="B588" s="3"/>
      <c r="C588" s="6"/>
    </row>
    <row r="589" spans="2:3" x14ac:dyDescent="0.3">
      <c r="B589" s="3"/>
      <c r="C589" s="6"/>
    </row>
    <row r="590" spans="2:3" x14ac:dyDescent="0.3">
      <c r="B590" s="3"/>
      <c r="C590" s="6"/>
    </row>
    <row r="591" spans="2:3" x14ac:dyDescent="0.3">
      <c r="B591" s="3"/>
      <c r="C591" s="6"/>
    </row>
    <row r="592" spans="2:3" x14ac:dyDescent="0.3">
      <c r="B592" s="3"/>
      <c r="C592" s="6"/>
    </row>
    <row r="593" spans="2:3" x14ac:dyDescent="0.3">
      <c r="B593" s="3"/>
      <c r="C593" s="6"/>
    </row>
    <row r="594" spans="2:3" x14ac:dyDescent="0.3">
      <c r="B594" s="3"/>
      <c r="C594" s="6"/>
    </row>
    <row r="595" spans="2:3" x14ac:dyDescent="0.3">
      <c r="B595" s="3"/>
      <c r="C595" s="6"/>
    </row>
    <row r="596" spans="2:3" x14ac:dyDescent="0.3">
      <c r="B596" s="3"/>
      <c r="C596" s="6"/>
    </row>
    <row r="597" spans="2:3" x14ac:dyDescent="0.3">
      <c r="B597" s="3"/>
      <c r="C597" s="6"/>
    </row>
    <row r="598" spans="2:3" x14ac:dyDescent="0.3">
      <c r="B598" s="3"/>
      <c r="C598" s="6"/>
    </row>
    <row r="599" spans="2:3" x14ac:dyDescent="0.3">
      <c r="B599" s="3"/>
      <c r="C599" s="6"/>
    </row>
    <row r="600" spans="2:3" x14ac:dyDescent="0.3">
      <c r="B600" s="3"/>
      <c r="C600" s="6"/>
    </row>
    <row r="601" spans="2:3" x14ac:dyDescent="0.3">
      <c r="B601" s="3"/>
      <c r="C601" s="6"/>
    </row>
    <row r="602" spans="2:3" x14ac:dyDescent="0.3">
      <c r="B602" s="3"/>
      <c r="C602" s="6"/>
    </row>
    <row r="603" spans="2:3" x14ac:dyDescent="0.3">
      <c r="B603" s="3"/>
      <c r="C603" s="6"/>
    </row>
    <row r="604" spans="2:3" x14ac:dyDescent="0.3">
      <c r="B604" s="3"/>
      <c r="C604" s="6"/>
    </row>
    <row r="605" spans="2:3" x14ac:dyDescent="0.3">
      <c r="B605" s="3"/>
      <c r="C605" s="6"/>
    </row>
    <row r="606" spans="2:3" x14ac:dyDescent="0.3">
      <c r="B606" s="3"/>
      <c r="C606" s="6"/>
    </row>
    <row r="607" spans="2:3" x14ac:dyDescent="0.3">
      <c r="B607" s="3"/>
      <c r="C607" s="6"/>
    </row>
    <row r="608" spans="2:3" x14ac:dyDescent="0.3">
      <c r="B608" s="3"/>
      <c r="C608" s="6"/>
    </row>
    <row r="609" spans="2:3" x14ac:dyDescent="0.3">
      <c r="B609" s="3"/>
      <c r="C609" s="6"/>
    </row>
    <row r="610" spans="2:3" x14ac:dyDescent="0.3">
      <c r="B610" s="3"/>
      <c r="C610" s="6"/>
    </row>
    <row r="611" spans="2:3" x14ac:dyDescent="0.3">
      <c r="B611" s="3"/>
      <c r="C611" s="6"/>
    </row>
    <row r="612" spans="2:3" x14ac:dyDescent="0.3">
      <c r="B612" s="3"/>
      <c r="C612" s="6"/>
    </row>
    <row r="613" spans="2:3" x14ac:dyDescent="0.3">
      <c r="B613" s="3"/>
      <c r="C613" s="6"/>
    </row>
    <row r="614" spans="2:3" x14ac:dyDescent="0.3">
      <c r="B614" s="3"/>
      <c r="C614" s="6"/>
    </row>
    <row r="615" spans="2:3" x14ac:dyDescent="0.3">
      <c r="B615" s="3"/>
      <c r="C615" s="6"/>
    </row>
    <row r="616" spans="2:3" x14ac:dyDescent="0.3">
      <c r="B616" s="3"/>
      <c r="C616" s="6"/>
    </row>
    <row r="617" spans="2:3" x14ac:dyDescent="0.3">
      <c r="B617" s="3"/>
      <c r="C617" s="6"/>
    </row>
    <row r="618" spans="2:3" x14ac:dyDescent="0.3">
      <c r="B618" s="3"/>
      <c r="C618" s="6"/>
    </row>
    <row r="619" spans="2:3" x14ac:dyDescent="0.3">
      <c r="B619" s="3"/>
      <c r="C619" s="6"/>
    </row>
    <row r="620" spans="2:3" x14ac:dyDescent="0.3">
      <c r="B620" s="3"/>
      <c r="C620" s="6"/>
    </row>
    <row r="621" spans="2:3" x14ac:dyDescent="0.3">
      <c r="B621" s="3"/>
      <c r="C621" s="6"/>
    </row>
    <row r="622" spans="2:3" x14ac:dyDescent="0.3">
      <c r="B622" s="3"/>
      <c r="C622" s="6"/>
    </row>
    <row r="623" spans="2:3" x14ac:dyDescent="0.3">
      <c r="B623" s="3"/>
      <c r="C623" s="6"/>
    </row>
    <row r="624" spans="2:3" x14ac:dyDescent="0.3">
      <c r="B624" s="3"/>
      <c r="C624" s="6"/>
    </row>
    <row r="625" spans="2:3" x14ac:dyDescent="0.3">
      <c r="B625" s="3"/>
      <c r="C625" s="6"/>
    </row>
    <row r="626" spans="2:3" x14ac:dyDescent="0.3">
      <c r="B626" s="3"/>
      <c r="C626" s="6"/>
    </row>
    <row r="627" spans="2:3" x14ac:dyDescent="0.3">
      <c r="B627" s="3"/>
      <c r="C627" s="6"/>
    </row>
    <row r="628" spans="2:3" x14ac:dyDescent="0.3">
      <c r="B628" s="3"/>
      <c r="C628" s="6"/>
    </row>
    <row r="629" spans="2:3" x14ac:dyDescent="0.3">
      <c r="B629" s="3"/>
      <c r="C629" s="6"/>
    </row>
    <row r="630" spans="2:3" x14ac:dyDescent="0.3">
      <c r="B630" s="3"/>
      <c r="C630" s="6"/>
    </row>
    <row r="631" spans="2:3" x14ac:dyDescent="0.3">
      <c r="B631" s="3"/>
      <c r="C631" s="6"/>
    </row>
    <row r="632" spans="2:3" x14ac:dyDescent="0.3">
      <c r="B632" s="3"/>
      <c r="C632" s="6"/>
    </row>
    <row r="633" spans="2:3" x14ac:dyDescent="0.3">
      <c r="B633" s="3"/>
      <c r="C633" s="6"/>
    </row>
    <row r="634" spans="2:3" x14ac:dyDescent="0.3">
      <c r="B634" s="3"/>
      <c r="C634" s="6"/>
    </row>
    <row r="635" spans="2:3" x14ac:dyDescent="0.3">
      <c r="B635" s="3"/>
      <c r="C635" s="6"/>
    </row>
    <row r="636" spans="2:3" x14ac:dyDescent="0.3">
      <c r="B636" s="3"/>
      <c r="C636" s="6"/>
    </row>
    <row r="637" spans="2:3" x14ac:dyDescent="0.3">
      <c r="B637" s="3"/>
      <c r="C637" s="6"/>
    </row>
    <row r="638" spans="2:3" x14ac:dyDescent="0.3">
      <c r="B638" s="3"/>
      <c r="C638" s="6"/>
    </row>
    <row r="639" spans="2:3" x14ac:dyDescent="0.3">
      <c r="B639" s="3"/>
      <c r="C639" s="6"/>
    </row>
    <row r="640" spans="2:3" x14ac:dyDescent="0.3">
      <c r="B640" s="3"/>
      <c r="C640" s="6"/>
    </row>
    <row r="641" spans="2:3" x14ac:dyDescent="0.3">
      <c r="B641" s="3"/>
      <c r="C641" s="6"/>
    </row>
    <row r="642" spans="2:3" x14ac:dyDescent="0.3">
      <c r="B642" s="3"/>
      <c r="C642" s="6"/>
    </row>
    <row r="643" spans="2:3" x14ac:dyDescent="0.3">
      <c r="B643" s="3"/>
      <c r="C643" s="6"/>
    </row>
    <row r="644" spans="2:3" x14ac:dyDescent="0.3">
      <c r="B644" s="3"/>
      <c r="C644" s="6"/>
    </row>
    <row r="645" spans="2:3" x14ac:dyDescent="0.3">
      <c r="B645" s="3"/>
      <c r="C645" s="6"/>
    </row>
    <row r="646" spans="2:3" x14ac:dyDescent="0.3">
      <c r="B646" s="3"/>
      <c r="C646" s="6"/>
    </row>
    <row r="647" spans="2:3" x14ac:dyDescent="0.3">
      <c r="B647" s="3"/>
      <c r="C647" s="6"/>
    </row>
    <row r="648" spans="2:3" x14ac:dyDescent="0.3">
      <c r="B648" s="3"/>
      <c r="C648" s="6"/>
    </row>
    <row r="649" spans="2:3" x14ac:dyDescent="0.3">
      <c r="B649" s="3"/>
      <c r="C649" s="6"/>
    </row>
    <row r="650" spans="2:3" x14ac:dyDescent="0.3">
      <c r="B650" s="3"/>
      <c r="C650" s="6"/>
    </row>
    <row r="651" spans="2:3" x14ac:dyDescent="0.3">
      <c r="B651" s="3"/>
      <c r="C651" s="6"/>
    </row>
    <row r="652" spans="2:3" x14ac:dyDescent="0.3">
      <c r="B652" s="3"/>
      <c r="C652" s="6"/>
    </row>
    <row r="653" spans="2:3" x14ac:dyDescent="0.3">
      <c r="B653" s="3"/>
      <c r="C653" s="6"/>
    </row>
    <row r="654" spans="2:3" x14ac:dyDescent="0.3">
      <c r="B654" s="3"/>
      <c r="C654" s="6"/>
    </row>
    <row r="655" spans="2:3" x14ac:dyDescent="0.3">
      <c r="B655" s="3"/>
      <c r="C655" s="6"/>
    </row>
    <row r="656" spans="2:3" x14ac:dyDescent="0.3">
      <c r="B656" s="3"/>
      <c r="C656" s="6"/>
    </row>
    <row r="657" spans="2:3" x14ac:dyDescent="0.3">
      <c r="B657" s="3"/>
      <c r="C657" s="6"/>
    </row>
    <row r="658" spans="2:3" x14ac:dyDescent="0.3">
      <c r="B658" s="3"/>
      <c r="C658" s="6"/>
    </row>
    <row r="659" spans="2:3" x14ac:dyDescent="0.3">
      <c r="B659" s="3"/>
      <c r="C659" s="6"/>
    </row>
    <row r="660" spans="2:3" x14ac:dyDescent="0.3">
      <c r="B660" s="3"/>
      <c r="C660" s="6"/>
    </row>
    <row r="661" spans="2:3" x14ac:dyDescent="0.3">
      <c r="B661" s="3"/>
      <c r="C661" s="6"/>
    </row>
    <row r="662" spans="2:3" x14ac:dyDescent="0.3">
      <c r="B662" s="3"/>
      <c r="C662" s="6"/>
    </row>
    <row r="663" spans="2:3" x14ac:dyDescent="0.3">
      <c r="B663" s="3"/>
      <c r="C663" s="6"/>
    </row>
    <row r="664" spans="2:3" x14ac:dyDescent="0.3">
      <c r="B664" s="3"/>
      <c r="C664" s="6"/>
    </row>
    <row r="665" spans="2:3" x14ac:dyDescent="0.3">
      <c r="B665" s="3"/>
      <c r="C665" s="6"/>
    </row>
    <row r="666" spans="2:3" x14ac:dyDescent="0.3">
      <c r="B666" s="3"/>
      <c r="C666" s="6"/>
    </row>
    <row r="667" spans="2:3" x14ac:dyDescent="0.3">
      <c r="B667" s="3"/>
      <c r="C667" s="6"/>
    </row>
    <row r="668" spans="2:3" x14ac:dyDescent="0.3">
      <c r="B668" s="3"/>
      <c r="C668" s="6"/>
    </row>
    <row r="669" spans="2:3" x14ac:dyDescent="0.3">
      <c r="B669" s="3"/>
      <c r="C669" s="6"/>
    </row>
    <row r="670" spans="2:3" x14ac:dyDescent="0.3">
      <c r="B670" s="3"/>
      <c r="C670" s="6"/>
    </row>
    <row r="671" spans="2:3" x14ac:dyDescent="0.3">
      <c r="B671" s="3"/>
      <c r="C671" s="6"/>
    </row>
    <row r="672" spans="2:3" x14ac:dyDescent="0.3">
      <c r="B672" s="3"/>
      <c r="C672" s="6"/>
    </row>
    <row r="673" spans="2:3" x14ac:dyDescent="0.3">
      <c r="B673" s="3"/>
      <c r="C673" s="6"/>
    </row>
    <row r="674" spans="2:3" x14ac:dyDescent="0.3">
      <c r="B674" s="3"/>
      <c r="C674" s="6"/>
    </row>
    <row r="675" spans="2:3" x14ac:dyDescent="0.3">
      <c r="B675" s="3"/>
      <c r="C675" s="6"/>
    </row>
    <row r="676" spans="2:3" x14ac:dyDescent="0.3">
      <c r="B676" s="3"/>
      <c r="C676" s="6"/>
    </row>
    <row r="677" spans="2:3" x14ac:dyDescent="0.3">
      <c r="B677" s="3"/>
      <c r="C677" s="6"/>
    </row>
    <row r="678" spans="2:3" x14ac:dyDescent="0.3">
      <c r="B678" s="3"/>
      <c r="C678" s="6"/>
    </row>
    <row r="679" spans="2:3" x14ac:dyDescent="0.3">
      <c r="B679" s="3"/>
      <c r="C679" s="6"/>
    </row>
    <row r="680" spans="2:3" x14ac:dyDescent="0.3">
      <c r="B680" s="3"/>
      <c r="C680" s="6"/>
    </row>
    <row r="681" spans="2:3" x14ac:dyDescent="0.3">
      <c r="B681" s="3"/>
      <c r="C681" s="6"/>
    </row>
    <row r="682" spans="2:3" x14ac:dyDescent="0.3">
      <c r="B682" s="3"/>
      <c r="C682" s="6"/>
    </row>
    <row r="683" spans="2:3" x14ac:dyDescent="0.3">
      <c r="B683" s="3"/>
      <c r="C683" s="6"/>
    </row>
    <row r="684" spans="2:3" x14ac:dyDescent="0.3">
      <c r="B684" s="3"/>
      <c r="C684" s="6"/>
    </row>
    <row r="685" spans="2:3" x14ac:dyDescent="0.3">
      <c r="B685" s="3"/>
      <c r="C685" s="6"/>
    </row>
    <row r="686" spans="2:3" x14ac:dyDescent="0.3">
      <c r="B686" s="3"/>
      <c r="C686" s="6"/>
    </row>
    <row r="687" spans="2:3" x14ac:dyDescent="0.3">
      <c r="B687" s="3"/>
      <c r="C687" s="6"/>
    </row>
    <row r="688" spans="2:3" x14ac:dyDescent="0.3">
      <c r="B688" s="3"/>
      <c r="C688" s="6"/>
    </row>
    <row r="689" spans="2:3" x14ac:dyDescent="0.3">
      <c r="B689" s="3"/>
      <c r="C689" s="6"/>
    </row>
    <row r="690" spans="2:3" x14ac:dyDescent="0.3">
      <c r="B690" s="3"/>
      <c r="C690" s="6"/>
    </row>
    <row r="691" spans="2:3" x14ac:dyDescent="0.3">
      <c r="B691" s="3"/>
      <c r="C691" s="6"/>
    </row>
    <row r="692" spans="2:3" x14ac:dyDescent="0.3">
      <c r="B692" s="3"/>
      <c r="C692" s="6"/>
    </row>
    <row r="693" spans="2:3" x14ac:dyDescent="0.3">
      <c r="B693" s="3"/>
      <c r="C693" s="6"/>
    </row>
    <row r="694" spans="2:3" x14ac:dyDescent="0.3">
      <c r="B694" s="3"/>
      <c r="C694" s="6"/>
    </row>
    <row r="695" spans="2:3" x14ac:dyDescent="0.3">
      <c r="B695" s="3"/>
      <c r="C695" s="6"/>
    </row>
    <row r="696" spans="2:3" x14ac:dyDescent="0.3">
      <c r="B696" s="3"/>
      <c r="C696" s="6"/>
    </row>
    <row r="697" spans="2:3" x14ac:dyDescent="0.3">
      <c r="B697" s="3"/>
      <c r="C697" s="6"/>
    </row>
    <row r="698" spans="2:3" x14ac:dyDescent="0.3">
      <c r="B698" s="3"/>
      <c r="C698" s="6"/>
    </row>
    <row r="699" spans="2:3" x14ac:dyDescent="0.3">
      <c r="B699" s="3"/>
      <c r="C699" s="6"/>
    </row>
    <row r="700" spans="2:3" x14ac:dyDescent="0.3">
      <c r="B700" s="3"/>
      <c r="C700" s="6"/>
    </row>
    <row r="701" spans="2:3" x14ac:dyDescent="0.3">
      <c r="B701" s="3"/>
      <c r="C701" s="6"/>
    </row>
    <row r="702" spans="2:3" x14ac:dyDescent="0.3">
      <c r="B702" s="3"/>
      <c r="C702" s="6"/>
    </row>
    <row r="703" spans="2:3" x14ac:dyDescent="0.3">
      <c r="B703" s="3"/>
      <c r="C703" s="6"/>
    </row>
    <row r="704" spans="2:3" x14ac:dyDescent="0.3">
      <c r="B704" s="3"/>
      <c r="C704" s="6"/>
    </row>
    <row r="705" spans="2:3" x14ac:dyDescent="0.3">
      <c r="B705" s="3"/>
      <c r="C705" s="6"/>
    </row>
    <row r="706" spans="2:3" x14ac:dyDescent="0.3">
      <c r="B706" s="3"/>
      <c r="C706" s="6"/>
    </row>
    <row r="707" spans="2:3" x14ac:dyDescent="0.3">
      <c r="B707" s="3"/>
      <c r="C707" s="6"/>
    </row>
    <row r="708" spans="2:3" x14ac:dyDescent="0.3">
      <c r="B708" s="3"/>
      <c r="C708" s="6"/>
    </row>
    <row r="709" spans="2:3" x14ac:dyDescent="0.3">
      <c r="B709" s="3"/>
      <c r="C709" s="6"/>
    </row>
    <row r="710" spans="2:3" x14ac:dyDescent="0.3">
      <c r="B710" s="3"/>
      <c r="C710" s="6"/>
    </row>
    <row r="711" spans="2:3" x14ac:dyDescent="0.3">
      <c r="B711" s="3"/>
      <c r="C711" s="6"/>
    </row>
    <row r="712" spans="2:3" x14ac:dyDescent="0.3">
      <c r="B712" s="3"/>
      <c r="C712" s="6"/>
    </row>
    <row r="713" spans="2:3" x14ac:dyDescent="0.3">
      <c r="B713" s="3"/>
      <c r="C713" s="6"/>
    </row>
    <row r="714" spans="2:3" x14ac:dyDescent="0.3">
      <c r="B714" s="3"/>
      <c r="C714" s="6"/>
    </row>
    <row r="715" spans="2:3" x14ac:dyDescent="0.3">
      <c r="B715" s="3"/>
      <c r="C715" s="6"/>
    </row>
    <row r="716" spans="2:3" x14ac:dyDescent="0.3">
      <c r="B716" s="3"/>
      <c r="C716" s="6"/>
    </row>
    <row r="717" spans="2:3" x14ac:dyDescent="0.3">
      <c r="B717" s="3"/>
      <c r="C717" s="6"/>
    </row>
    <row r="718" spans="2:3" x14ac:dyDescent="0.3">
      <c r="B718" s="3"/>
      <c r="C718" s="6"/>
    </row>
    <row r="719" spans="2:3" x14ac:dyDescent="0.3">
      <c r="B719" s="3"/>
      <c r="C719" s="6"/>
    </row>
    <row r="720" spans="2:3" x14ac:dyDescent="0.3">
      <c r="B720" s="3"/>
      <c r="C720" s="6"/>
    </row>
    <row r="721" spans="2:3" x14ac:dyDescent="0.3">
      <c r="B721" s="3"/>
      <c r="C721" s="6"/>
    </row>
    <row r="722" spans="2:3" x14ac:dyDescent="0.3">
      <c r="B722" s="3"/>
      <c r="C722" s="6"/>
    </row>
    <row r="723" spans="2:3" x14ac:dyDescent="0.3">
      <c r="B723" s="3"/>
      <c r="C723" s="6"/>
    </row>
    <row r="724" spans="2:3" x14ac:dyDescent="0.3">
      <c r="B724" s="3"/>
      <c r="C724" s="6"/>
    </row>
    <row r="725" spans="2:3" x14ac:dyDescent="0.3">
      <c r="B725" s="3"/>
      <c r="C725" s="6"/>
    </row>
    <row r="726" spans="2:3" x14ac:dyDescent="0.3">
      <c r="B726" s="3"/>
      <c r="C726" s="6"/>
    </row>
    <row r="727" spans="2:3" x14ac:dyDescent="0.3">
      <c r="B727" s="3"/>
      <c r="C727" s="6"/>
    </row>
    <row r="728" spans="2:3" x14ac:dyDescent="0.3">
      <c r="B728" s="3"/>
      <c r="C728" s="6"/>
    </row>
    <row r="729" spans="2:3" x14ac:dyDescent="0.3">
      <c r="B729" s="3"/>
      <c r="C729" s="6"/>
    </row>
    <row r="730" spans="2:3" x14ac:dyDescent="0.3">
      <c r="B730" s="3"/>
      <c r="C7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59CF-CFDB-4108-A151-07289D0322FF}">
  <dimension ref="A1:K730"/>
  <sheetViews>
    <sheetView workbookViewId="0"/>
  </sheetViews>
  <sheetFormatPr defaultColWidth="15.77734375" defaultRowHeight="14.4" x14ac:dyDescent="0.3"/>
  <cols>
    <col min="5" max="5" width="17.88671875" bestFit="1" customWidth="1"/>
    <col min="8" max="8" width="17.88671875" bestFit="1" customWidth="1"/>
    <col min="11" max="11" width="18.5546875" bestFit="1" customWidth="1"/>
  </cols>
  <sheetData>
    <row r="1" spans="1:11" x14ac:dyDescent="0.3">
      <c r="A1" s="1" t="s">
        <v>1</v>
      </c>
      <c r="B1" s="4" t="e" vm="1">
        <v>#VALUE!</v>
      </c>
      <c r="C1" s="4" t="s">
        <v>4</v>
      </c>
    </row>
    <row r="2" spans="1:11" x14ac:dyDescent="0.3">
      <c r="A2" cm="1" vm="1468">
        <f t="array" aca="1" ref="A2:B38" ca="1">_xlfn.STOCKHISTORY(B1,$F$2,$F$3,2,0,0,1)</f>
        <v>45139</v>
      </c>
      <c r="B2" s="3" vm="3">
        <f ca="1"/>
        <v>19253.8</v>
      </c>
      <c r="E2" t="s">
        <v>2</v>
      </c>
      <c r="F2" s="2">
        <f ca="1">EOMONTH(F3,-36)</f>
        <v>45169</v>
      </c>
    </row>
    <row r="3" spans="1:11" x14ac:dyDescent="0.3">
      <c r="A3" vm="4">
        <f ca="1"/>
        <v>45170</v>
      </c>
      <c r="B3" s="3" vm="43">
        <f ca="1"/>
        <v>19638.3</v>
      </c>
      <c r="C3" s="6">
        <f ca="1">B3/B2-1</f>
        <v>1.9970083827608009E-2</v>
      </c>
      <c r="E3" t="s">
        <v>3</v>
      </c>
      <c r="F3" s="2">
        <f ca="1">TODAY()</f>
        <v>46252</v>
      </c>
    </row>
    <row r="4" spans="1:11" ht="15" thickBot="1" x14ac:dyDescent="0.35">
      <c r="A4" vm="1469">
        <f ca="1"/>
        <v>45200</v>
      </c>
      <c r="B4" s="3" vm="83">
        <f ca="1"/>
        <v>19079.599999999999</v>
      </c>
      <c r="C4" s="6">
        <f t="shared" ref="C4:C38" ca="1" si="0">B4/B3-1</f>
        <v>-2.844950937708457E-2</v>
      </c>
      <c r="I4" s="4" t="s">
        <v>19</v>
      </c>
      <c r="J4" s="4" t="s">
        <v>18</v>
      </c>
      <c r="K4" s="4"/>
    </row>
    <row r="5" spans="1:11" x14ac:dyDescent="0.3">
      <c r="A5" vm="84">
        <f ca="1"/>
        <v>45231</v>
      </c>
      <c r="B5" s="3" vm="125">
        <f ca="1"/>
        <v>20133.150000000001</v>
      </c>
      <c r="C5" s="6">
        <f t="shared" ca="1" si="0"/>
        <v>5.5218662865049728E-2</v>
      </c>
      <c r="E5" s="8" t="s">
        <v>4</v>
      </c>
      <c r="F5" s="8"/>
      <c r="H5" s="1" t="s">
        <v>20</v>
      </c>
      <c r="I5" s="10">
        <f ca="1">AVERAGE(C3:C38)</f>
        <v>7.2281658438498779E-3</v>
      </c>
      <c r="J5" s="6">
        <f ca="1">I5*12</f>
        <v>8.6737990126198539E-2</v>
      </c>
    </row>
    <row r="6" spans="1:11" x14ac:dyDescent="0.3">
      <c r="A6" vm="126">
        <f ca="1"/>
        <v>45261</v>
      </c>
      <c r="B6" s="3" vm="165">
        <f ca="1"/>
        <v>21731.4</v>
      </c>
      <c r="C6" s="6">
        <f t="shared" ca="1" si="0"/>
        <v>7.9384001013254268E-2</v>
      </c>
      <c r="H6" s="1" t="s">
        <v>9</v>
      </c>
      <c r="I6" s="6">
        <f ca="1">_xlfn.STDEV.S(C3:C38)</f>
        <v>3.9207258105257679E-2</v>
      </c>
      <c r="J6" s="6">
        <f ca="1">I6*SQRT(12)</f>
        <v>0.13581792612754595</v>
      </c>
    </row>
    <row r="7" spans="1:11" x14ac:dyDescent="0.3">
      <c r="A7" vm="166">
        <f ca="1"/>
        <v>45292</v>
      </c>
      <c r="B7" s="3" vm="209">
        <f ca="1"/>
        <v>21725.7</v>
      </c>
      <c r="C7" s="6">
        <f t="shared" ca="1" si="0"/>
        <v>-2.6229327148741266E-4</v>
      </c>
      <c r="E7" t="s">
        <v>5</v>
      </c>
      <c r="F7">
        <v>7.5655396889297228E-3</v>
      </c>
      <c r="H7" s="1" t="s">
        <v>21</v>
      </c>
      <c r="I7" s="3"/>
      <c r="J7" s="3">
        <f ca="1">J5/J6</f>
        <v>0.63863432905567497</v>
      </c>
    </row>
    <row r="8" spans="1:11" x14ac:dyDescent="0.3">
      <c r="A8" vm="210">
        <f ca="1"/>
        <v>45323</v>
      </c>
      <c r="B8" s="3" vm="251">
        <f ca="1"/>
        <v>21982.799999999999</v>
      </c>
      <c r="C8" s="6">
        <f t="shared" ca="1" si="0"/>
        <v>1.1833910990209695E-2</v>
      </c>
      <c r="E8" t="s">
        <v>6</v>
      </c>
      <c r="F8">
        <v>6.5267805221175465E-3</v>
      </c>
    </row>
    <row r="9" spans="1:11" x14ac:dyDescent="0.3">
      <c r="A9" vm="252">
        <f ca="1"/>
        <v>45352</v>
      </c>
      <c r="B9" s="3" vm="289">
        <f ca="1"/>
        <v>22326.9</v>
      </c>
      <c r="C9" s="6">
        <f t="shared" ca="1" si="0"/>
        <v>1.5653147005840973E-2</v>
      </c>
      <c r="E9" t="s">
        <v>7</v>
      </c>
      <c r="F9">
        <v>1.1623105311846738E-2</v>
      </c>
    </row>
    <row r="10" spans="1:11" x14ac:dyDescent="0.3">
      <c r="A10" vm="290">
        <f ca="1"/>
        <v>45383</v>
      </c>
      <c r="B10" s="3" vm="329">
        <f ca="1"/>
        <v>22604.85</v>
      </c>
      <c r="C10" s="6">
        <f t="shared" ca="1" si="0"/>
        <v>1.2449108474530624E-2</v>
      </c>
      <c r="E10" t="s">
        <v>8</v>
      </c>
      <c r="F10" t="e">
        <v>#N/A</v>
      </c>
      <c r="I10" s="4" t="s">
        <v>22</v>
      </c>
      <c r="J10" s="4" t="s">
        <v>23</v>
      </c>
      <c r="K10" s="4" t="s">
        <v>24</v>
      </c>
    </row>
    <row r="11" spans="1:11" x14ac:dyDescent="0.3">
      <c r="A11" vm="1470">
        <f ca="1"/>
        <v>45413</v>
      </c>
      <c r="B11" s="3" vm="372">
        <f ca="1"/>
        <v>22530.7</v>
      </c>
      <c r="C11" s="6">
        <f t="shared" ca="1" si="0"/>
        <v>-3.2802694996869608E-3</v>
      </c>
      <c r="E11" t="s">
        <v>9</v>
      </c>
      <c r="F11">
        <v>3.9160683132705279E-2</v>
      </c>
      <c r="H11" s="11">
        <v>1</v>
      </c>
      <c r="I11" s="6">
        <f ca="1">$I$5-$I$6*$H11</f>
        <v>-3.1979092261407799E-2</v>
      </c>
      <c r="J11" s="6">
        <f ca="1">$I$5+$I$6*$H11</f>
        <v>4.643542394910756E-2</v>
      </c>
      <c r="K11" s="16">
        <v>0.68</v>
      </c>
    </row>
    <row r="12" spans="1:11" x14ac:dyDescent="0.3">
      <c r="A12" vm="1471">
        <f ca="1"/>
        <v>45444</v>
      </c>
      <c r="B12" s="3" vm="410">
        <f ca="1"/>
        <v>24010.6</v>
      </c>
      <c r="C12" s="6">
        <f t="shared" ca="1" si="0"/>
        <v>6.5683711558007341E-2</v>
      </c>
      <c r="E12" t="s">
        <v>10</v>
      </c>
      <c r="F12">
        <v>1.5335591034201478E-3</v>
      </c>
      <c r="H12" s="11">
        <v>2</v>
      </c>
      <c r="I12" s="6">
        <f ca="1">$I$5-$I$6*$H12</f>
        <v>-7.1186350366665485E-2</v>
      </c>
      <c r="J12" s="6">
        <f ca="1">$I$5+$I$6*$H12</f>
        <v>8.5642682054365232E-2</v>
      </c>
      <c r="K12" s="16">
        <v>0.95</v>
      </c>
    </row>
    <row r="13" spans="1:11" x14ac:dyDescent="0.3">
      <c r="A13" vm="411">
        <f ca="1"/>
        <v>45474</v>
      </c>
      <c r="B13" s="3" vm="454">
        <f ca="1"/>
        <v>24951.15</v>
      </c>
      <c r="C13" s="6">
        <f t="shared" ca="1" si="0"/>
        <v>3.917228224200997E-2</v>
      </c>
      <c r="E13" t="s">
        <v>11</v>
      </c>
      <c r="F13">
        <v>1.6134665200235494</v>
      </c>
      <c r="H13" s="11">
        <v>3</v>
      </c>
      <c r="I13" s="6">
        <f ca="1">$I$5-$I$6*$H13</f>
        <v>-0.11039360847192316</v>
      </c>
      <c r="J13" s="6">
        <f ca="1">$I$5+$I$6*$H13</f>
        <v>0.1248499401596229</v>
      </c>
      <c r="K13" s="16">
        <v>0.99</v>
      </c>
    </row>
    <row r="14" spans="1:11" x14ac:dyDescent="0.3">
      <c r="A14" vm="455">
        <f ca="1"/>
        <v>45505</v>
      </c>
      <c r="B14" s="3" vm="496">
        <f ca="1"/>
        <v>25235.9</v>
      </c>
      <c r="C14" s="6">
        <f t="shared" ca="1" si="0"/>
        <v>1.141229963348378E-2</v>
      </c>
      <c r="E14" t="s">
        <v>12</v>
      </c>
      <c r="F14">
        <v>-0.66753079566250328</v>
      </c>
    </row>
    <row r="15" spans="1:11" x14ac:dyDescent="0.3">
      <c r="A15" vm="1472">
        <f ca="1"/>
        <v>45536</v>
      </c>
      <c r="B15" s="3" vm="538">
        <f ca="1"/>
        <v>25810.85</v>
      </c>
      <c r="C15" s="6">
        <f t="shared" ca="1" si="0"/>
        <v>2.2783019428670892E-2</v>
      </c>
      <c r="E15" t="s">
        <v>13</v>
      </c>
      <c r="F15">
        <v>0.19246591763706056</v>
      </c>
    </row>
    <row r="16" spans="1:11" x14ac:dyDescent="0.3">
      <c r="A16" vm="539">
        <f ca="1"/>
        <v>45566</v>
      </c>
      <c r="B16" s="3" vm="582">
        <f ca="1"/>
        <v>24205.35</v>
      </c>
      <c r="C16" s="6">
        <f t="shared" ca="1" si="0"/>
        <v>-6.2202523357425266E-2</v>
      </c>
      <c r="E16" t="s">
        <v>14</v>
      </c>
      <c r="F16">
        <v>-0.11308191662380629</v>
      </c>
    </row>
    <row r="17" spans="1:6" x14ac:dyDescent="0.3">
      <c r="A17" vm="583">
        <f ca="1"/>
        <v>45597</v>
      </c>
      <c r="B17" s="3" vm="620">
        <f ca="1"/>
        <v>24131.1</v>
      </c>
      <c r="C17" s="6">
        <f t="shared" ca="1" si="0"/>
        <v>-3.0675036717089377E-3</v>
      </c>
      <c r="E17" t="s">
        <v>15</v>
      </c>
      <c r="F17">
        <v>7.9384001013254268E-2</v>
      </c>
    </row>
    <row r="18" spans="1:6" x14ac:dyDescent="0.3">
      <c r="A18" vm="1473">
        <f ca="1"/>
        <v>45627</v>
      </c>
      <c r="B18" s="3" vm="662">
        <f ca="1"/>
        <v>23644.799999999999</v>
      </c>
      <c r="C18" s="6">
        <f t="shared" ca="1" si="0"/>
        <v>-2.0152417419844082E-2</v>
      </c>
      <c r="E18" t="s">
        <v>16</v>
      </c>
      <c r="F18">
        <v>0.27235942880147002</v>
      </c>
    </row>
    <row r="19" spans="1:6" ht="15" thickBot="1" x14ac:dyDescent="0.35">
      <c r="A19" vm="663">
        <f ca="1"/>
        <v>45658</v>
      </c>
      <c r="B19" s="3" vm="708">
        <f ca="1"/>
        <v>23508.400000000001</v>
      </c>
      <c r="C19" s="6">
        <f t="shared" ca="1" si="0"/>
        <v>-5.7687102449586192E-3</v>
      </c>
      <c r="E19" s="7" t="s">
        <v>17</v>
      </c>
      <c r="F19" s="7">
        <v>36</v>
      </c>
    </row>
    <row r="20" spans="1:6" x14ac:dyDescent="0.3">
      <c r="A20" vm="709">
        <f ca="1"/>
        <v>45689</v>
      </c>
      <c r="B20" s="3" vm="748">
        <f ca="1"/>
        <v>22124.7</v>
      </c>
      <c r="C20" s="6">
        <f t="shared" ca="1" si="0"/>
        <v>-5.8859811811948104E-2</v>
      </c>
    </row>
    <row r="21" spans="1:6" x14ac:dyDescent="0.3">
      <c r="A21" vm="1474">
        <f ca="1"/>
        <v>45717</v>
      </c>
      <c r="B21" s="3" vm="786">
        <f ca="1"/>
        <v>23519.35</v>
      </c>
      <c r="C21" s="6">
        <f t="shared" ca="1" si="0"/>
        <v>6.3035882972424462E-2</v>
      </c>
    </row>
    <row r="22" spans="1:6" x14ac:dyDescent="0.3">
      <c r="A22" vm="787">
        <f ca="1"/>
        <v>45748</v>
      </c>
      <c r="B22" s="3" vm="824">
        <f ca="1"/>
        <v>24334.2</v>
      </c>
      <c r="C22" s="6">
        <f t="shared" ca="1" si="0"/>
        <v>3.4645940470293679E-2</v>
      </c>
    </row>
    <row r="23" spans="1:6" x14ac:dyDescent="0.3">
      <c r="A23" vm="1475">
        <f ca="1"/>
        <v>45778</v>
      </c>
      <c r="B23" s="3" vm="866">
        <f ca="1"/>
        <v>24750.7</v>
      </c>
      <c r="C23" s="6">
        <f t="shared" ca="1" si="0"/>
        <v>1.7115828751304685E-2</v>
      </c>
    </row>
    <row r="24" spans="1:6" x14ac:dyDescent="0.3">
      <c r="A24" vm="1476">
        <f ca="1"/>
        <v>45809</v>
      </c>
      <c r="B24" s="3" vm="908">
        <f ca="1"/>
        <v>25517.05</v>
      </c>
      <c r="C24" s="6">
        <f t="shared" ca="1" si="0"/>
        <v>3.0962760649193788E-2</v>
      </c>
    </row>
    <row r="25" spans="1:6" x14ac:dyDescent="0.3">
      <c r="A25" vm="909">
        <f ca="1"/>
        <v>45839</v>
      </c>
      <c r="B25" s="3" vm="953">
        <f ca="1"/>
        <v>24768.35</v>
      </c>
      <c r="C25" s="6">
        <f t="shared" ca="1" si="0"/>
        <v>-2.9341166004691055E-2</v>
      </c>
    </row>
    <row r="26" spans="1:6" x14ac:dyDescent="0.3">
      <c r="A26" vm="954">
        <f ca="1"/>
        <v>45870</v>
      </c>
      <c r="B26" s="3" vm="991">
        <f ca="1"/>
        <v>24426.85</v>
      </c>
      <c r="C26" s="6">
        <f t="shared" ca="1" si="0"/>
        <v>-1.3787757359694952E-2</v>
      </c>
    </row>
    <row r="27" spans="1:6" x14ac:dyDescent="0.3">
      <c r="A27" vm="992">
        <f ca="1"/>
        <v>45901</v>
      </c>
      <c r="B27" s="3" vm="1035">
        <f ca="1"/>
        <v>24611.1</v>
      </c>
      <c r="C27" s="6">
        <f t="shared" ca="1" si="0"/>
        <v>7.5429291947182175E-3</v>
      </c>
    </row>
    <row r="28" spans="1:6" x14ac:dyDescent="0.3">
      <c r="A28" vm="1036">
        <f ca="1"/>
        <v>45931</v>
      </c>
      <c r="B28" s="3" vm="1077">
        <f ca="1"/>
        <v>25722.1</v>
      </c>
      <c r="C28" s="6">
        <f t="shared" ca="1" si="0"/>
        <v>4.5142232569856722E-2</v>
      </c>
    </row>
    <row r="29" spans="1:6" x14ac:dyDescent="0.3">
      <c r="A29" vm="1477">
        <f ca="1"/>
        <v>45962</v>
      </c>
      <c r="B29" s="3" vm="1114">
        <f ca="1"/>
        <v>26202.95</v>
      </c>
      <c r="C29" s="6">
        <f t="shared" ca="1" si="0"/>
        <v>1.8694041310779452E-2</v>
      </c>
    </row>
    <row r="30" spans="1:6" x14ac:dyDescent="0.3">
      <c r="A30" vm="1115">
        <f ca="1"/>
        <v>45992</v>
      </c>
      <c r="B30" s="3" vm="1158">
        <f ca="1"/>
        <v>26129.599999999999</v>
      </c>
      <c r="C30" s="6">
        <f t="shared" ca="1" si="0"/>
        <v>-2.7993031318993555E-3</v>
      </c>
    </row>
    <row r="31" spans="1:6" x14ac:dyDescent="0.3">
      <c r="A31" vm="1159">
        <f ca="1"/>
        <v>46023</v>
      </c>
      <c r="B31" s="3" vm="1198">
        <f ca="1"/>
        <v>25320.65</v>
      </c>
      <c r="C31" s="6">
        <f t="shared" ca="1" si="0"/>
        <v>-3.0959142122343852E-2</v>
      </c>
    </row>
    <row r="32" spans="1:6" x14ac:dyDescent="0.3">
      <c r="A32" vm="1199">
        <f ca="1"/>
        <v>46054</v>
      </c>
      <c r="B32" s="3" vm="1240">
        <f ca="1"/>
        <v>25178.65</v>
      </c>
      <c r="C32" s="6">
        <f t="shared" ca="1" si="0"/>
        <v>-5.6080708828565307E-3</v>
      </c>
    </row>
    <row r="33" spans="1:3" x14ac:dyDescent="0.3">
      <c r="A33" vm="1478">
        <f ca="1"/>
        <v>46082</v>
      </c>
      <c r="B33" s="3" vm="1278">
        <f ca="1"/>
        <v>22331.4</v>
      </c>
      <c r="C33" s="6">
        <f t="shared" ca="1" si="0"/>
        <v>-0.11308191662380629</v>
      </c>
    </row>
    <row r="34" spans="1:3" x14ac:dyDescent="0.3">
      <c r="A34" vm="1279">
        <f ca="1"/>
        <v>46113</v>
      </c>
      <c r="B34" s="3" vm="1318">
        <f ca="1"/>
        <v>23997.55</v>
      </c>
      <c r="C34" s="6">
        <f t="shared" ca="1" si="0"/>
        <v>7.4610190135862453E-2</v>
      </c>
    </row>
    <row r="35" spans="1:3" x14ac:dyDescent="0.3">
      <c r="A35" vm="1479">
        <f ca="1"/>
        <v>46143</v>
      </c>
      <c r="B35" s="3" vm="1356">
        <f ca="1"/>
        <v>23547.75</v>
      </c>
      <c r="C35" s="6">
        <f t="shared" ca="1" si="0"/>
        <v>-1.8743580073799171E-2</v>
      </c>
    </row>
    <row r="36" spans="1:3" x14ac:dyDescent="0.3">
      <c r="A36" vm="1357">
        <f ca="1"/>
        <v>46174</v>
      </c>
      <c r="B36" s="3" vm="1398">
        <f ca="1"/>
        <v>23865.75</v>
      </c>
      <c r="C36" s="6">
        <f t="shared" ca="1" si="0"/>
        <v>1.3504474949835865E-2</v>
      </c>
    </row>
    <row r="37" spans="1:3" x14ac:dyDescent="0.3">
      <c r="A37" vm="1399">
        <f ca="1"/>
        <v>46204</v>
      </c>
      <c r="B37" s="3" vm="1444">
        <f ca="1"/>
        <v>24383.599999999999</v>
      </c>
      <c r="C37" s="6">
        <f t="shared" ca="1" si="0"/>
        <v>2.1698459088861588E-2</v>
      </c>
    </row>
    <row r="38" spans="1:3" x14ac:dyDescent="0.3">
      <c r="A38" vm="1480">
        <f ca="1"/>
        <v>46235</v>
      </c>
      <c r="B38" s="3" vm="1466">
        <f ca="1"/>
        <v>24287.65</v>
      </c>
      <c r="C38" s="6">
        <f t="shared" ca="1" si="0"/>
        <v>-3.9350218999654185E-3</v>
      </c>
    </row>
    <row r="39" spans="1:3" x14ac:dyDescent="0.3">
      <c r="B39" s="3"/>
      <c r="C39" s="6"/>
    </row>
    <row r="40" spans="1:3" x14ac:dyDescent="0.3">
      <c r="B40" s="3"/>
      <c r="C40" s="6"/>
    </row>
    <row r="41" spans="1:3" x14ac:dyDescent="0.3">
      <c r="B41" s="3"/>
      <c r="C41" s="6"/>
    </row>
    <row r="42" spans="1:3" x14ac:dyDescent="0.3">
      <c r="B42" s="3"/>
      <c r="C42" s="6"/>
    </row>
    <row r="43" spans="1:3" x14ac:dyDescent="0.3">
      <c r="B43" s="3"/>
      <c r="C43" s="6"/>
    </row>
    <row r="44" spans="1:3" x14ac:dyDescent="0.3">
      <c r="B44" s="3"/>
      <c r="C44" s="6"/>
    </row>
    <row r="45" spans="1:3" x14ac:dyDescent="0.3">
      <c r="B45" s="3"/>
      <c r="C45" s="6"/>
    </row>
    <row r="46" spans="1:3" x14ac:dyDescent="0.3">
      <c r="B46" s="3"/>
      <c r="C46" s="6"/>
    </row>
    <row r="47" spans="1:3" x14ac:dyDescent="0.3">
      <c r="B47" s="3"/>
      <c r="C47" s="6"/>
    </row>
    <row r="48" spans="1:3" x14ac:dyDescent="0.3">
      <c r="B48" s="3"/>
      <c r="C48" s="6"/>
    </row>
    <row r="49" spans="2:3" x14ac:dyDescent="0.3">
      <c r="B49" s="3"/>
      <c r="C49" s="6"/>
    </row>
    <row r="50" spans="2:3" x14ac:dyDescent="0.3">
      <c r="B50" s="3"/>
      <c r="C50" s="6"/>
    </row>
    <row r="51" spans="2:3" x14ac:dyDescent="0.3">
      <c r="B51" s="3"/>
      <c r="C51" s="6"/>
    </row>
    <row r="52" spans="2:3" x14ac:dyDescent="0.3">
      <c r="B52" s="3"/>
      <c r="C52" s="6"/>
    </row>
    <row r="53" spans="2:3" x14ac:dyDescent="0.3">
      <c r="B53" s="3"/>
      <c r="C53" s="6"/>
    </row>
    <row r="54" spans="2:3" x14ac:dyDescent="0.3">
      <c r="B54" s="3"/>
      <c r="C54" s="6"/>
    </row>
    <row r="55" spans="2:3" x14ac:dyDescent="0.3">
      <c r="B55" s="3"/>
      <c r="C55" s="6"/>
    </row>
    <row r="56" spans="2:3" x14ac:dyDescent="0.3">
      <c r="B56" s="3"/>
      <c r="C56" s="6"/>
    </row>
    <row r="57" spans="2:3" x14ac:dyDescent="0.3">
      <c r="B57" s="3"/>
      <c r="C57" s="6"/>
    </row>
    <row r="58" spans="2:3" x14ac:dyDescent="0.3">
      <c r="B58" s="3"/>
      <c r="C58" s="6"/>
    </row>
    <row r="59" spans="2:3" x14ac:dyDescent="0.3">
      <c r="B59" s="3"/>
      <c r="C59" s="6"/>
    </row>
    <row r="60" spans="2:3" x14ac:dyDescent="0.3">
      <c r="B60" s="3"/>
      <c r="C60" s="6"/>
    </row>
    <row r="61" spans="2:3" x14ac:dyDescent="0.3">
      <c r="B61" s="3"/>
      <c r="C61" s="6"/>
    </row>
    <row r="62" spans="2:3" x14ac:dyDescent="0.3">
      <c r="B62" s="3"/>
      <c r="C62" s="6"/>
    </row>
    <row r="63" spans="2:3" x14ac:dyDescent="0.3">
      <c r="B63" s="3"/>
      <c r="C63" s="6"/>
    </row>
    <row r="64" spans="2:3" x14ac:dyDescent="0.3">
      <c r="B64" s="3"/>
      <c r="C64" s="6"/>
    </row>
    <row r="65" spans="2:3" x14ac:dyDescent="0.3">
      <c r="B65" s="3"/>
      <c r="C65" s="6"/>
    </row>
    <row r="66" spans="2:3" x14ac:dyDescent="0.3">
      <c r="B66" s="3"/>
      <c r="C66" s="6"/>
    </row>
    <row r="67" spans="2:3" x14ac:dyDescent="0.3">
      <c r="B67" s="3"/>
      <c r="C67" s="6"/>
    </row>
    <row r="68" spans="2:3" x14ac:dyDescent="0.3">
      <c r="B68" s="3"/>
      <c r="C68" s="6"/>
    </row>
    <row r="69" spans="2:3" x14ac:dyDescent="0.3">
      <c r="B69" s="3"/>
      <c r="C69" s="6"/>
    </row>
    <row r="70" spans="2:3" x14ac:dyDescent="0.3">
      <c r="B70" s="3"/>
      <c r="C70" s="6"/>
    </row>
    <row r="71" spans="2:3" x14ac:dyDescent="0.3">
      <c r="B71" s="3"/>
      <c r="C71" s="6"/>
    </row>
    <row r="72" spans="2:3" x14ac:dyDescent="0.3">
      <c r="B72" s="3"/>
      <c r="C72" s="6"/>
    </row>
    <row r="73" spans="2:3" x14ac:dyDescent="0.3">
      <c r="B73" s="3"/>
      <c r="C73" s="6"/>
    </row>
    <row r="74" spans="2:3" x14ac:dyDescent="0.3">
      <c r="B74" s="3"/>
      <c r="C74" s="6"/>
    </row>
    <row r="75" spans="2:3" x14ac:dyDescent="0.3">
      <c r="B75" s="3"/>
      <c r="C75" s="6"/>
    </row>
    <row r="76" spans="2:3" x14ac:dyDescent="0.3">
      <c r="B76" s="3"/>
      <c r="C76" s="6"/>
    </row>
    <row r="77" spans="2:3" x14ac:dyDescent="0.3">
      <c r="B77" s="3"/>
      <c r="C77" s="6"/>
    </row>
    <row r="78" spans="2:3" x14ac:dyDescent="0.3">
      <c r="B78" s="3"/>
      <c r="C78" s="6"/>
    </row>
    <row r="79" spans="2:3" x14ac:dyDescent="0.3">
      <c r="B79" s="3"/>
      <c r="C79" s="6"/>
    </row>
    <row r="80" spans="2:3" x14ac:dyDescent="0.3">
      <c r="B80" s="3"/>
      <c r="C80" s="6"/>
    </row>
    <row r="81" spans="2:3" x14ac:dyDescent="0.3">
      <c r="B81" s="3"/>
      <c r="C81" s="6"/>
    </row>
    <row r="82" spans="2:3" x14ac:dyDescent="0.3">
      <c r="B82" s="3"/>
      <c r="C82" s="6"/>
    </row>
    <row r="83" spans="2:3" x14ac:dyDescent="0.3">
      <c r="B83" s="3"/>
      <c r="C83" s="6"/>
    </row>
    <row r="84" spans="2:3" x14ac:dyDescent="0.3">
      <c r="B84" s="3"/>
      <c r="C84" s="6"/>
    </row>
    <row r="85" spans="2:3" x14ac:dyDescent="0.3">
      <c r="B85" s="3"/>
      <c r="C85" s="6"/>
    </row>
    <row r="86" spans="2:3" x14ac:dyDescent="0.3">
      <c r="B86" s="3"/>
      <c r="C86" s="6"/>
    </row>
    <row r="87" spans="2:3" x14ac:dyDescent="0.3">
      <c r="B87" s="3"/>
      <c r="C87" s="6"/>
    </row>
    <row r="88" spans="2:3" x14ac:dyDescent="0.3">
      <c r="B88" s="3"/>
      <c r="C88" s="6"/>
    </row>
    <row r="89" spans="2:3" x14ac:dyDescent="0.3">
      <c r="B89" s="3"/>
      <c r="C89" s="6"/>
    </row>
    <row r="90" spans="2:3" x14ac:dyDescent="0.3">
      <c r="B90" s="3"/>
      <c r="C90" s="6"/>
    </row>
    <row r="91" spans="2:3" x14ac:dyDescent="0.3">
      <c r="B91" s="3"/>
      <c r="C91" s="6"/>
    </row>
    <row r="92" spans="2:3" x14ac:dyDescent="0.3">
      <c r="B92" s="3"/>
      <c r="C92" s="6"/>
    </row>
    <row r="93" spans="2:3" x14ac:dyDescent="0.3">
      <c r="B93" s="3"/>
      <c r="C93" s="6"/>
    </row>
    <row r="94" spans="2:3" x14ac:dyDescent="0.3">
      <c r="B94" s="3"/>
      <c r="C94" s="6"/>
    </row>
    <row r="95" spans="2:3" x14ac:dyDescent="0.3">
      <c r="B95" s="3"/>
      <c r="C95" s="6"/>
    </row>
    <row r="96" spans="2:3" x14ac:dyDescent="0.3">
      <c r="B96" s="3"/>
      <c r="C96" s="6"/>
    </row>
    <row r="97" spans="2:3" x14ac:dyDescent="0.3">
      <c r="B97" s="3"/>
      <c r="C97" s="6"/>
    </row>
    <row r="98" spans="2:3" x14ac:dyDescent="0.3">
      <c r="B98" s="3"/>
      <c r="C98" s="6"/>
    </row>
    <row r="99" spans="2:3" x14ac:dyDescent="0.3">
      <c r="B99" s="3"/>
      <c r="C99" s="6"/>
    </row>
    <row r="100" spans="2:3" x14ac:dyDescent="0.3">
      <c r="B100" s="3"/>
      <c r="C100" s="6"/>
    </row>
    <row r="101" spans="2:3" x14ac:dyDescent="0.3">
      <c r="B101" s="3"/>
      <c r="C101" s="6"/>
    </row>
    <row r="102" spans="2:3" x14ac:dyDescent="0.3">
      <c r="B102" s="3"/>
      <c r="C102" s="6"/>
    </row>
    <row r="103" spans="2:3" x14ac:dyDescent="0.3">
      <c r="B103" s="3"/>
      <c r="C103" s="6"/>
    </row>
    <row r="104" spans="2:3" x14ac:dyDescent="0.3">
      <c r="B104" s="3"/>
      <c r="C104" s="6"/>
    </row>
    <row r="105" spans="2:3" x14ac:dyDescent="0.3">
      <c r="B105" s="3"/>
      <c r="C105" s="6"/>
    </row>
    <row r="106" spans="2:3" x14ac:dyDescent="0.3">
      <c r="B106" s="3"/>
      <c r="C106" s="6"/>
    </row>
    <row r="107" spans="2:3" x14ac:dyDescent="0.3">
      <c r="B107" s="3"/>
      <c r="C107" s="6"/>
    </row>
    <row r="108" spans="2:3" x14ac:dyDescent="0.3">
      <c r="B108" s="3"/>
      <c r="C108" s="6"/>
    </row>
    <row r="109" spans="2:3" x14ac:dyDescent="0.3">
      <c r="B109" s="3"/>
      <c r="C109" s="6"/>
    </row>
    <row r="110" spans="2:3" x14ac:dyDescent="0.3">
      <c r="B110" s="3"/>
      <c r="C110" s="6"/>
    </row>
    <row r="111" spans="2:3" x14ac:dyDescent="0.3">
      <c r="B111" s="3"/>
      <c r="C111" s="6"/>
    </row>
    <row r="112" spans="2:3" x14ac:dyDescent="0.3">
      <c r="B112" s="3"/>
      <c r="C112" s="6"/>
    </row>
    <row r="113" spans="2:3" x14ac:dyDescent="0.3">
      <c r="B113" s="3"/>
      <c r="C113" s="6"/>
    </row>
    <row r="114" spans="2:3" x14ac:dyDescent="0.3">
      <c r="B114" s="3"/>
      <c r="C114" s="6"/>
    </row>
    <row r="115" spans="2:3" x14ac:dyDescent="0.3">
      <c r="B115" s="3"/>
      <c r="C115" s="6"/>
    </row>
    <row r="116" spans="2:3" x14ac:dyDescent="0.3">
      <c r="B116" s="3"/>
      <c r="C116" s="6"/>
    </row>
    <row r="117" spans="2:3" x14ac:dyDescent="0.3">
      <c r="B117" s="3"/>
      <c r="C117" s="6"/>
    </row>
    <row r="118" spans="2:3" x14ac:dyDescent="0.3">
      <c r="B118" s="3"/>
      <c r="C118" s="6"/>
    </row>
    <row r="119" spans="2:3" x14ac:dyDescent="0.3">
      <c r="B119" s="3"/>
      <c r="C119" s="6"/>
    </row>
    <row r="120" spans="2:3" x14ac:dyDescent="0.3">
      <c r="B120" s="3"/>
      <c r="C120" s="6"/>
    </row>
    <row r="121" spans="2:3" x14ac:dyDescent="0.3">
      <c r="B121" s="3"/>
      <c r="C121" s="6"/>
    </row>
    <row r="122" spans="2:3" x14ac:dyDescent="0.3">
      <c r="B122" s="3"/>
      <c r="C122" s="6"/>
    </row>
    <row r="123" spans="2:3" x14ac:dyDescent="0.3">
      <c r="B123" s="3"/>
      <c r="C123" s="6"/>
    </row>
    <row r="124" spans="2:3" x14ac:dyDescent="0.3">
      <c r="B124" s="3"/>
      <c r="C124" s="6"/>
    </row>
    <row r="125" spans="2:3" x14ac:dyDescent="0.3">
      <c r="B125" s="3"/>
      <c r="C125" s="6"/>
    </row>
    <row r="126" spans="2:3" x14ac:dyDescent="0.3">
      <c r="B126" s="3"/>
      <c r="C126" s="6"/>
    </row>
    <row r="127" spans="2:3" x14ac:dyDescent="0.3">
      <c r="B127" s="3"/>
      <c r="C127" s="6"/>
    </row>
    <row r="128" spans="2:3" x14ac:dyDescent="0.3">
      <c r="B128" s="3"/>
      <c r="C128" s="6"/>
    </row>
    <row r="129" spans="2:3" x14ac:dyDescent="0.3">
      <c r="B129" s="3"/>
      <c r="C129" s="6"/>
    </row>
    <row r="130" spans="2:3" x14ac:dyDescent="0.3">
      <c r="B130" s="3"/>
      <c r="C130" s="6"/>
    </row>
    <row r="131" spans="2:3" x14ac:dyDescent="0.3">
      <c r="B131" s="3"/>
      <c r="C131" s="6"/>
    </row>
    <row r="132" spans="2:3" x14ac:dyDescent="0.3">
      <c r="B132" s="3"/>
      <c r="C132" s="6"/>
    </row>
    <row r="133" spans="2:3" x14ac:dyDescent="0.3">
      <c r="B133" s="3"/>
      <c r="C133" s="6"/>
    </row>
    <row r="134" spans="2:3" x14ac:dyDescent="0.3">
      <c r="B134" s="3"/>
      <c r="C134" s="6"/>
    </row>
    <row r="135" spans="2:3" x14ac:dyDescent="0.3">
      <c r="B135" s="3"/>
      <c r="C135" s="6"/>
    </row>
    <row r="136" spans="2:3" x14ac:dyDescent="0.3">
      <c r="B136" s="3"/>
      <c r="C136" s="6"/>
    </row>
    <row r="137" spans="2:3" x14ac:dyDescent="0.3">
      <c r="B137" s="3"/>
      <c r="C137" s="6"/>
    </row>
    <row r="138" spans="2:3" x14ac:dyDescent="0.3">
      <c r="B138" s="3"/>
      <c r="C138" s="6"/>
    </row>
    <row r="139" spans="2:3" x14ac:dyDescent="0.3">
      <c r="B139" s="3"/>
      <c r="C139" s="6"/>
    </row>
    <row r="140" spans="2:3" x14ac:dyDescent="0.3">
      <c r="B140" s="3"/>
      <c r="C140" s="6"/>
    </row>
    <row r="141" spans="2:3" x14ac:dyDescent="0.3">
      <c r="B141" s="3"/>
      <c r="C141" s="6"/>
    </row>
    <row r="142" spans="2:3" x14ac:dyDescent="0.3">
      <c r="B142" s="3"/>
      <c r="C142" s="6"/>
    </row>
    <row r="143" spans="2:3" x14ac:dyDescent="0.3">
      <c r="B143" s="3"/>
      <c r="C143" s="6"/>
    </row>
    <row r="144" spans="2:3" x14ac:dyDescent="0.3">
      <c r="B144" s="3"/>
      <c r="C144" s="6"/>
    </row>
    <row r="145" spans="2:3" x14ac:dyDescent="0.3">
      <c r="B145" s="3"/>
      <c r="C145" s="6"/>
    </row>
    <row r="146" spans="2:3" x14ac:dyDescent="0.3">
      <c r="B146" s="3"/>
      <c r="C146" s="6"/>
    </row>
    <row r="147" spans="2:3" x14ac:dyDescent="0.3">
      <c r="B147" s="3"/>
      <c r="C147" s="6"/>
    </row>
    <row r="148" spans="2:3" x14ac:dyDescent="0.3">
      <c r="B148" s="3"/>
      <c r="C148" s="6"/>
    </row>
    <row r="149" spans="2:3" x14ac:dyDescent="0.3">
      <c r="B149" s="3"/>
      <c r="C149" s="6"/>
    </row>
    <row r="150" spans="2:3" x14ac:dyDescent="0.3">
      <c r="B150" s="3"/>
      <c r="C150" s="6"/>
    </row>
    <row r="151" spans="2:3" x14ac:dyDescent="0.3">
      <c r="B151" s="3"/>
      <c r="C151" s="6"/>
    </row>
    <row r="152" spans="2:3" x14ac:dyDescent="0.3">
      <c r="B152" s="3"/>
      <c r="C152" s="6"/>
    </row>
    <row r="153" spans="2:3" x14ac:dyDescent="0.3">
      <c r="B153" s="3"/>
      <c r="C153" s="6"/>
    </row>
    <row r="154" spans="2:3" x14ac:dyDescent="0.3">
      <c r="B154" s="3"/>
      <c r="C154" s="6"/>
    </row>
    <row r="155" spans="2:3" x14ac:dyDescent="0.3">
      <c r="B155" s="3"/>
      <c r="C155" s="6"/>
    </row>
    <row r="156" spans="2:3" x14ac:dyDescent="0.3">
      <c r="B156" s="3"/>
      <c r="C156" s="6"/>
    </row>
    <row r="157" spans="2:3" x14ac:dyDescent="0.3">
      <c r="B157" s="3"/>
      <c r="C157" s="6"/>
    </row>
    <row r="158" spans="2:3" x14ac:dyDescent="0.3">
      <c r="B158" s="3"/>
      <c r="C158" s="6"/>
    </row>
    <row r="159" spans="2:3" x14ac:dyDescent="0.3">
      <c r="B159" s="3"/>
      <c r="C159" s="6"/>
    </row>
    <row r="160" spans="2:3" x14ac:dyDescent="0.3">
      <c r="B160" s="3"/>
      <c r="C160" s="6"/>
    </row>
    <row r="161" spans="2:3" x14ac:dyDescent="0.3">
      <c r="B161" s="3"/>
      <c r="C161" s="6"/>
    </row>
    <row r="162" spans="2:3" x14ac:dyDescent="0.3">
      <c r="B162" s="3"/>
      <c r="C162" s="6"/>
    </row>
    <row r="163" spans="2:3" x14ac:dyDescent="0.3">
      <c r="B163" s="3"/>
      <c r="C163" s="6"/>
    </row>
    <row r="164" spans="2:3" x14ac:dyDescent="0.3">
      <c r="B164" s="3"/>
      <c r="C164" s="6"/>
    </row>
    <row r="165" spans="2:3" x14ac:dyDescent="0.3">
      <c r="B165" s="3"/>
      <c r="C165" s="6"/>
    </row>
    <row r="166" spans="2:3" x14ac:dyDescent="0.3">
      <c r="B166" s="3"/>
      <c r="C166" s="6"/>
    </row>
    <row r="167" spans="2:3" x14ac:dyDescent="0.3">
      <c r="B167" s="3"/>
      <c r="C167" s="6"/>
    </row>
    <row r="168" spans="2:3" x14ac:dyDescent="0.3">
      <c r="B168" s="3"/>
      <c r="C168" s="6"/>
    </row>
    <row r="169" spans="2:3" x14ac:dyDescent="0.3">
      <c r="B169" s="3"/>
      <c r="C169" s="6"/>
    </row>
    <row r="170" spans="2:3" x14ac:dyDescent="0.3">
      <c r="B170" s="3"/>
      <c r="C170" s="6"/>
    </row>
    <row r="171" spans="2:3" x14ac:dyDescent="0.3">
      <c r="B171" s="3"/>
      <c r="C171" s="6"/>
    </row>
    <row r="172" spans="2:3" x14ac:dyDescent="0.3">
      <c r="B172" s="3"/>
      <c r="C172" s="6"/>
    </row>
    <row r="173" spans="2:3" x14ac:dyDescent="0.3">
      <c r="B173" s="3"/>
      <c r="C173" s="6"/>
    </row>
    <row r="174" spans="2:3" x14ac:dyDescent="0.3">
      <c r="B174" s="3"/>
      <c r="C174" s="6"/>
    </row>
    <row r="175" spans="2:3" x14ac:dyDescent="0.3">
      <c r="B175" s="3"/>
      <c r="C175" s="6"/>
    </row>
    <row r="176" spans="2:3" x14ac:dyDescent="0.3">
      <c r="B176" s="3"/>
      <c r="C176" s="6"/>
    </row>
    <row r="177" spans="2:3" x14ac:dyDescent="0.3">
      <c r="B177" s="3"/>
      <c r="C177" s="6"/>
    </row>
    <row r="178" spans="2:3" x14ac:dyDescent="0.3">
      <c r="B178" s="3"/>
      <c r="C178" s="6"/>
    </row>
    <row r="179" spans="2:3" x14ac:dyDescent="0.3">
      <c r="B179" s="3"/>
      <c r="C179" s="6"/>
    </row>
    <row r="180" spans="2:3" x14ac:dyDescent="0.3">
      <c r="B180" s="3"/>
      <c r="C180" s="6"/>
    </row>
    <row r="181" spans="2:3" x14ac:dyDescent="0.3">
      <c r="B181" s="3"/>
      <c r="C181" s="6"/>
    </row>
    <row r="182" spans="2:3" x14ac:dyDescent="0.3">
      <c r="B182" s="3"/>
      <c r="C182" s="6"/>
    </row>
    <row r="183" spans="2:3" x14ac:dyDescent="0.3">
      <c r="B183" s="3"/>
      <c r="C183" s="6"/>
    </row>
    <row r="184" spans="2:3" x14ac:dyDescent="0.3">
      <c r="B184" s="3"/>
      <c r="C184" s="6"/>
    </row>
    <row r="185" spans="2:3" x14ac:dyDescent="0.3">
      <c r="B185" s="3"/>
      <c r="C185" s="6"/>
    </row>
    <row r="186" spans="2:3" x14ac:dyDescent="0.3">
      <c r="B186" s="3"/>
      <c r="C186" s="6"/>
    </row>
    <row r="187" spans="2:3" x14ac:dyDescent="0.3">
      <c r="B187" s="3"/>
      <c r="C187" s="6"/>
    </row>
    <row r="188" spans="2:3" x14ac:dyDescent="0.3">
      <c r="B188" s="3"/>
      <c r="C188" s="6"/>
    </row>
    <row r="189" spans="2:3" x14ac:dyDescent="0.3">
      <c r="B189" s="3"/>
      <c r="C189" s="6"/>
    </row>
    <row r="190" spans="2:3" x14ac:dyDescent="0.3">
      <c r="B190" s="3"/>
      <c r="C190" s="6"/>
    </row>
    <row r="191" spans="2:3" x14ac:dyDescent="0.3">
      <c r="B191" s="3"/>
      <c r="C191" s="6"/>
    </row>
    <row r="192" spans="2:3" x14ac:dyDescent="0.3">
      <c r="B192" s="3"/>
      <c r="C192" s="6"/>
    </row>
    <row r="193" spans="2:3" x14ac:dyDescent="0.3">
      <c r="B193" s="3"/>
      <c r="C193" s="6"/>
    </row>
    <row r="194" spans="2:3" x14ac:dyDescent="0.3">
      <c r="B194" s="3"/>
      <c r="C194" s="6"/>
    </row>
    <row r="195" spans="2:3" x14ac:dyDescent="0.3">
      <c r="B195" s="3"/>
      <c r="C195" s="6"/>
    </row>
    <row r="196" spans="2:3" x14ac:dyDescent="0.3">
      <c r="B196" s="3"/>
      <c r="C196" s="6"/>
    </row>
    <row r="197" spans="2:3" x14ac:dyDescent="0.3">
      <c r="B197" s="3"/>
      <c r="C197" s="6"/>
    </row>
    <row r="198" spans="2:3" x14ac:dyDescent="0.3">
      <c r="B198" s="3"/>
      <c r="C198" s="6"/>
    </row>
    <row r="199" spans="2:3" x14ac:dyDescent="0.3">
      <c r="B199" s="3"/>
      <c r="C199" s="6"/>
    </row>
    <row r="200" spans="2:3" x14ac:dyDescent="0.3">
      <c r="B200" s="3"/>
      <c r="C200" s="6"/>
    </row>
    <row r="201" spans="2:3" x14ac:dyDescent="0.3">
      <c r="B201" s="3"/>
      <c r="C201" s="6"/>
    </row>
    <row r="202" spans="2:3" x14ac:dyDescent="0.3">
      <c r="B202" s="3"/>
      <c r="C202" s="6"/>
    </row>
    <row r="203" spans="2:3" x14ac:dyDescent="0.3">
      <c r="B203" s="3"/>
      <c r="C203" s="6"/>
    </row>
    <row r="204" spans="2:3" x14ac:dyDescent="0.3">
      <c r="B204" s="3"/>
      <c r="C204" s="6"/>
    </row>
    <row r="205" spans="2:3" x14ac:dyDescent="0.3">
      <c r="B205" s="3"/>
      <c r="C205" s="6"/>
    </row>
    <row r="206" spans="2:3" x14ac:dyDescent="0.3">
      <c r="B206" s="3"/>
      <c r="C206" s="6"/>
    </row>
    <row r="207" spans="2:3" x14ac:dyDescent="0.3">
      <c r="B207" s="3"/>
      <c r="C207" s="6"/>
    </row>
    <row r="208" spans="2:3" x14ac:dyDescent="0.3">
      <c r="B208" s="3"/>
      <c r="C208" s="6"/>
    </row>
    <row r="209" spans="2:3" x14ac:dyDescent="0.3">
      <c r="B209" s="3"/>
      <c r="C209" s="6"/>
    </row>
    <row r="210" spans="2:3" x14ac:dyDescent="0.3">
      <c r="B210" s="3"/>
      <c r="C210" s="6"/>
    </row>
    <row r="211" spans="2:3" x14ac:dyDescent="0.3">
      <c r="B211" s="3"/>
      <c r="C211" s="6"/>
    </row>
    <row r="212" spans="2:3" x14ac:dyDescent="0.3">
      <c r="B212" s="3"/>
      <c r="C212" s="6"/>
    </row>
    <row r="213" spans="2:3" x14ac:dyDescent="0.3">
      <c r="B213" s="3"/>
      <c r="C213" s="6"/>
    </row>
    <row r="214" spans="2:3" x14ac:dyDescent="0.3">
      <c r="B214" s="3"/>
      <c r="C214" s="6"/>
    </row>
    <row r="215" spans="2:3" x14ac:dyDescent="0.3">
      <c r="B215" s="3"/>
      <c r="C215" s="6"/>
    </row>
    <row r="216" spans="2:3" x14ac:dyDescent="0.3">
      <c r="B216" s="3"/>
      <c r="C216" s="6"/>
    </row>
    <row r="217" spans="2:3" x14ac:dyDescent="0.3">
      <c r="B217" s="3"/>
      <c r="C217" s="6"/>
    </row>
    <row r="218" spans="2:3" x14ac:dyDescent="0.3">
      <c r="B218" s="3"/>
      <c r="C218" s="6"/>
    </row>
    <row r="219" spans="2:3" x14ac:dyDescent="0.3">
      <c r="B219" s="3"/>
      <c r="C219" s="6"/>
    </row>
    <row r="220" spans="2:3" x14ac:dyDescent="0.3">
      <c r="B220" s="3"/>
      <c r="C220" s="6"/>
    </row>
    <row r="221" spans="2:3" x14ac:dyDescent="0.3">
      <c r="B221" s="3"/>
      <c r="C221" s="6"/>
    </row>
    <row r="222" spans="2:3" x14ac:dyDescent="0.3">
      <c r="B222" s="3"/>
      <c r="C222" s="6"/>
    </row>
    <row r="223" spans="2:3" x14ac:dyDescent="0.3">
      <c r="B223" s="3"/>
      <c r="C223" s="6"/>
    </row>
    <row r="224" spans="2:3" x14ac:dyDescent="0.3">
      <c r="B224" s="3"/>
      <c r="C224" s="6"/>
    </row>
    <row r="225" spans="2:3" x14ac:dyDescent="0.3">
      <c r="B225" s="3"/>
      <c r="C225" s="6"/>
    </row>
    <row r="226" spans="2:3" x14ac:dyDescent="0.3">
      <c r="B226" s="3"/>
      <c r="C226" s="6"/>
    </row>
    <row r="227" spans="2:3" x14ac:dyDescent="0.3">
      <c r="B227" s="3"/>
      <c r="C227" s="6"/>
    </row>
    <row r="228" spans="2:3" x14ac:dyDescent="0.3">
      <c r="B228" s="3"/>
      <c r="C228" s="6"/>
    </row>
    <row r="229" spans="2:3" x14ac:dyDescent="0.3">
      <c r="B229" s="3"/>
      <c r="C229" s="6"/>
    </row>
    <row r="230" spans="2:3" x14ac:dyDescent="0.3">
      <c r="B230" s="3"/>
      <c r="C230" s="6"/>
    </row>
    <row r="231" spans="2:3" x14ac:dyDescent="0.3">
      <c r="B231" s="3"/>
      <c r="C231" s="6"/>
    </row>
    <row r="232" spans="2:3" x14ac:dyDescent="0.3">
      <c r="B232" s="3"/>
      <c r="C232" s="6"/>
    </row>
    <row r="233" spans="2:3" x14ac:dyDescent="0.3">
      <c r="B233" s="3"/>
      <c r="C233" s="6"/>
    </row>
    <row r="234" spans="2:3" x14ac:dyDescent="0.3">
      <c r="B234" s="3"/>
      <c r="C234" s="6"/>
    </row>
    <row r="235" spans="2:3" x14ac:dyDescent="0.3">
      <c r="B235" s="3"/>
      <c r="C235" s="6"/>
    </row>
    <row r="236" spans="2:3" x14ac:dyDescent="0.3">
      <c r="B236" s="3"/>
      <c r="C236" s="6"/>
    </row>
    <row r="237" spans="2:3" x14ac:dyDescent="0.3">
      <c r="B237" s="3"/>
      <c r="C237" s="6"/>
    </row>
    <row r="238" spans="2:3" x14ac:dyDescent="0.3">
      <c r="B238" s="3"/>
      <c r="C238" s="6"/>
    </row>
    <row r="239" spans="2:3" x14ac:dyDescent="0.3">
      <c r="B239" s="3"/>
      <c r="C239" s="6"/>
    </row>
    <row r="240" spans="2:3" x14ac:dyDescent="0.3">
      <c r="B240" s="3"/>
      <c r="C240" s="6"/>
    </row>
    <row r="241" spans="2:3" x14ac:dyDescent="0.3">
      <c r="B241" s="3"/>
      <c r="C241" s="6"/>
    </row>
    <row r="242" spans="2:3" x14ac:dyDescent="0.3">
      <c r="B242" s="3"/>
      <c r="C242" s="6"/>
    </row>
    <row r="243" spans="2:3" x14ac:dyDescent="0.3">
      <c r="B243" s="3"/>
      <c r="C243" s="6"/>
    </row>
    <row r="244" spans="2:3" x14ac:dyDescent="0.3">
      <c r="B244" s="3"/>
      <c r="C244" s="6"/>
    </row>
    <row r="245" spans="2:3" x14ac:dyDescent="0.3">
      <c r="B245" s="3"/>
      <c r="C245" s="6"/>
    </row>
    <row r="246" spans="2:3" x14ac:dyDescent="0.3">
      <c r="B246" s="3"/>
      <c r="C246" s="6"/>
    </row>
    <row r="247" spans="2:3" x14ac:dyDescent="0.3">
      <c r="B247" s="3"/>
      <c r="C247" s="6"/>
    </row>
    <row r="248" spans="2:3" x14ac:dyDescent="0.3">
      <c r="B248" s="3"/>
      <c r="C248" s="6"/>
    </row>
    <row r="249" spans="2:3" x14ac:dyDescent="0.3">
      <c r="B249" s="3"/>
      <c r="C249" s="6"/>
    </row>
    <row r="250" spans="2:3" x14ac:dyDescent="0.3">
      <c r="B250" s="3"/>
      <c r="C250" s="6"/>
    </row>
    <row r="251" spans="2:3" x14ac:dyDescent="0.3">
      <c r="B251" s="3"/>
      <c r="C251" s="6"/>
    </row>
    <row r="252" spans="2:3" x14ac:dyDescent="0.3">
      <c r="B252" s="3"/>
      <c r="C252" s="6"/>
    </row>
    <row r="253" spans="2:3" x14ac:dyDescent="0.3">
      <c r="B253" s="3"/>
      <c r="C253" s="6"/>
    </row>
    <row r="254" spans="2:3" x14ac:dyDescent="0.3">
      <c r="B254" s="3"/>
      <c r="C254" s="6"/>
    </row>
    <row r="255" spans="2:3" x14ac:dyDescent="0.3">
      <c r="B255" s="3"/>
      <c r="C255" s="6"/>
    </row>
    <row r="256" spans="2:3" x14ac:dyDescent="0.3">
      <c r="B256" s="3"/>
      <c r="C256" s="6"/>
    </row>
    <row r="257" spans="2:3" x14ac:dyDescent="0.3">
      <c r="B257" s="3"/>
      <c r="C257" s="6"/>
    </row>
    <row r="258" spans="2:3" x14ac:dyDescent="0.3">
      <c r="B258" s="3"/>
      <c r="C258" s="6"/>
    </row>
    <row r="259" spans="2:3" x14ac:dyDescent="0.3">
      <c r="B259" s="3"/>
      <c r="C259" s="6"/>
    </row>
    <row r="260" spans="2:3" x14ac:dyDescent="0.3">
      <c r="B260" s="3"/>
      <c r="C260" s="6"/>
    </row>
    <row r="261" spans="2:3" x14ac:dyDescent="0.3">
      <c r="B261" s="3"/>
      <c r="C261" s="6"/>
    </row>
    <row r="262" spans="2:3" x14ac:dyDescent="0.3">
      <c r="B262" s="3"/>
      <c r="C262" s="6"/>
    </row>
    <row r="263" spans="2:3" x14ac:dyDescent="0.3">
      <c r="B263" s="3"/>
      <c r="C263" s="6"/>
    </row>
    <row r="264" spans="2:3" x14ac:dyDescent="0.3">
      <c r="B264" s="3"/>
      <c r="C264" s="6"/>
    </row>
    <row r="265" spans="2:3" x14ac:dyDescent="0.3">
      <c r="B265" s="3"/>
      <c r="C265" s="6"/>
    </row>
    <row r="266" spans="2:3" x14ac:dyDescent="0.3">
      <c r="B266" s="3"/>
      <c r="C266" s="6"/>
    </row>
    <row r="267" spans="2:3" x14ac:dyDescent="0.3">
      <c r="B267" s="3"/>
      <c r="C267" s="6"/>
    </row>
    <row r="268" spans="2:3" x14ac:dyDescent="0.3">
      <c r="B268" s="3"/>
      <c r="C268" s="6"/>
    </row>
    <row r="269" spans="2:3" x14ac:dyDescent="0.3">
      <c r="B269" s="3"/>
      <c r="C269" s="6"/>
    </row>
    <row r="270" spans="2:3" x14ac:dyDescent="0.3">
      <c r="B270" s="3"/>
      <c r="C270" s="6"/>
    </row>
    <row r="271" spans="2:3" x14ac:dyDescent="0.3">
      <c r="B271" s="3"/>
      <c r="C271" s="6"/>
    </row>
    <row r="272" spans="2:3" x14ac:dyDescent="0.3">
      <c r="B272" s="3"/>
      <c r="C272" s="6"/>
    </row>
    <row r="273" spans="2:3" x14ac:dyDescent="0.3">
      <c r="B273" s="3"/>
      <c r="C273" s="6"/>
    </row>
    <row r="274" spans="2:3" x14ac:dyDescent="0.3">
      <c r="B274" s="3"/>
      <c r="C274" s="6"/>
    </row>
    <row r="275" spans="2:3" x14ac:dyDescent="0.3">
      <c r="B275" s="3"/>
      <c r="C275" s="6"/>
    </row>
    <row r="276" spans="2:3" x14ac:dyDescent="0.3">
      <c r="B276" s="3"/>
      <c r="C276" s="6"/>
    </row>
    <row r="277" spans="2:3" x14ac:dyDescent="0.3">
      <c r="B277" s="3"/>
      <c r="C277" s="6"/>
    </row>
    <row r="278" spans="2:3" x14ac:dyDescent="0.3">
      <c r="B278" s="3"/>
      <c r="C278" s="6"/>
    </row>
    <row r="279" spans="2:3" x14ac:dyDescent="0.3">
      <c r="B279" s="3"/>
      <c r="C279" s="6"/>
    </row>
    <row r="280" spans="2:3" x14ac:dyDescent="0.3">
      <c r="B280" s="3"/>
      <c r="C280" s="6"/>
    </row>
    <row r="281" spans="2:3" x14ac:dyDescent="0.3">
      <c r="B281" s="3"/>
      <c r="C281" s="6"/>
    </row>
    <row r="282" spans="2:3" x14ac:dyDescent="0.3">
      <c r="B282" s="3"/>
      <c r="C282" s="6"/>
    </row>
    <row r="283" spans="2:3" x14ac:dyDescent="0.3">
      <c r="B283" s="3"/>
      <c r="C283" s="6"/>
    </row>
    <row r="284" spans="2:3" x14ac:dyDescent="0.3">
      <c r="B284" s="3"/>
      <c r="C284" s="6"/>
    </row>
    <row r="285" spans="2:3" x14ac:dyDescent="0.3">
      <c r="B285" s="3"/>
      <c r="C285" s="6"/>
    </row>
    <row r="286" spans="2:3" x14ac:dyDescent="0.3">
      <c r="B286" s="3"/>
      <c r="C286" s="6"/>
    </row>
    <row r="287" spans="2:3" x14ac:dyDescent="0.3">
      <c r="B287" s="3"/>
      <c r="C287" s="6"/>
    </row>
    <row r="288" spans="2:3" x14ac:dyDescent="0.3">
      <c r="B288" s="3"/>
      <c r="C288" s="6"/>
    </row>
    <row r="289" spans="2:3" x14ac:dyDescent="0.3">
      <c r="B289" s="3"/>
      <c r="C289" s="6"/>
    </row>
    <row r="290" spans="2:3" x14ac:dyDescent="0.3">
      <c r="B290" s="3"/>
      <c r="C290" s="6"/>
    </row>
    <row r="291" spans="2:3" x14ac:dyDescent="0.3">
      <c r="B291" s="3"/>
      <c r="C291" s="6"/>
    </row>
    <row r="292" spans="2:3" x14ac:dyDescent="0.3">
      <c r="B292" s="3"/>
      <c r="C292" s="6"/>
    </row>
    <row r="293" spans="2:3" x14ac:dyDescent="0.3">
      <c r="B293" s="3"/>
      <c r="C293" s="6"/>
    </row>
    <row r="294" spans="2:3" x14ac:dyDescent="0.3">
      <c r="B294" s="3"/>
      <c r="C294" s="6"/>
    </row>
    <row r="295" spans="2:3" x14ac:dyDescent="0.3">
      <c r="B295" s="3"/>
      <c r="C295" s="6"/>
    </row>
    <row r="296" spans="2:3" x14ac:dyDescent="0.3">
      <c r="B296" s="3"/>
      <c r="C296" s="6"/>
    </row>
    <row r="297" spans="2:3" x14ac:dyDescent="0.3">
      <c r="B297" s="3"/>
      <c r="C297" s="6"/>
    </row>
    <row r="298" spans="2:3" x14ac:dyDescent="0.3">
      <c r="B298" s="3"/>
      <c r="C298" s="6"/>
    </row>
    <row r="299" spans="2:3" x14ac:dyDescent="0.3">
      <c r="B299" s="3"/>
      <c r="C299" s="6"/>
    </row>
    <row r="300" spans="2:3" x14ac:dyDescent="0.3">
      <c r="B300" s="3"/>
      <c r="C300" s="6"/>
    </row>
    <row r="301" spans="2:3" x14ac:dyDescent="0.3">
      <c r="B301" s="3"/>
      <c r="C301" s="6"/>
    </row>
    <row r="302" spans="2:3" x14ac:dyDescent="0.3">
      <c r="B302" s="3"/>
      <c r="C302" s="6"/>
    </row>
    <row r="303" spans="2:3" x14ac:dyDescent="0.3">
      <c r="B303" s="3"/>
      <c r="C303" s="6"/>
    </row>
    <row r="304" spans="2:3" x14ac:dyDescent="0.3">
      <c r="B304" s="3"/>
      <c r="C304" s="6"/>
    </row>
    <row r="305" spans="2:3" x14ac:dyDescent="0.3">
      <c r="B305" s="3"/>
      <c r="C305" s="6"/>
    </row>
    <row r="306" spans="2:3" x14ac:dyDescent="0.3">
      <c r="B306" s="3"/>
      <c r="C306" s="6"/>
    </row>
    <row r="307" spans="2:3" x14ac:dyDescent="0.3">
      <c r="B307" s="3"/>
      <c r="C307" s="6"/>
    </row>
    <row r="308" spans="2:3" x14ac:dyDescent="0.3">
      <c r="B308" s="3"/>
      <c r="C308" s="6"/>
    </row>
    <row r="309" spans="2:3" x14ac:dyDescent="0.3">
      <c r="B309" s="3"/>
      <c r="C309" s="6"/>
    </row>
    <row r="310" spans="2:3" x14ac:dyDescent="0.3">
      <c r="B310" s="3"/>
      <c r="C310" s="6"/>
    </row>
    <row r="311" spans="2:3" x14ac:dyDescent="0.3">
      <c r="B311" s="3"/>
      <c r="C311" s="6"/>
    </row>
    <row r="312" spans="2:3" x14ac:dyDescent="0.3">
      <c r="B312" s="3"/>
      <c r="C312" s="6"/>
    </row>
    <row r="313" spans="2:3" x14ac:dyDescent="0.3">
      <c r="B313" s="3"/>
      <c r="C313" s="6"/>
    </row>
    <row r="314" spans="2:3" x14ac:dyDescent="0.3">
      <c r="B314" s="3"/>
      <c r="C314" s="6"/>
    </row>
    <row r="315" spans="2:3" x14ac:dyDescent="0.3">
      <c r="B315" s="3"/>
      <c r="C315" s="6"/>
    </row>
    <row r="316" spans="2:3" x14ac:dyDescent="0.3">
      <c r="B316" s="3"/>
      <c r="C316" s="6"/>
    </row>
    <row r="317" spans="2:3" x14ac:dyDescent="0.3">
      <c r="B317" s="3"/>
      <c r="C317" s="6"/>
    </row>
    <row r="318" spans="2:3" x14ac:dyDescent="0.3">
      <c r="B318" s="3"/>
      <c r="C318" s="6"/>
    </row>
    <row r="319" spans="2:3" x14ac:dyDescent="0.3">
      <c r="B319" s="3"/>
      <c r="C319" s="6"/>
    </row>
    <row r="320" spans="2:3" x14ac:dyDescent="0.3">
      <c r="B320" s="3"/>
      <c r="C320" s="6"/>
    </row>
    <row r="321" spans="2:3" x14ac:dyDescent="0.3">
      <c r="B321" s="3"/>
      <c r="C321" s="6"/>
    </row>
    <row r="322" spans="2:3" x14ac:dyDescent="0.3">
      <c r="B322" s="3"/>
      <c r="C322" s="6"/>
    </row>
    <row r="323" spans="2:3" x14ac:dyDescent="0.3">
      <c r="B323" s="3"/>
      <c r="C323" s="6"/>
    </row>
    <row r="324" spans="2:3" x14ac:dyDescent="0.3">
      <c r="B324" s="3"/>
      <c r="C324" s="6"/>
    </row>
    <row r="325" spans="2:3" x14ac:dyDescent="0.3">
      <c r="B325" s="3"/>
      <c r="C325" s="6"/>
    </row>
    <row r="326" spans="2:3" x14ac:dyDescent="0.3">
      <c r="B326" s="3"/>
      <c r="C326" s="6"/>
    </row>
    <row r="327" spans="2:3" x14ac:dyDescent="0.3">
      <c r="B327" s="3"/>
      <c r="C327" s="6"/>
    </row>
    <row r="328" spans="2:3" x14ac:dyDescent="0.3">
      <c r="B328" s="3"/>
      <c r="C328" s="6"/>
    </row>
    <row r="329" spans="2:3" x14ac:dyDescent="0.3">
      <c r="B329" s="3"/>
      <c r="C329" s="6"/>
    </row>
    <row r="330" spans="2:3" x14ac:dyDescent="0.3">
      <c r="B330" s="3"/>
      <c r="C330" s="6"/>
    </row>
    <row r="331" spans="2:3" x14ac:dyDescent="0.3">
      <c r="B331" s="3"/>
      <c r="C331" s="6"/>
    </row>
    <row r="332" spans="2:3" x14ac:dyDescent="0.3">
      <c r="B332" s="3"/>
      <c r="C332" s="6"/>
    </row>
    <row r="333" spans="2:3" x14ac:dyDescent="0.3">
      <c r="B333" s="3"/>
      <c r="C333" s="6"/>
    </row>
    <row r="334" spans="2:3" x14ac:dyDescent="0.3">
      <c r="B334" s="3"/>
      <c r="C334" s="6"/>
    </row>
    <row r="335" spans="2:3" x14ac:dyDescent="0.3">
      <c r="B335" s="3"/>
      <c r="C335" s="6"/>
    </row>
    <row r="336" spans="2:3" x14ac:dyDescent="0.3">
      <c r="B336" s="3"/>
      <c r="C336" s="6"/>
    </row>
    <row r="337" spans="2:3" x14ac:dyDescent="0.3">
      <c r="B337" s="3"/>
      <c r="C337" s="6"/>
    </row>
    <row r="338" spans="2:3" x14ac:dyDescent="0.3">
      <c r="B338" s="3"/>
      <c r="C338" s="6"/>
    </row>
    <row r="339" spans="2:3" x14ac:dyDescent="0.3">
      <c r="B339" s="3"/>
      <c r="C339" s="6"/>
    </row>
    <row r="340" spans="2:3" x14ac:dyDescent="0.3">
      <c r="B340" s="3"/>
      <c r="C340" s="6"/>
    </row>
    <row r="341" spans="2:3" x14ac:dyDescent="0.3">
      <c r="B341" s="3"/>
      <c r="C341" s="6"/>
    </row>
    <row r="342" spans="2:3" x14ac:dyDescent="0.3">
      <c r="B342" s="3"/>
      <c r="C342" s="6"/>
    </row>
    <row r="343" spans="2:3" x14ac:dyDescent="0.3">
      <c r="B343" s="3"/>
      <c r="C343" s="6"/>
    </row>
    <row r="344" spans="2:3" x14ac:dyDescent="0.3">
      <c r="B344" s="3"/>
      <c r="C344" s="6"/>
    </row>
    <row r="345" spans="2:3" x14ac:dyDescent="0.3">
      <c r="B345" s="3"/>
      <c r="C345" s="6"/>
    </row>
    <row r="346" spans="2:3" x14ac:dyDescent="0.3">
      <c r="B346" s="3"/>
      <c r="C346" s="6"/>
    </row>
    <row r="347" spans="2:3" x14ac:dyDescent="0.3">
      <c r="B347" s="3"/>
      <c r="C347" s="6"/>
    </row>
    <row r="348" spans="2:3" x14ac:dyDescent="0.3">
      <c r="B348" s="3"/>
      <c r="C348" s="6"/>
    </row>
    <row r="349" spans="2:3" x14ac:dyDescent="0.3">
      <c r="B349" s="3"/>
      <c r="C349" s="6"/>
    </row>
    <row r="350" spans="2:3" x14ac:dyDescent="0.3">
      <c r="B350" s="3"/>
      <c r="C350" s="6"/>
    </row>
    <row r="351" spans="2:3" x14ac:dyDescent="0.3">
      <c r="B351" s="3"/>
      <c r="C351" s="6"/>
    </row>
    <row r="352" spans="2:3" x14ac:dyDescent="0.3">
      <c r="B352" s="3"/>
      <c r="C352" s="6"/>
    </row>
    <row r="353" spans="2:3" x14ac:dyDescent="0.3">
      <c r="B353" s="3"/>
      <c r="C353" s="6"/>
    </row>
    <row r="354" spans="2:3" x14ac:dyDescent="0.3">
      <c r="B354" s="3"/>
      <c r="C354" s="6"/>
    </row>
    <row r="355" spans="2:3" x14ac:dyDescent="0.3">
      <c r="B355" s="3"/>
      <c r="C355" s="6"/>
    </row>
    <row r="356" spans="2:3" x14ac:dyDescent="0.3">
      <c r="B356" s="3"/>
      <c r="C356" s="6"/>
    </row>
    <row r="357" spans="2:3" x14ac:dyDescent="0.3">
      <c r="B357" s="3"/>
      <c r="C357" s="6"/>
    </row>
    <row r="358" spans="2:3" x14ac:dyDescent="0.3">
      <c r="B358" s="3"/>
      <c r="C358" s="6"/>
    </row>
    <row r="359" spans="2:3" x14ac:dyDescent="0.3">
      <c r="B359" s="3"/>
      <c r="C359" s="6"/>
    </row>
    <row r="360" spans="2:3" x14ac:dyDescent="0.3">
      <c r="B360" s="3"/>
      <c r="C360" s="6"/>
    </row>
    <row r="361" spans="2:3" x14ac:dyDescent="0.3">
      <c r="B361" s="3"/>
      <c r="C361" s="6"/>
    </row>
    <row r="362" spans="2:3" x14ac:dyDescent="0.3">
      <c r="B362" s="3"/>
      <c r="C362" s="6"/>
    </row>
    <row r="363" spans="2:3" x14ac:dyDescent="0.3">
      <c r="B363" s="3"/>
      <c r="C363" s="6"/>
    </row>
    <row r="364" spans="2:3" x14ac:dyDescent="0.3">
      <c r="B364" s="3"/>
      <c r="C364" s="6"/>
    </row>
    <row r="365" spans="2:3" x14ac:dyDescent="0.3">
      <c r="B365" s="3"/>
      <c r="C365" s="6"/>
    </row>
    <row r="366" spans="2:3" x14ac:dyDescent="0.3">
      <c r="B366" s="3"/>
      <c r="C366" s="6"/>
    </row>
    <row r="367" spans="2:3" x14ac:dyDescent="0.3">
      <c r="B367" s="3"/>
      <c r="C367" s="6"/>
    </row>
    <row r="368" spans="2:3" x14ac:dyDescent="0.3">
      <c r="B368" s="3"/>
      <c r="C368" s="6"/>
    </row>
    <row r="369" spans="2:3" x14ac:dyDescent="0.3">
      <c r="B369" s="3"/>
      <c r="C369" s="6"/>
    </row>
    <row r="370" spans="2:3" x14ac:dyDescent="0.3">
      <c r="B370" s="3"/>
      <c r="C370" s="6"/>
    </row>
    <row r="371" spans="2:3" x14ac:dyDescent="0.3">
      <c r="B371" s="3"/>
      <c r="C371" s="6"/>
    </row>
    <row r="372" spans="2:3" x14ac:dyDescent="0.3">
      <c r="B372" s="3"/>
      <c r="C372" s="6"/>
    </row>
    <row r="373" spans="2:3" x14ac:dyDescent="0.3">
      <c r="B373" s="3"/>
      <c r="C373" s="6"/>
    </row>
    <row r="374" spans="2:3" x14ac:dyDescent="0.3">
      <c r="B374" s="3"/>
      <c r="C374" s="6"/>
    </row>
    <row r="375" spans="2:3" x14ac:dyDescent="0.3">
      <c r="B375" s="3"/>
      <c r="C375" s="6"/>
    </row>
    <row r="376" spans="2:3" x14ac:dyDescent="0.3">
      <c r="B376" s="3"/>
      <c r="C376" s="6"/>
    </row>
    <row r="377" spans="2:3" x14ac:dyDescent="0.3">
      <c r="B377" s="3"/>
      <c r="C377" s="6"/>
    </row>
    <row r="378" spans="2:3" x14ac:dyDescent="0.3">
      <c r="B378" s="3"/>
      <c r="C378" s="6"/>
    </row>
    <row r="379" spans="2:3" x14ac:dyDescent="0.3">
      <c r="B379" s="3"/>
      <c r="C379" s="6"/>
    </row>
    <row r="380" spans="2:3" x14ac:dyDescent="0.3">
      <c r="B380" s="3"/>
      <c r="C380" s="6"/>
    </row>
    <row r="381" spans="2:3" x14ac:dyDescent="0.3">
      <c r="B381" s="3"/>
      <c r="C381" s="6"/>
    </row>
    <row r="382" spans="2:3" x14ac:dyDescent="0.3">
      <c r="B382" s="3"/>
      <c r="C382" s="6"/>
    </row>
    <row r="383" spans="2:3" x14ac:dyDescent="0.3">
      <c r="B383" s="3"/>
      <c r="C383" s="6"/>
    </row>
    <row r="384" spans="2:3" x14ac:dyDescent="0.3">
      <c r="B384" s="3"/>
      <c r="C384" s="6"/>
    </row>
    <row r="385" spans="2:3" x14ac:dyDescent="0.3">
      <c r="B385" s="3"/>
      <c r="C385" s="6"/>
    </row>
    <row r="386" spans="2:3" x14ac:dyDescent="0.3">
      <c r="B386" s="3"/>
      <c r="C386" s="6"/>
    </row>
    <row r="387" spans="2:3" x14ac:dyDescent="0.3">
      <c r="B387" s="3"/>
      <c r="C387" s="6"/>
    </row>
    <row r="388" spans="2:3" x14ac:dyDescent="0.3">
      <c r="B388" s="3"/>
      <c r="C388" s="6"/>
    </row>
    <row r="389" spans="2:3" x14ac:dyDescent="0.3">
      <c r="B389" s="3"/>
      <c r="C389" s="6"/>
    </row>
    <row r="390" spans="2:3" x14ac:dyDescent="0.3">
      <c r="B390" s="3"/>
      <c r="C390" s="6"/>
    </row>
    <row r="391" spans="2:3" x14ac:dyDescent="0.3">
      <c r="B391" s="3"/>
      <c r="C391" s="6"/>
    </row>
    <row r="392" spans="2:3" x14ac:dyDescent="0.3">
      <c r="B392" s="3"/>
      <c r="C392" s="6"/>
    </row>
    <row r="393" spans="2:3" x14ac:dyDescent="0.3">
      <c r="B393" s="3"/>
      <c r="C393" s="6"/>
    </row>
    <row r="394" spans="2:3" x14ac:dyDescent="0.3">
      <c r="B394" s="3"/>
      <c r="C394" s="6"/>
    </row>
    <row r="395" spans="2:3" x14ac:dyDescent="0.3">
      <c r="B395" s="3"/>
      <c r="C395" s="6"/>
    </row>
    <row r="396" spans="2:3" x14ac:dyDescent="0.3">
      <c r="B396" s="3"/>
      <c r="C396" s="6"/>
    </row>
    <row r="397" spans="2:3" x14ac:dyDescent="0.3">
      <c r="B397" s="3"/>
      <c r="C397" s="6"/>
    </row>
    <row r="398" spans="2:3" x14ac:dyDescent="0.3">
      <c r="B398" s="3"/>
      <c r="C398" s="6"/>
    </row>
    <row r="399" spans="2:3" x14ac:dyDescent="0.3">
      <c r="B399" s="3"/>
      <c r="C399" s="6"/>
    </row>
    <row r="400" spans="2:3" x14ac:dyDescent="0.3">
      <c r="B400" s="3"/>
      <c r="C400" s="6"/>
    </row>
    <row r="401" spans="2:3" x14ac:dyDescent="0.3">
      <c r="B401" s="3"/>
      <c r="C401" s="6"/>
    </row>
    <row r="402" spans="2:3" x14ac:dyDescent="0.3">
      <c r="B402" s="3"/>
      <c r="C402" s="6"/>
    </row>
    <row r="403" spans="2:3" x14ac:dyDescent="0.3">
      <c r="B403" s="3"/>
      <c r="C403" s="6"/>
    </row>
    <row r="404" spans="2:3" x14ac:dyDescent="0.3">
      <c r="B404" s="3"/>
      <c r="C404" s="6"/>
    </row>
    <row r="405" spans="2:3" x14ac:dyDescent="0.3">
      <c r="B405" s="3"/>
      <c r="C405" s="6"/>
    </row>
    <row r="406" spans="2:3" x14ac:dyDescent="0.3">
      <c r="B406" s="3"/>
      <c r="C406" s="6"/>
    </row>
    <row r="407" spans="2:3" x14ac:dyDescent="0.3">
      <c r="B407" s="3"/>
      <c r="C407" s="6"/>
    </row>
    <row r="408" spans="2:3" x14ac:dyDescent="0.3">
      <c r="B408" s="3"/>
      <c r="C408" s="6"/>
    </row>
    <row r="409" spans="2:3" x14ac:dyDescent="0.3">
      <c r="B409" s="3"/>
      <c r="C409" s="6"/>
    </row>
    <row r="410" spans="2:3" x14ac:dyDescent="0.3">
      <c r="B410" s="3"/>
      <c r="C410" s="6"/>
    </row>
    <row r="411" spans="2:3" x14ac:dyDescent="0.3">
      <c r="B411" s="3"/>
      <c r="C411" s="6"/>
    </row>
    <row r="412" spans="2:3" x14ac:dyDescent="0.3">
      <c r="B412" s="3"/>
      <c r="C412" s="6"/>
    </row>
    <row r="413" spans="2:3" x14ac:dyDescent="0.3">
      <c r="B413" s="3"/>
      <c r="C413" s="6"/>
    </row>
    <row r="414" spans="2:3" x14ac:dyDescent="0.3">
      <c r="B414" s="3"/>
      <c r="C414" s="6"/>
    </row>
    <row r="415" spans="2:3" x14ac:dyDescent="0.3">
      <c r="B415" s="3"/>
      <c r="C415" s="6"/>
    </row>
    <row r="416" spans="2:3" x14ac:dyDescent="0.3">
      <c r="B416" s="3"/>
      <c r="C416" s="6"/>
    </row>
    <row r="417" spans="2:3" x14ac:dyDescent="0.3">
      <c r="B417" s="3"/>
      <c r="C417" s="6"/>
    </row>
    <row r="418" spans="2:3" x14ac:dyDescent="0.3">
      <c r="B418" s="3"/>
      <c r="C418" s="6"/>
    </row>
    <row r="419" spans="2:3" x14ac:dyDescent="0.3">
      <c r="B419" s="3"/>
      <c r="C419" s="6"/>
    </row>
    <row r="420" spans="2:3" x14ac:dyDescent="0.3">
      <c r="B420" s="3"/>
      <c r="C420" s="6"/>
    </row>
    <row r="421" spans="2:3" x14ac:dyDescent="0.3">
      <c r="B421" s="3"/>
      <c r="C421" s="6"/>
    </row>
    <row r="422" spans="2:3" x14ac:dyDescent="0.3">
      <c r="B422" s="3"/>
      <c r="C422" s="6"/>
    </row>
    <row r="423" spans="2:3" x14ac:dyDescent="0.3">
      <c r="B423" s="3"/>
      <c r="C423" s="6"/>
    </row>
    <row r="424" spans="2:3" x14ac:dyDescent="0.3">
      <c r="B424" s="3"/>
      <c r="C424" s="6"/>
    </row>
    <row r="425" spans="2:3" x14ac:dyDescent="0.3">
      <c r="B425" s="3"/>
      <c r="C425" s="6"/>
    </row>
    <row r="426" spans="2:3" x14ac:dyDescent="0.3">
      <c r="B426" s="3"/>
      <c r="C426" s="6"/>
    </row>
    <row r="427" spans="2:3" x14ac:dyDescent="0.3">
      <c r="B427" s="3"/>
      <c r="C427" s="6"/>
    </row>
    <row r="428" spans="2:3" x14ac:dyDescent="0.3">
      <c r="B428" s="3"/>
      <c r="C428" s="6"/>
    </row>
    <row r="429" spans="2:3" x14ac:dyDescent="0.3">
      <c r="B429" s="3"/>
      <c r="C429" s="6"/>
    </row>
    <row r="430" spans="2:3" x14ac:dyDescent="0.3">
      <c r="B430" s="3"/>
      <c r="C430" s="6"/>
    </row>
    <row r="431" spans="2:3" x14ac:dyDescent="0.3">
      <c r="B431" s="3"/>
      <c r="C431" s="6"/>
    </row>
    <row r="432" spans="2:3" x14ac:dyDescent="0.3">
      <c r="B432" s="3"/>
      <c r="C432" s="6"/>
    </row>
    <row r="433" spans="2:3" x14ac:dyDescent="0.3">
      <c r="B433" s="3"/>
      <c r="C433" s="6"/>
    </row>
    <row r="434" spans="2:3" x14ac:dyDescent="0.3">
      <c r="B434" s="3"/>
      <c r="C434" s="6"/>
    </row>
    <row r="435" spans="2:3" x14ac:dyDescent="0.3">
      <c r="B435" s="3"/>
      <c r="C435" s="6"/>
    </row>
    <row r="436" spans="2:3" x14ac:dyDescent="0.3">
      <c r="B436" s="3"/>
      <c r="C436" s="6"/>
    </row>
    <row r="437" spans="2:3" x14ac:dyDescent="0.3">
      <c r="B437" s="3"/>
      <c r="C437" s="6"/>
    </row>
    <row r="438" spans="2:3" x14ac:dyDescent="0.3">
      <c r="B438" s="3"/>
      <c r="C438" s="6"/>
    </row>
    <row r="439" spans="2:3" x14ac:dyDescent="0.3">
      <c r="B439" s="3"/>
      <c r="C439" s="6"/>
    </row>
    <row r="440" spans="2:3" x14ac:dyDescent="0.3">
      <c r="B440" s="3"/>
      <c r="C440" s="6"/>
    </row>
    <row r="441" spans="2:3" x14ac:dyDescent="0.3">
      <c r="B441" s="3"/>
      <c r="C441" s="6"/>
    </row>
    <row r="442" spans="2:3" x14ac:dyDescent="0.3">
      <c r="B442" s="3"/>
      <c r="C442" s="6"/>
    </row>
    <row r="443" spans="2:3" x14ac:dyDescent="0.3">
      <c r="B443" s="3"/>
      <c r="C443" s="6"/>
    </row>
    <row r="444" spans="2:3" x14ac:dyDescent="0.3">
      <c r="B444" s="3"/>
      <c r="C444" s="6"/>
    </row>
    <row r="445" spans="2:3" x14ac:dyDescent="0.3">
      <c r="B445" s="3"/>
      <c r="C445" s="6"/>
    </row>
    <row r="446" spans="2:3" x14ac:dyDescent="0.3">
      <c r="B446" s="3"/>
      <c r="C446" s="6"/>
    </row>
    <row r="447" spans="2:3" x14ac:dyDescent="0.3">
      <c r="B447" s="3"/>
      <c r="C447" s="6"/>
    </row>
    <row r="448" spans="2:3" x14ac:dyDescent="0.3">
      <c r="B448" s="3"/>
      <c r="C448" s="6"/>
    </row>
    <row r="449" spans="2:3" x14ac:dyDescent="0.3">
      <c r="B449" s="3"/>
      <c r="C449" s="6"/>
    </row>
    <row r="450" spans="2:3" x14ac:dyDescent="0.3">
      <c r="B450" s="3"/>
      <c r="C450" s="6"/>
    </row>
    <row r="451" spans="2:3" x14ac:dyDescent="0.3">
      <c r="B451" s="3"/>
      <c r="C451" s="6"/>
    </row>
    <row r="452" spans="2:3" x14ac:dyDescent="0.3">
      <c r="B452" s="3"/>
      <c r="C452" s="6"/>
    </row>
    <row r="453" spans="2:3" x14ac:dyDescent="0.3">
      <c r="B453" s="3"/>
      <c r="C453" s="6"/>
    </row>
    <row r="454" spans="2:3" x14ac:dyDescent="0.3">
      <c r="B454" s="3"/>
      <c r="C454" s="6"/>
    </row>
    <row r="455" spans="2:3" x14ac:dyDescent="0.3">
      <c r="B455" s="3"/>
      <c r="C455" s="6"/>
    </row>
    <row r="456" spans="2:3" x14ac:dyDescent="0.3">
      <c r="B456" s="3"/>
      <c r="C456" s="6"/>
    </row>
    <row r="457" spans="2:3" x14ac:dyDescent="0.3">
      <c r="B457" s="3"/>
      <c r="C457" s="6"/>
    </row>
    <row r="458" spans="2:3" x14ac:dyDescent="0.3">
      <c r="B458" s="3"/>
      <c r="C458" s="6"/>
    </row>
    <row r="459" spans="2:3" x14ac:dyDescent="0.3">
      <c r="B459" s="3"/>
      <c r="C459" s="6"/>
    </row>
    <row r="460" spans="2:3" x14ac:dyDescent="0.3">
      <c r="B460" s="3"/>
      <c r="C460" s="6"/>
    </row>
    <row r="461" spans="2:3" x14ac:dyDescent="0.3">
      <c r="B461" s="3"/>
      <c r="C461" s="6"/>
    </row>
    <row r="462" spans="2:3" x14ac:dyDescent="0.3">
      <c r="B462" s="3"/>
      <c r="C462" s="6"/>
    </row>
    <row r="463" spans="2:3" x14ac:dyDescent="0.3">
      <c r="B463" s="3"/>
      <c r="C463" s="6"/>
    </row>
    <row r="464" spans="2:3" x14ac:dyDescent="0.3">
      <c r="B464" s="3"/>
      <c r="C464" s="6"/>
    </row>
    <row r="465" spans="2:3" x14ac:dyDescent="0.3">
      <c r="B465" s="3"/>
      <c r="C465" s="6"/>
    </row>
    <row r="466" spans="2:3" x14ac:dyDescent="0.3">
      <c r="B466" s="3"/>
      <c r="C466" s="6"/>
    </row>
    <row r="467" spans="2:3" x14ac:dyDescent="0.3">
      <c r="B467" s="3"/>
      <c r="C467" s="6"/>
    </row>
    <row r="468" spans="2:3" x14ac:dyDescent="0.3">
      <c r="B468" s="3"/>
      <c r="C468" s="6"/>
    </row>
    <row r="469" spans="2:3" x14ac:dyDescent="0.3">
      <c r="B469" s="3"/>
      <c r="C469" s="6"/>
    </row>
    <row r="470" spans="2:3" x14ac:dyDescent="0.3">
      <c r="B470" s="3"/>
      <c r="C470" s="6"/>
    </row>
    <row r="471" spans="2:3" x14ac:dyDescent="0.3">
      <c r="B471" s="3"/>
      <c r="C471" s="6"/>
    </row>
    <row r="472" spans="2:3" x14ac:dyDescent="0.3">
      <c r="B472" s="3"/>
      <c r="C472" s="6"/>
    </row>
    <row r="473" spans="2:3" x14ac:dyDescent="0.3">
      <c r="B473" s="3"/>
      <c r="C473" s="6"/>
    </row>
    <row r="474" spans="2:3" x14ac:dyDescent="0.3">
      <c r="B474" s="3"/>
      <c r="C474" s="6"/>
    </row>
    <row r="475" spans="2:3" x14ac:dyDescent="0.3">
      <c r="B475" s="3"/>
      <c r="C475" s="6"/>
    </row>
    <row r="476" spans="2:3" x14ac:dyDescent="0.3">
      <c r="B476" s="3"/>
      <c r="C476" s="6"/>
    </row>
    <row r="477" spans="2:3" x14ac:dyDescent="0.3">
      <c r="B477" s="3"/>
      <c r="C477" s="6"/>
    </row>
    <row r="478" spans="2:3" x14ac:dyDescent="0.3">
      <c r="B478" s="3"/>
      <c r="C478" s="6"/>
    </row>
    <row r="479" spans="2:3" x14ac:dyDescent="0.3">
      <c r="B479" s="3"/>
      <c r="C479" s="6"/>
    </row>
    <row r="480" spans="2:3" x14ac:dyDescent="0.3">
      <c r="B480" s="3"/>
      <c r="C480" s="6"/>
    </row>
    <row r="481" spans="2:3" x14ac:dyDescent="0.3">
      <c r="B481" s="3"/>
      <c r="C481" s="6"/>
    </row>
    <row r="482" spans="2:3" x14ac:dyDescent="0.3">
      <c r="B482" s="3"/>
      <c r="C482" s="6"/>
    </row>
    <row r="483" spans="2:3" x14ac:dyDescent="0.3">
      <c r="B483" s="3"/>
      <c r="C483" s="6"/>
    </row>
    <row r="484" spans="2:3" x14ac:dyDescent="0.3">
      <c r="B484" s="3"/>
      <c r="C484" s="6"/>
    </row>
    <row r="485" spans="2:3" x14ac:dyDescent="0.3">
      <c r="B485" s="3"/>
      <c r="C485" s="6"/>
    </row>
    <row r="486" spans="2:3" x14ac:dyDescent="0.3">
      <c r="B486" s="3"/>
      <c r="C486" s="6"/>
    </row>
    <row r="487" spans="2:3" x14ac:dyDescent="0.3">
      <c r="B487" s="3"/>
      <c r="C487" s="6"/>
    </row>
    <row r="488" spans="2:3" x14ac:dyDescent="0.3">
      <c r="B488" s="3"/>
      <c r="C488" s="6"/>
    </row>
    <row r="489" spans="2:3" x14ac:dyDescent="0.3">
      <c r="B489" s="3"/>
      <c r="C489" s="6"/>
    </row>
    <row r="490" spans="2:3" x14ac:dyDescent="0.3">
      <c r="B490" s="3"/>
      <c r="C490" s="6"/>
    </row>
    <row r="491" spans="2:3" x14ac:dyDescent="0.3">
      <c r="B491" s="3"/>
      <c r="C491" s="6"/>
    </row>
    <row r="492" spans="2:3" x14ac:dyDescent="0.3">
      <c r="B492" s="3"/>
      <c r="C492" s="6"/>
    </row>
    <row r="493" spans="2:3" x14ac:dyDescent="0.3">
      <c r="B493" s="3"/>
      <c r="C493" s="6"/>
    </row>
    <row r="494" spans="2:3" x14ac:dyDescent="0.3">
      <c r="B494" s="3"/>
      <c r="C494" s="6"/>
    </row>
    <row r="495" spans="2:3" x14ac:dyDescent="0.3">
      <c r="B495" s="3"/>
      <c r="C495" s="6"/>
    </row>
    <row r="496" spans="2:3" x14ac:dyDescent="0.3">
      <c r="B496" s="3"/>
      <c r="C496" s="6"/>
    </row>
    <row r="497" spans="2:3" x14ac:dyDescent="0.3">
      <c r="B497" s="3"/>
      <c r="C497" s="6"/>
    </row>
    <row r="498" spans="2:3" x14ac:dyDescent="0.3">
      <c r="B498" s="3"/>
      <c r="C498" s="6"/>
    </row>
    <row r="499" spans="2:3" x14ac:dyDescent="0.3">
      <c r="B499" s="3"/>
      <c r="C499" s="6"/>
    </row>
    <row r="500" spans="2:3" x14ac:dyDescent="0.3">
      <c r="B500" s="3"/>
      <c r="C500" s="6"/>
    </row>
    <row r="501" spans="2:3" x14ac:dyDescent="0.3">
      <c r="B501" s="3"/>
      <c r="C501" s="6"/>
    </row>
    <row r="502" spans="2:3" x14ac:dyDescent="0.3">
      <c r="B502" s="3"/>
      <c r="C502" s="6"/>
    </row>
    <row r="503" spans="2:3" x14ac:dyDescent="0.3">
      <c r="B503" s="3"/>
      <c r="C503" s="6"/>
    </row>
    <row r="504" spans="2:3" x14ac:dyDescent="0.3">
      <c r="B504" s="3"/>
      <c r="C504" s="6"/>
    </row>
    <row r="505" spans="2:3" x14ac:dyDescent="0.3">
      <c r="B505" s="3"/>
      <c r="C505" s="6"/>
    </row>
    <row r="506" spans="2:3" x14ac:dyDescent="0.3">
      <c r="B506" s="3"/>
      <c r="C506" s="6"/>
    </row>
    <row r="507" spans="2:3" x14ac:dyDescent="0.3">
      <c r="B507" s="3"/>
      <c r="C507" s="6"/>
    </row>
    <row r="508" spans="2:3" x14ac:dyDescent="0.3">
      <c r="B508" s="3"/>
      <c r="C508" s="6"/>
    </row>
    <row r="509" spans="2:3" x14ac:dyDescent="0.3">
      <c r="B509" s="3"/>
      <c r="C509" s="6"/>
    </row>
    <row r="510" spans="2:3" x14ac:dyDescent="0.3">
      <c r="B510" s="3"/>
      <c r="C510" s="6"/>
    </row>
    <row r="511" spans="2:3" x14ac:dyDescent="0.3">
      <c r="B511" s="3"/>
      <c r="C511" s="6"/>
    </row>
    <row r="512" spans="2:3" x14ac:dyDescent="0.3">
      <c r="B512" s="3"/>
      <c r="C512" s="6"/>
    </row>
    <row r="513" spans="2:3" x14ac:dyDescent="0.3">
      <c r="B513" s="3"/>
      <c r="C513" s="6"/>
    </row>
    <row r="514" spans="2:3" x14ac:dyDescent="0.3">
      <c r="B514" s="3"/>
      <c r="C514" s="6"/>
    </row>
    <row r="515" spans="2:3" x14ac:dyDescent="0.3">
      <c r="B515" s="3"/>
      <c r="C515" s="6"/>
    </row>
    <row r="516" spans="2:3" x14ac:dyDescent="0.3">
      <c r="B516" s="3"/>
      <c r="C516" s="6"/>
    </row>
    <row r="517" spans="2:3" x14ac:dyDescent="0.3">
      <c r="B517" s="3"/>
      <c r="C517" s="6"/>
    </row>
    <row r="518" spans="2:3" x14ac:dyDescent="0.3">
      <c r="B518" s="3"/>
      <c r="C518" s="6"/>
    </row>
    <row r="519" spans="2:3" x14ac:dyDescent="0.3">
      <c r="B519" s="3"/>
      <c r="C519" s="6"/>
    </row>
    <row r="520" spans="2:3" x14ac:dyDescent="0.3">
      <c r="B520" s="3"/>
      <c r="C520" s="6"/>
    </row>
    <row r="521" spans="2:3" x14ac:dyDescent="0.3">
      <c r="B521" s="3"/>
      <c r="C521" s="6"/>
    </row>
    <row r="522" spans="2:3" x14ac:dyDescent="0.3">
      <c r="B522" s="3"/>
      <c r="C522" s="6"/>
    </row>
    <row r="523" spans="2:3" x14ac:dyDescent="0.3">
      <c r="B523" s="3"/>
      <c r="C523" s="6"/>
    </row>
    <row r="524" spans="2:3" x14ac:dyDescent="0.3">
      <c r="B524" s="3"/>
      <c r="C524" s="6"/>
    </row>
    <row r="525" spans="2:3" x14ac:dyDescent="0.3">
      <c r="B525" s="3"/>
      <c r="C525" s="6"/>
    </row>
    <row r="526" spans="2:3" x14ac:dyDescent="0.3">
      <c r="B526" s="3"/>
      <c r="C526" s="6"/>
    </row>
    <row r="527" spans="2:3" x14ac:dyDescent="0.3">
      <c r="B527" s="3"/>
      <c r="C527" s="6"/>
    </row>
    <row r="528" spans="2:3" x14ac:dyDescent="0.3">
      <c r="B528" s="3"/>
      <c r="C528" s="6"/>
    </row>
    <row r="529" spans="2:3" x14ac:dyDescent="0.3">
      <c r="B529" s="3"/>
      <c r="C529" s="6"/>
    </row>
    <row r="530" spans="2:3" x14ac:dyDescent="0.3">
      <c r="B530" s="3"/>
      <c r="C530" s="6"/>
    </row>
    <row r="531" spans="2:3" x14ac:dyDescent="0.3">
      <c r="B531" s="3"/>
      <c r="C531" s="6"/>
    </row>
    <row r="532" spans="2:3" x14ac:dyDescent="0.3">
      <c r="B532" s="3"/>
      <c r="C532" s="6"/>
    </row>
    <row r="533" spans="2:3" x14ac:dyDescent="0.3">
      <c r="B533" s="3"/>
      <c r="C533" s="6"/>
    </row>
    <row r="534" spans="2:3" x14ac:dyDescent="0.3">
      <c r="B534" s="3"/>
      <c r="C534" s="6"/>
    </row>
    <row r="535" spans="2:3" x14ac:dyDescent="0.3">
      <c r="B535" s="3"/>
      <c r="C535" s="6"/>
    </row>
    <row r="536" spans="2:3" x14ac:dyDescent="0.3">
      <c r="B536" s="3"/>
      <c r="C536" s="6"/>
    </row>
    <row r="537" spans="2:3" x14ac:dyDescent="0.3">
      <c r="B537" s="3"/>
      <c r="C537" s="6"/>
    </row>
    <row r="538" spans="2:3" x14ac:dyDescent="0.3">
      <c r="B538" s="3"/>
      <c r="C538" s="6"/>
    </row>
    <row r="539" spans="2:3" x14ac:dyDescent="0.3">
      <c r="B539" s="3"/>
      <c r="C539" s="6"/>
    </row>
    <row r="540" spans="2:3" x14ac:dyDescent="0.3">
      <c r="B540" s="3"/>
      <c r="C540" s="6"/>
    </row>
    <row r="541" spans="2:3" x14ac:dyDescent="0.3">
      <c r="B541" s="3"/>
      <c r="C541" s="6"/>
    </row>
    <row r="542" spans="2:3" x14ac:dyDescent="0.3">
      <c r="B542" s="3"/>
      <c r="C542" s="6"/>
    </row>
    <row r="543" spans="2:3" x14ac:dyDescent="0.3">
      <c r="B543" s="3"/>
      <c r="C543" s="6"/>
    </row>
    <row r="544" spans="2:3" x14ac:dyDescent="0.3">
      <c r="B544" s="3"/>
      <c r="C544" s="6"/>
    </row>
    <row r="545" spans="2:3" x14ac:dyDescent="0.3">
      <c r="B545" s="3"/>
      <c r="C545" s="6"/>
    </row>
    <row r="546" spans="2:3" x14ac:dyDescent="0.3">
      <c r="B546" s="3"/>
      <c r="C546" s="6"/>
    </row>
    <row r="547" spans="2:3" x14ac:dyDescent="0.3">
      <c r="B547" s="3"/>
      <c r="C547" s="6"/>
    </row>
    <row r="548" spans="2:3" x14ac:dyDescent="0.3">
      <c r="B548" s="3"/>
      <c r="C548" s="6"/>
    </row>
    <row r="549" spans="2:3" x14ac:dyDescent="0.3">
      <c r="B549" s="3"/>
      <c r="C549" s="6"/>
    </row>
    <row r="550" spans="2:3" x14ac:dyDescent="0.3">
      <c r="B550" s="3"/>
      <c r="C550" s="6"/>
    </row>
    <row r="551" spans="2:3" x14ac:dyDescent="0.3">
      <c r="B551" s="3"/>
      <c r="C551" s="6"/>
    </row>
    <row r="552" spans="2:3" x14ac:dyDescent="0.3">
      <c r="B552" s="3"/>
      <c r="C552" s="6"/>
    </row>
    <row r="553" spans="2:3" x14ac:dyDescent="0.3">
      <c r="B553" s="3"/>
      <c r="C553" s="6"/>
    </row>
    <row r="554" spans="2:3" x14ac:dyDescent="0.3">
      <c r="B554" s="3"/>
      <c r="C554" s="6"/>
    </row>
    <row r="555" spans="2:3" x14ac:dyDescent="0.3">
      <c r="B555" s="3"/>
      <c r="C555" s="6"/>
    </row>
    <row r="556" spans="2:3" x14ac:dyDescent="0.3">
      <c r="B556" s="3"/>
      <c r="C556" s="6"/>
    </row>
    <row r="557" spans="2:3" x14ac:dyDescent="0.3">
      <c r="B557" s="3"/>
      <c r="C557" s="6"/>
    </row>
    <row r="558" spans="2:3" x14ac:dyDescent="0.3">
      <c r="B558" s="3"/>
      <c r="C558" s="6"/>
    </row>
    <row r="559" spans="2:3" x14ac:dyDescent="0.3">
      <c r="B559" s="3"/>
      <c r="C559" s="6"/>
    </row>
    <row r="560" spans="2:3" x14ac:dyDescent="0.3">
      <c r="B560" s="3"/>
      <c r="C560" s="6"/>
    </row>
    <row r="561" spans="2:3" x14ac:dyDescent="0.3">
      <c r="B561" s="3"/>
      <c r="C561" s="6"/>
    </row>
    <row r="562" spans="2:3" x14ac:dyDescent="0.3">
      <c r="B562" s="3"/>
      <c r="C562" s="6"/>
    </row>
    <row r="563" spans="2:3" x14ac:dyDescent="0.3">
      <c r="B563" s="3"/>
      <c r="C563" s="6"/>
    </row>
    <row r="564" spans="2:3" x14ac:dyDescent="0.3">
      <c r="B564" s="3"/>
      <c r="C564" s="6"/>
    </row>
    <row r="565" spans="2:3" x14ac:dyDescent="0.3">
      <c r="B565" s="3"/>
      <c r="C565" s="6"/>
    </row>
    <row r="566" spans="2:3" x14ac:dyDescent="0.3">
      <c r="B566" s="3"/>
      <c r="C566" s="6"/>
    </row>
    <row r="567" spans="2:3" x14ac:dyDescent="0.3">
      <c r="B567" s="3"/>
      <c r="C567" s="6"/>
    </row>
    <row r="568" spans="2:3" x14ac:dyDescent="0.3">
      <c r="B568" s="3"/>
      <c r="C568" s="6"/>
    </row>
    <row r="569" spans="2:3" x14ac:dyDescent="0.3">
      <c r="B569" s="3"/>
      <c r="C569" s="6"/>
    </row>
    <row r="570" spans="2:3" x14ac:dyDescent="0.3">
      <c r="B570" s="3"/>
      <c r="C570" s="6"/>
    </row>
    <row r="571" spans="2:3" x14ac:dyDescent="0.3">
      <c r="B571" s="3"/>
      <c r="C571" s="6"/>
    </row>
    <row r="572" spans="2:3" x14ac:dyDescent="0.3">
      <c r="B572" s="3"/>
      <c r="C572" s="6"/>
    </row>
    <row r="573" spans="2:3" x14ac:dyDescent="0.3">
      <c r="B573" s="3"/>
      <c r="C573" s="6"/>
    </row>
    <row r="574" spans="2:3" x14ac:dyDescent="0.3">
      <c r="B574" s="3"/>
      <c r="C574" s="6"/>
    </row>
    <row r="575" spans="2:3" x14ac:dyDescent="0.3">
      <c r="B575" s="3"/>
      <c r="C575" s="6"/>
    </row>
    <row r="576" spans="2:3" x14ac:dyDescent="0.3">
      <c r="B576" s="3"/>
      <c r="C576" s="6"/>
    </row>
    <row r="577" spans="2:3" x14ac:dyDescent="0.3">
      <c r="B577" s="3"/>
      <c r="C577" s="6"/>
    </row>
    <row r="578" spans="2:3" x14ac:dyDescent="0.3">
      <c r="B578" s="3"/>
      <c r="C578" s="6"/>
    </row>
    <row r="579" spans="2:3" x14ac:dyDescent="0.3">
      <c r="B579" s="3"/>
      <c r="C579" s="6"/>
    </row>
    <row r="580" spans="2:3" x14ac:dyDescent="0.3">
      <c r="B580" s="3"/>
      <c r="C580" s="6"/>
    </row>
    <row r="581" spans="2:3" x14ac:dyDescent="0.3">
      <c r="B581" s="3"/>
      <c r="C581" s="6"/>
    </row>
    <row r="582" spans="2:3" x14ac:dyDescent="0.3">
      <c r="B582" s="3"/>
      <c r="C582" s="6"/>
    </row>
    <row r="583" spans="2:3" x14ac:dyDescent="0.3">
      <c r="B583" s="3"/>
      <c r="C583" s="6"/>
    </row>
    <row r="584" spans="2:3" x14ac:dyDescent="0.3">
      <c r="B584" s="3"/>
      <c r="C584" s="6"/>
    </row>
    <row r="585" spans="2:3" x14ac:dyDescent="0.3">
      <c r="B585" s="3"/>
      <c r="C585" s="6"/>
    </row>
    <row r="586" spans="2:3" x14ac:dyDescent="0.3">
      <c r="B586" s="3"/>
      <c r="C586" s="6"/>
    </row>
    <row r="587" spans="2:3" x14ac:dyDescent="0.3">
      <c r="B587" s="3"/>
      <c r="C587" s="6"/>
    </row>
    <row r="588" spans="2:3" x14ac:dyDescent="0.3">
      <c r="B588" s="3"/>
      <c r="C588" s="6"/>
    </row>
    <row r="589" spans="2:3" x14ac:dyDescent="0.3">
      <c r="B589" s="3"/>
      <c r="C589" s="6"/>
    </row>
    <row r="590" spans="2:3" x14ac:dyDescent="0.3">
      <c r="B590" s="3"/>
      <c r="C590" s="6"/>
    </row>
    <row r="591" spans="2:3" x14ac:dyDescent="0.3">
      <c r="B591" s="3"/>
      <c r="C591" s="6"/>
    </row>
    <row r="592" spans="2:3" x14ac:dyDescent="0.3">
      <c r="B592" s="3"/>
      <c r="C592" s="6"/>
    </row>
    <row r="593" spans="2:3" x14ac:dyDescent="0.3">
      <c r="B593" s="3"/>
      <c r="C593" s="6"/>
    </row>
    <row r="594" spans="2:3" x14ac:dyDescent="0.3">
      <c r="B594" s="3"/>
      <c r="C594" s="6"/>
    </row>
    <row r="595" spans="2:3" x14ac:dyDescent="0.3">
      <c r="B595" s="3"/>
      <c r="C595" s="6"/>
    </row>
    <row r="596" spans="2:3" x14ac:dyDescent="0.3">
      <c r="B596" s="3"/>
      <c r="C596" s="6"/>
    </row>
    <row r="597" spans="2:3" x14ac:dyDescent="0.3">
      <c r="B597" s="3"/>
      <c r="C597" s="6"/>
    </row>
    <row r="598" spans="2:3" x14ac:dyDescent="0.3">
      <c r="B598" s="3"/>
      <c r="C598" s="6"/>
    </row>
    <row r="599" spans="2:3" x14ac:dyDescent="0.3">
      <c r="B599" s="3"/>
      <c r="C599" s="6"/>
    </row>
    <row r="600" spans="2:3" x14ac:dyDescent="0.3">
      <c r="B600" s="3"/>
      <c r="C600" s="6"/>
    </row>
    <row r="601" spans="2:3" x14ac:dyDescent="0.3">
      <c r="B601" s="3"/>
      <c r="C601" s="6"/>
    </row>
    <row r="602" spans="2:3" x14ac:dyDescent="0.3">
      <c r="B602" s="3"/>
      <c r="C602" s="6"/>
    </row>
    <row r="603" spans="2:3" x14ac:dyDescent="0.3">
      <c r="B603" s="3"/>
      <c r="C603" s="6"/>
    </row>
    <row r="604" spans="2:3" x14ac:dyDescent="0.3">
      <c r="B604" s="3"/>
      <c r="C604" s="6"/>
    </row>
    <row r="605" spans="2:3" x14ac:dyDescent="0.3">
      <c r="B605" s="3"/>
      <c r="C605" s="6"/>
    </row>
    <row r="606" spans="2:3" x14ac:dyDescent="0.3">
      <c r="B606" s="3"/>
      <c r="C606" s="6"/>
    </row>
    <row r="607" spans="2:3" x14ac:dyDescent="0.3">
      <c r="B607" s="3"/>
      <c r="C607" s="6"/>
    </row>
    <row r="608" spans="2:3" x14ac:dyDescent="0.3">
      <c r="B608" s="3"/>
      <c r="C608" s="6"/>
    </row>
    <row r="609" spans="2:3" x14ac:dyDescent="0.3">
      <c r="B609" s="3"/>
      <c r="C609" s="6"/>
    </row>
    <row r="610" spans="2:3" x14ac:dyDescent="0.3">
      <c r="B610" s="3"/>
      <c r="C610" s="6"/>
    </row>
    <row r="611" spans="2:3" x14ac:dyDescent="0.3">
      <c r="B611" s="3"/>
      <c r="C611" s="6"/>
    </row>
    <row r="612" spans="2:3" x14ac:dyDescent="0.3">
      <c r="B612" s="3"/>
      <c r="C612" s="6"/>
    </row>
    <row r="613" spans="2:3" x14ac:dyDescent="0.3">
      <c r="B613" s="3"/>
      <c r="C613" s="6"/>
    </row>
    <row r="614" spans="2:3" x14ac:dyDescent="0.3">
      <c r="B614" s="3"/>
      <c r="C614" s="6"/>
    </row>
    <row r="615" spans="2:3" x14ac:dyDescent="0.3">
      <c r="B615" s="3"/>
      <c r="C615" s="6"/>
    </row>
    <row r="616" spans="2:3" x14ac:dyDescent="0.3">
      <c r="B616" s="3"/>
      <c r="C616" s="6"/>
    </row>
    <row r="617" spans="2:3" x14ac:dyDescent="0.3">
      <c r="B617" s="3"/>
      <c r="C617" s="6"/>
    </row>
    <row r="618" spans="2:3" x14ac:dyDescent="0.3">
      <c r="B618" s="3"/>
      <c r="C618" s="6"/>
    </row>
    <row r="619" spans="2:3" x14ac:dyDescent="0.3">
      <c r="B619" s="3"/>
      <c r="C619" s="6"/>
    </row>
    <row r="620" spans="2:3" x14ac:dyDescent="0.3">
      <c r="B620" s="3"/>
      <c r="C620" s="6"/>
    </row>
    <row r="621" spans="2:3" x14ac:dyDescent="0.3">
      <c r="B621" s="3"/>
      <c r="C621" s="6"/>
    </row>
    <row r="622" spans="2:3" x14ac:dyDescent="0.3">
      <c r="B622" s="3"/>
      <c r="C622" s="6"/>
    </row>
    <row r="623" spans="2:3" x14ac:dyDescent="0.3">
      <c r="B623" s="3"/>
      <c r="C623" s="6"/>
    </row>
    <row r="624" spans="2:3" x14ac:dyDescent="0.3">
      <c r="B624" s="3"/>
      <c r="C624" s="6"/>
    </row>
    <row r="625" spans="2:3" x14ac:dyDescent="0.3">
      <c r="B625" s="3"/>
      <c r="C625" s="6"/>
    </row>
    <row r="626" spans="2:3" x14ac:dyDescent="0.3">
      <c r="B626" s="3"/>
      <c r="C626" s="6"/>
    </row>
    <row r="627" spans="2:3" x14ac:dyDescent="0.3">
      <c r="B627" s="3"/>
      <c r="C627" s="6"/>
    </row>
    <row r="628" spans="2:3" x14ac:dyDescent="0.3">
      <c r="B628" s="3"/>
      <c r="C628" s="6"/>
    </row>
    <row r="629" spans="2:3" x14ac:dyDescent="0.3">
      <c r="B629" s="3"/>
      <c r="C629" s="6"/>
    </row>
    <row r="630" spans="2:3" x14ac:dyDescent="0.3">
      <c r="B630" s="3"/>
      <c r="C630" s="6"/>
    </row>
    <row r="631" spans="2:3" x14ac:dyDescent="0.3">
      <c r="B631" s="3"/>
      <c r="C631" s="6"/>
    </row>
    <row r="632" spans="2:3" x14ac:dyDescent="0.3">
      <c r="B632" s="3"/>
      <c r="C632" s="6"/>
    </row>
    <row r="633" spans="2:3" x14ac:dyDescent="0.3">
      <c r="B633" s="3"/>
      <c r="C633" s="6"/>
    </row>
    <row r="634" spans="2:3" x14ac:dyDescent="0.3">
      <c r="B634" s="3"/>
      <c r="C634" s="6"/>
    </row>
    <row r="635" spans="2:3" x14ac:dyDescent="0.3">
      <c r="B635" s="3"/>
      <c r="C635" s="6"/>
    </row>
    <row r="636" spans="2:3" x14ac:dyDescent="0.3">
      <c r="B636" s="3"/>
      <c r="C636" s="6"/>
    </row>
    <row r="637" spans="2:3" x14ac:dyDescent="0.3">
      <c r="B637" s="3"/>
      <c r="C637" s="6"/>
    </row>
    <row r="638" spans="2:3" x14ac:dyDescent="0.3">
      <c r="B638" s="3"/>
      <c r="C638" s="6"/>
    </row>
    <row r="639" spans="2:3" x14ac:dyDescent="0.3">
      <c r="B639" s="3"/>
      <c r="C639" s="6"/>
    </row>
    <row r="640" spans="2:3" x14ac:dyDescent="0.3">
      <c r="B640" s="3"/>
      <c r="C640" s="6"/>
    </row>
    <row r="641" spans="2:3" x14ac:dyDescent="0.3">
      <c r="B641" s="3"/>
      <c r="C641" s="6"/>
    </row>
    <row r="642" spans="2:3" x14ac:dyDescent="0.3">
      <c r="B642" s="3"/>
      <c r="C642" s="6"/>
    </row>
    <row r="643" spans="2:3" x14ac:dyDescent="0.3">
      <c r="B643" s="3"/>
      <c r="C643" s="6"/>
    </row>
    <row r="644" spans="2:3" x14ac:dyDescent="0.3">
      <c r="B644" s="3"/>
      <c r="C644" s="6"/>
    </row>
    <row r="645" spans="2:3" x14ac:dyDescent="0.3">
      <c r="B645" s="3"/>
      <c r="C645" s="6"/>
    </row>
    <row r="646" spans="2:3" x14ac:dyDescent="0.3">
      <c r="B646" s="3"/>
      <c r="C646" s="6"/>
    </row>
    <row r="647" spans="2:3" x14ac:dyDescent="0.3">
      <c r="B647" s="3"/>
      <c r="C647" s="6"/>
    </row>
    <row r="648" spans="2:3" x14ac:dyDescent="0.3">
      <c r="B648" s="3"/>
      <c r="C648" s="6"/>
    </row>
    <row r="649" spans="2:3" x14ac:dyDescent="0.3">
      <c r="B649" s="3"/>
      <c r="C649" s="6"/>
    </row>
    <row r="650" spans="2:3" x14ac:dyDescent="0.3">
      <c r="B650" s="3"/>
      <c r="C650" s="6"/>
    </row>
    <row r="651" spans="2:3" x14ac:dyDescent="0.3">
      <c r="B651" s="3"/>
      <c r="C651" s="6"/>
    </row>
    <row r="652" spans="2:3" x14ac:dyDescent="0.3">
      <c r="B652" s="3"/>
      <c r="C652" s="6"/>
    </row>
    <row r="653" spans="2:3" x14ac:dyDescent="0.3">
      <c r="B653" s="3"/>
      <c r="C653" s="6"/>
    </row>
    <row r="654" spans="2:3" x14ac:dyDescent="0.3">
      <c r="B654" s="3"/>
      <c r="C654" s="6"/>
    </row>
    <row r="655" spans="2:3" x14ac:dyDescent="0.3">
      <c r="B655" s="3"/>
      <c r="C655" s="6"/>
    </row>
    <row r="656" spans="2:3" x14ac:dyDescent="0.3">
      <c r="B656" s="3"/>
      <c r="C656" s="6"/>
    </row>
    <row r="657" spans="2:3" x14ac:dyDescent="0.3">
      <c r="B657" s="3"/>
      <c r="C657" s="6"/>
    </row>
    <row r="658" spans="2:3" x14ac:dyDescent="0.3">
      <c r="B658" s="3"/>
      <c r="C658" s="6"/>
    </row>
    <row r="659" spans="2:3" x14ac:dyDescent="0.3">
      <c r="B659" s="3"/>
      <c r="C659" s="6"/>
    </row>
    <row r="660" spans="2:3" x14ac:dyDescent="0.3">
      <c r="B660" s="3"/>
      <c r="C660" s="6"/>
    </row>
    <row r="661" spans="2:3" x14ac:dyDescent="0.3">
      <c r="B661" s="3"/>
      <c r="C661" s="6"/>
    </row>
    <row r="662" spans="2:3" x14ac:dyDescent="0.3">
      <c r="B662" s="3"/>
      <c r="C662" s="6"/>
    </row>
    <row r="663" spans="2:3" x14ac:dyDescent="0.3">
      <c r="B663" s="3"/>
      <c r="C663" s="6"/>
    </row>
    <row r="664" spans="2:3" x14ac:dyDescent="0.3">
      <c r="B664" s="3"/>
      <c r="C664" s="6"/>
    </row>
    <row r="665" spans="2:3" x14ac:dyDescent="0.3">
      <c r="B665" s="3"/>
      <c r="C665" s="6"/>
    </row>
    <row r="666" spans="2:3" x14ac:dyDescent="0.3">
      <c r="B666" s="3"/>
      <c r="C666" s="6"/>
    </row>
    <row r="667" spans="2:3" x14ac:dyDescent="0.3">
      <c r="B667" s="3"/>
      <c r="C667" s="6"/>
    </row>
    <row r="668" spans="2:3" x14ac:dyDescent="0.3">
      <c r="B668" s="3"/>
      <c r="C668" s="6"/>
    </row>
    <row r="669" spans="2:3" x14ac:dyDescent="0.3">
      <c r="B669" s="3"/>
      <c r="C669" s="6"/>
    </row>
    <row r="670" spans="2:3" x14ac:dyDescent="0.3">
      <c r="B670" s="3"/>
      <c r="C670" s="6"/>
    </row>
    <row r="671" spans="2:3" x14ac:dyDescent="0.3">
      <c r="B671" s="3"/>
      <c r="C671" s="6"/>
    </row>
    <row r="672" spans="2:3" x14ac:dyDescent="0.3">
      <c r="B672" s="3"/>
      <c r="C672" s="6"/>
    </row>
    <row r="673" spans="2:3" x14ac:dyDescent="0.3">
      <c r="B673" s="3"/>
      <c r="C673" s="6"/>
    </row>
    <row r="674" spans="2:3" x14ac:dyDescent="0.3">
      <c r="B674" s="3"/>
      <c r="C674" s="6"/>
    </row>
    <row r="675" spans="2:3" x14ac:dyDescent="0.3">
      <c r="B675" s="3"/>
      <c r="C675" s="6"/>
    </row>
    <row r="676" spans="2:3" x14ac:dyDescent="0.3">
      <c r="B676" s="3"/>
      <c r="C676" s="6"/>
    </row>
    <row r="677" spans="2:3" x14ac:dyDescent="0.3">
      <c r="B677" s="3"/>
      <c r="C677" s="6"/>
    </row>
    <row r="678" spans="2:3" x14ac:dyDescent="0.3">
      <c r="B678" s="3"/>
      <c r="C678" s="6"/>
    </row>
    <row r="679" spans="2:3" x14ac:dyDescent="0.3">
      <c r="B679" s="3"/>
      <c r="C679" s="6"/>
    </row>
    <row r="680" spans="2:3" x14ac:dyDescent="0.3">
      <c r="B680" s="3"/>
      <c r="C680" s="6"/>
    </row>
    <row r="681" spans="2:3" x14ac:dyDescent="0.3">
      <c r="B681" s="3"/>
      <c r="C681" s="6"/>
    </row>
    <row r="682" spans="2:3" x14ac:dyDescent="0.3">
      <c r="B682" s="3"/>
      <c r="C682" s="6"/>
    </row>
    <row r="683" spans="2:3" x14ac:dyDescent="0.3">
      <c r="B683" s="3"/>
      <c r="C683" s="6"/>
    </row>
    <row r="684" spans="2:3" x14ac:dyDescent="0.3">
      <c r="B684" s="3"/>
      <c r="C684" s="6"/>
    </row>
    <row r="685" spans="2:3" x14ac:dyDescent="0.3">
      <c r="B685" s="3"/>
      <c r="C685" s="6"/>
    </row>
    <row r="686" spans="2:3" x14ac:dyDescent="0.3">
      <c r="B686" s="3"/>
      <c r="C686" s="6"/>
    </row>
    <row r="687" spans="2:3" x14ac:dyDescent="0.3">
      <c r="B687" s="3"/>
      <c r="C687" s="6"/>
    </row>
    <row r="688" spans="2:3" x14ac:dyDescent="0.3">
      <c r="B688" s="3"/>
      <c r="C688" s="6"/>
    </row>
    <row r="689" spans="2:3" x14ac:dyDescent="0.3">
      <c r="B689" s="3"/>
      <c r="C689" s="6"/>
    </row>
    <row r="690" spans="2:3" x14ac:dyDescent="0.3">
      <c r="B690" s="3"/>
      <c r="C690" s="6"/>
    </row>
    <row r="691" spans="2:3" x14ac:dyDescent="0.3">
      <c r="B691" s="3"/>
      <c r="C691" s="6"/>
    </row>
    <row r="692" spans="2:3" x14ac:dyDescent="0.3">
      <c r="B692" s="3"/>
      <c r="C692" s="6"/>
    </row>
    <row r="693" spans="2:3" x14ac:dyDescent="0.3">
      <c r="B693" s="3"/>
      <c r="C693" s="6"/>
    </row>
    <row r="694" spans="2:3" x14ac:dyDescent="0.3">
      <c r="B694" s="3"/>
      <c r="C694" s="6"/>
    </row>
    <row r="695" spans="2:3" x14ac:dyDescent="0.3">
      <c r="B695" s="3"/>
      <c r="C695" s="6"/>
    </row>
    <row r="696" spans="2:3" x14ac:dyDescent="0.3">
      <c r="B696" s="3"/>
      <c r="C696" s="6"/>
    </row>
    <row r="697" spans="2:3" x14ac:dyDescent="0.3">
      <c r="B697" s="3"/>
      <c r="C697" s="6"/>
    </row>
    <row r="698" spans="2:3" x14ac:dyDescent="0.3">
      <c r="B698" s="3"/>
      <c r="C698" s="6"/>
    </row>
    <row r="699" spans="2:3" x14ac:dyDescent="0.3">
      <c r="B699" s="3"/>
      <c r="C699" s="6"/>
    </row>
    <row r="700" spans="2:3" x14ac:dyDescent="0.3">
      <c r="B700" s="3"/>
      <c r="C700" s="6"/>
    </row>
    <row r="701" spans="2:3" x14ac:dyDescent="0.3">
      <c r="B701" s="3"/>
      <c r="C701" s="6"/>
    </row>
    <row r="702" spans="2:3" x14ac:dyDescent="0.3">
      <c r="B702" s="3"/>
      <c r="C702" s="6"/>
    </row>
    <row r="703" spans="2:3" x14ac:dyDescent="0.3">
      <c r="B703" s="3"/>
      <c r="C703" s="6"/>
    </row>
    <row r="704" spans="2:3" x14ac:dyDescent="0.3">
      <c r="B704" s="3"/>
      <c r="C704" s="6"/>
    </row>
    <row r="705" spans="2:3" x14ac:dyDescent="0.3">
      <c r="B705" s="3"/>
      <c r="C705" s="6"/>
    </row>
    <row r="706" spans="2:3" x14ac:dyDescent="0.3">
      <c r="B706" s="3"/>
      <c r="C706" s="6"/>
    </row>
    <row r="707" spans="2:3" x14ac:dyDescent="0.3">
      <c r="B707" s="3"/>
      <c r="C707" s="6"/>
    </row>
    <row r="708" spans="2:3" x14ac:dyDescent="0.3">
      <c r="B708" s="3"/>
      <c r="C708" s="6"/>
    </row>
    <row r="709" spans="2:3" x14ac:dyDescent="0.3">
      <c r="B709" s="3"/>
      <c r="C709" s="6"/>
    </row>
    <row r="710" spans="2:3" x14ac:dyDescent="0.3">
      <c r="B710" s="3"/>
      <c r="C710" s="6"/>
    </row>
    <row r="711" spans="2:3" x14ac:dyDescent="0.3">
      <c r="B711" s="3"/>
      <c r="C711" s="6"/>
    </row>
    <row r="712" spans="2:3" x14ac:dyDescent="0.3">
      <c r="B712" s="3"/>
      <c r="C712" s="6"/>
    </row>
    <row r="713" spans="2:3" x14ac:dyDescent="0.3">
      <c r="B713" s="3"/>
      <c r="C713" s="6"/>
    </row>
    <row r="714" spans="2:3" x14ac:dyDescent="0.3">
      <c r="B714" s="3"/>
      <c r="C714" s="6"/>
    </row>
    <row r="715" spans="2:3" x14ac:dyDescent="0.3">
      <c r="B715" s="3"/>
      <c r="C715" s="6"/>
    </row>
    <row r="716" spans="2:3" x14ac:dyDescent="0.3">
      <c r="B716" s="3"/>
      <c r="C716" s="6"/>
    </row>
    <row r="717" spans="2:3" x14ac:dyDescent="0.3">
      <c r="B717" s="3"/>
      <c r="C717" s="6"/>
    </row>
    <row r="718" spans="2:3" x14ac:dyDescent="0.3">
      <c r="B718" s="3"/>
      <c r="C718" s="6"/>
    </row>
    <row r="719" spans="2:3" x14ac:dyDescent="0.3">
      <c r="B719" s="3"/>
      <c r="C719" s="6"/>
    </row>
    <row r="720" spans="2:3" x14ac:dyDescent="0.3">
      <c r="B720" s="3"/>
      <c r="C720" s="6"/>
    </row>
    <row r="721" spans="2:3" x14ac:dyDescent="0.3">
      <c r="B721" s="3"/>
      <c r="C721" s="6"/>
    </row>
    <row r="722" spans="2:3" x14ac:dyDescent="0.3">
      <c r="B722" s="3"/>
      <c r="C722" s="6"/>
    </row>
    <row r="723" spans="2:3" x14ac:dyDescent="0.3">
      <c r="B723" s="3"/>
      <c r="C723" s="6"/>
    </row>
    <row r="724" spans="2:3" x14ac:dyDescent="0.3">
      <c r="B724" s="3"/>
      <c r="C724" s="6"/>
    </row>
    <row r="725" spans="2:3" x14ac:dyDescent="0.3">
      <c r="B725" s="3"/>
      <c r="C725" s="6"/>
    </row>
    <row r="726" spans="2:3" x14ac:dyDescent="0.3">
      <c r="B726" s="3"/>
      <c r="C726" s="6"/>
    </row>
    <row r="727" spans="2:3" x14ac:dyDescent="0.3">
      <c r="B727" s="3"/>
      <c r="C727" s="6"/>
    </row>
    <row r="728" spans="2:3" x14ac:dyDescent="0.3">
      <c r="B728" s="3"/>
      <c r="C728" s="6"/>
    </row>
    <row r="729" spans="2:3" x14ac:dyDescent="0.3">
      <c r="B729" s="3"/>
      <c r="C729" s="6"/>
    </row>
    <row r="730" spans="2:3" x14ac:dyDescent="0.3">
      <c r="B730" s="3"/>
      <c r="C73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BA82-D938-4E9B-AEE6-7E9F30BC1996}">
  <dimension ref="A1:U730"/>
  <sheetViews>
    <sheetView workbookViewId="0"/>
  </sheetViews>
  <sheetFormatPr defaultColWidth="15.77734375" defaultRowHeight="14.4" x14ac:dyDescent="0.3"/>
  <cols>
    <col min="15" max="15" width="17.33203125" bestFit="1" customWidth="1"/>
  </cols>
  <sheetData>
    <row r="1" spans="1:21" x14ac:dyDescent="0.3">
      <c r="A1" s="4" t="s">
        <v>1</v>
      </c>
      <c r="B1" s="4" t="s">
        <v>27</v>
      </c>
      <c r="C1" s="4" t="s">
        <v>28</v>
      </c>
      <c r="D1" s="4" t="s">
        <v>30</v>
      </c>
      <c r="E1" s="4" t="s">
        <v>29</v>
      </c>
      <c r="F1" s="4" t="s">
        <v>25</v>
      </c>
      <c r="G1" s="4" t="s">
        <v>26</v>
      </c>
      <c r="H1" s="22" t="s">
        <v>27</v>
      </c>
      <c r="I1" s="22" t="s">
        <v>28</v>
      </c>
      <c r="J1" s="22" t="s">
        <v>30</v>
      </c>
      <c r="K1" s="22" t="s">
        <v>29</v>
      </c>
      <c r="L1" s="22" t="s">
        <v>25</v>
      </c>
      <c r="M1" s="22" t="s">
        <v>26</v>
      </c>
      <c r="N1" s="4"/>
      <c r="O1" s="4"/>
      <c r="P1" s="4" t="s">
        <v>27</v>
      </c>
      <c r="Q1" s="4" t="s">
        <v>28</v>
      </c>
      <c r="R1" s="4" t="s">
        <v>30</v>
      </c>
      <c r="S1" s="4" t="s">
        <v>29</v>
      </c>
      <c r="T1" s="4" t="s">
        <v>25</v>
      </c>
      <c r="U1" s="4" t="s">
        <v>26</v>
      </c>
    </row>
    <row r="2" spans="1:21" x14ac:dyDescent="0.3">
      <c r="A2" vm="2">
        <v>45169</v>
      </c>
      <c r="B2" s="3" vm="3">
        <v>19253.8</v>
      </c>
      <c r="C2" s="3" vm="1481">
        <v>1292.55</v>
      </c>
      <c r="D2" s="3" vm="1482">
        <v>3336.6</v>
      </c>
      <c r="E2" s="3" vm="1483">
        <v>1099.32</v>
      </c>
      <c r="F2" s="3" vm="1484">
        <v>97.6</v>
      </c>
      <c r="G2" s="3" vm="1485">
        <v>50.35</v>
      </c>
      <c r="H2" s="3"/>
      <c r="I2" s="3"/>
      <c r="J2" s="3"/>
      <c r="K2" s="3"/>
      <c r="L2" s="3"/>
      <c r="O2" s="30" t="s">
        <v>38</v>
      </c>
      <c r="P2" s="6">
        <f>AVERAGE(H$3:H$730)*252</f>
        <v>9.3528806820691326E-2</v>
      </c>
      <c r="Q2" s="6">
        <f t="shared" ref="Q2:U2" si="0">AVERAGE(I$3:I$730)*252</f>
        <v>0.14963467234593797</v>
      </c>
      <c r="R2" s="6">
        <f t="shared" si="0"/>
        <v>0.33453676512044583</v>
      </c>
      <c r="S2" s="6">
        <f t="shared" si="0"/>
        <v>0.1338341040911846</v>
      </c>
      <c r="T2" s="6">
        <f t="shared" si="0"/>
        <v>0.47098940639912906</v>
      </c>
      <c r="U2" s="6">
        <f t="shared" si="0"/>
        <v>0.3377182695553701</v>
      </c>
    </row>
    <row r="3" spans="1:21" x14ac:dyDescent="0.3">
      <c r="A3" vm="4">
        <v>45170</v>
      </c>
      <c r="B3" s="3" vm="5">
        <v>19435.3</v>
      </c>
      <c r="C3" s="3" vm="1486">
        <v>1320.55</v>
      </c>
      <c r="D3" s="3" vm="1487">
        <v>3400.4</v>
      </c>
      <c r="E3" s="3" vm="1488">
        <v>1095.7774999999999</v>
      </c>
      <c r="F3" s="3" vm="1489">
        <v>97.2</v>
      </c>
      <c r="G3" s="3" vm="1490">
        <v>50.37</v>
      </c>
      <c r="H3" s="6">
        <f t="shared" ref="H3:M3" si="1">B3/B2-1</f>
        <v>9.4267105714196386E-3</v>
      </c>
      <c r="I3" s="6">
        <f t="shared" si="1"/>
        <v>2.1662604928242679E-2</v>
      </c>
      <c r="J3" s="6">
        <f t="shared" si="1"/>
        <v>1.9121261164059211E-2</v>
      </c>
      <c r="K3" s="6">
        <f t="shared" si="1"/>
        <v>-3.2224466033548005E-3</v>
      </c>
      <c r="L3" s="6">
        <f t="shared" si="1"/>
        <v>-4.098360655737654E-3</v>
      </c>
      <c r="M3" s="6">
        <f t="shared" si="1"/>
        <v>3.9721946375359529E-4</v>
      </c>
      <c r="O3" s="30" t="s">
        <v>39</v>
      </c>
      <c r="P3" s="6">
        <f>_xlfn.STDEV.S(H$3:H$730)*SQRT(252)</f>
        <v>0.1335400993598192</v>
      </c>
      <c r="Q3" s="6">
        <f t="shared" ref="Q3:U3" si="2">_xlfn.STDEV.S(I$3:I$730)*SQRT(252)</f>
        <v>0.22187565831354134</v>
      </c>
      <c r="R3" s="6">
        <f t="shared" si="2"/>
        <v>0.25688467312257429</v>
      </c>
      <c r="S3" s="6">
        <f t="shared" si="2"/>
        <v>0.19889796854389044</v>
      </c>
      <c r="T3" s="6">
        <f t="shared" si="2"/>
        <v>0.37655222113273507</v>
      </c>
      <c r="U3" s="6">
        <f t="shared" si="2"/>
        <v>0.21780638326137389</v>
      </c>
    </row>
    <row r="4" spans="1:21" x14ac:dyDescent="0.3">
      <c r="A4" vm="6">
        <v>45173</v>
      </c>
      <c r="B4" s="3" vm="7">
        <v>19528.8</v>
      </c>
      <c r="C4" s="3" vm="1491">
        <v>1328.35</v>
      </c>
      <c r="D4" s="3" vm="1492">
        <v>3434.15</v>
      </c>
      <c r="E4" s="3" vm="1493">
        <v>1086.9100000000001</v>
      </c>
      <c r="F4" s="3" vm="1494">
        <v>98.05</v>
      </c>
      <c r="G4" s="3" vm="1495">
        <v>50.44</v>
      </c>
      <c r="H4" s="6">
        <f t="shared" ref="H4:K67" si="3">B4/B3-1</f>
        <v>4.8108338950261231E-3</v>
      </c>
      <c r="I4" s="6">
        <f t="shared" si="3"/>
        <v>5.9066298133352291E-3</v>
      </c>
      <c r="J4" s="6">
        <f t="shared" si="3"/>
        <v>9.9253029055406117E-3</v>
      </c>
      <c r="K4" s="6">
        <f t="shared" si="3"/>
        <v>-8.0924275229230513E-3</v>
      </c>
      <c r="L4" s="6">
        <f t="shared" ref="L4:M67" si="4">F4/F3-1</f>
        <v>8.7448559670781911E-3</v>
      </c>
      <c r="M4" s="6">
        <f t="shared" si="4"/>
        <v>1.3897161008535885E-3</v>
      </c>
      <c r="O4" s="30" t="s">
        <v>21</v>
      </c>
      <c r="P4" s="29">
        <f>P2/P3</f>
        <v>0.70037994032549866</v>
      </c>
      <c r="Q4" s="29">
        <f t="shared" ref="Q4:U4" si="5">Q2/Q3</f>
        <v>0.67440778985535788</v>
      </c>
      <c r="R4" s="29">
        <f t="shared" si="5"/>
        <v>1.3022838655727011</v>
      </c>
      <c r="S4" s="29">
        <f t="shared" si="5"/>
        <v>0.67287818508639863</v>
      </c>
      <c r="T4" s="29">
        <f t="shared" si="5"/>
        <v>1.2507943917640703</v>
      </c>
      <c r="U4" s="29">
        <f t="shared" si="5"/>
        <v>1.5505434895822063</v>
      </c>
    </row>
    <row r="5" spans="1:21" x14ac:dyDescent="0.3">
      <c r="A5" vm="8">
        <v>45174</v>
      </c>
      <c r="B5" s="3" vm="9">
        <v>19574.900000000001</v>
      </c>
      <c r="C5" s="3" vm="1496">
        <v>1309.45</v>
      </c>
      <c r="D5" s="3" vm="1497">
        <v>3403.45</v>
      </c>
      <c r="E5" s="3" vm="1498">
        <v>1097.7225000000001</v>
      </c>
      <c r="F5" s="3" vm="1499">
        <v>98.2</v>
      </c>
      <c r="G5" s="3" vm="1485">
        <v>50.35</v>
      </c>
      <c r="H5" s="6">
        <f t="shared" si="3"/>
        <v>2.3606161156857208E-3</v>
      </c>
      <c r="I5" s="6">
        <f t="shared" si="3"/>
        <v>-1.4228177814581855E-2</v>
      </c>
      <c r="J5" s="6">
        <f t="shared" si="3"/>
        <v>-8.9396211580741181E-3</v>
      </c>
      <c r="K5" s="6">
        <f t="shared" si="3"/>
        <v>9.947925771222943E-3</v>
      </c>
      <c r="L5" s="6">
        <f t="shared" si="4"/>
        <v>1.5298317185110655E-3</v>
      </c>
      <c r="M5" s="6">
        <f t="shared" si="4"/>
        <v>-1.784298176050636E-3</v>
      </c>
      <c r="O5" s="5"/>
      <c r="P5" s="5"/>
    </row>
    <row r="6" spans="1:21" x14ac:dyDescent="0.3">
      <c r="A6" vm="10">
        <v>45175</v>
      </c>
      <c r="B6" s="3" vm="11">
        <v>19611.05</v>
      </c>
      <c r="C6" s="3" vm="1500">
        <v>1319.8</v>
      </c>
      <c r="D6" s="3" vm="1501">
        <v>3391.3</v>
      </c>
      <c r="E6" s="3" vm="1502">
        <v>1100.2049999999999</v>
      </c>
      <c r="F6" s="3" vm="1499">
        <v>98.2</v>
      </c>
      <c r="G6" s="3" vm="1503">
        <v>50.31</v>
      </c>
      <c r="H6" s="6">
        <f t="shared" si="3"/>
        <v>1.8467527292602703E-3</v>
      </c>
      <c r="I6" s="6">
        <f t="shared" si="3"/>
        <v>7.904081866432433E-3</v>
      </c>
      <c r="J6" s="6">
        <f t="shared" si="3"/>
        <v>-3.5699070061260274E-3</v>
      </c>
      <c r="K6" s="6">
        <f t="shared" si="3"/>
        <v>2.2615005158406198E-3</v>
      </c>
      <c r="L6" s="6">
        <f t="shared" si="4"/>
        <v>0</v>
      </c>
      <c r="M6" s="6">
        <f t="shared" si="4"/>
        <v>-7.9443892750741263E-4</v>
      </c>
      <c r="O6" s="5"/>
      <c r="P6" s="5"/>
    </row>
    <row r="7" spans="1:21" x14ac:dyDescent="0.3">
      <c r="A7" vm="12">
        <v>45176</v>
      </c>
      <c r="B7" s="3" vm="13">
        <v>19727.05</v>
      </c>
      <c r="C7" s="3" vm="1504">
        <v>1347.5</v>
      </c>
      <c r="D7" s="3" vm="1505">
        <v>3402.45</v>
      </c>
      <c r="E7" s="3" vm="1506">
        <v>1094.8150000000001</v>
      </c>
      <c r="F7" s="3" vm="1507">
        <v>100.05</v>
      </c>
      <c r="G7" s="3">
        <v>50.225000000000001</v>
      </c>
      <c r="H7" s="6">
        <f t="shared" si="3"/>
        <v>5.91503259641879E-3</v>
      </c>
      <c r="I7" s="6">
        <f t="shared" si="3"/>
        <v>2.0988028489165034E-2</v>
      </c>
      <c r="J7" s="6">
        <f t="shared" si="3"/>
        <v>3.2878247279803929E-3</v>
      </c>
      <c r="K7" s="6">
        <f t="shared" si="3"/>
        <v>-4.8990869883338561E-3</v>
      </c>
      <c r="L7" s="6">
        <f t="shared" si="4"/>
        <v>1.8839103869653817E-2</v>
      </c>
      <c r="M7" s="6">
        <f t="shared" si="4"/>
        <v>-1.6895249453389161E-3</v>
      </c>
      <c r="O7" s="5"/>
      <c r="P7" s="5"/>
    </row>
    <row r="8" spans="1:21" x14ac:dyDescent="0.3">
      <c r="A8" vm="14">
        <v>45177</v>
      </c>
      <c r="B8" s="3" vm="15">
        <v>19819.95</v>
      </c>
      <c r="C8" s="3" vm="1508">
        <v>1341.45</v>
      </c>
      <c r="D8" s="3" vm="1509">
        <v>3370.9</v>
      </c>
      <c r="E8" s="3" vm="1510">
        <v>1094.1624999999999</v>
      </c>
      <c r="F8" s="3" vm="1511">
        <v>99.6</v>
      </c>
      <c r="G8" s="3">
        <v>50.27</v>
      </c>
      <c r="H8" s="6">
        <f t="shared" si="3"/>
        <v>4.7092697590365162E-3</v>
      </c>
      <c r="I8" s="6">
        <f t="shared" si="3"/>
        <v>-4.4897959183672898E-3</v>
      </c>
      <c r="J8" s="6">
        <f t="shared" si="3"/>
        <v>-9.2727299445987121E-3</v>
      </c>
      <c r="K8" s="6">
        <f t="shared" si="3"/>
        <v>-5.9599110351993279E-4</v>
      </c>
      <c r="L8" s="6">
        <f t="shared" si="4"/>
        <v>-4.4977511244378432E-3</v>
      </c>
      <c r="M8" s="6">
        <f t="shared" si="4"/>
        <v>8.9596814335490826E-4</v>
      </c>
    </row>
    <row r="9" spans="1:21" x14ac:dyDescent="0.3">
      <c r="A9" vm="16">
        <v>45180</v>
      </c>
      <c r="B9" s="3" vm="17">
        <v>19996.349999999999</v>
      </c>
      <c r="C9" s="3" vm="1512">
        <v>1350.15</v>
      </c>
      <c r="D9" s="3" vm="1513">
        <v>3404.5</v>
      </c>
      <c r="E9" s="3" vm="1514">
        <v>1106.3525</v>
      </c>
      <c r="F9" s="3" vm="1515">
        <v>101.35</v>
      </c>
      <c r="G9" s="3" vm="1516">
        <v>50.17</v>
      </c>
      <c r="H9" s="6">
        <f t="shared" si="3"/>
        <v>8.9001233605532359E-3</v>
      </c>
      <c r="I9" s="6">
        <f t="shared" si="3"/>
        <v>6.485519400648565E-3</v>
      </c>
      <c r="J9" s="6">
        <f t="shared" si="3"/>
        <v>9.9676644219643951E-3</v>
      </c>
      <c r="K9" s="6">
        <f t="shared" si="3"/>
        <v>1.1140941130773685E-2</v>
      </c>
      <c r="L9" s="6">
        <f t="shared" si="4"/>
        <v>1.7570281124497988E-2</v>
      </c>
      <c r="M9" s="6">
        <f t="shared" si="4"/>
        <v>-1.9892580067635279E-3</v>
      </c>
    </row>
    <row r="10" spans="1:21" x14ac:dyDescent="0.3">
      <c r="A10" vm="18">
        <v>45181</v>
      </c>
      <c r="B10" s="3" vm="19">
        <v>19993.2</v>
      </c>
      <c r="C10" s="3" vm="1517">
        <v>1346.5</v>
      </c>
      <c r="D10" s="3" vm="1518">
        <v>3341.25</v>
      </c>
      <c r="E10" s="3" vm="1519">
        <v>1115.8875</v>
      </c>
      <c r="F10" s="3" vm="1520">
        <v>98.75</v>
      </c>
      <c r="G10" s="3" vm="1521">
        <v>50.21</v>
      </c>
      <c r="H10" s="6">
        <f t="shared" si="3"/>
        <v>-1.5752874899654934E-4</v>
      </c>
      <c r="I10" s="6">
        <f t="shared" si="3"/>
        <v>-2.7034033255565193E-3</v>
      </c>
      <c r="J10" s="6">
        <f t="shared" si="3"/>
        <v>-1.8578352180936952E-2</v>
      </c>
      <c r="K10" s="6">
        <f t="shared" si="3"/>
        <v>8.6184104975584042E-3</v>
      </c>
      <c r="L10" s="6">
        <f t="shared" si="4"/>
        <v>-2.5653675382338426E-2</v>
      </c>
      <c r="M10" s="6">
        <f t="shared" si="4"/>
        <v>7.9728921666322172E-4</v>
      </c>
    </row>
    <row r="11" spans="1:21" x14ac:dyDescent="0.3">
      <c r="A11" vm="20">
        <v>45182</v>
      </c>
      <c r="B11" s="3" vm="21">
        <v>20070</v>
      </c>
      <c r="C11" s="3" vm="1522">
        <v>1345.5</v>
      </c>
      <c r="D11" s="3" vm="1523">
        <v>3320.3</v>
      </c>
      <c r="E11" s="3" vm="1524">
        <v>1108.99</v>
      </c>
      <c r="F11" s="3" vm="1525">
        <v>97.9</v>
      </c>
      <c r="G11" s="3" vm="1526">
        <v>50.16</v>
      </c>
      <c r="H11" s="6">
        <f t="shared" si="3"/>
        <v>3.8413060440549707E-3</v>
      </c>
      <c r="I11" s="6">
        <f t="shared" si="3"/>
        <v>-7.4266617155593906E-4</v>
      </c>
      <c r="J11" s="6">
        <f t="shared" si="3"/>
        <v>-6.2701084923306727E-3</v>
      </c>
      <c r="K11" s="6">
        <f t="shared" si="3"/>
        <v>-6.1811786582428585E-3</v>
      </c>
      <c r="L11" s="6">
        <f t="shared" si="4"/>
        <v>-8.6075949367088178E-3</v>
      </c>
      <c r="M11" s="6">
        <f t="shared" si="4"/>
        <v>-9.9581756622191264E-4</v>
      </c>
    </row>
    <row r="12" spans="1:21" x14ac:dyDescent="0.3">
      <c r="A12" vm="22">
        <v>45183</v>
      </c>
      <c r="B12" s="3" vm="23">
        <v>20103.099999999999</v>
      </c>
      <c r="C12" s="3" vm="1527">
        <v>1352.75</v>
      </c>
      <c r="D12" s="3" vm="1528">
        <v>3381.4</v>
      </c>
      <c r="E12" s="3" vm="1529">
        <v>1123.885</v>
      </c>
      <c r="F12" s="3" vm="1530">
        <v>99.45</v>
      </c>
      <c r="G12" s="3" vm="1531">
        <v>50.02</v>
      </c>
      <c r="H12" s="6">
        <f t="shared" si="3"/>
        <v>1.6492277030393243E-3</v>
      </c>
      <c r="I12" s="6">
        <f t="shared" si="3"/>
        <v>5.3883314752880551E-3</v>
      </c>
      <c r="J12" s="6">
        <f t="shared" si="3"/>
        <v>1.8401951630876656E-2</v>
      </c>
      <c r="K12" s="6">
        <f t="shared" si="3"/>
        <v>1.3431140046348489E-2</v>
      </c>
      <c r="L12" s="6">
        <f t="shared" si="4"/>
        <v>1.5832482124616964E-2</v>
      </c>
      <c r="M12" s="6">
        <f t="shared" si="4"/>
        <v>-2.791068580542122E-3</v>
      </c>
    </row>
    <row r="13" spans="1:21" x14ac:dyDescent="0.3">
      <c r="A13" vm="24">
        <v>45184</v>
      </c>
      <c r="B13" s="3" vm="25">
        <v>20192.349999999999</v>
      </c>
      <c r="C13" s="3" vm="1532">
        <v>1372.65</v>
      </c>
      <c r="D13" s="3" vm="1533">
        <v>3427.2</v>
      </c>
      <c r="E13" s="3" vm="1534">
        <v>1131.115</v>
      </c>
      <c r="F13" s="3" vm="1535">
        <v>102.95</v>
      </c>
      <c r="G13" s="3" vm="1536">
        <v>49.88</v>
      </c>
      <c r="H13" s="6">
        <f t="shared" si="3"/>
        <v>4.4396137909079592E-3</v>
      </c>
      <c r="I13" s="6">
        <f t="shared" si="3"/>
        <v>1.4710774348549283E-2</v>
      </c>
      <c r="J13" s="6">
        <f t="shared" si="3"/>
        <v>1.3544685633169573E-2</v>
      </c>
      <c r="K13" s="6">
        <f t="shared" si="3"/>
        <v>6.4330425265930469E-3</v>
      </c>
      <c r="L13" s="6">
        <f t="shared" si="4"/>
        <v>3.5193564605329408E-2</v>
      </c>
      <c r="M13" s="6">
        <f t="shared" si="4"/>
        <v>-2.7988804478208396E-3</v>
      </c>
    </row>
    <row r="14" spans="1:21" x14ac:dyDescent="0.3">
      <c r="A14" vm="26">
        <v>45187</v>
      </c>
      <c r="B14" s="3" vm="27">
        <v>20133.3</v>
      </c>
      <c r="C14" s="3" vm="1537">
        <v>1373.7</v>
      </c>
      <c r="D14" s="3" vm="1538">
        <v>3431.75</v>
      </c>
      <c r="E14" s="3" vm="1539">
        <v>1140.97</v>
      </c>
      <c r="F14" s="3" vm="1540">
        <v>102.15</v>
      </c>
      <c r="G14" s="3" vm="1536">
        <v>49.88</v>
      </c>
      <c r="H14" s="6">
        <f t="shared" si="3"/>
        <v>-2.9243748251194246E-3</v>
      </c>
      <c r="I14" s="6">
        <f t="shared" si="3"/>
        <v>7.6494372199764626E-4</v>
      </c>
      <c r="J14" s="6">
        <f t="shared" si="3"/>
        <v>1.3276143790850181E-3</v>
      </c>
      <c r="K14" s="6">
        <f t="shared" si="3"/>
        <v>8.7126419506415864E-3</v>
      </c>
      <c r="L14" s="6">
        <f t="shared" si="4"/>
        <v>-7.770762506070894E-3</v>
      </c>
      <c r="M14" s="6">
        <f t="shared" si="4"/>
        <v>0</v>
      </c>
    </row>
    <row r="15" spans="1:21" x14ac:dyDescent="0.3">
      <c r="A15" vm="28">
        <v>45189</v>
      </c>
      <c r="B15" s="3" vm="29">
        <v>19901.400000000001</v>
      </c>
      <c r="C15" s="3" vm="1541">
        <v>1345.2</v>
      </c>
      <c r="D15" s="3" vm="1542">
        <v>3441.2</v>
      </c>
      <c r="E15" s="3" vm="1543">
        <v>1134.0125</v>
      </c>
      <c r="F15" s="3" vm="1544">
        <v>100</v>
      </c>
      <c r="G15" s="3" vm="1545">
        <v>50.12</v>
      </c>
      <c r="H15" s="6">
        <f t="shared" si="3"/>
        <v>-1.1518230990448575E-2</v>
      </c>
      <c r="I15" s="6">
        <f t="shared" si="3"/>
        <v>-2.0746887966805017E-2</v>
      </c>
      <c r="J15" s="6">
        <f t="shared" si="3"/>
        <v>2.7536970933197402E-3</v>
      </c>
      <c r="K15" s="6">
        <f t="shared" si="3"/>
        <v>-6.0978816270366165E-3</v>
      </c>
      <c r="L15" s="6">
        <f t="shared" si="4"/>
        <v>-2.1047479197259022E-2</v>
      </c>
      <c r="M15" s="6">
        <f t="shared" si="4"/>
        <v>4.8115477145147523E-3</v>
      </c>
    </row>
    <row r="16" spans="1:21" x14ac:dyDescent="0.3">
      <c r="A16" vm="30">
        <v>45190</v>
      </c>
      <c r="B16" s="3" vm="31">
        <v>19742.349999999999</v>
      </c>
      <c r="C16" s="3" vm="1546">
        <v>1334.2</v>
      </c>
      <c r="D16" s="3" vm="1547">
        <v>3435.85</v>
      </c>
      <c r="E16" s="3" vm="1548">
        <v>1126.675</v>
      </c>
      <c r="F16" s="3" vm="1549">
        <v>99.15</v>
      </c>
      <c r="G16" s="3" vm="1495">
        <v>50.44</v>
      </c>
      <c r="H16" s="6">
        <f t="shared" si="3"/>
        <v>-7.9919000673320806E-3</v>
      </c>
      <c r="I16" s="6">
        <f t="shared" si="3"/>
        <v>-8.1772227178115164E-3</v>
      </c>
      <c r="J16" s="6">
        <f t="shared" si="3"/>
        <v>-1.5546902243402938E-3</v>
      </c>
      <c r="K16" s="6">
        <f t="shared" si="3"/>
        <v>-6.4703872311814292E-3</v>
      </c>
      <c r="L16" s="6">
        <f t="shared" si="4"/>
        <v>-8.499999999999952E-3</v>
      </c>
      <c r="M16" s="6">
        <f t="shared" si="4"/>
        <v>6.384676775738285E-3</v>
      </c>
    </row>
    <row r="17" spans="1:13" x14ac:dyDescent="0.3">
      <c r="A17" vm="32">
        <v>45191</v>
      </c>
      <c r="B17" s="3" vm="33">
        <v>19674.25</v>
      </c>
      <c r="C17" s="3" vm="1550">
        <v>1318.85</v>
      </c>
      <c r="D17" s="3" vm="1551">
        <v>3409.45</v>
      </c>
      <c r="E17" s="3" vm="1552">
        <v>1126.625</v>
      </c>
      <c r="F17" s="3" vm="1553">
        <v>99.9</v>
      </c>
      <c r="G17" s="3" vm="1554">
        <v>50.38</v>
      </c>
      <c r="H17" s="6">
        <f t="shared" si="3"/>
        <v>-3.4494373770092013E-3</v>
      </c>
      <c r="I17" s="6">
        <f t="shared" si="3"/>
        <v>-1.1505021735871757E-2</v>
      </c>
      <c r="J17" s="6">
        <f t="shared" si="3"/>
        <v>-7.683688170321834E-3</v>
      </c>
      <c r="K17" s="6">
        <f t="shared" si="3"/>
        <v>-4.4378369982389643E-5</v>
      </c>
      <c r="L17" s="6">
        <f t="shared" si="4"/>
        <v>7.5642965204236745E-3</v>
      </c>
      <c r="M17" s="6">
        <f t="shared" si="4"/>
        <v>-1.1895321173670537E-3</v>
      </c>
    </row>
    <row r="18" spans="1:13" x14ac:dyDescent="0.3">
      <c r="A18" vm="34">
        <v>45194</v>
      </c>
      <c r="B18" s="3" vm="35">
        <v>19674.55</v>
      </c>
      <c r="C18" s="3" vm="1555">
        <v>1294.1500000000001</v>
      </c>
      <c r="D18" s="3" vm="1556">
        <v>3386.65</v>
      </c>
      <c r="E18" s="3" vm="1557">
        <v>1131.9375</v>
      </c>
      <c r="F18" s="3" vm="1558">
        <v>98.45</v>
      </c>
      <c r="G18" s="3" vm="1559">
        <v>50.27</v>
      </c>
      <c r="H18" s="6">
        <f t="shared" si="3"/>
        <v>1.5248357624786379E-5</v>
      </c>
      <c r="I18" s="6">
        <f t="shared" si="3"/>
        <v>-1.8728437654016661E-2</v>
      </c>
      <c r="J18" s="6">
        <f t="shared" si="3"/>
        <v>-6.6872956048629195E-3</v>
      </c>
      <c r="K18" s="6">
        <f t="shared" si="3"/>
        <v>4.7154110728946375E-3</v>
      </c>
      <c r="L18" s="6">
        <f t="shared" si="4"/>
        <v>-1.4514514514514576E-2</v>
      </c>
      <c r="M18" s="6">
        <f t="shared" si="4"/>
        <v>-2.1834061135370675E-3</v>
      </c>
    </row>
    <row r="19" spans="1:13" x14ac:dyDescent="0.3">
      <c r="A19" vm="36">
        <v>45195</v>
      </c>
      <c r="B19" s="3" vm="37">
        <v>19664.7</v>
      </c>
      <c r="C19" s="3" vm="1560">
        <v>1289.7</v>
      </c>
      <c r="D19" s="3" vm="1561">
        <v>3472.15</v>
      </c>
      <c r="E19" s="3" vm="1562">
        <v>1150.2774999999999</v>
      </c>
      <c r="F19" s="3" vm="1553">
        <v>99.9</v>
      </c>
      <c r="G19" s="3" vm="1563">
        <v>50.22</v>
      </c>
      <c r="H19" s="6">
        <f t="shared" si="3"/>
        <v>-5.0064677464023433E-4</v>
      </c>
      <c r="I19" s="6">
        <f t="shared" si="3"/>
        <v>-3.4385503998763944E-3</v>
      </c>
      <c r="J19" s="6">
        <f t="shared" si="3"/>
        <v>2.5246187235173467E-2</v>
      </c>
      <c r="K19" s="6">
        <f t="shared" si="3"/>
        <v>1.6202307989619413E-2</v>
      </c>
      <c r="L19" s="6">
        <f t="shared" si="4"/>
        <v>1.4728288471305362E-2</v>
      </c>
      <c r="M19" s="6">
        <f t="shared" si="4"/>
        <v>-9.9462900338187499E-4</v>
      </c>
    </row>
    <row r="20" spans="1:13" x14ac:dyDescent="0.3">
      <c r="A20" vm="38">
        <v>45196</v>
      </c>
      <c r="B20" s="3" vm="39">
        <v>19716.45</v>
      </c>
      <c r="C20" s="3" vm="1564">
        <v>1301</v>
      </c>
      <c r="D20" s="3" vm="1565">
        <v>3479.7</v>
      </c>
      <c r="E20" s="3" vm="1566">
        <v>1143.6500000000001</v>
      </c>
      <c r="F20" s="3" vm="1567">
        <v>100.1</v>
      </c>
      <c r="G20" s="3" vm="1563">
        <v>50.22</v>
      </c>
      <c r="H20" s="6">
        <f t="shared" si="3"/>
        <v>2.6316190941126916E-3</v>
      </c>
      <c r="I20" s="6">
        <f t="shared" si="3"/>
        <v>8.7617275335349909E-3</v>
      </c>
      <c r="J20" s="6">
        <f t="shared" si="3"/>
        <v>2.1744452284606641E-3</v>
      </c>
      <c r="K20" s="6">
        <f t="shared" si="3"/>
        <v>-5.7616531663010617E-3</v>
      </c>
      <c r="L20" s="6">
        <f t="shared" si="4"/>
        <v>2.0020020020019569E-3</v>
      </c>
      <c r="M20" s="6">
        <f t="shared" si="4"/>
        <v>0</v>
      </c>
    </row>
    <row r="21" spans="1:13" x14ac:dyDescent="0.3">
      <c r="A21" vm="40">
        <v>45197</v>
      </c>
      <c r="B21" s="3" vm="41">
        <v>19523.55</v>
      </c>
      <c r="C21" s="3" vm="1568">
        <v>1289.4000000000001</v>
      </c>
      <c r="D21" s="3" vm="1569">
        <v>3440.25</v>
      </c>
      <c r="E21" s="3" vm="1570">
        <v>1126.9224999999999</v>
      </c>
      <c r="F21" s="3" vm="1571">
        <v>99.95</v>
      </c>
      <c r="G21" s="3" vm="1531">
        <v>50.02</v>
      </c>
      <c r="H21" s="6">
        <f t="shared" si="3"/>
        <v>-9.7837085276508695E-3</v>
      </c>
      <c r="I21" s="6">
        <f t="shared" si="3"/>
        <v>-8.916218293620215E-3</v>
      </c>
      <c r="J21" s="6">
        <f t="shared" si="3"/>
        <v>-1.1337184240020615E-2</v>
      </c>
      <c r="K21" s="6">
        <f t="shared" si="3"/>
        <v>-1.4626415424299544E-2</v>
      </c>
      <c r="L21" s="6">
        <f t="shared" si="4"/>
        <v>-1.4985014985013922E-3</v>
      </c>
      <c r="M21" s="6">
        <f t="shared" si="4"/>
        <v>-3.9824771007566095E-3</v>
      </c>
    </row>
    <row r="22" spans="1:13" x14ac:dyDescent="0.3">
      <c r="A22" vm="42">
        <v>45198</v>
      </c>
      <c r="B22" s="3" vm="43">
        <v>19638.3</v>
      </c>
      <c r="C22" s="3" vm="1572">
        <v>1305.4000000000001</v>
      </c>
      <c r="D22" s="3" vm="1573">
        <v>3446.95</v>
      </c>
      <c r="E22" s="3" vm="1574">
        <v>1125.345</v>
      </c>
      <c r="F22" s="3" vm="1575">
        <v>101.5</v>
      </c>
      <c r="G22" s="3" vm="1576">
        <v>49.7</v>
      </c>
      <c r="H22" s="6">
        <f t="shared" si="3"/>
        <v>5.8775171523621772E-3</v>
      </c>
      <c r="I22" s="6">
        <f t="shared" si="3"/>
        <v>1.2408872343725674E-2</v>
      </c>
      <c r="J22" s="6">
        <f t="shared" si="3"/>
        <v>1.9475328827847083E-3</v>
      </c>
      <c r="K22" s="6">
        <f t="shared" si="3"/>
        <v>-1.3998300681722364E-3</v>
      </c>
      <c r="L22" s="6">
        <f t="shared" si="4"/>
        <v>1.5507753876938368E-2</v>
      </c>
      <c r="M22" s="6">
        <f t="shared" si="4"/>
        <v>-6.3974410235905221E-3</v>
      </c>
    </row>
    <row r="23" spans="1:13" x14ac:dyDescent="0.3">
      <c r="A23" vm="44">
        <v>45202</v>
      </c>
      <c r="B23" s="3" vm="45">
        <v>19528.75</v>
      </c>
      <c r="C23" s="3" vm="1577">
        <v>1292.45</v>
      </c>
      <c r="D23" s="3" vm="1578">
        <v>3351.4</v>
      </c>
      <c r="E23" s="3" vm="1579">
        <v>1115.7625</v>
      </c>
      <c r="F23" s="3" vm="1580">
        <v>105.3</v>
      </c>
      <c r="G23" s="3" vm="1581">
        <v>49.37</v>
      </c>
      <c r="H23" s="6">
        <f t="shared" si="3"/>
        <v>-5.5783850944327584E-3</v>
      </c>
      <c r="I23" s="6">
        <f t="shared" si="3"/>
        <v>-9.9203309330473388E-3</v>
      </c>
      <c r="J23" s="6">
        <f t="shared" si="3"/>
        <v>-2.7720158400905026E-2</v>
      </c>
      <c r="K23" s="6">
        <f t="shared" si="3"/>
        <v>-8.5151664600633392E-3</v>
      </c>
      <c r="L23" s="6">
        <f t="shared" si="4"/>
        <v>3.743842364532024E-2</v>
      </c>
      <c r="M23" s="6">
        <f t="shared" si="4"/>
        <v>-6.639839034205286E-3</v>
      </c>
    </row>
    <row r="24" spans="1:13" x14ac:dyDescent="0.3">
      <c r="A24" vm="46">
        <v>45203</v>
      </c>
      <c r="B24" s="3" vm="47">
        <v>19436.099999999999</v>
      </c>
      <c r="C24" s="3" vm="1582">
        <v>1270.55</v>
      </c>
      <c r="D24" s="3" vm="1583">
        <v>3400.9</v>
      </c>
      <c r="E24" s="3" vm="1584">
        <v>1149.31</v>
      </c>
      <c r="F24" s="3" vm="1585">
        <v>100.75</v>
      </c>
      <c r="G24" s="3" vm="1586">
        <v>49.29</v>
      </c>
      <c r="H24" s="6">
        <f t="shared" si="3"/>
        <v>-4.7442872687705195E-3</v>
      </c>
      <c r="I24" s="6">
        <f t="shared" si="3"/>
        <v>-1.6944562652327022E-2</v>
      </c>
      <c r="J24" s="6">
        <f t="shared" si="3"/>
        <v>1.4769946887867702E-2</v>
      </c>
      <c r="K24" s="6">
        <f t="shared" si="3"/>
        <v>3.0066882513079429E-2</v>
      </c>
      <c r="L24" s="6">
        <f t="shared" si="4"/>
        <v>-4.3209876543209846E-2</v>
      </c>
      <c r="M24" s="6">
        <f t="shared" si="4"/>
        <v>-1.6204172574437736E-3</v>
      </c>
    </row>
    <row r="25" spans="1:13" x14ac:dyDescent="0.3">
      <c r="A25" vm="48">
        <v>45204</v>
      </c>
      <c r="B25" s="3" vm="49">
        <v>19545.75</v>
      </c>
      <c r="C25" s="3" vm="1587">
        <v>1274.45</v>
      </c>
      <c r="D25" s="3" vm="1588">
        <v>3443.6</v>
      </c>
      <c r="E25" s="3" vm="1589">
        <v>1145.9349999999999</v>
      </c>
      <c r="F25" s="3" vm="1590">
        <v>105.4</v>
      </c>
      <c r="G25" s="3" vm="1591">
        <v>48.83</v>
      </c>
      <c r="H25" s="6">
        <f t="shared" si="3"/>
        <v>5.6415638939910639E-3</v>
      </c>
      <c r="I25" s="6">
        <f t="shared" si="3"/>
        <v>3.0695368147652946E-3</v>
      </c>
      <c r="J25" s="6">
        <f t="shared" si="3"/>
        <v>1.2555500014701959E-2</v>
      </c>
      <c r="K25" s="6">
        <f t="shared" si="3"/>
        <v>-2.9365445354169184E-3</v>
      </c>
      <c r="L25" s="6">
        <f t="shared" si="4"/>
        <v>4.6153846153846212E-2</v>
      </c>
      <c r="M25" s="6">
        <f t="shared" si="4"/>
        <v>-9.3325218096976803E-3</v>
      </c>
    </row>
    <row r="26" spans="1:13" x14ac:dyDescent="0.3">
      <c r="A26" vm="50">
        <v>45205</v>
      </c>
      <c r="B26" s="3" vm="51">
        <v>19653.5</v>
      </c>
      <c r="C26" s="3" vm="1592">
        <v>1282.95</v>
      </c>
      <c r="D26" s="3" vm="1593">
        <v>3450.4</v>
      </c>
      <c r="E26" s="3" vm="1594">
        <v>1145.6125</v>
      </c>
      <c r="F26" s="3" vm="1595">
        <v>104.45</v>
      </c>
      <c r="G26" s="3" vm="1596">
        <v>48.36</v>
      </c>
      <c r="H26" s="6">
        <f t="shared" si="3"/>
        <v>5.5127073660514725E-3</v>
      </c>
      <c r="I26" s="6">
        <f t="shared" si="3"/>
        <v>6.6695437247439315E-3</v>
      </c>
      <c r="J26" s="6">
        <f t="shared" si="3"/>
        <v>1.9746776629110396E-3</v>
      </c>
      <c r="K26" s="6">
        <f t="shared" si="3"/>
        <v>-2.8142957497589993E-4</v>
      </c>
      <c r="L26" s="6">
        <f t="shared" si="4"/>
        <v>-9.013282732447836E-3</v>
      </c>
      <c r="M26" s="6">
        <f t="shared" si="4"/>
        <v>-9.625230391152928E-3</v>
      </c>
    </row>
    <row r="27" spans="1:13" x14ac:dyDescent="0.3">
      <c r="A27" vm="52">
        <v>45208</v>
      </c>
      <c r="B27" s="3" vm="53">
        <v>19512.349999999999</v>
      </c>
      <c r="C27" s="3" vm="1597">
        <v>1277.25</v>
      </c>
      <c r="D27" s="3" vm="1598">
        <v>3445.6</v>
      </c>
      <c r="E27" s="3" vm="1599">
        <v>1144.0925</v>
      </c>
      <c r="F27" s="3" vm="1600">
        <v>103.9</v>
      </c>
      <c r="G27" s="3" vm="1601">
        <v>48.25</v>
      </c>
      <c r="H27" s="6">
        <f t="shared" si="3"/>
        <v>-7.1819268832524763E-3</v>
      </c>
      <c r="I27" s="6">
        <f t="shared" si="3"/>
        <v>-4.4428855372384835E-3</v>
      </c>
      <c r="J27" s="6">
        <f t="shared" si="3"/>
        <v>-1.3911430558776194E-3</v>
      </c>
      <c r="K27" s="6">
        <f t="shared" si="3"/>
        <v>-1.3268011653154721E-3</v>
      </c>
      <c r="L27" s="6">
        <f t="shared" si="4"/>
        <v>-5.2656773575873173E-3</v>
      </c>
      <c r="M27" s="6">
        <f t="shared" si="4"/>
        <v>-2.2746071133167289E-3</v>
      </c>
    </row>
    <row r="28" spans="1:13" x14ac:dyDescent="0.3">
      <c r="A28" vm="54">
        <v>45209</v>
      </c>
      <c r="B28" s="3" vm="55">
        <v>19689.849999999999</v>
      </c>
      <c r="C28" s="3" vm="1602">
        <v>1302.05</v>
      </c>
      <c r="D28" s="3" vm="1603">
        <v>3458.75</v>
      </c>
      <c r="E28" s="3" vm="1604">
        <v>1148.4024999999999</v>
      </c>
      <c r="F28" s="3" vm="1605">
        <v>106.05</v>
      </c>
      <c r="G28" s="3" vm="1606">
        <v>48.38</v>
      </c>
      <c r="H28" s="6">
        <f t="shared" si="3"/>
        <v>9.096802794127834E-3</v>
      </c>
      <c r="I28" s="6">
        <f t="shared" si="3"/>
        <v>1.9416715599921641E-2</v>
      </c>
      <c r="J28" s="6">
        <f t="shared" si="3"/>
        <v>3.8164615741815844E-3</v>
      </c>
      <c r="K28" s="6">
        <f t="shared" si="3"/>
        <v>3.7671779161212449E-3</v>
      </c>
      <c r="L28" s="6">
        <f t="shared" si="4"/>
        <v>2.0692974013474474E-2</v>
      </c>
      <c r="M28" s="6">
        <f t="shared" si="4"/>
        <v>2.6943005181347957E-3</v>
      </c>
    </row>
    <row r="29" spans="1:13" x14ac:dyDescent="0.3">
      <c r="A29" vm="56">
        <v>45210</v>
      </c>
      <c r="B29" s="3" vm="57">
        <v>19811.349999999999</v>
      </c>
      <c r="C29" s="3" vm="1607">
        <v>1309.3499999999999</v>
      </c>
      <c r="D29" s="3" vm="1608">
        <v>3486.6</v>
      </c>
      <c r="E29" s="3" vm="1609">
        <v>1160.1025</v>
      </c>
      <c r="F29" s="3" vm="1610">
        <v>109</v>
      </c>
      <c r="G29" s="3" vm="1611">
        <v>48.88</v>
      </c>
      <c r="H29" s="6">
        <f t="shared" si="3"/>
        <v>6.1706920062876147E-3</v>
      </c>
      <c r="I29" s="6">
        <f t="shared" si="3"/>
        <v>5.6065435275143294E-3</v>
      </c>
      <c r="J29" s="6">
        <f t="shared" si="3"/>
        <v>8.0520419226599582E-3</v>
      </c>
      <c r="K29" s="6">
        <f t="shared" si="3"/>
        <v>1.0188065595468476E-2</v>
      </c>
      <c r="L29" s="6">
        <f t="shared" si="4"/>
        <v>2.7817067421027852E-2</v>
      </c>
      <c r="M29" s="6">
        <f t="shared" si="4"/>
        <v>1.0334849111202971E-2</v>
      </c>
    </row>
    <row r="30" spans="1:13" x14ac:dyDescent="0.3">
      <c r="A30" vm="58">
        <v>45211</v>
      </c>
      <c r="B30" s="3" vm="59">
        <v>19794</v>
      </c>
      <c r="C30" s="3" vm="1612">
        <v>1313.65</v>
      </c>
      <c r="D30" s="3" vm="1613">
        <v>3494.2</v>
      </c>
      <c r="E30" s="3" vm="1614">
        <v>1153.7574999999999</v>
      </c>
      <c r="F30" s="3" vm="1615">
        <v>109.85</v>
      </c>
      <c r="G30" s="3" vm="1616">
        <v>48.93</v>
      </c>
      <c r="H30" s="6">
        <f t="shared" si="3"/>
        <v>-8.7576061197236488E-4</v>
      </c>
      <c r="I30" s="6">
        <f t="shared" si="3"/>
        <v>3.284072249589709E-3</v>
      </c>
      <c r="J30" s="6">
        <f t="shared" si="3"/>
        <v>2.1797739918545389E-3</v>
      </c>
      <c r="K30" s="6">
        <f t="shared" si="3"/>
        <v>-5.4693443036283318E-3</v>
      </c>
      <c r="L30" s="6">
        <f t="shared" si="4"/>
        <v>7.7981651376146655E-3</v>
      </c>
      <c r="M30" s="6">
        <f t="shared" si="4"/>
        <v>1.0229132569556931E-3</v>
      </c>
    </row>
    <row r="31" spans="1:13" x14ac:dyDescent="0.3">
      <c r="A31" vm="60">
        <v>45212</v>
      </c>
      <c r="B31" s="3" vm="61">
        <v>19751.05</v>
      </c>
      <c r="C31" s="3" vm="1617">
        <v>1316.45</v>
      </c>
      <c r="D31" s="3" vm="1618">
        <v>3476.4</v>
      </c>
      <c r="E31" s="3" vm="1619">
        <v>1177.7175</v>
      </c>
      <c r="F31" s="3" vm="1620">
        <v>111</v>
      </c>
      <c r="G31" s="3" vm="1621">
        <v>49.17</v>
      </c>
      <c r="H31" s="6">
        <f t="shared" si="3"/>
        <v>-2.1698494493280762E-3</v>
      </c>
      <c r="I31" s="6">
        <f t="shared" si="3"/>
        <v>2.1314657633311196E-3</v>
      </c>
      <c r="J31" s="6">
        <f t="shared" si="3"/>
        <v>-5.0941560299925248E-3</v>
      </c>
      <c r="K31" s="6">
        <f t="shared" si="3"/>
        <v>2.0766928925705752E-2</v>
      </c>
      <c r="L31" s="6">
        <f t="shared" si="4"/>
        <v>1.0468821119708815E-2</v>
      </c>
      <c r="M31" s="6">
        <f t="shared" si="4"/>
        <v>4.9049662783569037E-3</v>
      </c>
    </row>
    <row r="32" spans="1:13" x14ac:dyDescent="0.3">
      <c r="A32" vm="62">
        <v>45215</v>
      </c>
      <c r="B32" s="3" vm="63">
        <v>19731.75</v>
      </c>
      <c r="C32" s="3" vm="1622">
        <v>1322.2</v>
      </c>
      <c r="D32" s="3" vm="1608">
        <v>3486.6</v>
      </c>
      <c r="E32" s="3" vm="1623">
        <v>1155.4275</v>
      </c>
      <c r="F32" s="3" vm="1624">
        <v>111.5</v>
      </c>
      <c r="G32" s="3" vm="1625">
        <v>49.39</v>
      </c>
      <c r="H32" s="6">
        <f t="shared" si="3"/>
        <v>-9.7716323942265149E-4</v>
      </c>
      <c r="I32" s="6">
        <f t="shared" si="3"/>
        <v>4.3678073607049672E-3</v>
      </c>
      <c r="J32" s="6">
        <f t="shared" si="3"/>
        <v>2.9340697273041449E-3</v>
      </c>
      <c r="K32" s="6">
        <f t="shared" si="3"/>
        <v>-1.8926440339045669E-2</v>
      </c>
      <c r="L32" s="6">
        <f t="shared" si="4"/>
        <v>4.5045045045044585E-3</v>
      </c>
      <c r="M32" s="6">
        <f t="shared" si="4"/>
        <v>4.4742729306488371E-3</v>
      </c>
    </row>
    <row r="33" spans="1:13" x14ac:dyDescent="0.3">
      <c r="A33" vm="64">
        <v>45216</v>
      </c>
      <c r="B33" s="3" vm="65">
        <v>19811.5</v>
      </c>
      <c r="C33" s="3" vm="1626">
        <v>1348.35</v>
      </c>
      <c r="D33" s="3" vm="1627">
        <v>3500.85</v>
      </c>
      <c r="E33" s="3" vm="1628">
        <v>1166.2650000000001</v>
      </c>
      <c r="F33" s="3" vm="1629">
        <v>113.85</v>
      </c>
      <c r="G33" s="3" vm="1630">
        <v>49.49</v>
      </c>
      <c r="H33" s="6">
        <f t="shared" si="3"/>
        <v>4.0417094276989918E-3</v>
      </c>
      <c r="I33" s="6">
        <f t="shared" si="3"/>
        <v>1.9777643321736482E-2</v>
      </c>
      <c r="J33" s="6">
        <f t="shared" si="3"/>
        <v>4.0870762347271494E-3</v>
      </c>
      <c r="K33" s="6">
        <f t="shared" si="3"/>
        <v>9.379645196258668E-3</v>
      </c>
      <c r="L33" s="6">
        <f t="shared" si="4"/>
        <v>2.1076233183856541E-2</v>
      </c>
      <c r="M33" s="6">
        <f t="shared" si="4"/>
        <v>2.0247013565499739E-3</v>
      </c>
    </row>
    <row r="34" spans="1:13" x14ac:dyDescent="0.3">
      <c r="A34" vm="66">
        <v>45217</v>
      </c>
      <c r="B34" s="3" vm="67">
        <v>19671.099999999999</v>
      </c>
      <c r="C34" s="3" vm="1631">
        <v>1356.35</v>
      </c>
      <c r="D34" s="3" vm="1632">
        <v>3496.1</v>
      </c>
      <c r="E34" s="3" vm="1633">
        <v>1163.1475</v>
      </c>
      <c r="F34" s="3" vm="1634">
        <v>113.2</v>
      </c>
      <c r="G34" s="3" vm="1635">
        <v>50.25</v>
      </c>
      <c r="H34" s="6">
        <f t="shared" si="3"/>
        <v>-7.0867930242536348E-3</v>
      </c>
      <c r="I34" s="6">
        <f t="shared" si="3"/>
        <v>5.933177587421623E-3</v>
      </c>
      <c r="J34" s="6">
        <f t="shared" si="3"/>
        <v>-1.3568133453304432E-3</v>
      </c>
      <c r="K34" s="6">
        <f t="shared" si="3"/>
        <v>-2.6730631546004746E-3</v>
      </c>
      <c r="L34" s="6">
        <f t="shared" si="4"/>
        <v>-5.7092665788317509E-3</v>
      </c>
      <c r="M34" s="6">
        <f t="shared" si="4"/>
        <v>1.535663770458684E-2</v>
      </c>
    </row>
    <row r="35" spans="1:13" x14ac:dyDescent="0.3">
      <c r="A35" vm="68">
        <v>45218</v>
      </c>
      <c r="B35" s="3" vm="69">
        <v>19624.7</v>
      </c>
      <c r="C35" s="3" vm="1636">
        <v>1348.15</v>
      </c>
      <c r="D35" s="3" vm="1637">
        <v>3501.2</v>
      </c>
      <c r="E35" s="3" vm="1638">
        <v>1206.6175000000001</v>
      </c>
      <c r="F35" s="3" vm="1639">
        <v>111.65</v>
      </c>
      <c r="G35" s="3" vm="1503">
        <v>50.31</v>
      </c>
      <c r="H35" s="6">
        <f t="shared" si="3"/>
        <v>-2.358790306591807E-3</v>
      </c>
      <c r="I35" s="6">
        <f t="shared" si="3"/>
        <v>-6.0456371880412973E-3</v>
      </c>
      <c r="J35" s="6">
        <f t="shared" si="3"/>
        <v>1.4587683418665343E-3</v>
      </c>
      <c r="K35" s="6">
        <f t="shared" si="3"/>
        <v>3.7372732177131551E-2</v>
      </c>
      <c r="L35" s="6">
        <f t="shared" si="4"/>
        <v>-1.369257950530034E-2</v>
      </c>
      <c r="M35" s="6">
        <f t="shared" si="4"/>
        <v>1.1940298507462366E-3</v>
      </c>
    </row>
    <row r="36" spans="1:13" x14ac:dyDescent="0.3">
      <c r="A36" vm="70">
        <v>45219</v>
      </c>
      <c r="B36" s="3" vm="71">
        <v>19542.650000000001</v>
      </c>
      <c r="C36" s="3" vm="1640">
        <v>1362.65</v>
      </c>
      <c r="D36" s="3" vm="1641">
        <v>3480.9</v>
      </c>
      <c r="E36" s="3" vm="1642">
        <v>1213.9849999999999</v>
      </c>
      <c r="F36" s="3" vm="1643">
        <v>113.35</v>
      </c>
      <c r="G36" s="3" vm="1644">
        <v>50.78</v>
      </c>
      <c r="H36" s="6">
        <f t="shared" si="3"/>
        <v>-4.1809556324428065E-3</v>
      </c>
      <c r="I36" s="6">
        <f t="shared" si="3"/>
        <v>1.0755479731483941E-2</v>
      </c>
      <c r="J36" s="6">
        <f t="shared" si="3"/>
        <v>-5.7980121101336435E-3</v>
      </c>
      <c r="K36" s="6">
        <f t="shared" si="3"/>
        <v>6.1059117740294155E-3</v>
      </c>
      <c r="L36" s="6">
        <f t="shared" si="4"/>
        <v>1.5226153157187561E-2</v>
      </c>
      <c r="M36" s="6">
        <f t="shared" si="4"/>
        <v>9.3420791095208955E-3</v>
      </c>
    </row>
    <row r="37" spans="1:13" x14ac:dyDescent="0.3">
      <c r="A37" vm="72">
        <v>45222</v>
      </c>
      <c r="B37" s="3" vm="73">
        <v>19281.75</v>
      </c>
      <c r="C37" s="3" vm="1645">
        <v>1338.4</v>
      </c>
      <c r="D37" s="3" vm="1646">
        <v>3446.35</v>
      </c>
      <c r="E37" s="3" vm="1647">
        <v>1209.8875</v>
      </c>
      <c r="F37" s="3" vm="1648">
        <v>108.9</v>
      </c>
      <c r="G37" s="3" vm="1649">
        <v>50.91</v>
      </c>
      <c r="H37" s="6">
        <f t="shared" si="3"/>
        <v>-1.3350287704072983E-2</v>
      </c>
      <c r="I37" s="6">
        <f t="shared" si="3"/>
        <v>-1.7796205922283814E-2</v>
      </c>
      <c r="J37" s="6">
        <f t="shared" si="3"/>
        <v>-9.9255939555862316E-3</v>
      </c>
      <c r="K37" s="6">
        <f t="shared" si="3"/>
        <v>-3.3752476348553051E-3</v>
      </c>
      <c r="L37" s="6">
        <f t="shared" si="4"/>
        <v>-3.925893250992496E-2</v>
      </c>
      <c r="M37" s="6">
        <f t="shared" si="4"/>
        <v>2.5600630169357874E-3</v>
      </c>
    </row>
    <row r="38" spans="1:13" x14ac:dyDescent="0.3">
      <c r="A38" vm="74">
        <v>45224</v>
      </c>
      <c r="B38" s="3" vm="75">
        <v>19122.150000000001</v>
      </c>
      <c r="C38" s="3" vm="1650">
        <v>1314.15</v>
      </c>
      <c r="D38" s="3" vm="1651">
        <v>3384.4</v>
      </c>
      <c r="E38" s="3" vm="1652">
        <v>1213.135</v>
      </c>
      <c r="F38" s="3" vm="1653">
        <v>108.25</v>
      </c>
      <c r="G38" s="3" vm="1654">
        <v>51.59</v>
      </c>
      <c r="H38" s="6">
        <f t="shared" si="3"/>
        <v>-8.2772569917148875E-3</v>
      </c>
      <c r="I38" s="6">
        <f t="shared" si="3"/>
        <v>-1.811864913329353E-2</v>
      </c>
      <c r="J38" s="6">
        <f t="shared" si="3"/>
        <v>-1.7975539338720647E-2</v>
      </c>
      <c r="K38" s="6">
        <f t="shared" si="3"/>
        <v>2.6841338554204341E-3</v>
      </c>
      <c r="L38" s="6">
        <f t="shared" si="4"/>
        <v>-5.9687786960515021E-3</v>
      </c>
      <c r="M38" s="6">
        <f t="shared" si="4"/>
        <v>1.3356904340994014E-2</v>
      </c>
    </row>
    <row r="39" spans="1:13" x14ac:dyDescent="0.3">
      <c r="A39" vm="76">
        <v>45225</v>
      </c>
      <c r="B39" s="3" vm="77">
        <v>18857.25</v>
      </c>
      <c r="C39" s="3" vm="1655">
        <v>1305.5999999999999</v>
      </c>
      <c r="D39" s="3" vm="1656">
        <v>3326.8</v>
      </c>
      <c r="E39" s="3" vm="1657">
        <v>1177.28</v>
      </c>
      <c r="F39" s="3" vm="1658">
        <v>106.45</v>
      </c>
      <c r="G39" s="3" vm="1659">
        <v>51.54</v>
      </c>
      <c r="H39" s="6">
        <f t="shared" si="3"/>
        <v>-1.3853044767455636E-2</v>
      </c>
      <c r="I39" s="6">
        <f t="shared" si="3"/>
        <v>-6.5061066088347719E-3</v>
      </c>
      <c r="J39" s="6">
        <f t="shared" si="3"/>
        <v>-1.7019264862309424E-2</v>
      </c>
      <c r="K39" s="6">
        <f t="shared" si="3"/>
        <v>-2.9555655388724289E-2</v>
      </c>
      <c r="L39" s="6">
        <f t="shared" si="4"/>
        <v>-1.6628175519630473E-2</v>
      </c>
      <c r="M39" s="6">
        <f t="shared" si="4"/>
        <v>-9.6918007365776049E-4</v>
      </c>
    </row>
    <row r="40" spans="1:13" x14ac:dyDescent="0.3">
      <c r="A40" vm="78">
        <v>45226</v>
      </c>
      <c r="B40" s="3" vm="79">
        <v>19047.25</v>
      </c>
      <c r="C40" s="3" vm="1660">
        <v>1302.9000000000001</v>
      </c>
      <c r="D40" s="3" vm="1661">
        <v>3394.85</v>
      </c>
      <c r="E40" s="3" vm="1662">
        <v>1202.8475000000001</v>
      </c>
      <c r="F40" s="3" vm="1663">
        <v>105.65</v>
      </c>
      <c r="G40" s="3" vm="1664">
        <v>51.41</v>
      </c>
      <c r="H40" s="6">
        <f t="shared" si="3"/>
        <v>1.0075700327460302E-2</v>
      </c>
      <c r="I40" s="6">
        <f t="shared" si="3"/>
        <v>-2.0680147058822484E-3</v>
      </c>
      <c r="J40" s="6">
        <f t="shared" si="3"/>
        <v>2.0455091980281281E-2</v>
      </c>
      <c r="K40" s="6">
        <f t="shared" si="3"/>
        <v>2.1717433405816999E-2</v>
      </c>
      <c r="L40" s="6">
        <f t="shared" si="4"/>
        <v>-7.5152653828087779E-3</v>
      </c>
      <c r="M40" s="6">
        <f t="shared" si="4"/>
        <v>-2.5223127667831635E-3</v>
      </c>
    </row>
    <row r="41" spans="1:13" x14ac:dyDescent="0.3">
      <c r="A41" vm="80">
        <v>45229</v>
      </c>
      <c r="B41" s="3" vm="81">
        <v>19140.900000000001</v>
      </c>
      <c r="C41" s="3" vm="1665">
        <v>1326.2</v>
      </c>
      <c r="D41" s="3" vm="1666">
        <v>3357.65</v>
      </c>
      <c r="E41" s="3" vm="1667">
        <v>1208.585</v>
      </c>
      <c r="F41" s="3" vm="1668">
        <v>107.7</v>
      </c>
      <c r="G41" s="3" vm="1669">
        <v>51.83</v>
      </c>
      <c r="H41" s="6">
        <f t="shared" si="3"/>
        <v>4.9167202614550654E-3</v>
      </c>
      <c r="I41" s="6">
        <f t="shared" si="3"/>
        <v>1.7883183667203983E-2</v>
      </c>
      <c r="J41" s="6">
        <f t="shared" si="3"/>
        <v>-1.0957774275741183E-2</v>
      </c>
      <c r="K41" s="6">
        <f t="shared" si="3"/>
        <v>4.7699313503997143E-3</v>
      </c>
      <c r="L41" s="6">
        <f t="shared" si="4"/>
        <v>1.940369143398013E-2</v>
      </c>
      <c r="M41" s="6">
        <f t="shared" si="4"/>
        <v>8.16961680606898E-3</v>
      </c>
    </row>
    <row r="42" spans="1:13" x14ac:dyDescent="0.3">
      <c r="A42" vm="82">
        <v>45230</v>
      </c>
      <c r="B42" s="3" vm="83">
        <v>19079.599999999999</v>
      </c>
      <c r="C42" s="3" vm="1670">
        <v>1367.85</v>
      </c>
      <c r="D42" s="3" vm="1671">
        <v>3295.55</v>
      </c>
      <c r="E42" s="3" vm="1672">
        <v>1211.74</v>
      </c>
      <c r="F42" s="3" vm="1673">
        <v>105.1</v>
      </c>
      <c r="G42" s="3" vm="1674">
        <v>51.64</v>
      </c>
      <c r="H42" s="6">
        <f t="shared" si="3"/>
        <v>-3.2025662325179116E-3</v>
      </c>
      <c r="I42" s="6">
        <f t="shared" si="3"/>
        <v>3.1405519529482673E-2</v>
      </c>
      <c r="J42" s="6">
        <f t="shared" si="3"/>
        <v>-1.8495078403049758E-2</v>
      </c>
      <c r="K42" s="6">
        <f t="shared" si="3"/>
        <v>2.610490780540875E-3</v>
      </c>
      <c r="L42" s="6">
        <f t="shared" si="4"/>
        <v>-2.4141132776230312E-2</v>
      </c>
      <c r="M42" s="6">
        <f t="shared" si="4"/>
        <v>-3.6658306000385554E-3</v>
      </c>
    </row>
    <row r="43" spans="1:13" x14ac:dyDescent="0.3">
      <c r="A43" vm="84">
        <v>45231</v>
      </c>
      <c r="B43" s="3" vm="85">
        <v>18989.150000000001</v>
      </c>
      <c r="C43" s="3" vm="1675">
        <v>1336.05</v>
      </c>
      <c r="D43" s="3" vm="1676">
        <v>3282.25</v>
      </c>
      <c r="E43" s="3" vm="1677">
        <v>1193.635</v>
      </c>
      <c r="F43" s="3" vm="1678">
        <v>103.7</v>
      </c>
      <c r="G43" s="3" vm="1679">
        <v>52.02</v>
      </c>
      <c r="H43" s="6">
        <f t="shared" si="3"/>
        <v>-4.740665422755086E-3</v>
      </c>
      <c r="I43" s="6">
        <f t="shared" si="3"/>
        <v>-2.3248163175786818E-2</v>
      </c>
      <c r="J43" s="6">
        <f t="shared" si="3"/>
        <v>-4.0357451715192783E-3</v>
      </c>
      <c r="K43" s="6">
        <f t="shared" si="3"/>
        <v>-1.4941324046412574E-2</v>
      </c>
      <c r="L43" s="6">
        <f t="shared" si="4"/>
        <v>-1.3320647002854291E-2</v>
      </c>
      <c r="M43" s="6">
        <f t="shared" si="4"/>
        <v>7.3586367157243426E-3</v>
      </c>
    </row>
    <row r="44" spans="1:13" x14ac:dyDescent="0.3">
      <c r="A44" vm="86">
        <v>45232</v>
      </c>
      <c r="B44" s="3" vm="87">
        <v>19133.25</v>
      </c>
      <c r="C44" s="3" vm="1680">
        <v>1343.5</v>
      </c>
      <c r="D44" s="3" vm="1681">
        <v>3338.3</v>
      </c>
      <c r="E44" s="3" vm="1682">
        <v>1205.5899999999999</v>
      </c>
      <c r="F44" s="3" vm="1683">
        <v>107.55</v>
      </c>
      <c r="G44" s="3" vm="1684">
        <v>52.06</v>
      </c>
      <c r="H44" s="6">
        <f t="shared" si="3"/>
        <v>7.5885439843277336E-3</v>
      </c>
      <c r="I44" s="6">
        <f t="shared" si="3"/>
        <v>5.5761386175667838E-3</v>
      </c>
      <c r="J44" s="6">
        <f t="shared" si="3"/>
        <v>1.7076700434153436E-2</v>
      </c>
      <c r="K44" s="6">
        <f t="shared" si="3"/>
        <v>1.0015624541840573E-2</v>
      </c>
      <c r="L44" s="6">
        <f t="shared" si="4"/>
        <v>3.7126325940212146E-2</v>
      </c>
      <c r="M44" s="6">
        <f t="shared" si="4"/>
        <v>7.6893502499042476E-4</v>
      </c>
    </row>
    <row r="45" spans="1:13" x14ac:dyDescent="0.3">
      <c r="A45" vm="88">
        <v>45233</v>
      </c>
      <c r="B45" s="3" vm="89">
        <v>19230.599999999999</v>
      </c>
      <c r="C45" s="3" vm="1685">
        <v>1329.35</v>
      </c>
      <c r="D45" s="3" vm="1686">
        <v>3428</v>
      </c>
      <c r="E45" s="3" vm="1687">
        <v>1199.9525000000001</v>
      </c>
      <c r="F45" s="3" vm="1688">
        <v>116.5</v>
      </c>
      <c r="G45" s="3" vm="1689">
        <v>51.76</v>
      </c>
      <c r="H45" s="6">
        <f t="shared" si="3"/>
        <v>5.0880012543608188E-3</v>
      </c>
      <c r="I45" s="6">
        <f t="shared" si="3"/>
        <v>-1.0532192035727639E-2</v>
      </c>
      <c r="J45" s="6">
        <f t="shared" si="3"/>
        <v>2.686996375400641E-2</v>
      </c>
      <c r="K45" s="6">
        <f t="shared" si="3"/>
        <v>-4.6761336772864759E-3</v>
      </c>
      <c r="L45" s="6">
        <f t="shared" si="4"/>
        <v>8.3217108321710809E-2</v>
      </c>
      <c r="M45" s="6">
        <f t="shared" si="4"/>
        <v>-5.7625816365732829E-3</v>
      </c>
    </row>
    <row r="46" spans="1:13" x14ac:dyDescent="0.3">
      <c r="A46" vm="90">
        <v>45236</v>
      </c>
      <c r="B46" s="3" vm="91">
        <v>19411.75</v>
      </c>
      <c r="C46" s="3" vm="1690">
        <v>1331.85</v>
      </c>
      <c r="D46" s="3" vm="1691">
        <v>3510.95</v>
      </c>
      <c r="E46" s="3" vm="1692">
        <v>1214.4775</v>
      </c>
      <c r="F46" s="3" vm="1693">
        <v>123.3</v>
      </c>
      <c r="G46" s="3" vm="1694">
        <v>51.85</v>
      </c>
      <c r="H46" s="6">
        <f t="shared" si="3"/>
        <v>9.4198828949696445E-3</v>
      </c>
      <c r="I46" s="6">
        <f t="shared" si="3"/>
        <v>1.8806183473125682E-3</v>
      </c>
      <c r="J46" s="6">
        <f t="shared" si="3"/>
        <v>2.4197782963827352E-2</v>
      </c>
      <c r="K46" s="6">
        <f t="shared" si="3"/>
        <v>1.2104645808896475E-2</v>
      </c>
      <c r="L46" s="6">
        <f t="shared" si="4"/>
        <v>5.8369098712446332E-2</v>
      </c>
      <c r="M46" s="6">
        <f t="shared" si="4"/>
        <v>1.7387944358577823E-3</v>
      </c>
    </row>
    <row r="47" spans="1:13" x14ac:dyDescent="0.3">
      <c r="A47" vm="92">
        <v>45237</v>
      </c>
      <c r="B47" s="3" vm="93">
        <v>19406.7</v>
      </c>
      <c r="C47" s="3" vm="1695">
        <v>1340.85</v>
      </c>
      <c r="D47" s="3" vm="1696">
        <v>3509.05</v>
      </c>
      <c r="E47" s="3" vm="1697">
        <v>1218.4749999999999</v>
      </c>
      <c r="F47" s="3" vm="1698">
        <v>121.3</v>
      </c>
      <c r="G47" s="3" vm="1699">
        <v>51.8</v>
      </c>
      <c r="H47" s="6">
        <f t="shared" si="3"/>
        <v>-2.6015171223614519E-4</v>
      </c>
      <c r="I47" s="6">
        <f t="shared" si="3"/>
        <v>6.7575177384839868E-3</v>
      </c>
      <c r="J47" s="6">
        <f t="shared" si="3"/>
        <v>-5.4116407240190068E-4</v>
      </c>
      <c r="K47" s="6">
        <f t="shared" si="3"/>
        <v>3.2915389539944773E-3</v>
      </c>
      <c r="L47" s="6">
        <f t="shared" si="4"/>
        <v>-1.6220600162206056E-2</v>
      </c>
      <c r="M47" s="6">
        <f t="shared" si="4"/>
        <v>-9.6432015429126494E-4</v>
      </c>
    </row>
    <row r="48" spans="1:13" x14ac:dyDescent="0.3">
      <c r="A48" vm="94">
        <v>45238</v>
      </c>
      <c r="B48" s="3" vm="95">
        <v>19443.5</v>
      </c>
      <c r="C48" s="3" vm="1522">
        <v>1345.5</v>
      </c>
      <c r="D48" s="3" vm="1700">
        <v>3550.3</v>
      </c>
      <c r="E48" s="3" vm="1701">
        <v>1214.0775000000001</v>
      </c>
      <c r="F48" s="3" vm="1702">
        <v>125.15</v>
      </c>
      <c r="G48" s="3" vm="1703">
        <v>51.75</v>
      </c>
      <c r="H48" s="6">
        <f t="shared" si="3"/>
        <v>1.8962523252279428E-3</v>
      </c>
      <c r="I48" s="6">
        <f t="shared" si="3"/>
        <v>3.4679494350600137E-3</v>
      </c>
      <c r="J48" s="6">
        <f t="shared" si="3"/>
        <v>1.1755318391017511E-2</v>
      </c>
      <c r="K48" s="6">
        <f t="shared" si="3"/>
        <v>-3.6090194710599599E-3</v>
      </c>
      <c r="L48" s="6">
        <f t="shared" si="4"/>
        <v>3.1739488870568877E-2</v>
      </c>
      <c r="M48" s="6">
        <f t="shared" si="4"/>
        <v>-9.6525096525090781E-4</v>
      </c>
    </row>
    <row r="49" spans="1:13" x14ac:dyDescent="0.3">
      <c r="A49" vm="96">
        <v>45239</v>
      </c>
      <c r="B49" s="3" vm="97">
        <v>19395.3</v>
      </c>
      <c r="C49" s="3" vm="1704">
        <v>1350.7</v>
      </c>
      <c r="D49" s="3" vm="1705">
        <v>3541.9</v>
      </c>
      <c r="E49" s="3" vm="1706">
        <v>1211.3375000000001</v>
      </c>
      <c r="F49" s="3" vm="1707">
        <v>121.85</v>
      </c>
      <c r="G49" s="3" vm="1708">
        <v>51.36</v>
      </c>
      <c r="H49" s="6">
        <f t="shared" si="3"/>
        <v>-2.4789775503382128E-3</v>
      </c>
      <c r="I49" s="6">
        <f t="shared" si="3"/>
        <v>3.8647342995168366E-3</v>
      </c>
      <c r="J49" s="6">
        <f t="shared" si="3"/>
        <v>-2.3659972396699036E-3</v>
      </c>
      <c r="K49" s="6">
        <f t="shared" si="3"/>
        <v>-2.2568575729309259E-3</v>
      </c>
      <c r="L49" s="6">
        <f t="shared" si="4"/>
        <v>-2.6368357970435574E-2</v>
      </c>
      <c r="M49" s="6">
        <f t="shared" si="4"/>
        <v>-7.5362318840579423E-3</v>
      </c>
    </row>
    <row r="50" spans="1:13" x14ac:dyDescent="0.3">
      <c r="A50" vm="98">
        <v>45240</v>
      </c>
      <c r="B50" s="3" vm="99">
        <v>19425.349999999999</v>
      </c>
      <c r="C50" s="3" vm="1709">
        <v>1355.4</v>
      </c>
      <c r="D50" s="3" vm="1710">
        <v>3540.75</v>
      </c>
      <c r="E50" s="3" vm="1711">
        <v>1206.8599999999999</v>
      </c>
      <c r="F50" s="3" vm="1698">
        <v>121.3</v>
      </c>
      <c r="G50" s="3" vm="1712">
        <v>51.4</v>
      </c>
      <c r="H50" s="6">
        <f t="shared" si="3"/>
        <v>1.549344428804833E-3</v>
      </c>
      <c r="I50" s="6">
        <f t="shared" si="3"/>
        <v>3.4796772044125568E-3</v>
      </c>
      <c r="J50" s="6">
        <f t="shared" si="3"/>
        <v>-3.2468449137468269E-4</v>
      </c>
      <c r="K50" s="6">
        <f t="shared" si="3"/>
        <v>-3.696327406689015E-3</v>
      </c>
      <c r="L50" s="6">
        <f t="shared" si="4"/>
        <v>-4.5137464095198476E-3</v>
      </c>
      <c r="M50" s="6">
        <f t="shared" si="4"/>
        <v>7.7881619937691937E-4</v>
      </c>
    </row>
    <row r="51" spans="1:13" x14ac:dyDescent="0.3">
      <c r="A51" vm="100">
        <v>45242</v>
      </c>
      <c r="B51" s="3" vm="101">
        <v>19525.55</v>
      </c>
      <c r="C51" s="3" vm="1713">
        <v>1358.85</v>
      </c>
      <c r="D51" s="3" vm="1714">
        <v>3579.3</v>
      </c>
      <c r="E51" s="3" vm="1715">
        <v>1214.1675</v>
      </c>
      <c r="F51" s="3" vm="1716">
        <v>123.25</v>
      </c>
      <c r="G51" s="3" vm="1717">
        <v>50.94</v>
      </c>
      <c r="H51" s="6">
        <f t="shared" si="3"/>
        <v>5.1582082176124811E-3</v>
      </c>
      <c r="I51" s="6">
        <f t="shared" si="3"/>
        <v>2.5453740593182062E-3</v>
      </c>
      <c r="J51" s="6">
        <f t="shared" si="3"/>
        <v>1.0887523829697043E-2</v>
      </c>
      <c r="K51" s="6">
        <f t="shared" si="3"/>
        <v>6.0549690933497935E-3</v>
      </c>
      <c r="L51" s="6">
        <f t="shared" si="4"/>
        <v>1.6075845012366141E-2</v>
      </c>
      <c r="M51" s="6">
        <f t="shared" si="4"/>
        <v>-8.9494163424124196E-3</v>
      </c>
    </row>
    <row r="52" spans="1:13" x14ac:dyDescent="0.3">
      <c r="A52" vm="102">
        <v>45243</v>
      </c>
      <c r="B52" s="3" vm="103">
        <v>19443.55</v>
      </c>
      <c r="C52" s="3" vm="1491">
        <v>1328.35</v>
      </c>
      <c r="D52" s="3" vm="1718">
        <v>3645.4</v>
      </c>
      <c r="E52" s="3" vm="1719">
        <v>1204.2925</v>
      </c>
      <c r="F52" s="3" vm="1720">
        <v>122.2</v>
      </c>
      <c r="G52" s="3" vm="1721">
        <v>51.31</v>
      </c>
      <c r="H52" s="6">
        <f t="shared" si="3"/>
        <v>-4.1996256187405434E-3</v>
      </c>
      <c r="I52" s="6">
        <f t="shared" si="3"/>
        <v>-2.2445450196857619E-2</v>
      </c>
      <c r="J52" s="6">
        <f t="shared" si="3"/>
        <v>1.846729807504266E-2</v>
      </c>
      <c r="K52" s="6">
        <f t="shared" si="3"/>
        <v>-8.1331447267366519E-3</v>
      </c>
      <c r="L52" s="6">
        <f t="shared" si="4"/>
        <v>-8.519269776876226E-3</v>
      </c>
      <c r="M52" s="6">
        <f t="shared" si="4"/>
        <v>7.2634471927759403E-3</v>
      </c>
    </row>
    <row r="53" spans="1:13" x14ac:dyDescent="0.3">
      <c r="A53" vm="104">
        <v>45245</v>
      </c>
      <c r="B53" s="3" vm="105">
        <v>19675.45</v>
      </c>
      <c r="C53" s="3" vm="1722">
        <v>1357.1</v>
      </c>
      <c r="D53" s="3" vm="1723">
        <v>3848.3</v>
      </c>
      <c r="E53" s="3" vm="1724">
        <v>1208.7025000000001</v>
      </c>
      <c r="F53" s="3" vm="1725">
        <v>120.25</v>
      </c>
      <c r="G53" s="3" vm="1726">
        <v>50.93</v>
      </c>
      <c r="H53" s="6">
        <f t="shared" si="3"/>
        <v>1.1926834348665816E-2</v>
      </c>
      <c r="I53" s="6">
        <f t="shared" si="3"/>
        <v>2.1643392178266163E-2</v>
      </c>
      <c r="J53" s="6">
        <f t="shared" si="3"/>
        <v>5.5659186920502535E-2</v>
      </c>
      <c r="K53" s="6">
        <f t="shared" si="3"/>
        <v>3.6619010746974379E-3</v>
      </c>
      <c r="L53" s="6">
        <f t="shared" si="4"/>
        <v>-1.5957446808510634E-2</v>
      </c>
      <c r="M53" s="6">
        <f t="shared" si="4"/>
        <v>-7.405963749756439E-3</v>
      </c>
    </row>
    <row r="54" spans="1:13" x14ac:dyDescent="0.3">
      <c r="A54" vm="106">
        <v>45246</v>
      </c>
      <c r="B54" s="3" vm="107">
        <v>19765.2</v>
      </c>
      <c r="C54" s="3" vm="1727">
        <v>1359.95</v>
      </c>
      <c r="D54" s="3" vm="1728">
        <v>3836.75</v>
      </c>
      <c r="E54" s="3" vm="1729">
        <v>1204.145</v>
      </c>
      <c r="F54" s="3" vm="1707">
        <v>121.85</v>
      </c>
      <c r="G54" s="3" vm="1730">
        <v>51.46</v>
      </c>
      <c r="H54" s="6">
        <f t="shared" si="3"/>
        <v>4.5615220998758144E-3</v>
      </c>
      <c r="I54" s="6">
        <f t="shared" si="3"/>
        <v>2.1000663178838419E-3</v>
      </c>
      <c r="J54" s="6">
        <f t="shared" si="3"/>
        <v>-3.0013252605046725E-3</v>
      </c>
      <c r="K54" s="6">
        <f t="shared" si="3"/>
        <v>-3.7705721631254852E-3</v>
      </c>
      <c r="L54" s="6">
        <f t="shared" si="4"/>
        <v>1.3305613305613306E-2</v>
      </c>
      <c r="M54" s="6">
        <f t="shared" si="4"/>
        <v>1.0406440212055834E-2</v>
      </c>
    </row>
    <row r="55" spans="1:13" x14ac:dyDescent="0.3">
      <c r="A55" vm="108">
        <v>45247</v>
      </c>
      <c r="B55" s="3" vm="109">
        <v>19731.8</v>
      </c>
      <c r="C55" s="3" vm="1731">
        <v>1413.95</v>
      </c>
      <c r="D55" s="3" vm="1732">
        <v>3865.3</v>
      </c>
      <c r="E55" s="3" vm="1733">
        <v>1218.6524999999999</v>
      </c>
      <c r="F55" s="3" vm="1720">
        <v>122.2</v>
      </c>
      <c r="G55" s="3" vm="1734">
        <v>51.39</v>
      </c>
      <c r="H55" s="6">
        <f t="shared" si="3"/>
        <v>-1.6898387064133713E-3</v>
      </c>
      <c r="I55" s="6">
        <f t="shared" si="3"/>
        <v>3.9707342181697802E-2</v>
      </c>
      <c r="J55" s="6">
        <f t="shared" si="3"/>
        <v>7.4411937186420474E-3</v>
      </c>
      <c r="K55" s="6">
        <f t="shared" si="3"/>
        <v>1.2047967645092417E-2</v>
      </c>
      <c r="L55" s="6">
        <f t="shared" si="4"/>
        <v>2.8723840787854282E-3</v>
      </c>
      <c r="M55" s="6">
        <f t="shared" si="4"/>
        <v>-1.3602798289934492E-3</v>
      </c>
    </row>
    <row r="56" spans="1:13" x14ac:dyDescent="0.3">
      <c r="A56" vm="110">
        <v>45250</v>
      </c>
      <c r="B56" s="3" vm="111">
        <v>19694</v>
      </c>
      <c r="C56" s="3" vm="1735">
        <v>1385.3</v>
      </c>
      <c r="D56" s="3" vm="1736">
        <v>3846.45</v>
      </c>
      <c r="E56" s="3" vm="1737">
        <v>1215.1275000000001</v>
      </c>
      <c r="F56" s="3" vm="1738">
        <v>118.15</v>
      </c>
      <c r="G56" s="3" vm="1739">
        <v>51.86</v>
      </c>
      <c r="H56" s="6">
        <f t="shared" si="3"/>
        <v>-1.915689394784037E-3</v>
      </c>
      <c r="I56" s="6">
        <f t="shared" si="3"/>
        <v>-2.0262385515753767E-2</v>
      </c>
      <c r="J56" s="6">
        <f t="shared" si="3"/>
        <v>-4.8767236695729244E-3</v>
      </c>
      <c r="K56" s="6">
        <f t="shared" si="3"/>
        <v>-2.8925390954351871E-3</v>
      </c>
      <c r="L56" s="6">
        <f t="shared" si="4"/>
        <v>-3.3142389525368188E-2</v>
      </c>
      <c r="M56" s="6">
        <f t="shared" si="4"/>
        <v>9.1457482000389945E-3</v>
      </c>
    </row>
    <row r="57" spans="1:13" x14ac:dyDescent="0.3">
      <c r="A57" vm="112">
        <v>45251</v>
      </c>
      <c r="B57" s="3" vm="113">
        <v>19783.400000000001</v>
      </c>
      <c r="C57" s="3" vm="1740">
        <v>1423.65</v>
      </c>
      <c r="D57" s="3" vm="1741">
        <v>3844.2</v>
      </c>
      <c r="E57" s="3" vm="1742">
        <v>1218.6724999999999</v>
      </c>
      <c r="F57" s="3" vm="1688">
        <v>116.5</v>
      </c>
      <c r="G57" s="3" vm="1743">
        <v>51.66</v>
      </c>
      <c r="H57" s="6">
        <f t="shared" si="3"/>
        <v>4.5394536407028507E-3</v>
      </c>
      <c r="I57" s="6">
        <f t="shared" si="3"/>
        <v>2.7683534252508579E-2</v>
      </c>
      <c r="J57" s="6">
        <f t="shared" si="3"/>
        <v>-5.849549584682201E-4</v>
      </c>
      <c r="K57" s="6">
        <f t="shared" si="3"/>
        <v>2.9173893274572205E-3</v>
      </c>
      <c r="L57" s="6">
        <f t="shared" si="4"/>
        <v>-1.3965298349555733E-2</v>
      </c>
      <c r="M57" s="6">
        <f t="shared" si="4"/>
        <v>-3.8565368299268155E-3</v>
      </c>
    </row>
    <row r="58" spans="1:13" x14ac:dyDescent="0.3">
      <c r="A58" vm="114">
        <v>45252</v>
      </c>
      <c r="B58" s="3" vm="115">
        <v>19811.849999999999</v>
      </c>
      <c r="C58" s="3" vm="1744">
        <v>1430.1</v>
      </c>
      <c r="D58" s="3" vm="1745">
        <v>3833.8</v>
      </c>
      <c r="E58" s="3" vm="1746">
        <v>1217.5425</v>
      </c>
      <c r="F58" s="3" vm="1747">
        <v>115.3</v>
      </c>
      <c r="G58" s="3" vm="1748">
        <v>51.88</v>
      </c>
      <c r="H58" s="6">
        <f t="shared" si="3"/>
        <v>1.4380743451578581E-3</v>
      </c>
      <c r="I58" s="6">
        <f t="shared" si="3"/>
        <v>4.5306079443683256E-3</v>
      </c>
      <c r="J58" s="6">
        <f t="shared" si="3"/>
        <v>-2.7053743301596045E-3</v>
      </c>
      <c r="K58" s="6">
        <f t="shared" si="3"/>
        <v>-9.272384500347286E-4</v>
      </c>
      <c r="L58" s="6">
        <f t="shared" si="4"/>
        <v>-1.0300429184549431E-2</v>
      </c>
      <c r="M58" s="6">
        <f t="shared" si="4"/>
        <v>4.2586140147116147E-3</v>
      </c>
    </row>
    <row r="59" spans="1:13" x14ac:dyDescent="0.3">
      <c r="A59" vm="116">
        <v>45253</v>
      </c>
      <c r="B59" s="3" vm="117">
        <v>19802</v>
      </c>
      <c r="C59" s="3" vm="1749">
        <v>1410.95</v>
      </c>
      <c r="D59" s="3" vm="1750">
        <v>3883.8</v>
      </c>
      <c r="E59" s="3" vm="1751">
        <v>1219.665</v>
      </c>
      <c r="F59" s="3" vm="1752">
        <v>112.95</v>
      </c>
      <c r="G59" s="3" vm="1753">
        <v>52.17</v>
      </c>
      <c r="H59" s="6">
        <f t="shared" si="3"/>
        <v>-4.971771944567438E-4</v>
      </c>
      <c r="I59" s="6">
        <f t="shared" si="3"/>
        <v>-1.3390671980980207E-2</v>
      </c>
      <c r="J59" s="6">
        <f t="shared" si="3"/>
        <v>1.3041890552454527E-2</v>
      </c>
      <c r="K59" s="6">
        <f t="shared" si="3"/>
        <v>1.7432656354912091E-3</v>
      </c>
      <c r="L59" s="6">
        <f t="shared" si="4"/>
        <v>-2.0381613183000802E-2</v>
      </c>
      <c r="M59" s="6">
        <f t="shared" si="4"/>
        <v>5.5898226676946994E-3</v>
      </c>
    </row>
    <row r="60" spans="1:13" x14ac:dyDescent="0.3">
      <c r="A60" vm="118">
        <v>45254</v>
      </c>
      <c r="B60" s="3" vm="119">
        <v>19794.7</v>
      </c>
      <c r="C60" s="3" vm="1754">
        <v>1409.7</v>
      </c>
      <c r="D60" s="3" vm="1755">
        <v>3849.05</v>
      </c>
      <c r="E60" s="3" vm="1756">
        <v>1206.9475</v>
      </c>
      <c r="F60" s="3" vm="1757">
        <v>113.25</v>
      </c>
      <c r="G60" s="3" vm="1679">
        <v>52.02</v>
      </c>
      <c r="H60" s="6">
        <f t="shared" si="3"/>
        <v>-3.6864963135030404E-4</v>
      </c>
      <c r="I60" s="6">
        <f t="shared" si="3"/>
        <v>-8.8592792090436134E-4</v>
      </c>
      <c r="J60" s="6">
        <f t="shared" si="3"/>
        <v>-8.9474226273237312E-3</v>
      </c>
      <c r="K60" s="6">
        <f t="shared" si="3"/>
        <v>-1.0427043491450516E-2</v>
      </c>
      <c r="L60" s="6">
        <f t="shared" si="4"/>
        <v>2.6560424966799445E-3</v>
      </c>
      <c r="M60" s="6">
        <f t="shared" si="4"/>
        <v>-2.8752156411731011E-3</v>
      </c>
    </row>
    <row r="61" spans="1:13" x14ac:dyDescent="0.3">
      <c r="A61" vm="120">
        <v>45258</v>
      </c>
      <c r="B61" s="3" vm="121">
        <v>19889.7</v>
      </c>
      <c r="C61" s="3" vm="1758">
        <v>1412.45</v>
      </c>
      <c r="D61" s="3" vm="1759">
        <v>3826.7</v>
      </c>
      <c r="E61" s="3" vm="1760">
        <v>1210.93</v>
      </c>
      <c r="F61" s="3" vm="1761">
        <v>113.8</v>
      </c>
      <c r="G61" s="3" vm="1762">
        <v>52.15</v>
      </c>
      <c r="H61" s="6">
        <f t="shared" si="3"/>
        <v>4.7992644495749026E-3</v>
      </c>
      <c r="I61" s="6">
        <f t="shared" si="3"/>
        <v>1.9507696673051189E-3</v>
      </c>
      <c r="J61" s="6">
        <f t="shared" si="3"/>
        <v>-5.8066276094101976E-3</v>
      </c>
      <c r="K61" s="6">
        <f t="shared" si="3"/>
        <v>3.2996464220689248E-3</v>
      </c>
      <c r="L61" s="6">
        <f t="shared" si="4"/>
        <v>4.8565121412802448E-3</v>
      </c>
      <c r="M61" s="6">
        <f t="shared" si="4"/>
        <v>2.499038831218714E-3</v>
      </c>
    </row>
    <row r="62" spans="1:13" x14ac:dyDescent="0.3">
      <c r="A62" vm="122">
        <v>45259</v>
      </c>
      <c r="B62" s="3" vm="123">
        <v>20096.599999999999</v>
      </c>
      <c r="C62" s="3" vm="1763">
        <v>1407.85</v>
      </c>
      <c r="D62" s="3" vm="1764">
        <v>3812.25</v>
      </c>
      <c r="E62" s="3" vm="1765">
        <v>1203.375</v>
      </c>
      <c r="F62" s="3" vm="1766">
        <v>116.6</v>
      </c>
      <c r="G62" s="3" vm="1767">
        <v>52.3</v>
      </c>
      <c r="H62" s="6">
        <f t="shared" si="3"/>
        <v>1.04023690653956E-2</v>
      </c>
      <c r="I62" s="6">
        <f t="shared" si="3"/>
        <v>-3.2567524514143242E-3</v>
      </c>
      <c r="J62" s="6">
        <f t="shared" si="3"/>
        <v>-3.7760995113282902E-3</v>
      </c>
      <c r="K62" s="6">
        <f t="shared" si="3"/>
        <v>-6.2390063835234821E-3</v>
      </c>
      <c r="L62" s="6">
        <f t="shared" si="4"/>
        <v>2.4604569420035194E-2</v>
      </c>
      <c r="M62" s="6">
        <f t="shared" si="4"/>
        <v>2.8763183125599667E-3</v>
      </c>
    </row>
    <row r="63" spans="1:13" x14ac:dyDescent="0.3">
      <c r="A63" vm="124">
        <v>45260</v>
      </c>
      <c r="B63" s="3" vm="125">
        <v>20133.150000000001</v>
      </c>
      <c r="C63" s="3" vm="1768">
        <v>1435.25</v>
      </c>
      <c r="D63" s="3" vm="1769">
        <v>3896.9</v>
      </c>
      <c r="E63" s="3" vm="1770">
        <v>1211.8074999999999</v>
      </c>
      <c r="F63" s="3" vm="1771">
        <v>118.55</v>
      </c>
      <c r="G63" s="3" vm="1772">
        <v>53.05</v>
      </c>
      <c r="H63" s="6">
        <f t="shared" si="3"/>
        <v>1.8187156036346686E-3</v>
      </c>
      <c r="I63" s="6">
        <f t="shared" si="3"/>
        <v>1.9462300671236443E-2</v>
      </c>
      <c r="J63" s="6">
        <f t="shared" si="3"/>
        <v>2.2204734736704035E-2</v>
      </c>
      <c r="K63" s="6">
        <f t="shared" si="3"/>
        <v>7.0073750908901111E-3</v>
      </c>
      <c r="L63" s="6">
        <f t="shared" si="4"/>
        <v>1.6723842195540239E-2</v>
      </c>
      <c r="M63" s="6">
        <f t="shared" si="4"/>
        <v>1.4340344168260133E-2</v>
      </c>
    </row>
    <row r="64" spans="1:13" x14ac:dyDescent="0.3">
      <c r="A64" vm="126">
        <v>45261</v>
      </c>
      <c r="B64" s="3" vm="127">
        <v>20267.900000000001</v>
      </c>
      <c r="C64" s="3" vm="1740">
        <v>1423.65</v>
      </c>
      <c r="D64" s="3" vm="1773">
        <v>3891.2</v>
      </c>
      <c r="E64" s="3" vm="1774">
        <v>1216.93</v>
      </c>
      <c r="F64" s="3" vm="1775">
        <v>116.3</v>
      </c>
      <c r="G64" s="3" vm="1776">
        <v>53.15</v>
      </c>
      <c r="H64" s="6">
        <f t="shared" si="3"/>
        <v>6.6929417403636116E-3</v>
      </c>
      <c r="I64" s="6">
        <f t="shared" si="3"/>
        <v>-8.0822156418741686E-3</v>
      </c>
      <c r="J64" s="6">
        <f t="shared" si="3"/>
        <v>-1.4627011214042307E-3</v>
      </c>
      <c r="K64" s="6">
        <f t="shared" si="3"/>
        <v>4.2271565409524037E-3</v>
      </c>
      <c r="L64" s="6">
        <f t="shared" si="4"/>
        <v>-1.8979333614508653E-2</v>
      </c>
      <c r="M64" s="6">
        <f t="shared" si="4"/>
        <v>1.8850141376061114E-3</v>
      </c>
    </row>
    <row r="65" spans="1:13" x14ac:dyDescent="0.3">
      <c r="A65" vm="128">
        <v>45264</v>
      </c>
      <c r="B65" s="3" vm="129">
        <v>20686.8</v>
      </c>
      <c r="C65" s="3" vm="1777">
        <v>1454</v>
      </c>
      <c r="D65" s="3" vm="1778">
        <v>4180.3500000000004</v>
      </c>
      <c r="E65" s="3" vm="1779">
        <v>1220.1400000000001</v>
      </c>
      <c r="F65" s="3" vm="1780">
        <v>117.4</v>
      </c>
      <c r="G65" s="3" vm="1781">
        <v>53.29</v>
      </c>
      <c r="H65" s="6">
        <f t="shared" si="3"/>
        <v>2.0668150129021567E-2</v>
      </c>
      <c r="I65" s="6">
        <f t="shared" si="3"/>
        <v>2.1318442032802976E-2</v>
      </c>
      <c r="J65" s="6">
        <f t="shared" si="3"/>
        <v>7.4308696546052877E-2</v>
      </c>
      <c r="K65" s="6">
        <f t="shared" si="3"/>
        <v>2.6377852464809504E-3</v>
      </c>
      <c r="L65" s="6">
        <f t="shared" si="4"/>
        <v>9.4582975064489982E-3</v>
      </c>
      <c r="M65" s="6">
        <f t="shared" si="4"/>
        <v>2.6340545625587186E-3</v>
      </c>
    </row>
    <row r="66" spans="1:13" x14ac:dyDescent="0.3">
      <c r="A66" vm="130">
        <v>45265</v>
      </c>
      <c r="B66" s="3" vm="131">
        <v>20855.099999999999</v>
      </c>
      <c r="C66" s="3" vm="1782">
        <v>1460.95</v>
      </c>
      <c r="D66" s="3" vm="1783">
        <v>4136.5</v>
      </c>
      <c r="E66" s="3" vm="1784">
        <v>1230.4449999999999</v>
      </c>
      <c r="F66" s="3" vm="1785">
        <v>116.75</v>
      </c>
      <c r="G66" s="3" vm="1786">
        <v>53.72</v>
      </c>
      <c r="H66" s="6">
        <f t="shared" si="3"/>
        <v>8.1356227159348204E-3</v>
      </c>
      <c r="I66" s="6">
        <f t="shared" si="3"/>
        <v>4.7799174690508206E-3</v>
      </c>
      <c r="J66" s="6">
        <f t="shared" si="3"/>
        <v>-1.0489552310213313E-2</v>
      </c>
      <c r="K66" s="6">
        <f t="shared" si="3"/>
        <v>8.445752126805095E-3</v>
      </c>
      <c r="L66" s="6">
        <f t="shared" si="4"/>
        <v>-5.5366269165247894E-3</v>
      </c>
      <c r="M66" s="6">
        <f t="shared" si="4"/>
        <v>8.0690561080878354E-3</v>
      </c>
    </row>
    <row r="67" spans="1:13" x14ac:dyDescent="0.3">
      <c r="A67" vm="132">
        <v>45266</v>
      </c>
      <c r="B67" s="3" vm="133">
        <v>20937.7</v>
      </c>
      <c r="C67" s="3" vm="1787">
        <v>1450.7</v>
      </c>
      <c r="D67" s="3" vm="1788">
        <v>4047</v>
      </c>
      <c r="E67" s="3" vm="1789">
        <v>1248.425</v>
      </c>
      <c r="F67" s="3" vm="1790">
        <v>118.9</v>
      </c>
      <c r="G67" s="3" vm="1791">
        <v>52.94</v>
      </c>
      <c r="H67" s="6">
        <f t="shared" si="3"/>
        <v>3.9606619004464161E-3</v>
      </c>
      <c r="I67" s="6">
        <f t="shared" si="3"/>
        <v>-7.015982750949723E-3</v>
      </c>
      <c r="J67" s="6">
        <f t="shared" si="3"/>
        <v>-2.1636649341230552E-2</v>
      </c>
      <c r="K67" s="6">
        <f t="shared" ref="K67" si="6">E67/E66-1</f>
        <v>1.4612599506682589E-2</v>
      </c>
      <c r="L67" s="6">
        <f t="shared" si="4"/>
        <v>1.8415417558886649E-2</v>
      </c>
      <c r="M67" s="6">
        <f t="shared" si="4"/>
        <v>-1.4519731943410275E-2</v>
      </c>
    </row>
    <row r="68" spans="1:13" x14ac:dyDescent="0.3">
      <c r="A68" vm="134">
        <v>45267</v>
      </c>
      <c r="B68" s="3" vm="135">
        <v>20901.150000000001</v>
      </c>
      <c r="C68" s="3" vm="1792">
        <v>1455.75</v>
      </c>
      <c r="D68" s="3" vm="1793">
        <v>4091</v>
      </c>
      <c r="E68" s="3" vm="1794">
        <v>1248.7625</v>
      </c>
      <c r="F68" s="3" vm="1795">
        <v>121.7</v>
      </c>
      <c r="G68" s="3" vm="1796">
        <v>52.83</v>
      </c>
      <c r="H68" s="6">
        <f t="shared" ref="H68:K131" si="7">B68/B67-1</f>
        <v>-1.7456549668778409E-3</v>
      </c>
      <c r="I68" s="6">
        <f t="shared" si="7"/>
        <v>3.4810781002274638E-3</v>
      </c>
      <c r="J68" s="6">
        <f t="shared" si="7"/>
        <v>1.0872251050160653E-2</v>
      </c>
      <c r="K68" s="6">
        <f t="shared" si="7"/>
        <v>2.7034062919284452E-4</v>
      </c>
      <c r="L68" s="6">
        <f t="shared" ref="L68:M131" si="8">F68/F67-1</f>
        <v>2.3549201009251508E-2</v>
      </c>
      <c r="M68" s="6">
        <f t="shared" si="8"/>
        <v>-2.0778239516433539E-3</v>
      </c>
    </row>
    <row r="69" spans="1:13" x14ac:dyDescent="0.3">
      <c r="A69" vm="136">
        <v>45268</v>
      </c>
      <c r="B69" s="3" vm="137">
        <v>20969.400000000001</v>
      </c>
      <c r="C69" s="3" vm="1797">
        <v>1465.2</v>
      </c>
      <c r="D69" s="3" vm="1798">
        <v>4055</v>
      </c>
      <c r="E69" s="3" vm="1799">
        <v>1239.48</v>
      </c>
      <c r="F69" s="3" vm="1800">
        <v>119.95</v>
      </c>
      <c r="G69" s="3" vm="1801">
        <v>53.03</v>
      </c>
      <c r="H69" s="6">
        <f t="shared" si="7"/>
        <v>3.2653705657343934E-3</v>
      </c>
      <c r="I69" s="6">
        <f t="shared" si="7"/>
        <v>6.4914992272024907E-3</v>
      </c>
      <c r="J69" s="6">
        <f t="shared" si="7"/>
        <v>-8.7998044487900273E-3</v>
      </c>
      <c r="K69" s="6">
        <f t="shared" si="7"/>
        <v>-7.4333590254351822E-3</v>
      </c>
      <c r="L69" s="6">
        <f t="shared" si="8"/>
        <v>-1.4379622021364002E-2</v>
      </c>
      <c r="M69" s="6">
        <f t="shared" si="8"/>
        <v>3.7857278061708133E-3</v>
      </c>
    </row>
    <row r="70" spans="1:13" x14ac:dyDescent="0.3">
      <c r="A70" vm="138">
        <v>45271</v>
      </c>
      <c r="B70" s="3" vm="139">
        <v>20997.1</v>
      </c>
      <c r="C70" s="3" vm="1802">
        <v>1460.6</v>
      </c>
      <c r="D70" s="3" vm="1803">
        <v>4025.65</v>
      </c>
      <c r="E70" s="3" vm="1804">
        <v>1252.1724999999999</v>
      </c>
      <c r="F70" s="3" vm="1805">
        <v>118.45</v>
      </c>
      <c r="G70" s="3" vm="1791">
        <v>52.94</v>
      </c>
      <c r="H70" s="6">
        <f t="shared" si="7"/>
        <v>1.3209724646388032E-3</v>
      </c>
      <c r="I70" s="6">
        <f t="shared" si="7"/>
        <v>-3.1395031395032857E-3</v>
      </c>
      <c r="J70" s="6">
        <f t="shared" si="7"/>
        <v>-7.2379778051787635E-3</v>
      </c>
      <c r="K70" s="6">
        <f t="shared" si="7"/>
        <v>1.0240181366379275E-2</v>
      </c>
      <c r="L70" s="6">
        <f t="shared" si="8"/>
        <v>-1.2505210504376807E-2</v>
      </c>
      <c r="M70" s="6">
        <f t="shared" si="8"/>
        <v>-1.6971525551575661E-3</v>
      </c>
    </row>
    <row r="71" spans="1:13" x14ac:dyDescent="0.3">
      <c r="A71" vm="140">
        <v>45272</v>
      </c>
      <c r="B71" s="3" vm="141">
        <v>20906.400000000001</v>
      </c>
      <c r="C71" s="3" vm="1806">
        <v>1481.45</v>
      </c>
      <c r="D71" s="3" vm="1807">
        <v>3951.75</v>
      </c>
      <c r="E71" s="3" vm="1808">
        <v>1247.3575000000001</v>
      </c>
      <c r="F71" s="3" vm="1785">
        <v>116.75</v>
      </c>
      <c r="G71" s="3" vm="1679">
        <v>52.02</v>
      </c>
      <c r="H71" s="6">
        <f t="shared" si="7"/>
        <v>-4.3196441413336784E-3</v>
      </c>
      <c r="I71" s="6">
        <f t="shared" si="7"/>
        <v>1.4274955497740827E-2</v>
      </c>
      <c r="J71" s="6">
        <f t="shared" si="7"/>
        <v>-1.835728391688296E-2</v>
      </c>
      <c r="K71" s="6">
        <f t="shared" si="7"/>
        <v>-3.8453168393330905E-3</v>
      </c>
      <c r="L71" s="6">
        <f t="shared" si="8"/>
        <v>-1.4352047277332192E-2</v>
      </c>
      <c r="M71" s="6">
        <f t="shared" si="8"/>
        <v>-1.7378163959199E-2</v>
      </c>
    </row>
    <row r="72" spans="1:13" x14ac:dyDescent="0.3">
      <c r="A72" vm="142">
        <v>45273</v>
      </c>
      <c r="B72" s="3" vm="143">
        <v>20926.349999999999</v>
      </c>
      <c r="C72" s="3" vm="1809">
        <v>1466.8</v>
      </c>
      <c r="D72" s="3" vm="1810">
        <v>4032.75</v>
      </c>
      <c r="E72" s="3" vm="1811">
        <v>1252.22</v>
      </c>
      <c r="F72" s="3" vm="1812">
        <v>120</v>
      </c>
      <c r="G72" s="3" vm="1694">
        <v>51.85</v>
      </c>
      <c r="H72" s="6">
        <f t="shared" si="7"/>
        <v>9.5425324302600423E-4</v>
      </c>
      <c r="I72" s="6">
        <f t="shared" si="7"/>
        <v>-9.8889601404030802E-3</v>
      </c>
      <c r="J72" s="6">
        <f t="shared" si="7"/>
        <v>2.0497248054659245E-2</v>
      </c>
      <c r="K72" s="6">
        <f t="shared" si="7"/>
        <v>3.8982408812229252E-3</v>
      </c>
      <c r="L72" s="6">
        <f t="shared" si="8"/>
        <v>2.7837259100642386E-2</v>
      </c>
      <c r="M72" s="6">
        <f t="shared" si="8"/>
        <v>-3.2679738562091387E-3</v>
      </c>
    </row>
    <row r="73" spans="1:13" x14ac:dyDescent="0.3">
      <c r="A73" vm="144">
        <v>45274</v>
      </c>
      <c r="B73" s="3" vm="145">
        <v>21182.7</v>
      </c>
      <c r="C73" s="3" vm="1813">
        <v>1469.85</v>
      </c>
      <c r="D73" s="3" vm="1814">
        <v>4086.15</v>
      </c>
      <c r="E73" s="3" vm="1815">
        <v>1239.665</v>
      </c>
      <c r="F73" s="3" vm="1816">
        <v>124.15</v>
      </c>
      <c r="G73" s="3" vm="1669">
        <v>51.83</v>
      </c>
      <c r="H73" s="6">
        <f t="shared" si="7"/>
        <v>1.2250105727946048E-2</v>
      </c>
      <c r="I73" s="6">
        <f t="shared" si="7"/>
        <v>2.079356422143519E-3</v>
      </c>
      <c r="J73" s="6">
        <f t="shared" si="7"/>
        <v>1.3241584526687777E-2</v>
      </c>
      <c r="K73" s="6">
        <f t="shared" si="7"/>
        <v>-1.002619348037892E-2</v>
      </c>
      <c r="L73" s="6">
        <f t="shared" si="8"/>
        <v>3.458333333333341E-2</v>
      </c>
      <c r="M73" s="6">
        <f t="shared" si="8"/>
        <v>-3.8572806171655039E-4</v>
      </c>
    </row>
    <row r="74" spans="1:13" x14ac:dyDescent="0.3">
      <c r="A74" vm="146">
        <v>45275</v>
      </c>
      <c r="B74" s="3" vm="147">
        <v>21456.65</v>
      </c>
      <c r="C74" s="3" vm="1817">
        <v>1452.5</v>
      </c>
      <c r="D74" s="3" vm="1818">
        <v>4059.9</v>
      </c>
      <c r="E74" s="3" vm="1819">
        <v>1218.32</v>
      </c>
      <c r="F74" s="3" vm="1820">
        <v>123.6</v>
      </c>
      <c r="G74" s="3" vm="1821">
        <v>52.8</v>
      </c>
      <c r="H74" s="6">
        <f t="shared" si="7"/>
        <v>1.2932723401643864E-2</v>
      </c>
      <c r="I74" s="6">
        <f t="shared" si="7"/>
        <v>-1.1803925570636364E-2</v>
      </c>
      <c r="J74" s="6">
        <f t="shared" si="7"/>
        <v>-6.4241400829632145E-3</v>
      </c>
      <c r="K74" s="6">
        <f t="shared" si="7"/>
        <v>-1.7218361412155714E-2</v>
      </c>
      <c r="L74" s="6">
        <f t="shared" si="8"/>
        <v>-4.4301248489730938E-3</v>
      </c>
      <c r="M74" s="6">
        <f t="shared" si="8"/>
        <v>1.8715029905460145E-2</v>
      </c>
    </row>
    <row r="75" spans="1:13" x14ac:dyDescent="0.3">
      <c r="A75" vm="148">
        <v>45278</v>
      </c>
      <c r="B75" s="3" vm="149">
        <v>21418.65</v>
      </c>
      <c r="C75" s="3" vm="1822">
        <v>1446.95</v>
      </c>
      <c r="D75" s="3" vm="1823">
        <v>4085.5</v>
      </c>
      <c r="E75" s="3" vm="1824">
        <v>1217.7125000000001</v>
      </c>
      <c r="F75" s="3" vm="1825">
        <v>128.55000000000001</v>
      </c>
      <c r="G75" s="3" vm="1826">
        <v>52.81</v>
      </c>
      <c r="H75" s="6">
        <f t="shared" si="7"/>
        <v>-1.7710127163373945E-3</v>
      </c>
      <c r="I75" s="6">
        <f t="shared" si="7"/>
        <v>-3.8209982788295349E-3</v>
      </c>
      <c r="J75" s="6">
        <f t="shared" si="7"/>
        <v>6.3055740289168494E-3</v>
      </c>
      <c r="K75" s="6">
        <f t="shared" si="7"/>
        <v>-4.986374679886163E-4</v>
      </c>
      <c r="L75" s="6">
        <f t="shared" si="8"/>
        <v>4.0048543689320537E-2</v>
      </c>
      <c r="M75" s="6">
        <f t="shared" si="8"/>
        <v>1.8939393939398919E-4</v>
      </c>
    </row>
    <row r="76" spans="1:13" x14ac:dyDescent="0.3">
      <c r="A76" vm="150">
        <v>45279</v>
      </c>
      <c r="B76" s="3" vm="151">
        <v>21453.1</v>
      </c>
      <c r="C76" s="3" vm="1827">
        <v>1424.55</v>
      </c>
      <c r="D76" s="3" vm="1828">
        <v>4039.65</v>
      </c>
      <c r="E76" s="3" vm="1829">
        <v>1274.4849999999999</v>
      </c>
      <c r="F76" s="3" vm="1830">
        <v>130.25</v>
      </c>
      <c r="G76" s="3" vm="1831">
        <v>52.49</v>
      </c>
      <c r="H76" s="6">
        <f t="shared" si="7"/>
        <v>1.6084113611267714E-3</v>
      </c>
      <c r="I76" s="6">
        <f t="shared" si="7"/>
        <v>-1.5480839006185465E-2</v>
      </c>
      <c r="J76" s="6">
        <f t="shared" si="7"/>
        <v>-1.1222616570799149E-2</v>
      </c>
      <c r="K76" s="6">
        <f t="shared" si="7"/>
        <v>4.6622252789554119E-2</v>
      </c>
      <c r="L76" s="6">
        <f t="shared" si="8"/>
        <v>1.322442629327103E-2</v>
      </c>
      <c r="M76" s="6">
        <f t="shared" si="8"/>
        <v>-6.0594584359022763E-3</v>
      </c>
    </row>
    <row r="77" spans="1:13" x14ac:dyDescent="0.3">
      <c r="A77" vm="152">
        <v>45280</v>
      </c>
      <c r="B77" s="3" vm="153">
        <v>21150.15</v>
      </c>
      <c r="C77" s="3" vm="1832">
        <v>1409.25</v>
      </c>
      <c r="D77" s="3" vm="1833">
        <v>3912.4</v>
      </c>
      <c r="E77" s="3" vm="1834">
        <v>1254.8875</v>
      </c>
      <c r="F77" s="3" vm="1835">
        <v>124.75</v>
      </c>
      <c r="G77" s="3" vm="1836">
        <v>52.59</v>
      </c>
      <c r="H77" s="6">
        <f t="shared" si="7"/>
        <v>-1.4121502253753415E-2</v>
      </c>
      <c r="I77" s="6">
        <f t="shared" si="7"/>
        <v>-1.0740233758028794E-2</v>
      </c>
      <c r="J77" s="6">
        <f t="shared" si="7"/>
        <v>-3.1500253734853212E-2</v>
      </c>
      <c r="K77" s="6">
        <f t="shared" si="7"/>
        <v>-1.5376799256170082E-2</v>
      </c>
      <c r="L77" s="6">
        <f t="shared" si="8"/>
        <v>-4.2226487523992273E-2</v>
      </c>
      <c r="M77" s="6">
        <f t="shared" si="8"/>
        <v>1.9051247856733955E-3</v>
      </c>
    </row>
    <row r="78" spans="1:13" x14ac:dyDescent="0.3">
      <c r="A78" vm="154">
        <v>45281</v>
      </c>
      <c r="B78" s="3" vm="155">
        <v>21255.05</v>
      </c>
      <c r="C78" s="3" vm="1837">
        <v>1403.75</v>
      </c>
      <c r="D78" s="3" vm="1838">
        <v>3957.95</v>
      </c>
      <c r="E78" s="3" vm="1839">
        <v>1255.7925</v>
      </c>
      <c r="F78" s="3" vm="1840">
        <v>127.35</v>
      </c>
      <c r="G78" s="3" vm="1796">
        <v>52.83</v>
      </c>
      <c r="H78" s="6">
        <f t="shared" si="7"/>
        <v>4.9597756989903097E-3</v>
      </c>
      <c r="I78" s="6">
        <f t="shared" si="7"/>
        <v>-3.902785169416334E-3</v>
      </c>
      <c r="J78" s="6">
        <f t="shared" si="7"/>
        <v>1.1642470095082125E-2</v>
      </c>
      <c r="K78" s="6">
        <f t="shared" si="7"/>
        <v>7.2118018547473461E-4</v>
      </c>
      <c r="L78" s="6">
        <f t="shared" si="8"/>
        <v>2.0841683366733532E-2</v>
      </c>
      <c r="M78" s="6">
        <f t="shared" si="8"/>
        <v>4.5636052481459188E-3</v>
      </c>
    </row>
    <row r="79" spans="1:13" x14ac:dyDescent="0.3">
      <c r="A79" vm="156">
        <v>45282</v>
      </c>
      <c r="B79" s="3" vm="157">
        <v>21349.4</v>
      </c>
      <c r="C79" s="3" vm="1841">
        <v>1394.3</v>
      </c>
      <c r="D79" s="3" vm="1842">
        <v>4006.05</v>
      </c>
      <c r="E79" s="3" vm="1843">
        <v>1268.4224999999999</v>
      </c>
      <c r="F79" s="3" vm="1844">
        <v>128.5</v>
      </c>
      <c r="G79" s="3" vm="1845">
        <v>52.86</v>
      </c>
      <c r="H79" s="6">
        <f t="shared" si="7"/>
        <v>4.4389450977533329E-3</v>
      </c>
      <c r="I79" s="6">
        <f t="shared" si="7"/>
        <v>-6.7319679430097867E-3</v>
      </c>
      <c r="J79" s="6">
        <f t="shared" si="7"/>
        <v>1.2152755845829422E-2</v>
      </c>
      <c r="K79" s="6">
        <f t="shared" si="7"/>
        <v>1.0057394036036893E-2</v>
      </c>
      <c r="L79" s="6">
        <f t="shared" si="8"/>
        <v>9.0302316450727727E-3</v>
      </c>
      <c r="M79" s="6">
        <f t="shared" si="8"/>
        <v>5.6785917092572191E-4</v>
      </c>
    </row>
    <row r="80" spans="1:13" x14ac:dyDescent="0.3">
      <c r="A80" vm="158">
        <v>45286</v>
      </c>
      <c r="B80" s="3" vm="159">
        <v>21441.35</v>
      </c>
      <c r="C80" s="3" vm="1846">
        <v>1395.3</v>
      </c>
      <c r="D80" s="3" vm="1847">
        <v>4040.4</v>
      </c>
      <c r="E80" s="3" vm="1848">
        <v>1278.1025</v>
      </c>
      <c r="F80" s="3" vm="1849">
        <v>125</v>
      </c>
      <c r="G80" s="3" vm="1850">
        <v>53.19</v>
      </c>
      <c r="H80" s="6">
        <f t="shared" si="7"/>
        <v>4.306912606443225E-3</v>
      </c>
      <c r="I80" s="6">
        <f t="shared" si="7"/>
        <v>7.1720576633427235E-4</v>
      </c>
      <c r="J80" s="6">
        <f t="shared" si="7"/>
        <v>8.574531021829479E-3</v>
      </c>
      <c r="K80" s="6">
        <f t="shared" si="7"/>
        <v>7.631526561536095E-3</v>
      </c>
      <c r="L80" s="6">
        <f t="shared" si="8"/>
        <v>-2.7237354085603127E-2</v>
      </c>
      <c r="M80" s="6">
        <f t="shared" si="8"/>
        <v>6.2429057888762074E-3</v>
      </c>
    </row>
    <row r="81" spans="1:13" x14ac:dyDescent="0.3">
      <c r="A81" vm="160">
        <v>45287</v>
      </c>
      <c r="B81" s="3" vm="161">
        <v>21654.75</v>
      </c>
      <c r="C81" s="3" vm="1851">
        <v>1421.35</v>
      </c>
      <c r="D81" s="3" vm="1852">
        <v>4120</v>
      </c>
      <c r="E81" s="3" vm="1853">
        <v>1286.0225</v>
      </c>
      <c r="F81" s="3" vm="1854">
        <v>127.05</v>
      </c>
      <c r="G81" s="3" vm="1855">
        <v>53.46</v>
      </c>
      <c r="H81" s="6">
        <f t="shared" si="7"/>
        <v>9.9527315211029865E-3</v>
      </c>
      <c r="I81" s="6">
        <f t="shared" si="7"/>
        <v>1.866982011037055E-2</v>
      </c>
      <c r="J81" s="6">
        <f t="shared" si="7"/>
        <v>1.9701019701019673E-2</v>
      </c>
      <c r="K81" s="6">
        <f t="shared" si="7"/>
        <v>6.1966861030315901E-3</v>
      </c>
      <c r="L81" s="6">
        <f t="shared" si="8"/>
        <v>1.639999999999997E-2</v>
      </c>
      <c r="M81" s="6">
        <f t="shared" si="8"/>
        <v>5.0761421319798217E-3</v>
      </c>
    </row>
    <row r="82" spans="1:13" x14ac:dyDescent="0.3">
      <c r="A82" vm="162">
        <v>45288</v>
      </c>
      <c r="B82" s="3" vm="163">
        <v>21778.7</v>
      </c>
      <c r="C82" s="3" vm="1856">
        <v>1435.3</v>
      </c>
      <c r="D82" s="3" vm="1857">
        <v>4091.9</v>
      </c>
      <c r="E82" s="3" vm="1858">
        <v>1312.4949999999999</v>
      </c>
      <c r="F82" s="3" vm="1859">
        <v>123.2</v>
      </c>
      <c r="G82" s="3" vm="1860">
        <v>53.63</v>
      </c>
      <c r="H82" s="6">
        <f t="shared" si="7"/>
        <v>5.7239173853311787E-3</v>
      </c>
      <c r="I82" s="6">
        <f t="shared" si="7"/>
        <v>9.8146128680480782E-3</v>
      </c>
      <c r="J82" s="6">
        <f t="shared" si="7"/>
        <v>-6.8203883495145945E-3</v>
      </c>
      <c r="K82" s="6">
        <f t="shared" si="7"/>
        <v>2.0584787591196863E-2</v>
      </c>
      <c r="L82" s="6">
        <f t="shared" si="8"/>
        <v>-3.0303030303030276E-2</v>
      </c>
      <c r="M82" s="6">
        <f t="shared" si="8"/>
        <v>3.1799476243921099E-3</v>
      </c>
    </row>
    <row r="83" spans="1:13" x14ac:dyDescent="0.3">
      <c r="A83" vm="164">
        <v>45289</v>
      </c>
      <c r="B83" s="3" vm="165">
        <v>21731.4</v>
      </c>
      <c r="C83" s="3" vm="1861">
        <v>1432.6</v>
      </c>
      <c r="D83" s="3" vm="1862">
        <v>4143.5</v>
      </c>
      <c r="E83" s="3" vm="1863">
        <v>1329.0150000000001</v>
      </c>
      <c r="F83" s="3" vm="1864">
        <v>123.7</v>
      </c>
      <c r="G83" s="3" vm="1865">
        <v>53.84</v>
      </c>
      <c r="H83" s="6">
        <f t="shared" si="7"/>
        <v>-2.1718468044464867E-3</v>
      </c>
      <c r="I83" s="6">
        <f t="shared" si="7"/>
        <v>-1.8811398313941519E-3</v>
      </c>
      <c r="J83" s="6">
        <f t="shared" si="7"/>
        <v>1.2610278843568912E-2</v>
      </c>
      <c r="K83" s="6">
        <f t="shared" si="7"/>
        <v>1.2586714616055872E-2</v>
      </c>
      <c r="L83" s="6">
        <f t="shared" si="8"/>
        <v>4.0584415584414835E-3</v>
      </c>
      <c r="M83" s="6">
        <f t="shared" si="8"/>
        <v>3.9157188140965804E-3</v>
      </c>
    </row>
    <row r="84" spans="1:13" x14ac:dyDescent="0.3">
      <c r="A84" vm="166">
        <v>45292</v>
      </c>
      <c r="B84" s="3" vm="167">
        <v>21741.9</v>
      </c>
      <c r="C84" s="3" vm="1866">
        <v>1432.1</v>
      </c>
      <c r="D84" s="3" vm="1867">
        <v>4038.35</v>
      </c>
      <c r="E84" s="3" vm="1868">
        <v>1368.62</v>
      </c>
      <c r="F84" s="3" vm="1869">
        <v>124.5</v>
      </c>
      <c r="G84" s="3" vm="1870">
        <v>53.66</v>
      </c>
      <c r="H84" s="6">
        <f t="shared" si="7"/>
        <v>4.8317181589774272E-4</v>
      </c>
      <c r="I84" s="6">
        <f t="shared" si="7"/>
        <v>-3.4901577551305074E-4</v>
      </c>
      <c r="J84" s="6">
        <f t="shared" si="7"/>
        <v>-2.5377096657415277E-2</v>
      </c>
      <c r="K84" s="6">
        <f t="shared" si="7"/>
        <v>2.9800265610244958E-2</v>
      </c>
      <c r="L84" s="6">
        <f t="shared" si="8"/>
        <v>6.4672594987873477E-3</v>
      </c>
      <c r="M84" s="6">
        <f t="shared" si="8"/>
        <v>-3.3432392273403666E-3</v>
      </c>
    </row>
    <row r="85" spans="1:13" x14ac:dyDescent="0.3">
      <c r="A85" vm="168">
        <v>45293</v>
      </c>
      <c r="B85" s="3" vm="169">
        <v>21665.8</v>
      </c>
      <c r="C85" s="3" vm="1871">
        <v>1437.65</v>
      </c>
      <c r="D85" s="3" vm="1872">
        <v>3892.5</v>
      </c>
      <c r="E85" s="3" vm="1873">
        <v>1361.1575</v>
      </c>
      <c r="F85" s="3" vm="1874">
        <v>128.69999999999999</v>
      </c>
      <c r="G85" s="3" vm="1875">
        <v>53.74</v>
      </c>
      <c r="H85" s="6">
        <f t="shared" si="7"/>
        <v>-3.5001540803702991E-3</v>
      </c>
      <c r="I85" s="6">
        <f t="shared" si="7"/>
        <v>3.8754276935968335E-3</v>
      </c>
      <c r="J85" s="6">
        <f t="shared" si="7"/>
        <v>-3.6116235591268642E-2</v>
      </c>
      <c r="K85" s="6">
        <f t="shared" si="7"/>
        <v>-5.452572664435662E-3</v>
      </c>
      <c r="L85" s="6">
        <f t="shared" si="8"/>
        <v>3.3734939759036076E-2</v>
      </c>
      <c r="M85" s="6">
        <f t="shared" si="8"/>
        <v>1.4908684308609921E-3</v>
      </c>
    </row>
    <row r="86" spans="1:13" x14ac:dyDescent="0.3">
      <c r="A86" vm="170">
        <v>45294</v>
      </c>
      <c r="B86" s="3" vm="171">
        <v>21517.35</v>
      </c>
      <c r="C86" s="3" vm="1876">
        <v>1422.7</v>
      </c>
      <c r="D86" s="3" vm="1877">
        <v>3887.6</v>
      </c>
      <c r="E86" s="3" vm="1878">
        <v>1331.76</v>
      </c>
      <c r="F86" s="3" vm="1879">
        <v>127.55</v>
      </c>
      <c r="G86" s="3" vm="1880">
        <v>54.01</v>
      </c>
      <c r="H86" s="6">
        <f t="shared" si="7"/>
        <v>-6.8518125340398806E-3</v>
      </c>
      <c r="I86" s="6">
        <f t="shared" si="7"/>
        <v>-1.0398914895836997E-2</v>
      </c>
      <c r="J86" s="6">
        <f t="shared" si="7"/>
        <v>-1.2588310854206863E-3</v>
      </c>
      <c r="K86" s="6">
        <f t="shared" si="7"/>
        <v>-2.1597427189726459E-2</v>
      </c>
      <c r="L86" s="6">
        <f t="shared" si="8"/>
        <v>-8.9355089355088735E-3</v>
      </c>
      <c r="M86" s="6">
        <f t="shared" si="8"/>
        <v>5.0241905470784776E-3</v>
      </c>
    </row>
    <row r="87" spans="1:13" x14ac:dyDescent="0.3">
      <c r="A87" vm="172">
        <v>45295</v>
      </c>
      <c r="B87" s="3" vm="173">
        <v>21658.6</v>
      </c>
      <c r="C87" s="3" vm="1881">
        <v>1431.6</v>
      </c>
      <c r="D87" s="3" vm="1882">
        <v>3861</v>
      </c>
      <c r="E87" s="3" vm="1883">
        <v>1355.82</v>
      </c>
      <c r="F87" s="3" vm="1884">
        <v>129.75</v>
      </c>
      <c r="G87" s="3" vm="1885">
        <v>53.53</v>
      </c>
      <c r="H87" s="6">
        <f t="shared" si="7"/>
        <v>6.5644700671783074E-3</v>
      </c>
      <c r="I87" s="6">
        <f t="shared" si="7"/>
        <v>6.2557109720953186E-3</v>
      </c>
      <c r="J87" s="6">
        <f t="shared" si="7"/>
        <v>-6.8422677230167706E-3</v>
      </c>
      <c r="K87" s="6">
        <f t="shared" si="7"/>
        <v>1.8066318255541391E-2</v>
      </c>
      <c r="L87" s="6">
        <f t="shared" si="8"/>
        <v>1.724813798510394E-2</v>
      </c>
      <c r="M87" s="6">
        <f t="shared" si="8"/>
        <v>-8.8872431031289389E-3</v>
      </c>
    </row>
    <row r="88" spans="1:13" x14ac:dyDescent="0.3">
      <c r="A88" vm="174">
        <v>45296</v>
      </c>
      <c r="B88" s="3" vm="175">
        <v>21710.799999999999</v>
      </c>
      <c r="C88" s="3" vm="1886">
        <v>1454.15</v>
      </c>
      <c r="D88" s="3" vm="1887">
        <v>3877.05</v>
      </c>
      <c r="E88" s="3" vm="1888">
        <v>1333.2</v>
      </c>
      <c r="F88" s="3" vm="1889">
        <v>133.30000000000001</v>
      </c>
      <c r="G88" s="3" vm="1781">
        <v>53.29</v>
      </c>
      <c r="H88" s="6">
        <f t="shared" si="7"/>
        <v>2.4101280784538659E-3</v>
      </c>
      <c r="I88" s="6">
        <f t="shared" si="7"/>
        <v>1.5751606594020862E-2</v>
      </c>
      <c r="J88" s="6">
        <f t="shared" si="7"/>
        <v>4.1569541569541624E-3</v>
      </c>
      <c r="K88" s="6">
        <f t="shared" si="7"/>
        <v>-1.6683630570429653E-2</v>
      </c>
      <c r="L88" s="6">
        <f t="shared" si="8"/>
        <v>2.7360308285163892E-2</v>
      </c>
      <c r="M88" s="6">
        <f t="shared" si="8"/>
        <v>-4.4834672146459864E-3</v>
      </c>
    </row>
    <row r="89" spans="1:13" x14ac:dyDescent="0.3">
      <c r="A89" vm="176">
        <v>45299</v>
      </c>
      <c r="B89" s="3" vm="177">
        <v>21513</v>
      </c>
      <c r="C89" s="3" vm="1890">
        <v>1421.05</v>
      </c>
      <c r="D89" s="3" vm="1891">
        <v>3884.25</v>
      </c>
      <c r="E89" s="3" vm="1892">
        <v>1309.6500000000001</v>
      </c>
      <c r="F89" s="3" vm="1893">
        <v>132.85</v>
      </c>
      <c r="G89" s="3" vm="1894">
        <v>53.14</v>
      </c>
      <c r="H89" s="6">
        <f t="shared" si="7"/>
        <v>-9.1106730290915205E-3</v>
      </c>
      <c r="I89" s="6">
        <f t="shared" si="7"/>
        <v>-2.2762438537977658E-2</v>
      </c>
      <c r="J89" s="6">
        <f t="shared" si="7"/>
        <v>1.8570820598133864E-3</v>
      </c>
      <c r="K89" s="6">
        <f t="shared" si="7"/>
        <v>-1.766426642664265E-2</v>
      </c>
      <c r="L89" s="6">
        <f t="shared" si="8"/>
        <v>-3.3758439609903323E-3</v>
      </c>
      <c r="M89" s="6">
        <f t="shared" si="8"/>
        <v>-2.8147870144492604E-3</v>
      </c>
    </row>
    <row r="90" spans="1:13" x14ac:dyDescent="0.3">
      <c r="A90" vm="178">
        <v>45300</v>
      </c>
      <c r="B90" s="3" vm="179">
        <v>21544.85</v>
      </c>
      <c r="C90" s="3" vm="1895">
        <v>1449.35</v>
      </c>
      <c r="D90" s="3" vm="1896">
        <v>3870.45</v>
      </c>
      <c r="E90" s="3" vm="1897">
        <v>1296.3</v>
      </c>
      <c r="F90" s="3" vm="1898">
        <v>134.30000000000001</v>
      </c>
      <c r="G90" s="3" vm="1899">
        <v>52.85</v>
      </c>
      <c r="H90" s="6">
        <f t="shared" si="7"/>
        <v>1.4805001626922998E-3</v>
      </c>
      <c r="I90" s="6">
        <f t="shared" si="7"/>
        <v>1.9914851694169844E-2</v>
      </c>
      <c r="J90" s="6">
        <f t="shared" si="7"/>
        <v>-3.5528094226685569E-3</v>
      </c>
      <c r="K90" s="6">
        <f t="shared" si="7"/>
        <v>-1.019356316573139E-2</v>
      </c>
      <c r="L90" s="6">
        <f t="shared" si="8"/>
        <v>1.0914565299209755E-2</v>
      </c>
      <c r="M90" s="6">
        <f t="shared" si="8"/>
        <v>-5.4572826496047666E-3</v>
      </c>
    </row>
    <row r="91" spans="1:13" x14ac:dyDescent="0.3">
      <c r="A91" vm="180">
        <v>45301</v>
      </c>
      <c r="B91" s="3" vm="181">
        <v>21618.7</v>
      </c>
      <c r="C91" s="3" vm="1900">
        <v>1451.45</v>
      </c>
      <c r="D91" s="3" vm="1901">
        <v>3842.55</v>
      </c>
      <c r="E91" s="3" vm="1902">
        <v>1289.05</v>
      </c>
      <c r="F91" s="3" vm="1903">
        <v>134.65</v>
      </c>
      <c r="G91" s="3" vm="1904">
        <v>53.02</v>
      </c>
      <c r="H91" s="6">
        <f t="shared" si="7"/>
        <v>3.4277333098164942E-3</v>
      </c>
      <c r="I91" s="6">
        <f t="shared" si="7"/>
        <v>1.4489253803429136E-3</v>
      </c>
      <c r="J91" s="6">
        <f t="shared" si="7"/>
        <v>-7.2084641320775411E-3</v>
      </c>
      <c r="K91" s="6">
        <f t="shared" si="7"/>
        <v>-5.5928411633109354E-3</v>
      </c>
      <c r="L91" s="6">
        <f t="shared" si="8"/>
        <v>2.6061057334325621E-3</v>
      </c>
      <c r="M91" s="6">
        <f t="shared" si="8"/>
        <v>3.2166508987701015E-3</v>
      </c>
    </row>
    <row r="92" spans="1:13" x14ac:dyDescent="0.3">
      <c r="A92" vm="182">
        <v>45302</v>
      </c>
      <c r="B92" s="3" vm="183">
        <v>21647.200000000001</v>
      </c>
      <c r="C92" s="3" vm="1905">
        <v>1427.8</v>
      </c>
      <c r="D92" s="3" vm="1906">
        <v>3888.8</v>
      </c>
      <c r="E92" s="3" vm="1907">
        <v>1278.5999999999999</v>
      </c>
      <c r="F92" s="3" vm="1908">
        <v>138.35</v>
      </c>
      <c r="G92" s="3" vm="1909">
        <v>52.92</v>
      </c>
      <c r="H92" s="6">
        <f t="shared" si="7"/>
        <v>1.3183031357111297E-3</v>
      </c>
      <c r="I92" s="6">
        <f t="shared" si="7"/>
        <v>-1.6294050776809454E-2</v>
      </c>
      <c r="J92" s="6">
        <f t="shared" si="7"/>
        <v>1.2036277992478972E-2</v>
      </c>
      <c r="K92" s="6">
        <f t="shared" si="7"/>
        <v>-8.1067452775299698E-3</v>
      </c>
      <c r="L92" s="6">
        <f t="shared" si="8"/>
        <v>2.7478648347567747E-2</v>
      </c>
      <c r="M92" s="6">
        <f t="shared" si="8"/>
        <v>-1.8860807242550015E-3</v>
      </c>
    </row>
    <row r="93" spans="1:13" x14ac:dyDescent="0.3">
      <c r="A93" vm="184">
        <v>45303</v>
      </c>
      <c r="B93" s="3" vm="185">
        <v>21894.55</v>
      </c>
      <c r="C93" s="3" vm="1856">
        <v>1435.3</v>
      </c>
      <c r="D93" s="3" vm="1910">
        <v>3870.85</v>
      </c>
      <c r="E93" s="3" vm="1911">
        <v>1274.8</v>
      </c>
      <c r="F93" s="3" vm="1912">
        <v>139.55000000000001</v>
      </c>
      <c r="G93" s="3" vm="1913">
        <v>52.84</v>
      </c>
      <c r="H93" s="6">
        <f t="shared" si="7"/>
        <v>1.1426420045086649E-2</v>
      </c>
      <c r="I93" s="6">
        <f t="shared" si="7"/>
        <v>5.2528365317270342E-3</v>
      </c>
      <c r="J93" s="6">
        <f t="shared" si="7"/>
        <v>-4.6158197901666753E-3</v>
      </c>
      <c r="K93" s="6">
        <f t="shared" si="7"/>
        <v>-2.9720006256842568E-3</v>
      </c>
      <c r="L93" s="6">
        <f t="shared" si="8"/>
        <v>8.6736537766536337E-3</v>
      </c>
      <c r="M93" s="6">
        <f t="shared" si="8"/>
        <v>-1.5117157974300355E-3</v>
      </c>
    </row>
    <row r="94" spans="1:13" x14ac:dyDescent="0.3">
      <c r="A94" vm="186">
        <v>45306</v>
      </c>
      <c r="B94" s="3" vm="187">
        <v>22097.45</v>
      </c>
      <c r="C94" s="3" vm="1914">
        <v>1430.05</v>
      </c>
      <c r="D94" s="3" vm="1915">
        <v>3832.1</v>
      </c>
      <c r="E94" s="3" vm="1916">
        <v>1273.7750000000001</v>
      </c>
      <c r="F94" s="3" vm="1917">
        <v>133.4</v>
      </c>
      <c r="G94" s="3" vm="1918">
        <v>52.99</v>
      </c>
      <c r="H94" s="6">
        <f t="shared" si="7"/>
        <v>9.2671463903117868E-3</v>
      </c>
      <c r="I94" s="6">
        <f t="shared" si="7"/>
        <v>-3.6577718943774373E-3</v>
      </c>
      <c r="J94" s="6">
        <f t="shared" si="7"/>
        <v>-1.0010721159435243E-2</v>
      </c>
      <c r="K94" s="6">
        <f t="shared" si="7"/>
        <v>-8.0404769375574947E-4</v>
      </c>
      <c r="L94" s="6">
        <f t="shared" si="8"/>
        <v>-4.4070225725546419E-2</v>
      </c>
      <c r="M94" s="6">
        <f t="shared" si="8"/>
        <v>2.8387585162754636E-3</v>
      </c>
    </row>
    <row r="95" spans="1:13" x14ac:dyDescent="0.3">
      <c r="A95" vm="188">
        <v>45307</v>
      </c>
      <c r="B95" s="3" vm="189">
        <v>22032.3</v>
      </c>
      <c r="C95" s="3" vm="1919">
        <v>1408.8</v>
      </c>
      <c r="D95" s="3" vm="1920">
        <v>3792.3</v>
      </c>
      <c r="E95" s="3" vm="1921">
        <v>1271.0250000000001</v>
      </c>
      <c r="F95" s="3" vm="1922">
        <v>133.55000000000001</v>
      </c>
      <c r="G95" s="3" vm="1923">
        <v>53.25</v>
      </c>
      <c r="H95" s="6">
        <f t="shared" si="7"/>
        <v>-2.9483039898269281E-3</v>
      </c>
      <c r="I95" s="6">
        <f t="shared" si="7"/>
        <v>-1.48596202929967E-2</v>
      </c>
      <c r="J95" s="6">
        <f t="shared" si="7"/>
        <v>-1.0385950262258192E-2</v>
      </c>
      <c r="K95" s="6">
        <f t="shared" si="7"/>
        <v>-2.1589370179191381E-3</v>
      </c>
      <c r="L95" s="6">
        <f t="shared" si="8"/>
        <v>1.1244377811094886E-3</v>
      </c>
      <c r="M95" s="6">
        <f t="shared" si="8"/>
        <v>4.9065861483297279E-3</v>
      </c>
    </row>
    <row r="96" spans="1:13" x14ac:dyDescent="0.3">
      <c r="A96" vm="190">
        <v>45308</v>
      </c>
      <c r="B96" s="3" vm="191">
        <v>21571.95</v>
      </c>
      <c r="C96" s="3" vm="1924">
        <v>1421.15</v>
      </c>
      <c r="D96" s="3" vm="1925">
        <v>3751.1</v>
      </c>
      <c r="E96" s="3" vm="1926">
        <v>1271.55</v>
      </c>
      <c r="F96" s="3" vm="1927">
        <v>127.4</v>
      </c>
      <c r="G96" s="3" vm="1772">
        <v>53.05</v>
      </c>
      <c r="H96" s="6">
        <f t="shared" si="7"/>
        <v>-2.0894323334377241E-2</v>
      </c>
      <c r="I96" s="6">
        <f t="shared" si="7"/>
        <v>8.7663259511641112E-3</v>
      </c>
      <c r="J96" s="6">
        <f t="shared" si="7"/>
        <v>-1.0864119399836558E-2</v>
      </c>
      <c r="K96" s="6">
        <f t="shared" si="7"/>
        <v>4.1305245766198873E-4</v>
      </c>
      <c r="L96" s="6">
        <f t="shared" si="8"/>
        <v>-4.6050168476226117E-2</v>
      </c>
      <c r="M96" s="6">
        <f t="shared" si="8"/>
        <v>-3.755868544600971E-3</v>
      </c>
    </row>
    <row r="97" spans="1:13" x14ac:dyDescent="0.3">
      <c r="A97" vm="192">
        <v>45309</v>
      </c>
      <c r="B97" s="3" vm="193">
        <v>21462.25</v>
      </c>
      <c r="C97" s="3" vm="1928">
        <v>1404.9</v>
      </c>
      <c r="D97" s="3" vm="1929">
        <v>3691.15</v>
      </c>
      <c r="E97" s="3" vm="1930">
        <v>1251</v>
      </c>
      <c r="F97" s="3" vm="1931">
        <v>129.44999999999999</v>
      </c>
      <c r="G97" s="3" vm="1932">
        <v>52.67</v>
      </c>
      <c r="H97" s="6">
        <f t="shared" si="7"/>
        <v>-5.0853075405793424E-3</v>
      </c>
      <c r="I97" s="6">
        <f t="shared" si="7"/>
        <v>-1.143440171691934E-2</v>
      </c>
      <c r="J97" s="6">
        <f t="shared" si="7"/>
        <v>-1.598197861960482E-2</v>
      </c>
      <c r="K97" s="6">
        <f t="shared" si="7"/>
        <v>-1.6161377845936076E-2</v>
      </c>
      <c r="L97" s="6">
        <f t="shared" si="8"/>
        <v>1.6091051805337431E-2</v>
      </c>
      <c r="M97" s="6">
        <f t="shared" si="8"/>
        <v>-7.1630537229028235E-3</v>
      </c>
    </row>
    <row r="98" spans="1:13" x14ac:dyDescent="0.3">
      <c r="A98" vm="194">
        <v>45310</v>
      </c>
      <c r="B98" s="3" vm="195">
        <v>21622.400000000001</v>
      </c>
      <c r="C98" s="3" vm="1933">
        <v>1440.6</v>
      </c>
      <c r="D98" s="3" vm="1934">
        <v>3699.45</v>
      </c>
      <c r="E98" s="3" vm="1935">
        <v>1257.075</v>
      </c>
      <c r="F98" s="3" vm="1936">
        <v>135.05000000000001</v>
      </c>
      <c r="G98" s="3" vm="1831">
        <v>52.49</v>
      </c>
      <c r="H98" s="6">
        <f t="shared" si="7"/>
        <v>7.4619389858938678E-3</v>
      </c>
      <c r="I98" s="6">
        <f t="shared" si="7"/>
        <v>2.5411061285500525E-2</v>
      </c>
      <c r="J98" s="6">
        <f t="shared" si="7"/>
        <v>2.2486217032631206E-3</v>
      </c>
      <c r="K98" s="6">
        <f t="shared" si="7"/>
        <v>4.8561151079136167E-3</v>
      </c>
      <c r="L98" s="6">
        <f t="shared" si="8"/>
        <v>4.3259945925067766E-2</v>
      </c>
      <c r="M98" s="6">
        <f t="shared" si="8"/>
        <v>-3.4175052211885548E-3</v>
      </c>
    </row>
    <row r="99" spans="1:13" x14ac:dyDescent="0.3">
      <c r="A99" vm="196">
        <v>45311</v>
      </c>
      <c r="B99" s="3" vm="197">
        <v>21571.8</v>
      </c>
      <c r="C99" s="3" vm="1937">
        <v>1442.2</v>
      </c>
      <c r="D99" s="3" vm="1938">
        <v>3697.6</v>
      </c>
      <c r="E99" s="3" vm="1939">
        <v>1239.9749999999999</v>
      </c>
      <c r="F99" s="3" vm="1940">
        <v>133.1</v>
      </c>
      <c r="G99" s="3" vm="1913">
        <v>52.84</v>
      </c>
      <c r="H99" s="6">
        <f t="shared" si="7"/>
        <v>-2.3401657540329523E-3</v>
      </c>
      <c r="I99" s="6">
        <f t="shared" si="7"/>
        <v>1.1106483409690782E-3</v>
      </c>
      <c r="J99" s="6">
        <f t="shared" si="7"/>
        <v>-5.0007433537413437E-4</v>
      </c>
      <c r="K99" s="6">
        <f t="shared" si="7"/>
        <v>-1.3603006980490551E-2</v>
      </c>
      <c r="L99" s="6">
        <f t="shared" si="8"/>
        <v>-1.4439096630877613E-2</v>
      </c>
      <c r="M99" s="6">
        <f t="shared" si="8"/>
        <v>6.6679367498572173E-3</v>
      </c>
    </row>
    <row r="100" spans="1:13" x14ac:dyDescent="0.3">
      <c r="A100" vm="198">
        <v>45314</v>
      </c>
      <c r="B100" s="3" vm="199">
        <v>21238.799999999999</v>
      </c>
      <c r="C100" s="3" vm="1941">
        <v>1375.5</v>
      </c>
      <c r="D100" s="3" vm="1942">
        <v>3616.7</v>
      </c>
      <c r="E100" s="3" vm="1943">
        <v>1231.45</v>
      </c>
      <c r="F100" s="3" vm="1944">
        <v>130.1</v>
      </c>
      <c r="G100" s="3" vm="1845">
        <v>52.86</v>
      </c>
      <c r="H100" s="6">
        <f t="shared" si="7"/>
        <v>-1.5436820293160514E-2</v>
      </c>
      <c r="I100" s="6">
        <f t="shared" si="7"/>
        <v>-4.6248786576064349E-2</v>
      </c>
      <c r="J100" s="6">
        <f t="shared" si="7"/>
        <v>-2.1879056685417564E-2</v>
      </c>
      <c r="K100" s="6">
        <f t="shared" si="7"/>
        <v>-6.8751386116654434E-3</v>
      </c>
      <c r="L100" s="6">
        <f t="shared" si="8"/>
        <v>-2.2539444027047328E-2</v>
      </c>
      <c r="M100" s="6">
        <f t="shared" si="8"/>
        <v>3.7850113550330633E-4</v>
      </c>
    </row>
    <row r="101" spans="1:13" x14ac:dyDescent="0.3">
      <c r="A101" vm="200">
        <v>45315</v>
      </c>
      <c r="B101" s="3" vm="201">
        <v>21453.95</v>
      </c>
      <c r="C101" s="3" vm="1945">
        <v>1410.55</v>
      </c>
      <c r="D101" s="3" vm="1946">
        <v>3635</v>
      </c>
      <c r="E101" s="3" vm="1947">
        <v>1256.9749999999999</v>
      </c>
      <c r="F101" s="3" vm="1948">
        <v>136.19999999999999</v>
      </c>
      <c r="G101" s="3" vm="1845">
        <v>52.86</v>
      </c>
      <c r="H101" s="6">
        <f t="shared" si="7"/>
        <v>1.0130045011959243E-2</v>
      </c>
      <c r="I101" s="6">
        <f t="shared" si="7"/>
        <v>2.5481643038894886E-2</v>
      </c>
      <c r="J101" s="6">
        <f t="shared" si="7"/>
        <v>5.0598611994359111E-3</v>
      </c>
      <c r="K101" s="6">
        <f t="shared" si="7"/>
        <v>2.0727597547606447E-2</v>
      </c>
      <c r="L101" s="6">
        <f t="shared" si="8"/>
        <v>4.6887009992313544E-2</v>
      </c>
      <c r="M101" s="6">
        <f t="shared" si="8"/>
        <v>0</v>
      </c>
    </row>
    <row r="102" spans="1:13" x14ac:dyDescent="0.3">
      <c r="A102" vm="202">
        <v>45316</v>
      </c>
      <c r="B102" s="3" vm="203">
        <v>21352.6</v>
      </c>
      <c r="C102" s="3" vm="1949">
        <v>1380.9</v>
      </c>
      <c r="D102" s="3" vm="1950">
        <v>3616.45</v>
      </c>
      <c r="E102" s="3" vm="1951">
        <v>1241.075</v>
      </c>
      <c r="F102" s="3" vm="1952">
        <v>136.15</v>
      </c>
      <c r="G102" s="3" vm="1953">
        <v>52.91</v>
      </c>
      <c r="H102" s="6">
        <f t="shared" si="7"/>
        <v>-4.7240717909756702E-3</v>
      </c>
      <c r="I102" s="6">
        <f t="shared" si="7"/>
        <v>-2.1020169437453329E-2</v>
      </c>
      <c r="J102" s="6">
        <f t="shared" si="7"/>
        <v>-5.103163686382417E-3</v>
      </c>
      <c r="K102" s="6">
        <f t="shared" si="7"/>
        <v>-1.2649416257284218E-2</v>
      </c>
      <c r="L102" s="6">
        <f t="shared" si="8"/>
        <v>-3.6710719530086422E-4</v>
      </c>
      <c r="M102" s="6">
        <f t="shared" si="8"/>
        <v>9.458948164964287E-4</v>
      </c>
    </row>
    <row r="103" spans="1:13" x14ac:dyDescent="0.3">
      <c r="A103" vm="204">
        <v>45320</v>
      </c>
      <c r="B103" s="3" vm="205">
        <v>21737.599999999999</v>
      </c>
      <c r="C103" s="3" vm="1954">
        <v>1418.4</v>
      </c>
      <c r="D103" s="3" vm="1955">
        <v>3669.05</v>
      </c>
      <c r="E103" s="3" vm="1956">
        <v>1249.2750000000001</v>
      </c>
      <c r="F103" s="3" vm="1957">
        <v>135.55000000000001</v>
      </c>
      <c r="G103" s="3" vm="1958">
        <v>52.72</v>
      </c>
      <c r="H103" s="6">
        <f t="shared" si="7"/>
        <v>1.8030591122392581E-2</v>
      </c>
      <c r="I103" s="6">
        <f t="shared" si="7"/>
        <v>2.715620247664563E-2</v>
      </c>
      <c r="J103" s="6">
        <f t="shared" si="7"/>
        <v>1.4544650140331017E-2</v>
      </c>
      <c r="K103" s="6">
        <f t="shared" si="7"/>
        <v>6.6071752311505083E-3</v>
      </c>
      <c r="L103" s="6">
        <f t="shared" si="8"/>
        <v>-4.4069041498346895E-3</v>
      </c>
      <c r="M103" s="6">
        <f t="shared" si="8"/>
        <v>-3.5910035910035054E-3</v>
      </c>
    </row>
    <row r="104" spans="1:13" x14ac:dyDescent="0.3">
      <c r="A104" vm="206">
        <v>45321</v>
      </c>
      <c r="B104" s="3" vm="207">
        <v>21522.1</v>
      </c>
      <c r="C104" s="3" vm="1959">
        <v>1399</v>
      </c>
      <c r="D104" s="3" vm="1960">
        <v>3704.75</v>
      </c>
      <c r="E104" s="3" vm="1961">
        <v>1246.0250000000001</v>
      </c>
      <c r="F104" s="3" vm="1962">
        <v>137.19999999999999</v>
      </c>
      <c r="G104" s="3" vm="1963">
        <v>52.97</v>
      </c>
      <c r="H104" s="6">
        <f t="shared" si="7"/>
        <v>-9.9136979243338308E-3</v>
      </c>
      <c r="I104" s="6">
        <f t="shared" si="7"/>
        <v>-1.3677382966723162E-2</v>
      </c>
      <c r="J104" s="6">
        <f t="shared" si="7"/>
        <v>9.7300391109413908E-3</v>
      </c>
      <c r="K104" s="6">
        <f t="shared" si="7"/>
        <v>-2.6015088751475401E-3</v>
      </c>
      <c r="L104" s="6">
        <f t="shared" si="8"/>
        <v>1.2172630025820474E-2</v>
      </c>
      <c r="M104" s="6">
        <f t="shared" si="8"/>
        <v>4.7420333839149897E-3</v>
      </c>
    </row>
    <row r="105" spans="1:13" x14ac:dyDescent="0.3">
      <c r="A105" vm="208">
        <v>45322</v>
      </c>
      <c r="B105" s="3" vm="209">
        <v>21725.7</v>
      </c>
      <c r="C105" s="3" vm="1964">
        <v>1401.15</v>
      </c>
      <c r="D105" s="3" vm="1965">
        <v>3839.6</v>
      </c>
      <c r="E105" s="3" vm="1966">
        <v>1253</v>
      </c>
      <c r="F105" s="3" vm="1912">
        <v>139.55000000000001</v>
      </c>
      <c r="G105" s="3" vm="1967">
        <v>53.13</v>
      </c>
      <c r="H105" s="6">
        <f t="shared" si="7"/>
        <v>9.4600433972522602E-3</v>
      </c>
      <c r="I105" s="6">
        <f t="shared" si="7"/>
        <v>1.5368120085776926E-3</v>
      </c>
      <c r="J105" s="6">
        <f t="shared" si="7"/>
        <v>3.6399217221134927E-2</v>
      </c>
      <c r="K105" s="6">
        <f t="shared" si="7"/>
        <v>5.5978010072028628E-3</v>
      </c>
      <c r="L105" s="6">
        <f t="shared" si="8"/>
        <v>1.7128279883382058E-2</v>
      </c>
      <c r="M105" s="6">
        <f t="shared" si="8"/>
        <v>3.0205776854823618E-3</v>
      </c>
    </row>
    <row r="106" spans="1:13" x14ac:dyDescent="0.3">
      <c r="A106" vm="210">
        <v>45323</v>
      </c>
      <c r="B106" s="3" vm="211">
        <v>21697.45</v>
      </c>
      <c r="C106" s="3" vm="1968">
        <v>1432.75</v>
      </c>
      <c r="D106" s="3" vm="1969">
        <v>3933.2</v>
      </c>
      <c r="E106" s="3" vm="1970">
        <v>1233.9000000000001</v>
      </c>
      <c r="F106" s="3" vm="1971">
        <v>140.55000000000001</v>
      </c>
      <c r="G106" s="3" vm="1972">
        <v>53.35</v>
      </c>
      <c r="H106" s="6">
        <f t="shared" si="7"/>
        <v>-1.3003033273956133E-3</v>
      </c>
      <c r="I106" s="6">
        <f t="shared" si="7"/>
        <v>2.2552902972558186E-2</v>
      </c>
      <c r="J106" s="6">
        <f t="shared" si="7"/>
        <v>2.4377539327013142E-2</v>
      </c>
      <c r="K106" s="6">
        <f t="shared" si="7"/>
        <v>-1.5243415802075E-2</v>
      </c>
      <c r="L106" s="6">
        <f t="shared" si="8"/>
        <v>7.165890361877425E-3</v>
      </c>
      <c r="M106" s="6">
        <f t="shared" si="8"/>
        <v>4.1407867494824835E-3</v>
      </c>
    </row>
    <row r="107" spans="1:13" x14ac:dyDescent="0.3">
      <c r="A107" vm="212">
        <v>45324</v>
      </c>
      <c r="B107" s="3" vm="213">
        <v>21853.8</v>
      </c>
      <c r="C107" s="3" vm="1973">
        <v>1435.45</v>
      </c>
      <c r="D107" s="3" vm="1974">
        <v>3825.55</v>
      </c>
      <c r="E107" s="3" vm="1975">
        <v>1240.7</v>
      </c>
      <c r="F107" s="3" vm="1976">
        <v>143.80000000000001</v>
      </c>
      <c r="G107" s="3" vm="1855">
        <v>53.46</v>
      </c>
      <c r="H107" s="6">
        <f t="shared" si="7"/>
        <v>7.2059159025599229E-3</v>
      </c>
      <c r="I107" s="6">
        <f t="shared" si="7"/>
        <v>1.8844878729715742E-3</v>
      </c>
      <c r="J107" s="6">
        <f t="shared" si="7"/>
        <v>-2.7369571849893082E-2</v>
      </c>
      <c r="K107" s="6">
        <f t="shared" si="7"/>
        <v>5.510981440959517E-3</v>
      </c>
      <c r="L107" s="6">
        <f t="shared" si="8"/>
        <v>2.312344361437213E-2</v>
      </c>
      <c r="M107" s="6">
        <f t="shared" si="8"/>
        <v>2.0618556701030855E-3</v>
      </c>
    </row>
    <row r="108" spans="1:13" x14ac:dyDescent="0.3">
      <c r="A108" vm="214">
        <v>45327</v>
      </c>
      <c r="B108" s="3" vm="215">
        <v>21771.7</v>
      </c>
      <c r="C108" s="3" vm="1977">
        <v>1419.85</v>
      </c>
      <c r="D108" s="3" vm="1978">
        <v>3889.95</v>
      </c>
      <c r="E108" s="3" vm="1979">
        <v>1231.3499999999999</v>
      </c>
      <c r="F108" s="3" vm="1980">
        <v>140.25</v>
      </c>
      <c r="G108" s="3" vm="1981">
        <v>53.58</v>
      </c>
      <c r="H108" s="6">
        <f t="shared" si="7"/>
        <v>-3.756783717248191E-3</v>
      </c>
      <c r="I108" s="6">
        <f t="shared" si="7"/>
        <v>-1.0867672158556663E-2</v>
      </c>
      <c r="J108" s="6">
        <f t="shared" si="7"/>
        <v>1.6834180706042146E-2</v>
      </c>
      <c r="K108" s="6">
        <f t="shared" si="7"/>
        <v>-7.5360683485130586E-3</v>
      </c>
      <c r="L108" s="6">
        <f t="shared" si="8"/>
        <v>-2.4687065368567573E-2</v>
      </c>
      <c r="M108" s="6">
        <f t="shared" si="8"/>
        <v>2.2446689113355678E-3</v>
      </c>
    </row>
    <row r="109" spans="1:13" x14ac:dyDescent="0.3">
      <c r="A109" vm="216">
        <v>45328</v>
      </c>
      <c r="B109" s="3" vm="217">
        <v>21929.4</v>
      </c>
      <c r="C109" s="3" vm="1982">
        <v>1464</v>
      </c>
      <c r="D109" s="3" vm="1983">
        <v>3944.6</v>
      </c>
      <c r="E109" s="3" vm="1984">
        <v>1228.325</v>
      </c>
      <c r="F109" s="3" vm="1985">
        <v>139.94999999999999</v>
      </c>
      <c r="G109" s="3" vm="1986">
        <v>52.98</v>
      </c>
      <c r="H109" s="6">
        <f t="shared" si="7"/>
        <v>7.2433480160023489E-3</v>
      </c>
      <c r="I109" s="6">
        <f t="shared" si="7"/>
        <v>3.1094833961333945E-2</v>
      </c>
      <c r="J109" s="6">
        <f t="shared" si="7"/>
        <v>1.4049023766372404E-2</v>
      </c>
      <c r="K109" s="6">
        <f t="shared" si="7"/>
        <v>-2.4566532667396057E-3</v>
      </c>
      <c r="L109" s="6">
        <f t="shared" si="8"/>
        <v>-2.1390374331551332E-3</v>
      </c>
      <c r="M109" s="6">
        <f t="shared" si="8"/>
        <v>-1.1198208286674172E-2</v>
      </c>
    </row>
    <row r="110" spans="1:13" x14ac:dyDescent="0.3">
      <c r="A110" vm="218">
        <v>45329</v>
      </c>
      <c r="B110" s="3" vm="219">
        <v>21930.5</v>
      </c>
      <c r="C110" s="3" vm="1987">
        <v>1469.45</v>
      </c>
      <c r="D110" s="3" vm="1988">
        <v>3927.65</v>
      </c>
      <c r="E110" s="3" vm="1989">
        <v>1249.8</v>
      </c>
      <c r="F110" s="3" vm="1990">
        <v>140.4</v>
      </c>
      <c r="G110" s="3" vm="1791">
        <v>52.94</v>
      </c>
      <c r="H110" s="6">
        <f t="shared" si="7"/>
        <v>5.0160971116319786E-5</v>
      </c>
      <c r="I110" s="6">
        <f t="shared" si="7"/>
        <v>3.7226775956284985E-3</v>
      </c>
      <c r="J110" s="6">
        <f t="shared" si="7"/>
        <v>-4.2970136388986724E-3</v>
      </c>
      <c r="K110" s="6">
        <f t="shared" si="7"/>
        <v>1.7483157959009121E-2</v>
      </c>
      <c r="L110" s="6">
        <f t="shared" si="8"/>
        <v>3.2154340836014761E-3</v>
      </c>
      <c r="M110" s="6">
        <f t="shared" si="8"/>
        <v>-7.5500188750465824E-4</v>
      </c>
    </row>
    <row r="111" spans="1:13" x14ac:dyDescent="0.3">
      <c r="A111" vm="220">
        <v>45330</v>
      </c>
      <c r="B111" s="3" vm="221">
        <v>21717.95</v>
      </c>
      <c r="C111" s="3" vm="1991">
        <v>1459.05</v>
      </c>
      <c r="D111" s="3" vm="1992">
        <v>3807.3</v>
      </c>
      <c r="E111" s="3" vm="1993">
        <v>1211.5250000000001</v>
      </c>
      <c r="F111" s="3" vm="1994">
        <v>144.1</v>
      </c>
      <c r="G111" s="3" vm="1995">
        <v>53.21</v>
      </c>
      <c r="H111" s="6">
        <f t="shared" si="7"/>
        <v>-9.6919814869701471E-3</v>
      </c>
      <c r="I111" s="6">
        <f t="shared" si="7"/>
        <v>-7.0774779679472211E-3</v>
      </c>
      <c r="J111" s="6">
        <f t="shared" si="7"/>
        <v>-3.0641732333583693E-2</v>
      </c>
      <c r="K111" s="6">
        <f t="shared" si="7"/>
        <v>-3.0624899983997311E-2</v>
      </c>
      <c r="L111" s="6">
        <f t="shared" si="8"/>
        <v>2.6353276353276334E-2</v>
      </c>
      <c r="M111" s="6">
        <f t="shared" si="8"/>
        <v>5.1001133358519191E-3</v>
      </c>
    </row>
    <row r="112" spans="1:13" x14ac:dyDescent="0.3">
      <c r="A112" vm="222">
        <v>45331</v>
      </c>
      <c r="B112" s="3" vm="223">
        <v>21782.5</v>
      </c>
      <c r="C112" s="3" vm="1996">
        <v>1439.7</v>
      </c>
      <c r="D112" s="3" vm="1997">
        <v>3840.95</v>
      </c>
      <c r="E112" s="3" vm="1998">
        <v>1225.05</v>
      </c>
      <c r="F112" s="3" vm="1999">
        <v>149.44999999999999</v>
      </c>
      <c r="G112" s="3" vm="1772">
        <v>53.05</v>
      </c>
      <c r="H112" s="6">
        <f t="shared" si="7"/>
        <v>2.9721958103781088E-3</v>
      </c>
      <c r="I112" s="6">
        <f t="shared" si="7"/>
        <v>-1.3262054076282448E-2</v>
      </c>
      <c r="J112" s="6">
        <f t="shared" si="7"/>
        <v>8.8382843484884344E-3</v>
      </c>
      <c r="K112" s="6">
        <f t="shared" si="7"/>
        <v>1.1163616103670781E-2</v>
      </c>
      <c r="L112" s="6">
        <f t="shared" si="8"/>
        <v>3.7126995142262365E-2</v>
      </c>
      <c r="M112" s="6">
        <f t="shared" si="8"/>
        <v>-3.0069535801541258E-3</v>
      </c>
    </row>
    <row r="113" spans="1:13" x14ac:dyDescent="0.3">
      <c r="A113" vm="224">
        <v>45334</v>
      </c>
      <c r="B113" s="3" vm="225">
        <v>21616.05</v>
      </c>
      <c r="C113" s="3" vm="2000">
        <v>1436</v>
      </c>
      <c r="D113" s="3" vm="2001">
        <v>3871.85</v>
      </c>
      <c r="E113" s="3" vm="2002">
        <v>1229.5250000000001</v>
      </c>
      <c r="F113" s="3" vm="2003">
        <v>153.80000000000001</v>
      </c>
      <c r="G113" s="3" vm="1772">
        <v>53.05</v>
      </c>
      <c r="H113" s="6">
        <f t="shared" si="7"/>
        <v>-7.6414552966831417E-3</v>
      </c>
      <c r="I113" s="6">
        <f t="shared" si="7"/>
        <v>-2.5699798569146504E-3</v>
      </c>
      <c r="J113" s="6">
        <f t="shared" si="7"/>
        <v>8.0448847290384151E-3</v>
      </c>
      <c r="K113" s="6">
        <f t="shared" si="7"/>
        <v>3.6529121260358011E-3</v>
      </c>
      <c r="L113" s="6">
        <f t="shared" si="8"/>
        <v>2.9106724657076199E-2</v>
      </c>
      <c r="M113" s="6">
        <f t="shared" si="8"/>
        <v>0</v>
      </c>
    </row>
    <row r="114" spans="1:13" x14ac:dyDescent="0.3">
      <c r="A114" vm="226">
        <v>45335</v>
      </c>
      <c r="B114" s="3" vm="227">
        <v>21743.25</v>
      </c>
      <c r="C114" s="3" vm="2004">
        <v>1467.6</v>
      </c>
      <c r="D114" s="3" vm="2005">
        <v>3854.2</v>
      </c>
      <c r="E114" s="3" vm="2006">
        <v>1228.675</v>
      </c>
      <c r="F114" s="3" vm="2007">
        <v>154.75</v>
      </c>
      <c r="G114" s="3" vm="2008">
        <v>52.79</v>
      </c>
      <c r="H114" s="6">
        <f t="shared" si="7"/>
        <v>5.8845163663112654E-3</v>
      </c>
      <c r="I114" s="6">
        <f t="shared" si="7"/>
        <v>2.2005571030640603E-2</v>
      </c>
      <c r="J114" s="6">
        <f t="shared" si="7"/>
        <v>-4.5585443650968394E-3</v>
      </c>
      <c r="K114" s="6">
        <f t="shared" si="7"/>
        <v>-6.9132388524029142E-4</v>
      </c>
      <c r="L114" s="6">
        <f t="shared" si="8"/>
        <v>6.1768530559167534E-3</v>
      </c>
      <c r="M114" s="6">
        <f t="shared" si="8"/>
        <v>-4.9010367577756453E-3</v>
      </c>
    </row>
    <row r="115" spans="1:13" x14ac:dyDescent="0.3">
      <c r="A115" vm="228">
        <v>45336</v>
      </c>
      <c r="B115" s="3" vm="229">
        <v>21840.05</v>
      </c>
      <c r="C115" s="3" vm="2009">
        <v>1453.7</v>
      </c>
      <c r="D115" s="3" vm="2010">
        <v>3901.55</v>
      </c>
      <c r="E115" s="3" vm="2011">
        <v>1243.5</v>
      </c>
      <c r="F115" s="3" vm="2012">
        <v>152.25</v>
      </c>
      <c r="G115" s="3" vm="1826">
        <v>52.81</v>
      </c>
      <c r="H115" s="6">
        <f t="shared" si="7"/>
        <v>4.4519563542708696E-3</v>
      </c>
      <c r="I115" s="6">
        <f t="shared" si="7"/>
        <v>-9.4712455710002086E-3</v>
      </c>
      <c r="J115" s="6">
        <f t="shared" si="7"/>
        <v>1.2285299154169538E-2</v>
      </c>
      <c r="K115" s="6">
        <f t="shared" si="7"/>
        <v>1.2065843286467093E-2</v>
      </c>
      <c r="L115" s="6">
        <f t="shared" si="8"/>
        <v>-1.6155088852988664E-2</v>
      </c>
      <c r="M115" s="6">
        <f t="shared" si="8"/>
        <v>3.7885963250627874E-4</v>
      </c>
    </row>
    <row r="116" spans="1:13" x14ac:dyDescent="0.3">
      <c r="A116" vm="230">
        <v>45337</v>
      </c>
      <c r="B116" s="3" vm="231">
        <v>21910.75</v>
      </c>
      <c r="C116" s="3" vm="2013">
        <v>1453.35</v>
      </c>
      <c r="D116" s="3" vm="2014">
        <v>3916.55</v>
      </c>
      <c r="E116" s="3" vm="2015">
        <v>1226.7750000000001</v>
      </c>
      <c r="F116" s="3" vm="2016">
        <v>154.85</v>
      </c>
      <c r="G116" s="3" vm="2017">
        <v>52.1</v>
      </c>
      <c r="H116" s="6">
        <f t="shared" si="7"/>
        <v>3.2371720760713263E-3</v>
      </c>
      <c r="I116" s="6">
        <f t="shared" si="7"/>
        <v>-2.4076494462410558E-4</v>
      </c>
      <c r="J116" s="6">
        <f t="shared" si="7"/>
        <v>3.8446258538273881E-3</v>
      </c>
      <c r="K116" s="6">
        <f t="shared" si="7"/>
        <v>-1.3449939686369095E-2</v>
      </c>
      <c r="L116" s="6">
        <f t="shared" si="8"/>
        <v>1.7077175697865377E-2</v>
      </c>
      <c r="M116" s="6">
        <f t="shared" si="8"/>
        <v>-1.3444423404658234E-2</v>
      </c>
    </row>
    <row r="117" spans="1:13" x14ac:dyDescent="0.3">
      <c r="A117" vm="232">
        <v>45338</v>
      </c>
      <c r="B117" s="3" vm="233">
        <v>22040.7</v>
      </c>
      <c r="C117" s="3" vm="2018">
        <v>1508.45</v>
      </c>
      <c r="D117" s="3" vm="2019">
        <v>3928.65</v>
      </c>
      <c r="E117" s="3" vm="2020">
        <v>1243.825</v>
      </c>
      <c r="F117" s="3" vm="2021">
        <v>156.69999999999999</v>
      </c>
      <c r="G117" s="3" vm="1753">
        <v>52.17</v>
      </c>
      <c r="H117" s="6">
        <f t="shared" si="7"/>
        <v>5.9308786782743539E-3</v>
      </c>
      <c r="I117" s="6">
        <f t="shared" si="7"/>
        <v>3.7912409261361857E-2</v>
      </c>
      <c r="J117" s="6">
        <f t="shared" si="7"/>
        <v>3.089453728408964E-3</v>
      </c>
      <c r="K117" s="6">
        <f t="shared" si="7"/>
        <v>1.3898229096614978E-2</v>
      </c>
      <c r="L117" s="6">
        <f t="shared" si="8"/>
        <v>1.1947045527930245E-2</v>
      </c>
      <c r="M117" s="6">
        <f t="shared" si="8"/>
        <v>1.3435700575816778E-3</v>
      </c>
    </row>
    <row r="118" spans="1:13" x14ac:dyDescent="0.3">
      <c r="A118" vm="234">
        <v>45341</v>
      </c>
      <c r="B118" s="3" vm="235">
        <v>22122.25</v>
      </c>
      <c r="C118" s="3" vm="2022">
        <v>1488.85</v>
      </c>
      <c r="D118" s="3" vm="2023">
        <v>3902.85</v>
      </c>
      <c r="E118" s="3" vm="2024">
        <v>1256.625</v>
      </c>
      <c r="F118" s="3" vm="2025">
        <v>157.5</v>
      </c>
      <c r="G118" s="3" vm="2026">
        <v>52.35</v>
      </c>
      <c r="H118" s="6">
        <f t="shared" si="7"/>
        <v>3.6999732313400813E-3</v>
      </c>
      <c r="I118" s="6">
        <f t="shared" si="7"/>
        <v>-1.2993470118333517E-2</v>
      </c>
      <c r="J118" s="6">
        <f t="shared" si="7"/>
        <v>-6.5671413844450299E-3</v>
      </c>
      <c r="K118" s="6">
        <f t="shared" si="7"/>
        <v>1.0290836733463316E-2</v>
      </c>
      <c r="L118" s="6">
        <f t="shared" si="8"/>
        <v>5.1052967453733E-3</v>
      </c>
      <c r="M118" s="6">
        <f t="shared" si="8"/>
        <v>3.4502587694076325E-3</v>
      </c>
    </row>
    <row r="119" spans="1:13" x14ac:dyDescent="0.3">
      <c r="A119" vm="236">
        <v>45342</v>
      </c>
      <c r="B119" s="3" vm="237">
        <v>22196.95</v>
      </c>
      <c r="C119" s="3" vm="2027">
        <v>1513.55</v>
      </c>
      <c r="D119" s="3" vm="2028">
        <v>3828.1</v>
      </c>
      <c r="E119" s="3" vm="2029">
        <v>1269.7</v>
      </c>
      <c r="F119" s="3" vm="2030">
        <v>161.05000000000001</v>
      </c>
      <c r="G119" s="3" vm="2031">
        <v>52.64</v>
      </c>
      <c r="H119" s="6">
        <f t="shared" si="7"/>
        <v>3.3766908881329716E-3</v>
      </c>
      <c r="I119" s="6">
        <f t="shared" si="7"/>
        <v>1.6589985559324338E-2</v>
      </c>
      <c r="J119" s="6">
        <f t="shared" si="7"/>
        <v>-1.9152670484389622E-2</v>
      </c>
      <c r="K119" s="6">
        <f t="shared" si="7"/>
        <v>1.040485427235649E-2</v>
      </c>
      <c r="L119" s="6">
        <f t="shared" si="8"/>
        <v>2.2539682539682637E-2</v>
      </c>
      <c r="M119" s="6">
        <f t="shared" si="8"/>
        <v>5.5396370582616594E-3</v>
      </c>
    </row>
    <row r="120" spans="1:13" x14ac:dyDescent="0.3">
      <c r="A120" vm="238">
        <v>45343</v>
      </c>
      <c r="B120" s="3" vm="239">
        <v>22055.05</v>
      </c>
      <c r="C120" s="3" vm="2032">
        <v>1501.7</v>
      </c>
      <c r="D120" s="3" vm="2033">
        <v>3836.35</v>
      </c>
      <c r="E120" s="3" vm="2034">
        <v>1271.8</v>
      </c>
      <c r="F120" s="3" vm="2035">
        <v>158.65</v>
      </c>
      <c r="G120" s="3" vm="2036">
        <v>52.56</v>
      </c>
      <c r="H120" s="6">
        <f t="shared" si="7"/>
        <v>-6.3927701778848656E-3</v>
      </c>
      <c r="I120" s="6">
        <f t="shared" si="7"/>
        <v>-7.8292755442501694E-3</v>
      </c>
      <c r="J120" s="6">
        <f t="shared" si="7"/>
        <v>2.1551161150439313E-3</v>
      </c>
      <c r="K120" s="6">
        <f t="shared" si="7"/>
        <v>1.6539340001573422E-3</v>
      </c>
      <c r="L120" s="6">
        <f t="shared" si="8"/>
        <v>-1.4902204284383713E-2</v>
      </c>
      <c r="M120" s="6">
        <f t="shared" si="8"/>
        <v>-1.5197568389057059E-3</v>
      </c>
    </row>
    <row r="121" spans="1:13" x14ac:dyDescent="0.3">
      <c r="A121" vm="240">
        <v>45344</v>
      </c>
      <c r="B121" s="3" vm="241">
        <v>22217.45</v>
      </c>
      <c r="C121" s="3" vm="2037">
        <v>1509.65</v>
      </c>
      <c r="D121" s="3" vm="2038">
        <v>3951.4</v>
      </c>
      <c r="E121" s="3" vm="2039">
        <v>1281.575</v>
      </c>
      <c r="F121" s="3" vm="2040">
        <v>162.1</v>
      </c>
      <c r="G121" s="3" vm="2031">
        <v>52.64</v>
      </c>
      <c r="H121" s="6">
        <f t="shared" si="7"/>
        <v>7.3633929644232321E-3</v>
      </c>
      <c r="I121" s="6">
        <f t="shared" si="7"/>
        <v>5.294000133182486E-3</v>
      </c>
      <c r="J121" s="6">
        <f t="shared" si="7"/>
        <v>2.9989443090437495E-2</v>
      </c>
      <c r="K121" s="6">
        <f t="shared" si="7"/>
        <v>7.6859569114642312E-3</v>
      </c>
      <c r="L121" s="6">
        <f t="shared" si="8"/>
        <v>2.1745981720769025E-2</v>
      </c>
      <c r="M121" s="6">
        <f t="shared" si="8"/>
        <v>1.5220700152207556E-3</v>
      </c>
    </row>
    <row r="122" spans="1:13" x14ac:dyDescent="0.3">
      <c r="A122" vm="242">
        <v>45345</v>
      </c>
      <c r="B122" s="3" vm="243">
        <v>22212.7</v>
      </c>
      <c r="C122" s="3" vm="2041">
        <v>1529.15</v>
      </c>
      <c r="D122" s="3" vm="2042">
        <v>3927.05</v>
      </c>
      <c r="E122" s="3" vm="2043">
        <v>1289.5</v>
      </c>
      <c r="F122" s="3" vm="2044">
        <v>164.05</v>
      </c>
      <c r="G122" s="3" vm="1958">
        <v>52.72</v>
      </c>
      <c r="H122" s="6">
        <f t="shared" si="7"/>
        <v>-2.1379591267223219E-4</v>
      </c>
      <c r="I122" s="6">
        <f t="shared" si="7"/>
        <v>1.2916901268505976E-2</v>
      </c>
      <c r="J122" s="6">
        <f t="shared" si="7"/>
        <v>-6.1623728298830782E-3</v>
      </c>
      <c r="K122" s="6">
        <f t="shared" si="7"/>
        <v>6.1837972806897401E-3</v>
      </c>
      <c r="L122" s="6">
        <f t="shared" si="8"/>
        <v>1.2029611351018099E-2</v>
      </c>
      <c r="M122" s="6">
        <f t="shared" si="8"/>
        <v>1.5197568389058169E-3</v>
      </c>
    </row>
    <row r="123" spans="1:13" x14ac:dyDescent="0.3">
      <c r="A123" vm="244">
        <v>45348</v>
      </c>
      <c r="B123" s="3" vm="245">
        <v>22122.05</v>
      </c>
      <c r="C123" s="3" vm="2045">
        <v>1549.15</v>
      </c>
      <c r="D123" s="3" vm="2046">
        <v>3952.95</v>
      </c>
      <c r="E123" s="3" vm="2047">
        <v>1291.95</v>
      </c>
      <c r="F123" s="3" vm="2048">
        <v>164.2</v>
      </c>
      <c r="G123" s="3" vm="2049">
        <v>52.44</v>
      </c>
      <c r="H123" s="6">
        <f t="shared" si="7"/>
        <v>-4.0809987079464261E-3</v>
      </c>
      <c r="I123" s="6">
        <f t="shared" si="7"/>
        <v>1.3079161625739744E-2</v>
      </c>
      <c r="J123" s="6">
        <f t="shared" si="7"/>
        <v>6.5952814453595909E-3</v>
      </c>
      <c r="K123" s="6">
        <f t="shared" si="7"/>
        <v>1.8999612252812437E-3</v>
      </c>
      <c r="L123" s="6">
        <f t="shared" si="8"/>
        <v>9.1435537945727674E-4</v>
      </c>
      <c r="M123" s="6">
        <f t="shared" si="8"/>
        <v>-5.3110773899848196E-3</v>
      </c>
    </row>
    <row r="124" spans="1:13" x14ac:dyDescent="0.3">
      <c r="A124" vm="246">
        <v>45349</v>
      </c>
      <c r="B124" s="3" vm="247">
        <v>22198.35</v>
      </c>
      <c r="C124" s="3" vm="2050">
        <v>1542.7</v>
      </c>
      <c r="D124" s="3" vm="2051">
        <v>4002.75</v>
      </c>
      <c r="E124" s="3" vm="2052">
        <v>1299.3499999999999</v>
      </c>
      <c r="F124" s="3" vm="2053">
        <v>161.30000000000001</v>
      </c>
      <c r="G124" s="3" vm="2054">
        <v>52.71</v>
      </c>
      <c r="H124" s="6">
        <f t="shared" si="7"/>
        <v>3.4490474436139618E-3</v>
      </c>
      <c r="I124" s="6">
        <f t="shared" si="7"/>
        <v>-4.1635735726043288E-3</v>
      </c>
      <c r="J124" s="6">
        <f t="shared" si="7"/>
        <v>1.2598186164763048E-2</v>
      </c>
      <c r="K124" s="6">
        <f t="shared" si="7"/>
        <v>5.7277758427183301E-3</v>
      </c>
      <c r="L124" s="6">
        <f t="shared" si="8"/>
        <v>-1.7661388550547996E-2</v>
      </c>
      <c r="M124" s="6">
        <f t="shared" si="8"/>
        <v>5.1487414187643132E-3</v>
      </c>
    </row>
    <row r="125" spans="1:13" x14ac:dyDescent="0.3">
      <c r="A125" vm="248">
        <v>45350</v>
      </c>
      <c r="B125" s="3" vm="249">
        <v>21951.15</v>
      </c>
      <c r="C125" s="3" vm="2055">
        <v>1540.2</v>
      </c>
      <c r="D125" s="3" vm="2056">
        <v>3863.75</v>
      </c>
      <c r="E125" s="3" vm="2057">
        <v>1285.45</v>
      </c>
      <c r="F125" s="3" vm="2058">
        <v>159.35</v>
      </c>
      <c r="G125" s="3" vm="2008">
        <v>52.79</v>
      </c>
      <c r="H125" s="6">
        <f t="shared" si="7"/>
        <v>-1.1135962808046407E-2</v>
      </c>
      <c r="I125" s="6">
        <f t="shared" si="7"/>
        <v>-1.620535424904368E-3</v>
      </c>
      <c r="J125" s="6">
        <f t="shared" si="7"/>
        <v>-3.4726125788520412E-2</v>
      </c>
      <c r="K125" s="6">
        <f t="shared" si="7"/>
        <v>-1.0697656520567866E-2</v>
      </c>
      <c r="L125" s="6">
        <f t="shared" si="8"/>
        <v>-1.2089274643521497E-2</v>
      </c>
      <c r="M125" s="6">
        <f t="shared" si="8"/>
        <v>1.5177385695313017E-3</v>
      </c>
    </row>
    <row r="126" spans="1:13" x14ac:dyDescent="0.3">
      <c r="A126" vm="250">
        <v>45351</v>
      </c>
      <c r="B126" s="3" vm="251">
        <v>21982.799999999999</v>
      </c>
      <c r="C126" s="3" vm="2059">
        <v>1552.55</v>
      </c>
      <c r="D126" s="3" vm="2060">
        <v>3792.4</v>
      </c>
      <c r="E126" s="3" vm="2061">
        <v>1298.0999999999999</v>
      </c>
      <c r="F126" s="3" vm="2062">
        <v>165.45</v>
      </c>
      <c r="G126" s="3" vm="2063">
        <v>52.6</v>
      </c>
      <c r="H126" s="6">
        <f t="shared" si="7"/>
        <v>1.4418378991531977E-3</v>
      </c>
      <c r="I126" s="6">
        <f t="shared" si="7"/>
        <v>8.0184391637450059E-3</v>
      </c>
      <c r="J126" s="6">
        <f t="shared" si="7"/>
        <v>-1.8466515690715002E-2</v>
      </c>
      <c r="K126" s="6">
        <f t="shared" si="7"/>
        <v>9.8409117429691939E-3</v>
      </c>
      <c r="L126" s="6">
        <f t="shared" si="8"/>
        <v>3.8280514590524062E-2</v>
      </c>
      <c r="M126" s="6">
        <f t="shared" si="8"/>
        <v>-3.5991665088084268E-3</v>
      </c>
    </row>
    <row r="127" spans="1:13" x14ac:dyDescent="0.3">
      <c r="A127" vm="252">
        <v>45352</v>
      </c>
      <c r="B127" s="3" vm="253">
        <v>22338.75</v>
      </c>
      <c r="C127" s="3" vm="2064">
        <v>1542.15</v>
      </c>
      <c r="D127" s="3" vm="2065">
        <v>3843.55</v>
      </c>
      <c r="E127" s="3" vm="2066">
        <v>1300.7249999999999</v>
      </c>
      <c r="F127" s="3" vm="2067">
        <v>166.5</v>
      </c>
      <c r="G127" s="3" vm="2068">
        <v>52.78</v>
      </c>
      <c r="H127" s="6">
        <f t="shared" si="7"/>
        <v>1.6192204814673428E-2</v>
      </c>
      <c r="I127" s="6">
        <f t="shared" si="7"/>
        <v>-6.6986570480821461E-3</v>
      </c>
      <c r="J127" s="6">
        <f t="shared" si="7"/>
        <v>1.3487501318426354E-2</v>
      </c>
      <c r="K127" s="6">
        <f t="shared" si="7"/>
        <v>2.022186272244042E-3</v>
      </c>
      <c r="L127" s="6">
        <f t="shared" si="8"/>
        <v>6.346328195829587E-3</v>
      </c>
      <c r="M127" s="6">
        <f t="shared" si="8"/>
        <v>3.422053231939115E-3</v>
      </c>
    </row>
    <row r="128" spans="1:13" x14ac:dyDescent="0.3">
      <c r="A128" vm="254">
        <v>45353</v>
      </c>
      <c r="B128" s="3" vm="255">
        <v>22378.400000000001</v>
      </c>
      <c r="C128" s="3" vm="2069">
        <v>1546.8</v>
      </c>
      <c r="D128" s="3" vm="2070">
        <v>3860.35</v>
      </c>
      <c r="E128" s="3" vm="2071">
        <v>1297.45</v>
      </c>
      <c r="F128" s="3" vm="2072">
        <v>167.65</v>
      </c>
      <c r="G128" s="3" vm="2073">
        <v>52.9</v>
      </c>
      <c r="H128" s="6">
        <f t="shared" si="7"/>
        <v>1.7749426445079486E-3</v>
      </c>
      <c r="I128" s="6">
        <f t="shared" si="7"/>
        <v>3.0152708880457624E-3</v>
      </c>
      <c r="J128" s="6">
        <f t="shared" si="7"/>
        <v>4.3709591393372715E-3</v>
      </c>
      <c r="K128" s="6">
        <f t="shared" si="7"/>
        <v>-2.5178265967056301E-3</v>
      </c>
      <c r="L128" s="6">
        <f t="shared" si="8"/>
        <v>6.9069069069069844E-3</v>
      </c>
      <c r="M128" s="6">
        <f t="shared" si="8"/>
        <v>2.2735884804849782E-3</v>
      </c>
    </row>
    <row r="129" spans="1:13" x14ac:dyDescent="0.3">
      <c r="A129" vm="256">
        <v>45355</v>
      </c>
      <c r="B129" s="3" vm="257">
        <v>22405.599999999999</v>
      </c>
      <c r="C129" s="3" vm="2074">
        <v>1517.95</v>
      </c>
      <c r="D129" s="3" vm="2075">
        <v>3751.45</v>
      </c>
      <c r="E129" s="3" vm="2076">
        <v>1294.55</v>
      </c>
      <c r="F129" s="3" vm="2077">
        <v>169.8</v>
      </c>
      <c r="G129" s="3" vm="2078">
        <v>53.56</v>
      </c>
      <c r="H129" s="6">
        <f t="shared" si="7"/>
        <v>1.2154577628427088E-3</v>
      </c>
      <c r="I129" s="6">
        <f t="shared" si="7"/>
        <v>-1.8651409361261861E-2</v>
      </c>
      <c r="J129" s="6">
        <f t="shared" si="7"/>
        <v>-2.8209877342728062E-2</v>
      </c>
      <c r="K129" s="6">
        <f t="shared" si="7"/>
        <v>-2.2351535704652203E-3</v>
      </c>
      <c r="L129" s="6">
        <f t="shared" si="8"/>
        <v>1.2824336415150572E-2</v>
      </c>
      <c r="M129" s="6">
        <f t="shared" si="8"/>
        <v>1.2476370510396961E-2</v>
      </c>
    </row>
    <row r="130" spans="1:13" x14ac:dyDescent="0.3">
      <c r="A130" vm="258">
        <v>45356</v>
      </c>
      <c r="B130" s="3" vm="259">
        <v>22356.3</v>
      </c>
      <c r="C130" s="3" vm="2079">
        <v>1491.25</v>
      </c>
      <c r="D130" s="3" vm="2080">
        <v>3791.9</v>
      </c>
      <c r="E130" s="3" vm="2081">
        <v>1269.325</v>
      </c>
      <c r="F130" s="3" vm="2082">
        <v>165.85</v>
      </c>
      <c r="G130" s="3" vm="2083">
        <v>53.89</v>
      </c>
      <c r="H130" s="6">
        <f t="shared" si="7"/>
        <v>-2.2003427714499812E-3</v>
      </c>
      <c r="I130" s="6">
        <f t="shared" si="7"/>
        <v>-1.7589512171020116E-2</v>
      </c>
      <c r="J130" s="6">
        <f t="shared" si="7"/>
        <v>1.0782497434325578E-2</v>
      </c>
      <c r="K130" s="6">
        <f t="shared" si="7"/>
        <v>-1.9485535514271346E-2</v>
      </c>
      <c r="L130" s="6">
        <f t="shared" si="8"/>
        <v>-2.3262661955241515E-2</v>
      </c>
      <c r="M130" s="6">
        <f t="shared" si="8"/>
        <v>6.1613144137415699E-3</v>
      </c>
    </row>
    <row r="131" spans="1:13" x14ac:dyDescent="0.3">
      <c r="A131" vm="260">
        <v>45357</v>
      </c>
      <c r="B131" s="3" vm="261">
        <v>22474.05</v>
      </c>
      <c r="C131" s="3" vm="2084">
        <v>1520.4</v>
      </c>
      <c r="D131" s="3" vm="2085">
        <v>3793.2</v>
      </c>
      <c r="E131" s="3" vm="2086">
        <v>1266.5250000000001</v>
      </c>
      <c r="F131" s="3" vm="2087">
        <v>161.55000000000001</v>
      </c>
      <c r="G131" s="3" vm="2088">
        <v>54.62</v>
      </c>
      <c r="H131" s="6">
        <f t="shared" si="7"/>
        <v>5.2669717260906967E-3</v>
      </c>
      <c r="I131" s="6">
        <f t="shared" si="7"/>
        <v>1.9547359597652969E-2</v>
      </c>
      <c r="J131" s="6">
        <f t="shared" si="7"/>
        <v>3.428360452542023E-4</v>
      </c>
      <c r="K131" s="6">
        <f t="shared" ref="K131" si="9">E131/E130-1</f>
        <v>-2.2058968349318864E-3</v>
      </c>
      <c r="L131" s="6">
        <f t="shared" si="8"/>
        <v>-2.5927042508290477E-2</v>
      </c>
      <c r="M131" s="6">
        <f t="shared" si="8"/>
        <v>1.3546112451289671E-2</v>
      </c>
    </row>
    <row r="132" spans="1:13" x14ac:dyDescent="0.3">
      <c r="A132" vm="262">
        <v>45358</v>
      </c>
      <c r="B132" s="3" vm="263">
        <v>22493.55</v>
      </c>
      <c r="C132" s="3" vm="2089">
        <v>1510.4</v>
      </c>
      <c r="D132" s="3" vm="2090">
        <v>3785.25</v>
      </c>
      <c r="E132" s="3" vm="2091">
        <v>1280.4749999999999</v>
      </c>
      <c r="F132" s="3" vm="2092">
        <v>160</v>
      </c>
      <c r="G132" s="3" vm="2093">
        <v>54.72</v>
      </c>
      <c r="H132" s="6">
        <f t="shared" ref="H132:K195" si="10">B132/B131-1</f>
        <v>8.6766737637411495E-4</v>
      </c>
      <c r="I132" s="6">
        <f t="shared" si="10"/>
        <v>-6.5772165219678547E-3</v>
      </c>
      <c r="J132" s="6">
        <f t="shared" si="10"/>
        <v>-2.0958557418537804E-3</v>
      </c>
      <c r="K132" s="6">
        <f t="shared" si="10"/>
        <v>1.1014389767276533E-2</v>
      </c>
      <c r="L132" s="6">
        <f t="shared" ref="L132:M195" si="11">F132/F131-1</f>
        <v>-9.5945527700402877E-3</v>
      </c>
      <c r="M132" s="6">
        <f t="shared" si="11"/>
        <v>1.8308311973636027E-3</v>
      </c>
    </row>
    <row r="133" spans="1:13" x14ac:dyDescent="0.3">
      <c r="A133" vm="264">
        <v>45362</v>
      </c>
      <c r="B133" s="3" vm="265">
        <v>22332.65</v>
      </c>
      <c r="C133" s="3" vm="2094">
        <v>1532.1</v>
      </c>
      <c r="D133" s="3" vm="2095">
        <v>3783.9</v>
      </c>
      <c r="E133" s="3" vm="2096">
        <v>1305.75</v>
      </c>
      <c r="F133" s="3" vm="2016">
        <v>154.85</v>
      </c>
      <c r="G133" s="3" vm="2097">
        <v>55.44</v>
      </c>
      <c r="H133" s="6">
        <f t="shared" si="10"/>
        <v>-7.1531616841271628E-3</v>
      </c>
      <c r="I133" s="6">
        <f t="shared" si="10"/>
        <v>1.4367055084745672E-2</v>
      </c>
      <c r="J133" s="6">
        <f t="shared" si="10"/>
        <v>-3.5664751337427525E-4</v>
      </c>
      <c r="K133" s="6">
        <f t="shared" si="10"/>
        <v>1.9738768816259578E-2</v>
      </c>
      <c r="L133" s="6">
        <f t="shared" si="11"/>
        <v>-3.2187500000000036E-2</v>
      </c>
      <c r="M133" s="6">
        <f t="shared" si="11"/>
        <v>1.3157894736842035E-2</v>
      </c>
    </row>
    <row r="134" spans="1:13" x14ac:dyDescent="0.3">
      <c r="A134" vm="266">
        <v>45363</v>
      </c>
      <c r="B134" s="3" vm="267">
        <v>22335.7</v>
      </c>
      <c r="C134" s="3" vm="2098">
        <v>1516.4</v>
      </c>
      <c r="D134" s="3" vm="2099">
        <v>3810.75</v>
      </c>
      <c r="E134" s="3" vm="2100">
        <v>1295.075</v>
      </c>
      <c r="F134" s="3" vm="2101">
        <v>156.9</v>
      </c>
      <c r="G134" s="3" vm="2102">
        <v>56.01</v>
      </c>
      <c r="H134" s="6">
        <f t="shared" si="10"/>
        <v>1.3657134285449679E-4</v>
      </c>
      <c r="I134" s="6">
        <f t="shared" si="10"/>
        <v>-1.0247372886887152E-2</v>
      </c>
      <c r="J134" s="6">
        <f t="shared" si="10"/>
        <v>7.0958534845000365E-3</v>
      </c>
      <c r="K134" s="6">
        <f t="shared" si="10"/>
        <v>-8.1753781351713295E-3</v>
      </c>
      <c r="L134" s="6">
        <f t="shared" si="11"/>
        <v>1.3238618017436199E-2</v>
      </c>
      <c r="M134" s="6">
        <f t="shared" si="11"/>
        <v>1.0281385281385225E-2</v>
      </c>
    </row>
    <row r="135" spans="1:13" x14ac:dyDescent="0.3">
      <c r="A135" vm="268">
        <v>45364</v>
      </c>
      <c r="B135" s="3" vm="269">
        <v>21997.7</v>
      </c>
      <c r="C135" s="3" vm="2103">
        <v>1487.35</v>
      </c>
      <c r="D135" s="3" vm="2104">
        <v>3735.55</v>
      </c>
      <c r="E135" s="3" vm="2105">
        <v>1291.4749999999999</v>
      </c>
      <c r="F135" s="3" vm="2106">
        <v>148.65</v>
      </c>
      <c r="G135" s="3" vm="2107">
        <v>55.94</v>
      </c>
      <c r="H135" s="6">
        <f t="shared" si="10"/>
        <v>-1.5132724741109493E-2</v>
      </c>
      <c r="I135" s="6">
        <f t="shared" si="10"/>
        <v>-1.9157214455288951E-2</v>
      </c>
      <c r="J135" s="6">
        <f t="shared" si="10"/>
        <v>-1.973364823197532E-2</v>
      </c>
      <c r="K135" s="6">
        <f t="shared" si="10"/>
        <v>-2.7797617898578375E-3</v>
      </c>
      <c r="L135" s="6">
        <f t="shared" si="11"/>
        <v>-5.2581261950286784E-2</v>
      </c>
      <c r="M135" s="6">
        <f t="shared" si="11"/>
        <v>-1.2497768255668174E-3</v>
      </c>
    </row>
    <row r="136" spans="1:13" x14ac:dyDescent="0.3">
      <c r="A136" vm="270">
        <v>45365</v>
      </c>
      <c r="B136" s="3" vm="271">
        <v>22146.65</v>
      </c>
      <c r="C136" s="3" vm="2108">
        <v>1505.85</v>
      </c>
      <c r="D136" s="3" vm="2109">
        <v>3772.65</v>
      </c>
      <c r="E136" s="3" vm="2110">
        <v>1306.375</v>
      </c>
      <c r="F136" s="3" vm="2111">
        <v>152.75</v>
      </c>
      <c r="G136" s="3" vm="2112">
        <v>55.47</v>
      </c>
      <c r="H136" s="6">
        <f t="shared" si="10"/>
        <v>6.7711624397095438E-3</v>
      </c>
      <c r="I136" s="6">
        <f t="shared" si="10"/>
        <v>1.2438229065115713E-2</v>
      </c>
      <c r="J136" s="6">
        <f t="shared" si="10"/>
        <v>9.9316031106531089E-3</v>
      </c>
      <c r="K136" s="6">
        <f t="shared" si="10"/>
        <v>1.1537195841963666E-2</v>
      </c>
      <c r="L136" s="6">
        <f t="shared" si="11"/>
        <v>2.758156744029594E-2</v>
      </c>
      <c r="M136" s="6">
        <f t="shared" si="11"/>
        <v>-8.401859134787304E-3</v>
      </c>
    </row>
    <row r="137" spans="1:13" x14ac:dyDescent="0.3">
      <c r="A137" vm="272">
        <v>45366</v>
      </c>
      <c r="B137" s="3" vm="273">
        <v>22023.35</v>
      </c>
      <c r="C137" s="3" vm="2113">
        <v>1500</v>
      </c>
      <c r="D137" s="3" vm="2114">
        <v>3745.65</v>
      </c>
      <c r="E137" s="3" vm="2115">
        <v>1301.825</v>
      </c>
      <c r="F137" s="3" vm="2116">
        <v>160.05000000000001</v>
      </c>
      <c r="G137" s="3" vm="2117">
        <v>55.84</v>
      </c>
      <c r="H137" s="6">
        <f t="shared" si="10"/>
        <v>-5.5674334493028832E-3</v>
      </c>
      <c r="I137" s="6">
        <f t="shared" si="10"/>
        <v>-3.8848490885545761E-3</v>
      </c>
      <c r="J137" s="6">
        <f t="shared" si="10"/>
        <v>-7.1567730905331972E-3</v>
      </c>
      <c r="K137" s="6">
        <f t="shared" si="10"/>
        <v>-3.4829202947086468E-3</v>
      </c>
      <c r="L137" s="6">
        <f t="shared" si="11"/>
        <v>4.7790507364975587E-2</v>
      </c>
      <c r="M137" s="6">
        <f t="shared" si="11"/>
        <v>6.6702722192177877E-3</v>
      </c>
    </row>
    <row r="138" spans="1:13" x14ac:dyDescent="0.3">
      <c r="A138" vm="274">
        <v>45369</v>
      </c>
      <c r="B138" s="3" vm="275">
        <v>22055.7</v>
      </c>
      <c r="C138" s="3" vm="2118">
        <v>1489.7</v>
      </c>
      <c r="D138" s="3" vm="2119">
        <v>3699.7</v>
      </c>
      <c r="E138" s="3" vm="2120">
        <v>1290.175</v>
      </c>
      <c r="F138" s="3" vm="2121">
        <v>158.25</v>
      </c>
      <c r="G138" s="3" vm="2122">
        <v>55.73</v>
      </c>
      <c r="H138" s="6">
        <f t="shared" si="10"/>
        <v>1.4688955131714199E-3</v>
      </c>
      <c r="I138" s="6">
        <f t="shared" si="10"/>
        <v>-6.8666666666666876E-3</v>
      </c>
      <c r="J138" s="6">
        <f t="shared" si="10"/>
        <v>-1.2267563707233808E-2</v>
      </c>
      <c r="K138" s="6">
        <f t="shared" si="10"/>
        <v>-8.9489754767346774E-3</v>
      </c>
      <c r="L138" s="6">
        <f t="shared" si="11"/>
        <v>-1.1246485473289658E-2</v>
      </c>
      <c r="M138" s="6">
        <f t="shared" si="11"/>
        <v>-1.9699140401147064E-3</v>
      </c>
    </row>
    <row r="139" spans="1:13" x14ac:dyDescent="0.3">
      <c r="A139" vm="276">
        <v>45370</v>
      </c>
      <c r="B139" s="3" vm="277">
        <v>21817.45</v>
      </c>
      <c r="C139" s="3" vm="2123">
        <v>1461.35</v>
      </c>
      <c r="D139" s="3" vm="2124">
        <v>3716.85</v>
      </c>
      <c r="E139" s="3" vm="2125">
        <v>1248.0250000000001</v>
      </c>
      <c r="F139" s="3" vm="2126">
        <v>157.94999999999999</v>
      </c>
      <c r="G139" s="3" vm="2127">
        <v>55.5</v>
      </c>
      <c r="H139" s="6">
        <f t="shared" si="10"/>
        <v>-1.0802196257656771E-2</v>
      </c>
      <c r="I139" s="6">
        <f t="shared" si="10"/>
        <v>-1.9030677317580791E-2</v>
      </c>
      <c r="J139" s="6">
        <f t="shared" si="10"/>
        <v>4.6355109873774669E-3</v>
      </c>
      <c r="K139" s="6">
        <f t="shared" si="10"/>
        <v>-3.2669986629720649E-2</v>
      </c>
      <c r="L139" s="6">
        <f t="shared" si="11"/>
        <v>-1.8957345971564177E-3</v>
      </c>
      <c r="M139" s="6">
        <f t="shared" si="11"/>
        <v>-4.1270410909742816E-3</v>
      </c>
    </row>
    <row r="140" spans="1:13" x14ac:dyDescent="0.3">
      <c r="A140" vm="278">
        <v>45371</v>
      </c>
      <c r="B140" s="3" vm="279">
        <v>21839.1</v>
      </c>
      <c r="C140" s="3" vm="2128">
        <v>1458.4</v>
      </c>
      <c r="D140" s="3" vm="2129">
        <v>3873.6</v>
      </c>
      <c r="E140" s="3" vm="2130">
        <v>1275.125</v>
      </c>
      <c r="F140" s="3" vm="2131">
        <v>165.6</v>
      </c>
      <c r="G140" s="3" vm="2132">
        <v>55.61</v>
      </c>
      <c r="H140" s="6">
        <f t="shared" si="10"/>
        <v>9.9232495089940365E-4</v>
      </c>
      <c r="I140" s="6">
        <f t="shared" si="10"/>
        <v>-2.0186813562800277E-3</v>
      </c>
      <c r="J140" s="6">
        <f t="shared" si="10"/>
        <v>4.2172807619355046E-2</v>
      </c>
      <c r="K140" s="6">
        <f t="shared" si="10"/>
        <v>2.171430860759993E-2</v>
      </c>
      <c r="L140" s="6">
        <f t="shared" si="11"/>
        <v>4.8433048433048409E-2</v>
      </c>
      <c r="M140" s="6">
        <f t="shared" si="11"/>
        <v>1.9819819819819617E-3</v>
      </c>
    </row>
    <row r="141" spans="1:13" x14ac:dyDescent="0.3">
      <c r="A141" vm="280">
        <v>45372</v>
      </c>
      <c r="B141" s="3" vm="281">
        <v>22011.95</v>
      </c>
      <c r="C141" s="3" vm="2133">
        <v>1468.05</v>
      </c>
      <c r="D141" s="3" vm="2134">
        <v>3918.95</v>
      </c>
      <c r="E141" s="3" vm="2135">
        <v>1276.825</v>
      </c>
      <c r="F141" s="3" vm="2136">
        <v>169.65</v>
      </c>
      <c r="G141" s="3" vm="2137">
        <v>55.72</v>
      </c>
      <c r="H141" s="6">
        <f t="shared" si="10"/>
        <v>7.9147034447391018E-3</v>
      </c>
      <c r="I141" s="6">
        <f t="shared" si="10"/>
        <v>6.6168403730113567E-3</v>
      </c>
      <c r="J141" s="6">
        <f t="shared" si="10"/>
        <v>1.1707455596860816E-2</v>
      </c>
      <c r="K141" s="6">
        <f t="shared" si="10"/>
        <v>1.3332026271934971E-3</v>
      </c>
      <c r="L141" s="6">
        <f t="shared" si="11"/>
        <v>2.4456521739130599E-2</v>
      </c>
      <c r="M141" s="6">
        <f t="shared" si="11"/>
        <v>1.9780614997302326E-3</v>
      </c>
    </row>
    <row r="142" spans="1:13" x14ac:dyDescent="0.3">
      <c r="A142" vm="282">
        <v>45373</v>
      </c>
      <c r="B142" s="3" vm="283">
        <v>22096.75</v>
      </c>
      <c r="C142" s="3" vm="2138">
        <v>1501.1</v>
      </c>
      <c r="D142" s="3" vm="2139">
        <v>3988.4</v>
      </c>
      <c r="E142" s="3" vm="2140">
        <v>1286.7</v>
      </c>
      <c r="F142" s="3" vm="2141">
        <v>174.2</v>
      </c>
      <c r="G142" s="3" vm="2142">
        <v>56.7</v>
      </c>
      <c r="H142" s="6">
        <f t="shared" si="10"/>
        <v>3.8524528721899376E-3</v>
      </c>
      <c r="I142" s="6">
        <f t="shared" si="10"/>
        <v>2.2512857191512525E-2</v>
      </c>
      <c r="J142" s="6">
        <f t="shared" si="10"/>
        <v>1.7721583587440692E-2</v>
      </c>
      <c r="K142" s="6">
        <f t="shared" si="10"/>
        <v>7.7340277641806399E-3</v>
      </c>
      <c r="L142" s="6">
        <f t="shared" si="11"/>
        <v>2.6819923371647514E-2</v>
      </c>
      <c r="M142" s="6">
        <f t="shared" si="11"/>
        <v>1.7587939698492594E-2</v>
      </c>
    </row>
    <row r="143" spans="1:13" x14ac:dyDescent="0.3">
      <c r="A143" vm="284">
        <v>45377</v>
      </c>
      <c r="B143" s="3" vm="285">
        <v>22004.7</v>
      </c>
      <c r="C143" s="3" vm="2143">
        <v>1486.4</v>
      </c>
      <c r="D143" s="3" vm="2144">
        <v>3911.1</v>
      </c>
      <c r="E143" s="3" vm="2145">
        <v>1293.05</v>
      </c>
      <c r="F143" s="3" vm="2146">
        <v>182.6</v>
      </c>
      <c r="G143" s="3" vm="2147">
        <v>55.99</v>
      </c>
      <c r="H143" s="6">
        <f t="shared" si="10"/>
        <v>-4.1657709844207247E-3</v>
      </c>
      <c r="I143" s="6">
        <f t="shared" si="10"/>
        <v>-9.792818599693387E-3</v>
      </c>
      <c r="J143" s="6">
        <f t="shared" si="10"/>
        <v>-1.9381205495938247E-2</v>
      </c>
      <c r="K143" s="6">
        <f t="shared" si="10"/>
        <v>4.9351053081525542E-3</v>
      </c>
      <c r="L143" s="6">
        <f t="shared" si="11"/>
        <v>4.8220436280137724E-2</v>
      </c>
      <c r="M143" s="6">
        <f t="shared" si="11"/>
        <v>-1.2522045855379194E-2</v>
      </c>
    </row>
    <row r="144" spans="1:13" x14ac:dyDescent="0.3">
      <c r="A144" vm="286">
        <v>45378</v>
      </c>
      <c r="B144" s="3" vm="287">
        <v>22123.65</v>
      </c>
      <c r="C144" s="3" vm="2148">
        <v>1479.55</v>
      </c>
      <c r="D144" s="3" vm="2149">
        <v>3913.8</v>
      </c>
      <c r="E144" s="3" vm="2150">
        <v>1283.2249999999999</v>
      </c>
      <c r="F144" s="3" vm="2151">
        <v>179.45</v>
      </c>
      <c r="G144" s="3" vm="2152">
        <v>56.3</v>
      </c>
      <c r="H144" s="6">
        <f t="shared" si="10"/>
        <v>5.4056633355601402E-3</v>
      </c>
      <c r="I144" s="6">
        <f t="shared" si="10"/>
        <v>-4.6084499461788164E-3</v>
      </c>
      <c r="J144" s="6">
        <f t="shared" si="10"/>
        <v>6.9034287029223762E-4</v>
      </c>
      <c r="K144" s="6">
        <f t="shared" si="10"/>
        <v>-7.5983140636479707E-3</v>
      </c>
      <c r="L144" s="6">
        <f t="shared" si="11"/>
        <v>-1.725082146768897E-2</v>
      </c>
      <c r="M144" s="6">
        <f t="shared" si="11"/>
        <v>5.53670298267539E-3</v>
      </c>
    </row>
    <row r="145" spans="1:13" x14ac:dyDescent="0.3">
      <c r="A145" vm="288">
        <v>45379</v>
      </c>
      <c r="B145" s="3" vm="289">
        <v>22326.9</v>
      </c>
      <c r="C145" s="3" vm="2153">
        <v>1500.25</v>
      </c>
      <c r="D145" s="3" vm="2154">
        <v>4019.3</v>
      </c>
      <c r="E145" s="3" vm="2155">
        <v>1311.175</v>
      </c>
      <c r="F145" s="3" vm="2156">
        <v>182.1</v>
      </c>
      <c r="G145" s="3" vm="2157">
        <v>56.22</v>
      </c>
      <c r="H145" s="6">
        <f t="shared" si="10"/>
        <v>9.1870012407537782E-3</v>
      </c>
      <c r="I145" s="6">
        <f t="shared" si="10"/>
        <v>1.3990740427832771E-2</v>
      </c>
      <c r="J145" s="6">
        <f t="shared" si="10"/>
        <v>2.6955899637181258E-2</v>
      </c>
      <c r="K145" s="6">
        <f t="shared" si="10"/>
        <v>2.1781059440082684E-2</v>
      </c>
      <c r="L145" s="6">
        <f t="shared" si="11"/>
        <v>1.4767344664252002E-2</v>
      </c>
      <c r="M145" s="6">
        <f t="shared" si="11"/>
        <v>-1.4209591474244609E-3</v>
      </c>
    </row>
    <row r="146" spans="1:13" x14ac:dyDescent="0.3">
      <c r="A146" vm="290">
        <v>45383</v>
      </c>
      <c r="B146" s="3" vm="291">
        <v>22462</v>
      </c>
      <c r="C146" s="3" vm="2158">
        <v>1489.95</v>
      </c>
      <c r="D146" s="3" vm="2159">
        <v>3946.65</v>
      </c>
      <c r="E146" s="3" vm="2160">
        <v>1292.8</v>
      </c>
      <c r="F146" s="3" vm="2161">
        <v>184.5</v>
      </c>
      <c r="G146" s="3" vm="2162">
        <v>56.61</v>
      </c>
      <c r="H146" s="6">
        <f t="shared" si="10"/>
        <v>6.0509967796693598E-3</v>
      </c>
      <c r="I146" s="6">
        <f t="shared" si="10"/>
        <v>-6.8655224129311465E-3</v>
      </c>
      <c r="J146" s="6">
        <f t="shared" si="10"/>
        <v>-1.8075286741472407E-2</v>
      </c>
      <c r="K146" s="6">
        <f t="shared" si="10"/>
        <v>-1.4014147615688199E-2</v>
      </c>
      <c r="L146" s="6">
        <f t="shared" si="11"/>
        <v>1.3179571663920919E-2</v>
      </c>
      <c r="M146" s="6">
        <f t="shared" si="11"/>
        <v>6.9370330843117056E-3</v>
      </c>
    </row>
    <row r="147" spans="1:13" x14ac:dyDescent="0.3">
      <c r="A147" vm="292">
        <v>45384</v>
      </c>
      <c r="B147" s="3" vm="293">
        <v>22453.3</v>
      </c>
      <c r="C147" s="3" vm="2163">
        <v>1470.6</v>
      </c>
      <c r="D147" s="3" vm="2164">
        <v>3922.2</v>
      </c>
      <c r="E147" s="3" vm="2165">
        <v>1311.65</v>
      </c>
      <c r="F147" s="3" vm="2166">
        <v>183.1</v>
      </c>
      <c r="G147" s="3" vm="2167">
        <v>58.32</v>
      </c>
      <c r="H147" s="6">
        <f t="shared" si="10"/>
        <v>-3.8732080847658779E-4</v>
      </c>
      <c r="I147" s="6">
        <f t="shared" si="10"/>
        <v>-1.2987012987013102E-2</v>
      </c>
      <c r="J147" s="6">
        <f t="shared" si="10"/>
        <v>-6.195127513207499E-3</v>
      </c>
      <c r="K147" s="6">
        <f t="shared" si="10"/>
        <v>1.4580754950495045E-2</v>
      </c>
      <c r="L147" s="6">
        <f t="shared" si="11"/>
        <v>-7.5880758807588267E-3</v>
      </c>
      <c r="M147" s="6">
        <f t="shared" si="11"/>
        <v>3.0206677265500748E-2</v>
      </c>
    </row>
    <row r="148" spans="1:13" x14ac:dyDescent="0.3">
      <c r="A148" vm="294">
        <v>45385</v>
      </c>
      <c r="B148" s="3" vm="295">
        <v>22434.65</v>
      </c>
      <c r="C148" s="3" vm="2168">
        <v>1460.8</v>
      </c>
      <c r="D148" s="3" vm="2169">
        <v>3934.2</v>
      </c>
      <c r="E148" s="3" vm="2170">
        <v>1276.9749999999999</v>
      </c>
      <c r="F148" s="3" vm="2171">
        <v>178.3</v>
      </c>
      <c r="G148" s="3" vm="2172">
        <v>58.64</v>
      </c>
      <c r="H148" s="6">
        <f t="shared" si="10"/>
        <v>-8.306128720498851E-4</v>
      </c>
      <c r="I148" s="6">
        <f t="shared" si="10"/>
        <v>-6.6639466884265142E-3</v>
      </c>
      <c r="J148" s="6">
        <f t="shared" si="10"/>
        <v>3.0595074193053851E-3</v>
      </c>
      <c r="K148" s="6">
        <f t="shared" si="10"/>
        <v>-2.643616818511052E-2</v>
      </c>
      <c r="L148" s="6">
        <f t="shared" si="11"/>
        <v>-2.6215182960131034E-2</v>
      </c>
      <c r="M148" s="6">
        <f t="shared" si="11"/>
        <v>5.4869684499314619E-3</v>
      </c>
    </row>
    <row r="149" spans="1:13" x14ac:dyDescent="0.3">
      <c r="A149" vm="296">
        <v>45386</v>
      </c>
      <c r="B149" s="3" vm="297">
        <v>22514.65</v>
      </c>
      <c r="C149" s="3" vm="2173">
        <v>1463.75</v>
      </c>
      <c r="D149" s="3" vm="2174">
        <v>4014.3</v>
      </c>
      <c r="E149" s="3" vm="1911">
        <v>1274.8</v>
      </c>
      <c r="F149" s="3" vm="2175">
        <v>187</v>
      </c>
      <c r="G149" s="3" vm="2176">
        <v>58.77</v>
      </c>
      <c r="H149" s="6">
        <f t="shared" si="10"/>
        <v>3.5659125504521327E-3</v>
      </c>
      <c r="I149" s="6">
        <f t="shared" si="10"/>
        <v>2.0194414019716334E-3</v>
      </c>
      <c r="J149" s="6">
        <f t="shared" si="10"/>
        <v>2.0359920695440126E-2</v>
      </c>
      <c r="K149" s="6">
        <f t="shared" si="10"/>
        <v>-1.7032439945965372E-3</v>
      </c>
      <c r="L149" s="6">
        <f t="shared" si="11"/>
        <v>4.879416713404372E-2</v>
      </c>
      <c r="M149" s="6">
        <f t="shared" si="11"/>
        <v>2.2169167803547385E-3</v>
      </c>
    </row>
    <row r="150" spans="1:13" x14ac:dyDescent="0.3">
      <c r="A150" vm="298">
        <v>45387</v>
      </c>
      <c r="B150" s="3" vm="299">
        <v>22513.7</v>
      </c>
      <c r="C150" s="3" vm="2177">
        <v>1485.3</v>
      </c>
      <c r="D150" s="3" vm="2178">
        <v>4031.25</v>
      </c>
      <c r="E150" s="3" vm="2179">
        <v>1268.825</v>
      </c>
      <c r="F150" s="3" vm="2180">
        <v>190.5</v>
      </c>
      <c r="G150" s="3" vm="2181">
        <v>59.18</v>
      </c>
      <c r="H150" s="6">
        <f t="shared" si="10"/>
        <v>-4.2194748752555356E-5</v>
      </c>
      <c r="I150" s="6">
        <f t="shared" si="10"/>
        <v>1.4722459436379065E-2</v>
      </c>
      <c r="J150" s="6">
        <f t="shared" si="10"/>
        <v>4.2224049024737198E-3</v>
      </c>
      <c r="K150" s="6">
        <f t="shared" si="10"/>
        <v>-4.6870097270159672E-3</v>
      </c>
      <c r="L150" s="6">
        <f t="shared" si="11"/>
        <v>1.8716577540107027E-2</v>
      </c>
      <c r="M150" s="6">
        <f t="shared" si="11"/>
        <v>6.9763484771141471E-3</v>
      </c>
    </row>
    <row r="151" spans="1:13" x14ac:dyDescent="0.3">
      <c r="A151" vm="300">
        <v>45390</v>
      </c>
      <c r="B151" s="3" vm="301">
        <v>22666.3</v>
      </c>
      <c r="C151" s="3" vm="2182">
        <v>1518.8</v>
      </c>
      <c r="D151" s="3" vm="2183">
        <v>4205.75</v>
      </c>
      <c r="E151" s="3" vm="2184">
        <v>1249.0250000000001</v>
      </c>
      <c r="F151" s="3" vm="2185">
        <v>191.8</v>
      </c>
      <c r="G151" s="3" vm="2186">
        <v>59.03</v>
      </c>
      <c r="H151" s="6">
        <f t="shared" si="10"/>
        <v>6.7780951154186031E-3</v>
      </c>
      <c r="I151" s="6">
        <f t="shared" si="10"/>
        <v>2.2554366121322333E-2</v>
      </c>
      <c r="J151" s="6">
        <f t="shared" si="10"/>
        <v>4.3286821705426304E-2</v>
      </c>
      <c r="K151" s="6">
        <f t="shared" si="10"/>
        <v>-1.5604988867653158E-2</v>
      </c>
      <c r="L151" s="6">
        <f t="shared" si="11"/>
        <v>6.8241469816272549E-3</v>
      </c>
      <c r="M151" s="6">
        <f t="shared" si="11"/>
        <v>-2.5346400811084857E-3</v>
      </c>
    </row>
    <row r="152" spans="1:13" x14ac:dyDescent="0.3">
      <c r="A152" vm="302">
        <v>45391</v>
      </c>
      <c r="B152" s="3" vm="303">
        <v>22642.75</v>
      </c>
      <c r="C152" s="3" vm="2187">
        <v>1510.55</v>
      </c>
      <c r="D152" s="3" vm="2188">
        <v>4248.6499999999996</v>
      </c>
      <c r="E152" s="3" vm="2189">
        <v>1251.4000000000001</v>
      </c>
      <c r="F152" s="3" vm="2190">
        <v>193.7</v>
      </c>
      <c r="G152" s="3" vm="2191">
        <v>60.21</v>
      </c>
      <c r="H152" s="6">
        <f t="shared" si="10"/>
        <v>-1.0389873953843276E-3</v>
      </c>
      <c r="I152" s="6">
        <f t="shared" si="10"/>
        <v>-5.4319199367921511E-3</v>
      </c>
      <c r="J152" s="6">
        <f t="shared" si="10"/>
        <v>1.0200320989121936E-2</v>
      </c>
      <c r="K152" s="6">
        <f t="shared" si="10"/>
        <v>1.9014831568624491E-3</v>
      </c>
      <c r="L152" s="6">
        <f t="shared" si="11"/>
        <v>9.9061522419185977E-3</v>
      </c>
      <c r="M152" s="6">
        <f t="shared" si="11"/>
        <v>1.9989835676774481E-2</v>
      </c>
    </row>
    <row r="153" spans="1:13" x14ac:dyDescent="0.3">
      <c r="A153" vm="304">
        <v>45392</v>
      </c>
      <c r="B153" s="3" vm="305">
        <v>22753.8</v>
      </c>
      <c r="C153" s="3" vm="2192">
        <v>1503.35</v>
      </c>
      <c r="D153" s="3" vm="2193">
        <v>4315.1000000000004</v>
      </c>
      <c r="E153" s="3" vm="2194">
        <v>1263.8</v>
      </c>
      <c r="F153" s="3" vm="2195">
        <v>196.9</v>
      </c>
      <c r="G153" s="3" vm="2196">
        <v>60.55</v>
      </c>
      <c r="H153" s="6">
        <f t="shared" si="10"/>
        <v>4.904439610913025E-3</v>
      </c>
      <c r="I153" s="6">
        <f t="shared" si="10"/>
        <v>-4.7664757869650964E-3</v>
      </c>
      <c r="J153" s="6">
        <f t="shared" si="10"/>
        <v>1.5640262200934618E-2</v>
      </c>
      <c r="K153" s="6">
        <f t="shared" si="10"/>
        <v>9.9089020297264963E-3</v>
      </c>
      <c r="L153" s="6">
        <f t="shared" si="11"/>
        <v>1.6520392359318681E-2</v>
      </c>
      <c r="M153" s="6">
        <f t="shared" si="11"/>
        <v>5.6469025078889068E-3</v>
      </c>
    </row>
    <row r="154" spans="1:13" x14ac:dyDescent="0.3">
      <c r="A154" vm="306">
        <v>45394</v>
      </c>
      <c r="B154" s="3" vm="307">
        <v>22519.4</v>
      </c>
      <c r="C154" s="3" vm="2197">
        <v>1493.15</v>
      </c>
      <c r="D154" s="3" vm="2198">
        <v>4302.25</v>
      </c>
      <c r="E154" s="3" vm="2199">
        <v>1268.0999999999999</v>
      </c>
      <c r="F154" s="3" vm="2200">
        <v>192.1</v>
      </c>
      <c r="G154" s="3" vm="2201">
        <v>60.62</v>
      </c>
      <c r="H154" s="6">
        <f t="shared" si="10"/>
        <v>-1.0301576000492085E-2</v>
      </c>
      <c r="I154" s="6">
        <f t="shared" si="10"/>
        <v>-6.7848471746432271E-3</v>
      </c>
      <c r="J154" s="6">
        <f t="shared" si="10"/>
        <v>-2.9779147644319881E-3</v>
      </c>
      <c r="K154" s="6">
        <f t="shared" si="10"/>
        <v>3.4024370944769622E-3</v>
      </c>
      <c r="L154" s="6">
        <f t="shared" si="11"/>
        <v>-2.4377856780091522E-2</v>
      </c>
      <c r="M154" s="6">
        <f t="shared" si="11"/>
        <v>1.1560693641619046E-3</v>
      </c>
    </row>
    <row r="155" spans="1:13" x14ac:dyDescent="0.3">
      <c r="A155" vm="308">
        <v>45397</v>
      </c>
      <c r="B155" s="3" vm="309">
        <v>22272.5</v>
      </c>
      <c r="C155" s="3" vm="2202">
        <v>1466.9</v>
      </c>
      <c r="D155" s="3" vm="2203">
        <v>4219.3500000000004</v>
      </c>
      <c r="E155" s="3" vm="2135">
        <v>1276.825</v>
      </c>
      <c r="F155" s="3" vm="2204">
        <v>188.3</v>
      </c>
      <c r="G155" s="3" vm="2205">
        <v>61.91</v>
      </c>
      <c r="H155" s="6">
        <f t="shared" si="10"/>
        <v>-1.0963880032327733E-2</v>
      </c>
      <c r="I155" s="6">
        <f t="shared" si="10"/>
        <v>-1.7580283293707977E-2</v>
      </c>
      <c r="J155" s="6">
        <f t="shared" si="10"/>
        <v>-1.9268987157882389E-2</v>
      </c>
      <c r="K155" s="6">
        <f t="shared" si="10"/>
        <v>6.8803722103936149E-3</v>
      </c>
      <c r="L155" s="6">
        <f t="shared" si="11"/>
        <v>-1.9781363872982682E-2</v>
      </c>
      <c r="M155" s="6">
        <f t="shared" si="11"/>
        <v>2.1280105575717467E-2</v>
      </c>
    </row>
    <row r="156" spans="1:13" x14ac:dyDescent="0.3">
      <c r="A156" vm="310">
        <v>45398</v>
      </c>
      <c r="B156" s="3" vm="311">
        <v>22147.9</v>
      </c>
      <c r="C156" s="3" vm="2206">
        <v>1462.75</v>
      </c>
      <c r="D156" s="3" vm="2207">
        <v>4355.7</v>
      </c>
      <c r="E156" s="3" vm="2208">
        <v>1273.05</v>
      </c>
      <c r="F156" s="3" vm="2209">
        <v>186.45</v>
      </c>
      <c r="G156" s="3" vm="2210">
        <v>61.23</v>
      </c>
      <c r="H156" s="6">
        <f t="shared" si="10"/>
        <v>-5.5943427994162853E-3</v>
      </c>
      <c r="I156" s="6">
        <f t="shared" si="10"/>
        <v>-2.8290953711910261E-3</v>
      </c>
      <c r="J156" s="6">
        <f t="shared" si="10"/>
        <v>3.2315404031426409E-2</v>
      </c>
      <c r="K156" s="6">
        <f t="shared" si="10"/>
        <v>-2.9565523858008369E-3</v>
      </c>
      <c r="L156" s="6">
        <f t="shared" si="11"/>
        <v>-9.8247477429634911E-3</v>
      </c>
      <c r="M156" s="6">
        <f t="shared" si="11"/>
        <v>-1.0983685995800352E-2</v>
      </c>
    </row>
    <row r="157" spans="1:13" x14ac:dyDescent="0.3">
      <c r="A157" vm="312">
        <v>45400</v>
      </c>
      <c r="B157" s="3" vm="313">
        <v>21995.85</v>
      </c>
      <c r="C157" s="3" vm="2211">
        <v>1456.95</v>
      </c>
      <c r="D157" s="3" vm="2212">
        <v>4351.2</v>
      </c>
      <c r="E157" s="3" vm="2213">
        <v>1231.2750000000001</v>
      </c>
      <c r="F157" s="3" vm="2214">
        <v>185.2</v>
      </c>
      <c r="G157" s="3" vm="2215">
        <v>61.89</v>
      </c>
      <c r="H157" s="6">
        <f t="shared" si="10"/>
        <v>-6.8652106971768267E-3</v>
      </c>
      <c r="I157" s="6">
        <f t="shared" si="10"/>
        <v>-3.965134165099915E-3</v>
      </c>
      <c r="J157" s="6">
        <f t="shared" si="10"/>
        <v>-1.033129003374933E-3</v>
      </c>
      <c r="K157" s="6">
        <f t="shared" si="10"/>
        <v>-3.2814893366324815E-2</v>
      </c>
      <c r="L157" s="6">
        <f t="shared" si="11"/>
        <v>-6.7042102440332263E-3</v>
      </c>
      <c r="M157" s="6">
        <f t="shared" si="11"/>
        <v>1.0779029887310276E-2</v>
      </c>
    </row>
    <row r="158" spans="1:13" x14ac:dyDescent="0.3">
      <c r="A158" vm="314">
        <v>45401</v>
      </c>
      <c r="B158" s="3" vm="315">
        <v>22147</v>
      </c>
      <c r="C158" s="3" vm="2216">
        <v>1447.55</v>
      </c>
      <c r="D158" s="3" vm="2217">
        <v>4344.1499999999996</v>
      </c>
      <c r="E158" s="3" vm="2218">
        <v>1218.8499999999999</v>
      </c>
      <c r="F158" s="3" vm="2219">
        <v>189.2</v>
      </c>
      <c r="G158" s="3" vm="2220">
        <v>61.96</v>
      </c>
      <c r="H158" s="6">
        <f t="shared" si="10"/>
        <v>6.8717508075386569E-3</v>
      </c>
      <c r="I158" s="6">
        <f t="shared" si="10"/>
        <v>-6.4518343114040588E-3</v>
      </c>
      <c r="J158" s="6">
        <f t="shared" si="10"/>
        <v>-1.6202426916712698E-3</v>
      </c>
      <c r="K158" s="6">
        <f t="shared" si="10"/>
        <v>-1.0091165661611057E-2</v>
      </c>
      <c r="L158" s="6">
        <f t="shared" si="11"/>
        <v>2.1598272138228847E-2</v>
      </c>
      <c r="M158" s="6">
        <f t="shared" si="11"/>
        <v>1.1310389400549514E-3</v>
      </c>
    </row>
    <row r="159" spans="1:13" x14ac:dyDescent="0.3">
      <c r="A159" vm="316">
        <v>45404</v>
      </c>
      <c r="B159" s="3" vm="317">
        <v>22336.400000000001</v>
      </c>
      <c r="C159" s="3" vm="2221">
        <v>1475.4</v>
      </c>
      <c r="D159" s="3" vm="2222">
        <v>4466.95</v>
      </c>
      <c r="E159" s="3" vm="2223">
        <v>1229.3499999999999</v>
      </c>
      <c r="F159" s="3" vm="2224">
        <v>193.35</v>
      </c>
      <c r="G159" s="3" vm="2225">
        <v>62.24</v>
      </c>
      <c r="H159" s="6">
        <f t="shared" si="10"/>
        <v>8.5519483451483858E-3</v>
      </c>
      <c r="I159" s="6">
        <f t="shared" si="10"/>
        <v>1.9239404511070424E-2</v>
      </c>
      <c r="J159" s="6">
        <f t="shared" si="10"/>
        <v>2.826790050988115E-2</v>
      </c>
      <c r="K159" s="6">
        <f t="shared" si="10"/>
        <v>8.6146777700291111E-3</v>
      </c>
      <c r="L159" s="6">
        <f t="shared" si="11"/>
        <v>2.1934460887949259E-2</v>
      </c>
      <c r="M159" s="6">
        <f t="shared" si="11"/>
        <v>4.5190445448677341E-3</v>
      </c>
    </row>
    <row r="160" spans="1:13" x14ac:dyDescent="0.3">
      <c r="A160" vm="318">
        <v>45405</v>
      </c>
      <c r="B160" s="3" vm="319">
        <v>22368</v>
      </c>
      <c r="C160" s="3" vm="1813">
        <v>1469.85</v>
      </c>
      <c r="D160" s="3" vm="2226">
        <v>4520.1499999999996</v>
      </c>
      <c r="E160" s="3" vm="2227">
        <v>1250.625</v>
      </c>
      <c r="F160" s="3" vm="2228">
        <v>187.45</v>
      </c>
      <c r="G160" s="3" vm="2229">
        <v>61.74</v>
      </c>
      <c r="H160" s="6">
        <f t="shared" si="10"/>
        <v>1.4147311115488836E-3</v>
      </c>
      <c r="I160" s="6">
        <f t="shared" si="10"/>
        <v>-3.7616917446117171E-3</v>
      </c>
      <c r="J160" s="6">
        <f t="shared" si="10"/>
        <v>1.1909692295637875E-2</v>
      </c>
      <c r="K160" s="6">
        <f t="shared" si="10"/>
        <v>1.7305893358278812E-2</v>
      </c>
      <c r="L160" s="6">
        <f t="shared" si="11"/>
        <v>-3.0514610809412979E-2</v>
      </c>
      <c r="M160" s="6">
        <f t="shared" si="11"/>
        <v>-8.0334190231362568E-3</v>
      </c>
    </row>
    <row r="161" spans="1:13" x14ac:dyDescent="0.3">
      <c r="A161" vm="320">
        <v>45406</v>
      </c>
      <c r="B161" s="3" vm="321">
        <v>22402.400000000001</v>
      </c>
      <c r="C161" s="3" vm="2230">
        <v>1460.05</v>
      </c>
      <c r="D161" s="3" vm="2231">
        <v>4530.7</v>
      </c>
      <c r="E161" s="3" vm="2232">
        <v>1250.075</v>
      </c>
      <c r="F161" s="3" vm="2233">
        <v>184.4</v>
      </c>
      <c r="G161" s="3" vm="2234">
        <v>60.25</v>
      </c>
      <c r="H161" s="6">
        <f t="shared" si="10"/>
        <v>1.5379113018598733E-3</v>
      </c>
      <c r="I161" s="6">
        <f t="shared" si="10"/>
        <v>-6.6673470081980435E-3</v>
      </c>
      <c r="J161" s="6">
        <f t="shared" si="10"/>
        <v>2.3339933409289859E-3</v>
      </c>
      <c r="K161" s="6">
        <f t="shared" si="10"/>
        <v>-4.3978010994494277E-4</v>
      </c>
      <c r="L161" s="6">
        <f t="shared" si="11"/>
        <v>-1.6271005601493638E-2</v>
      </c>
      <c r="M161" s="6">
        <f t="shared" si="11"/>
        <v>-2.4133462908973113E-2</v>
      </c>
    </row>
    <row r="162" spans="1:13" x14ac:dyDescent="0.3">
      <c r="A162" vm="322">
        <v>45407</v>
      </c>
      <c r="B162" s="3" vm="323">
        <v>22570.35</v>
      </c>
      <c r="C162" s="3" vm="2235">
        <v>1444.45</v>
      </c>
      <c r="D162" s="3" vm="2236">
        <v>4615.2</v>
      </c>
      <c r="E162" s="3" vm="2237">
        <v>1281.325</v>
      </c>
      <c r="F162" s="3" vm="2238">
        <v>184.7</v>
      </c>
      <c r="G162" s="3" vm="2239">
        <v>60.73</v>
      </c>
      <c r="H162" s="6">
        <f t="shared" si="10"/>
        <v>7.496964610934409E-3</v>
      </c>
      <c r="I162" s="6">
        <f t="shared" si="10"/>
        <v>-1.068456559706854E-2</v>
      </c>
      <c r="J162" s="6">
        <f t="shared" si="10"/>
        <v>1.8650539651709375E-2</v>
      </c>
      <c r="K162" s="6">
        <f t="shared" si="10"/>
        <v>2.4998500089994602E-2</v>
      </c>
      <c r="L162" s="6">
        <f t="shared" si="11"/>
        <v>1.6268980477223138E-3</v>
      </c>
      <c r="M162" s="6">
        <f t="shared" si="11"/>
        <v>7.9668049792529505E-3</v>
      </c>
    </row>
    <row r="163" spans="1:13" x14ac:dyDescent="0.3">
      <c r="A163" vm="324">
        <v>45408</v>
      </c>
      <c r="B163" s="3" vm="325">
        <v>22419.95</v>
      </c>
      <c r="C163" s="3" vm="2240">
        <v>1415.25</v>
      </c>
      <c r="D163" s="3" vm="2241">
        <v>4601</v>
      </c>
      <c r="E163" s="3" vm="2242">
        <v>1241.375</v>
      </c>
      <c r="F163" s="3" vm="2243">
        <v>188.1</v>
      </c>
      <c r="G163" s="3" vm="2244">
        <v>60.86</v>
      </c>
      <c r="H163" s="6">
        <f t="shared" si="10"/>
        <v>-6.6636095585579369E-3</v>
      </c>
      <c r="I163" s="6">
        <f t="shared" si="10"/>
        <v>-2.0215306864204363E-2</v>
      </c>
      <c r="J163" s="6">
        <f t="shared" si="10"/>
        <v>-3.0767897382562026E-3</v>
      </c>
      <c r="K163" s="6">
        <f t="shared" si="10"/>
        <v>-3.1178662712426641E-2</v>
      </c>
      <c r="L163" s="6">
        <f t="shared" si="11"/>
        <v>1.8408229561450939E-2</v>
      </c>
      <c r="M163" s="6">
        <f t="shared" si="11"/>
        <v>2.1406224271365293E-3</v>
      </c>
    </row>
    <row r="164" spans="1:13" x14ac:dyDescent="0.3">
      <c r="A164" vm="326">
        <v>45411</v>
      </c>
      <c r="B164" s="3" vm="327">
        <v>22643.4</v>
      </c>
      <c r="C164" s="3" vm="2245">
        <v>1422.35</v>
      </c>
      <c r="D164" s="3" vm="2246">
        <v>4571.8500000000004</v>
      </c>
      <c r="E164" s="3" vm="2247">
        <v>1254.9000000000001</v>
      </c>
      <c r="F164" s="3" vm="2248">
        <v>193.6</v>
      </c>
      <c r="G164" s="3" vm="2249">
        <v>61.33</v>
      </c>
      <c r="H164" s="6">
        <f t="shared" si="10"/>
        <v>9.9665699522077933E-3</v>
      </c>
      <c r="I164" s="6">
        <f t="shared" si="10"/>
        <v>5.0167814873696148E-3</v>
      </c>
      <c r="J164" s="6">
        <f t="shared" si="10"/>
        <v>-6.3355792219081941E-3</v>
      </c>
      <c r="K164" s="6">
        <f t="shared" si="10"/>
        <v>1.0895176719363686E-2</v>
      </c>
      <c r="L164" s="6">
        <f t="shared" si="11"/>
        <v>2.9239766081871288E-2</v>
      </c>
      <c r="M164" s="6">
        <f t="shared" si="11"/>
        <v>7.7226421294773751E-3</v>
      </c>
    </row>
    <row r="165" spans="1:13" x14ac:dyDescent="0.3">
      <c r="A165" vm="328">
        <v>45412</v>
      </c>
      <c r="B165" s="3" vm="329">
        <v>22604.85</v>
      </c>
      <c r="C165" s="3" vm="2250">
        <v>1436.55</v>
      </c>
      <c r="D165" s="3" vm="2251">
        <v>4597.3999999999996</v>
      </c>
      <c r="E165" s="3" vm="2252">
        <v>1253.7</v>
      </c>
      <c r="F165" s="3" vm="2253">
        <v>193.15</v>
      </c>
      <c r="G165" s="3" vm="2254">
        <v>61.3</v>
      </c>
      <c r="H165" s="6">
        <f t="shared" si="10"/>
        <v>-1.7024828426828176E-3</v>
      </c>
      <c r="I165" s="6">
        <f t="shared" si="10"/>
        <v>9.9834780468943674E-3</v>
      </c>
      <c r="J165" s="6">
        <f t="shared" si="10"/>
        <v>5.5885473057950552E-3</v>
      </c>
      <c r="K165" s="6">
        <f t="shared" si="10"/>
        <v>-9.5625149414302335E-4</v>
      </c>
      <c r="L165" s="6">
        <f t="shared" si="11"/>
        <v>-2.3243801652892415E-3</v>
      </c>
      <c r="M165" s="6">
        <f t="shared" si="11"/>
        <v>-4.891570194032191E-4</v>
      </c>
    </row>
    <row r="166" spans="1:13" x14ac:dyDescent="0.3">
      <c r="A166" vm="330">
        <v>45414</v>
      </c>
      <c r="B166" s="3" vm="331">
        <v>22648.2</v>
      </c>
      <c r="C166" s="3" vm="2255">
        <v>1460.9</v>
      </c>
      <c r="D166" s="3" vm="2256">
        <v>4602.3999999999996</v>
      </c>
      <c r="E166" s="3" vm="2257">
        <v>1256.1500000000001</v>
      </c>
      <c r="F166" s="3" vm="2258">
        <v>195.45</v>
      </c>
      <c r="G166" s="3" vm="2259">
        <v>60.88</v>
      </c>
      <c r="H166" s="6">
        <f t="shared" si="10"/>
        <v>1.917730044658672E-3</v>
      </c>
      <c r="I166" s="6">
        <f t="shared" si="10"/>
        <v>1.6950332393582013E-2</v>
      </c>
      <c r="J166" s="6">
        <f t="shared" si="10"/>
        <v>1.0875712359159628E-3</v>
      </c>
      <c r="K166" s="6">
        <f t="shared" si="10"/>
        <v>1.9542155220546586E-3</v>
      </c>
      <c r="L166" s="6">
        <f t="shared" si="11"/>
        <v>1.1907843644835436E-2</v>
      </c>
      <c r="M166" s="6">
        <f t="shared" si="11"/>
        <v>-6.8515497553016669E-3</v>
      </c>
    </row>
    <row r="167" spans="1:13" x14ac:dyDescent="0.3">
      <c r="A167" vm="332">
        <v>45415</v>
      </c>
      <c r="B167" s="3" vm="333">
        <v>22475.85</v>
      </c>
      <c r="C167" s="3" vm="2260">
        <v>1443.25</v>
      </c>
      <c r="D167" s="3" vm="2261">
        <v>4599.25</v>
      </c>
      <c r="E167" s="3" vm="2262">
        <v>1228.05</v>
      </c>
      <c r="F167" s="3" vm="2263">
        <v>197.25</v>
      </c>
      <c r="G167" s="3" vm="2264">
        <v>60.85</v>
      </c>
      <c r="H167" s="6">
        <f t="shared" si="10"/>
        <v>-7.6098762815588472E-3</v>
      </c>
      <c r="I167" s="6">
        <f t="shared" si="10"/>
        <v>-1.2081593538229907E-2</v>
      </c>
      <c r="J167" s="6">
        <f t="shared" si="10"/>
        <v>-6.8442551712144528E-4</v>
      </c>
      <c r="K167" s="6">
        <f t="shared" si="10"/>
        <v>-2.2369939895713231E-2</v>
      </c>
      <c r="L167" s="6">
        <f t="shared" si="11"/>
        <v>9.2095165003838186E-3</v>
      </c>
      <c r="M167" s="6">
        <f t="shared" si="11"/>
        <v>-4.9277266754277349E-4</v>
      </c>
    </row>
    <row r="168" spans="1:13" x14ac:dyDescent="0.3">
      <c r="A168" vm="334">
        <v>45418</v>
      </c>
      <c r="B168" s="3" vm="335">
        <v>22442.7</v>
      </c>
      <c r="C168" s="3" vm="1933">
        <v>1440.6</v>
      </c>
      <c r="D168" s="3" vm="2265">
        <v>4599</v>
      </c>
      <c r="E168" s="3" vm="2266">
        <v>1228.7</v>
      </c>
      <c r="F168" s="3" vm="2267">
        <v>195.7</v>
      </c>
      <c r="G168" s="3" vm="2268">
        <v>60.48</v>
      </c>
      <c r="H168" s="6">
        <f t="shared" si="10"/>
        <v>-1.4749164102803025E-3</v>
      </c>
      <c r="I168" s="6">
        <f t="shared" si="10"/>
        <v>-1.836133725965805E-3</v>
      </c>
      <c r="J168" s="6">
        <f t="shared" si="10"/>
        <v>-5.4356688590551094E-5</v>
      </c>
      <c r="K168" s="6">
        <f t="shared" si="10"/>
        <v>5.2929440983673359E-4</v>
      </c>
      <c r="L168" s="6">
        <f t="shared" si="11"/>
        <v>-7.8580481622306797E-3</v>
      </c>
      <c r="M168" s="6">
        <f t="shared" si="11"/>
        <v>-6.080525883319754E-3</v>
      </c>
    </row>
    <row r="169" spans="1:13" x14ac:dyDescent="0.3">
      <c r="A169" vm="336">
        <v>45419</v>
      </c>
      <c r="B169" s="3" vm="337">
        <v>22302.5</v>
      </c>
      <c r="C169" s="3" vm="2269">
        <v>1450.15</v>
      </c>
      <c r="D169" s="3" vm="2270">
        <v>4622.3999999999996</v>
      </c>
      <c r="E169" s="3" vm="2271">
        <v>1254.325</v>
      </c>
      <c r="F169" s="3" vm="2272">
        <v>191.45</v>
      </c>
      <c r="G169" s="3" vm="2273">
        <v>60.72</v>
      </c>
      <c r="H169" s="6">
        <f t="shared" si="10"/>
        <v>-6.2470201891929866E-3</v>
      </c>
      <c r="I169" s="6">
        <f t="shared" si="10"/>
        <v>6.6291822851591853E-3</v>
      </c>
      <c r="J169" s="6">
        <f t="shared" si="10"/>
        <v>5.0880626223090974E-3</v>
      </c>
      <c r="K169" s="6">
        <f t="shared" si="10"/>
        <v>2.0855375600227877E-2</v>
      </c>
      <c r="L169" s="6">
        <f t="shared" si="11"/>
        <v>-2.1716913643331615E-2</v>
      </c>
      <c r="M169" s="6">
        <f t="shared" si="11"/>
        <v>3.9682539682539542E-3</v>
      </c>
    </row>
    <row r="170" spans="1:13" x14ac:dyDescent="0.3">
      <c r="A170" vm="338">
        <v>45420</v>
      </c>
      <c r="B170" s="3" vm="337">
        <v>22302.5</v>
      </c>
      <c r="C170" s="3" vm="2274">
        <v>1426.75</v>
      </c>
      <c r="D170" s="3" vm="2275">
        <v>4600.1000000000004</v>
      </c>
      <c r="E170" s="3" vm="2276">
        <v>1269.5</v>
      </c>
      <c r="F170" s="3" vm="2258">
        <v>195.45</v>
      </c>
      <c r="G170" s="3" vm="2277">
        <v>60.68</v>
      </c>
      <c r="H170" s="6">
        <f t="shared" si="10"/>
        <v>0</v>
      </c>
      <c r="I170" s="6">
        <f t="shared" si="10"/>
        <v>-1.6136261766024229E-2</v>
      </c>
      <c r="J170" s="6">
        <f t="shared" si="10"/>
        <v>-4.824333679473658E-3</v>
      </c>
      <c r="K170" s="6">
        <f t="shared" si="10"/>
        <v>1.209814043409807E-2</v>
      </c>
      <c r="L170" s="6">
        <f t="shared" si="11"/>
        <v>2.089318359885084E-2</v>
      </c>
      <c r="M170" s="6">
        <f t="shared" si="11"/>
        <v>-6.5876152832677892E-4</v>
      </c>
    </row>
    <row r="171" spans="1:13" x14ac:dyDescent="0.3">
      <c r="A171" vm="339">
        <v>45421</v>
      </c>
      <c r="B171" s="3" vm="340">
        <v>21957.5</v>
      </c>
      <c r="C171" s="3" vm="2278">
        <v>1422.4</v>
      </c>
      <c r="D171" s="3" vm="2279">
        <v>4568.05</v>
      </c>
      <c r="E171" s="3" vm="2280">
        <v>1256.7249999999999</v>
      </c>
      <c r="F171" s="3" vm="2281">
        <v>195.25</v>
      </c>
      <c r="G171" s="3" vm="2282">
        <v>60.5</v>
      </c>
      <c r="H171" s="6">
        <f t="shared" si="10"/>
        <v>-1.546911781190452E-2</v>
      </c>
      <c r="I171" s="6">
        <f t="shared" si="10"/>
        <v>-3.0488873313474496E-3</v>
      </c>
      <c r="J171" s="6">
        <f t="shared" si="10"/>
        <v>-6.9672398426121607E-3</v>
      </c>
      <c r="K171" s="6">
        <f t="shared" si="10"/>
        <v>-1.0063016935801583E-2</v>
      </c>
      <c r="L171" s="6">
        <f t="shared" si="11"/>
        <v>-1.0232796111536713E-3</v>
      </c>
      <c r="M171" s="6">
        <f t="shared" si="11"/>
        <v>-2.9663810151614456E-3</v>
      </c>
    </row>
    <row r="172" spans="1:13" x14ac:dyDescent="0.3">
      <c r="A172" vm="341">
        <v>45422</v>
      </c>
      <c r="B172" s="3" vm="342">
        <v>22055.200000000001</v>
      </c>
      <c r="C172" s="3" vm="2283">
        <v>1431.95</v>
      </c>
      <c r="D172" s="3" vm="2284">
        <v>4657.8500000000004</v>
      </c>
      <c r="E172" s="3" vm="2285">
        <v>1266.5999999999999</v>
      </c>
      <c r="F172" s="3" vm="2286">
        <v>201.3</v>
      </c>
      <c r="G172" s="3" vm="2287">
        <v>60.42</v>
      </c>
      <c r="H172" s="6">
        <f t="shared" si="10"/>
        <v>4.4495047250370234E-3</v>
      </c>
      <c r="I172" s="6">
        <f t="shared" si="10"/>
        <v>6.714004499437598E-3</v>
      </c>
      <c r="J172" s="6">
        <f t="shared" si="10"/>
        <v>1.9658278696599307E-2</v>
      </c>
      <c r="K172" s="6">
        <f t="shared" si="10"/>
        <v>7.8577254371481331E-3</v>
      </c>
      <c r="L172" s="6">
        <f t="shared" si="11"/>
        <v>3.0985915492957705E-2</v>
      </c>
      <c r="M172" s="6">
        <f t="shared" si="11"/>
        <v>-1.3223140495867147E-3</v>
      </c>
    </row>
    <row r="173" spans="1:13" x14ac:dyDescent="0.3">
      <c r="A173" vm="343">
        <v>45425</v>
      </c>
      <c r="B173" s="3" vm="344">
        <v>22104.05</v>
      </c>
      <c r="C173" s="3" vm="2288">
        <v>1425.1</v>
      </c>
      <c r="D173" s="3" vm="2289">
        <v>4657.45</v>
      </c>
      <c r="E173" s="3" vm="2290">
        <v>1258.125</v>
      </c>
      <c r="F173" s="3" vm="2291">
        <v>194.3</v>
      </c>
      <c r="G173" s="3" vm="2292">
        <v>61.92</v>
      </c>
      <c r="H173" s="6">
        <f t="shared" si="10"/>
        <v>2.2148971671078765E-3</v>
      </c>
      <c r="I173" s="6">
        <f t="shared" si="10"/>
        <v>-4.7836865812355134E-3</v>
      </c>
      <c r="J173" s="6">
        <f t="shared" si="10"/>
        <v>-8.5876531017659019E-5</v>
      </c>
      <c r="K173" s="6">
        <f t="shared" si="10"/>
        <v>-6.6911416390336154E-3</v>
      </c>
      <c r="L173" s="6">
        <f t="shared" si="11"/>
        <v>-3.4773969200198707E-2</v>
      </c>
      <c r="M173" s="6">
        <f t="shared" si="11"/>
        <v>2.482621648460781E-2</v>
      </c>
    </row>
    <row r="174" spans="1:13" x14ac:dyDescent="0.3">
      <c r="A174" vm="345">
        <v>45426</v>
      </c>
      <c r="B174" s="3" vm="346">
        <v>22217.85</v>
      </c>
      <c r="C174" s="3" vm="2293">
        <v>1432.85</v>
      </c>
      <c r="D174" s="3" vm="2294">
        <v>4730.55</v>
      </c>
      <c r="E174" s="3" vm="2295">
        <v>1243.675</v>
      </c>
      <c r="F174" s="3" vm="2296">
        <v>187.3</v>
      </c>
      <c r="G174" s="3" vm="2297">
        <v>61.15</v>
      </c>
      <c r="H174" s="6">
        <f t="shared" si="10"/>
        <v>5.1483777859713253E-3</v>
      </c>
      <c r="I174" s="6">
        <f t="shared" si="10"/>
        <v>5.4382148621150428E-3</v>
      </c>
      <c r="J174" s="6">
        <f t="shared" si="10"/>
        <v>1.5695283899988199E-2</v>
      </c>
      <c r="K174" s="6">
        <f t="shared" si="10"/>
        <v>-1.1485345255837109E-2</v>
      </c>
      <c r="L174" s="6">
        <f t="shared" si="11"/>
        <v>-3.6026762738033957E-2</v>
      </c>
      <c r="M174" s="6">
        <f t="shared" si="11"/>
        <v>-1.2435400516795925E-2</v>
      </c>
    </row>
    <row r="175" spans="1:13" x14ac:dyDescent="0.3">
      <c r="A175" vm="347">
        <v>45427</v>
      </c>
      <c r="B175" s="3" vm="348">
        <v>22200.55</v>
      </c>
      <c r="C175" s="3" vm="1744">
        <v>1430.1</v>
      </c>
      <c r="D175" s="3" vm="2298">
        <v>4649.3500000000004</v>
      </c>
      <c r="E175" s="3" vm="2299">
        <v>1232.5</v>
      </c>
      <c r="F175" s="3" vm="2300">
        <v>192</v>
      </c>
      <c r="G175" s="3" vm="2301">
        <v>61.19</v>
      </c>
      <c r="H175" s="6">
        <f t="shared" si="10"/>
        <v>-7.7865320001702099E-4</v>
      </c>
      <c r="I175" s="6">
        <f t="shared" si="10"/>
        <v>-1.9192518407370462E-3</v>
      </c>
      <c r="J175" s="6">
        <f t="shared" si="10"/>
        <v>-1.7165023094566134E-2</v>
      </c>
      <c r="K175" s="6">
        <f t="shared" si="10"/>
        <v>-8.9854664602889711E-3</v>
      </c>
      <c r="L175" s="6">
        <f t="shared" si="11"/>
        <v>2.5093432995194842E-2</v>
      </c>
      <c r="M175" s="6">
        <f t="shared" si="11"/>
        <v>6.5412919051510698E-4</v>
      </c>
    </row>
    <row r="176" spans="1:13" x14ac:dyDescent="0.3">
      <c r="A176" vm="349">
        <v>45428</v>
      </c>
      <c r="B176" s="3" vm="350">
        <v>22403.85</v>
      </c>
      <c r="C176" s="3" vm="2302">
        <v>1452.2</v>
      </c>
      <c r="D176" s="3" vm="2303">
        <v>4681.75</v>
      </c>
      <c r="E176" s="3" vm="2304">
        <v>1234.175</v>
      </c>
      <c r="F176" s="3" vm="2305">
        <v>195.2</v>
      </c>
      <c r="G176" s="3" vm="2306">
        <v>61.71</v>
      </c>
      <c r="H176" s="6">
        <f t="shared" si="10"/>
        <v>9.1574307843724778E-3</v>
      </c>
      <c r="I176" s="6">
        <f t="shared" si="10"/>
        <v>1.5453464792671845E-2</v>
      </c>
      <c r="J176" s="6">
        <f t="shared" si="10"/>
        <v>6.9687160570832685E-3</v>
      </c>
      <c r="K176" s="6">
        <f t="shared" si="10"/>
        <v>1.3590263691682924E-3</v>
      </c>
      <c r="L176" s="6">
        <f t="shared" si="11"/>
        <v>1.6666666666666607E-2</v>
      </c>
      <c r="M176" s="6">
        <f t="shared" si="11"/>
        <v>8.4981206079424165E-3</v>
      </c>
    </row>
    <row r="177" spans="1:13" x14ac:dyDescent="0.3">
      <c r="A177" vm="351">
        <v>45429</v>
      </c>
      <c r="B177" s="3" vm="352">
        <v>22466.1</v>
      </c>
      <c r="C177" s="3" vm="2307">
        <v>1434.2</v>
      </c>
      <c r="D177" s="3" vm="2308">
        <v>4693.8999999999996</v>
      </c>
      <c r="E177" s="3" vm="2309">
        <v>1222.75</v>
      </c>
      <c r="F177" s="3" vm="2310">
        <v>194.85</v>
      </c>
      <c r="G177" s="3" vm="2311">
        <v>62</v>
      </c>
      <c r="H177" s="6">
        <f t="shared" si="10"/>
        <v>2.7785402955295968E-3</v>
      </c>
      <c r="I177" s="6">
        <f t="shared" si="10"/>
        <v>-1.2394986916402728E-2</v>
      </c>
      <c r="J177" s="6">
        <f t="shared" si="10"/>
        <v>2.5951834250013128E-3</v>
      </c>
      <c r="K177" s="6">
        <f t="shared" si="10"/>
        <v>-9.2571961026596261E-3</v>
      </c>
      <c r="L177" s="6">
        <f t="shared" si="11"/>
        <v>-1.7930327868852514E-3</v>
      </c>
      <c r="M177" s="6">
        <f t="shared" si="11"/>
        <v>4.6994004213254392E-3</v>
      </c>
    </row>
    <row r="178" spans="1:13" x14ac:dyDescent="0.3">
      <c r="A178" vm="353">
        <v>45430</v>
      </c>
      <c r="B178" s="3" vm="354">
        <v>22502</v>
      </c>
      <c r="C178" s="3" vm="2312">
        <v>1439.85</v>
      </c>
      <c r="D178" s="3" vm="2313">
        <v>4684.3999999999996</v>
      </c>
      <c r="E178" s="3" vm="2314">
        <v>1252.2</v>
      </c>
      <c r="F178" s="3" vm="2315">
        <v>194.4</v>
      </c>
      <c r="G178" s="3" vm="2220">
        <v>61.96</v>
      </c>
      <c r="H178" s="6">
        <f t="shared" si="10"/>
        <v>1.5979631533733496E-3</v>
      </c>
      <c r="I178" s="6">
        <f t="shared" si="10"/>
        <v>3.9394784548876238E-3</v>
      </c>
      <c r="J178" s="6">
        <f t="shared" si="10"/>
        <v>-2.0239033639404269E-3</v>
      </c>
      <c r="K178" s="6">
        <f t="shared" si="10"/>
        <v>2.4085054181149035E-2</v>
      </c>
      <c r="L178" s="6">
        <f t="shared" si="11"/>
        <v>-2.3094688221708681E-3</v>
      </c>
      <c r="M178" s="6">
        <f t="shared" si="11"/>
        <v>-6.4516129032254899E-4</v>
      </c>
    </row>
    <row r="179" spans="1:13" x14ac:dyDescent="0.3">
      <c r="A179" vm="355">
        <v>45433</v>
      </c>
      <c r="B179" s="3" vm="356">
        <v>22529.05</v>
      </c>
      <c r="C179" s="3" vm="2316">
        <v>1429.65</v>
      </c>
      <c r="D179" s="3" vm="2317">
        <v>4672.95</v>
      </c>
      <c r="E179" s="3" vm="2318">
        <v>1230.4000000000001</v>
      </c>
      <c r="F179" s="3" vm="2319">
        <v>189.1</v>
      </c>
      <c r="G179" s="3" vm="2320">
        <v>62.63</v>
      </c>
      <c r="H179" s="6">
        <f t="shared" si="10"/>
        <v>1.2021153675227936E-3</v>
      </c>
      <c r="I179" s="6">
        <f t="shared" si="10"/>
        <v>-7.0840712574224973E-3</v>
      </c>
      <c r="J179" s="6">
        <f t="shared" si="10"/>
        <v>-2.4442831525914865E-3</v>
      </c>
      <c r="K179" s="6">
        <f t="shared" si="10"/>
        <v>-1.7409359527231993E-2</v>
      </c>
      <c r="L179" s="6">
        <f t="shared" si="11"/>
        <v>-2.7263374485596792E-2</v>
      </c>
      <c r="M179" s="6">
        <f t="shared" si="11"/>
        <v>1.0813428018076277E-2</v>
      </c>
    </row>
    <row r="180" spans="1:13" x14ac:dyDescent="0.3">
      <c r="A180" vm="357">
        <v>45434</v>
      </c>
      <c r="B180" s="3" vm="358">
        <v>22597.8</v>
      </c>
      <c r="C180" s="3" vm="2321">
        <v>1427.4</v>
      </c>
      <c r="D180" s="3" vm="2322">
        <v>4695.45</v>
      </c>
      <c r="E180" s="3" vm="2323">
        <v>1234.575</v>
      </c>
      <c r="F180" s="3" vm="2324">
        <v>185.5</v>
      </c>
      <c r="G180" s="3" vm="2325">
        <v>62.68</v>
      </c>
      <c r="H180" s="6">
        <f t="shared" si="10"/>
        <v>3.0516155807722711E-3</v>
      </c>
      <c r="I180" s="6">
        <f t="shared" si="10"/>
        <v>-1.5738117721120215E-3</v>
      </c>
      <c r="J180" s="6">
        <f t="shared" si="10"/>
        <v>4.8149455911148387E-3</v>
      </c>
      <c r="K180" s="6">
        <f t="shared" si="10"/>
        <v>3.3932054616383489E-3</v>
      </c>
      <c r="L180" s="6">
        <f t="shared" si="11"/>
        <v>-1.9037546271813865E-2</v>
      </c>
      <c r="M180" s="6">
        <f t="shared" si="11"/>
        <v>7.983394539357036E-4</v>
      </c>
    </row>
    <row r="181" spans="1:13" x14ac:dyDescent="0.3">
      <c r="A181" vm="359">
        <v>45435</v>
      </c>
      <c r="B181" s="3" vm="360">
        <v>22967.65</v>
      </c>
      <c r="C181" s="3" vm="2326">
        <v>1446.8</v>
      </c>
      <c r="D181" s="3" vm="2327">
        <v>4852.8500000000004</v>
      </c>
      <c r="E181" s="3" vm="2328">
        <v>1237.075</v>
      </c>
      <c r="F181" s="3" vm="2329">
        <v>186.8</v>
      </c>
      <c r="G181" s="3" vm="2330">
        <v>61.62</v>
      </c>
      <c r="H181" s="6">
        <f t="shared" si="10"/>
        <v>1.6366637460283773E-2</v>
      </c>
      <c r="I181" s="6">
        <f t="shared" si="10"/>
        <v>1.3591144738685612E-2</v>
      </c>
      <c r="J181" s="6">
        <f t="shared" si="10"/>
        <v>3.3521813670681411E-2</v>
      </c>
      <c r="K181" s="6">
        <f t="shared" si="10"/>
        <v>2.0249883563170368E-3</v>
      </c>
      <c r="L181" s="6">
        <f t="shared" si="11"/>
        <v>7.008086253369239E-3</v>
      </c>
      <c r="M181" s="6">
        <f t="shared" si="11"/>
        <v>-1.6911295469049126E-2</v>
      </c>
    </row>
    <row r="182" spans="1:13" x14ac:dyDescent="0.3">
      <c r="A182" vm="361">
        <v>45436</v>
      </c>
      <c r="B182" s="3" vm="362">
        <v>22957.1</v>
      </c>
      <c r="C182" s="3" vm="2331">
        <v>1436.25</v>
      </c>
      <c r="D182" s="3" vm="2332">
        <v>4880.95</v>
      </c>
      <c r="E182" s="3" vm="2333">
        <v>1233.875</v>
      </c>
      <c r="F182" s="3" vm="2334">
        <v>182.9</v>
      </c>
      <c r="G182" s="3" vm="2335">
        <v>60.89</v>
      </c>
      <c r="H182" s="6">
        <f t="shared" si="10"/>
        <v>-4.5934172629780168E-4</v>
      </c>
      <c r="I182" s="6">
        <f t="shared" si="10"/>
        <v>-7.2919546585568096E-3</v>
      </c>
      <c r="J182" s="6">
        <f t="shared" si="10"/>
        <v>5.7904118198583987E-3</v>
      </c>
      <c r="K182" s="6">
        <f t="shared" si="10"/>
        <v>-2.5867469636037255E-3</v>
      </c>
      <c r="L182" s="6">
        <f t="shared" si="11"/>
        <v>-2.0877944325481845E-2</v>
      </c>
      <c r="M182" s="6">
        <f t="shared" si="11"/>
        <v>-1.1846802986043459E-2</v>
      </c>
    </row>
    <row r="183" spans="1:13" x14ac:dyDescent="0.3">
      <c r="A183" vm="363">
        <v>45439</v>
      </c>
      <c r="B183" s="3" vm="364">
        <v>22932.45</v>
      </c>
      <c r="C183" s="3" vm="2336">
        <v>1410.2</v>
      </c>
      <c r="D183" s="3" vm="2337">
        <v>4793.3</v>
      </c>
      <c r="E183" s="3" vm="2338">
        <v>1229.95</v>
      </c>
      <c r="F183" s="3" vm="2339">
        <v>183.65</v>
      </c>
      <c r="G183" s="3" vm="2340">
        <v>61</v>
      </c>
      <c r="H183" s="6">
        <f t="shared" si="10"/>
        <v>-1.073741892486324E-3</v>
      </c>
      <c r="I183" s="6">
        <f t="shared" si="10"/>
        <v>-1.8137510879025154E-2</v>
      </c>
      <c r="J183" s="6">
        <f t="shared" si="10"/>
        <v>-1.7957569735399748E-2</v>
      </c>
      <c r="K183" s="6">
        <f t="shared" si="10"/>
        <v>-3.1810353560935978E-3</v>
      </c>
      <c r="L183" s="6">
        <f t="shared" si="11"/>
        <v>4.100601421541894E-3</v>
      </c>
      <c r="M183" s="6">
        <f t="shared" si="11"/>
        <v>1.8065363770733978E-3</v>
      </c>
    </row>
    <row r="184" spans="1:13" x14ac:dyDescent="0.3">
      <c r="A184" vm="365">
        <v>45440</v>
      </c>
      <c r="B184" s="3" vm="366">
        <v>22888.15</v>
      </c>
      <c r="C184" s="3" vm="2341">
        <v>1450.75</v>
      </c>
      <c r="D184" s="3" vm="2342">
        <v>4770.95</v>
      </c>
      <c r="E184" s="3" vm="2343">
        <v>1225.8499999999999</v>
      </c>
      <c r="F184" s="3" vm="2344">
        <v>181.6</v>
      </c>
      <c r="G184" s="3" vm="2345">
        <v>61.12</v>
      </c>
      <c r="H184" s="6">
        <f t="shared" si="10"/>
        <v>-1.9317604529824894E-3</v>
      </c>
      <c r="I184" s="6">
        <f t="shared" si="10"/>
        <v>2.8754786555098555E-2</v>
      </c>
      <c r="J184" s="6">
        <f t="shared" si="10"/>
        <v>-4.6627584336470518E-3</v>
      </c>
      <c r="K184" s="6">
        <f t="shared" si="10"/>
        <v>-3.3334688401969181E-3</v>
      </c>
      <c r="L184" s="6">
        <f t="shared" si="11"/>
        <v>-1.1162537435339015E-2</v>
      </c>
      <c r="M184" s="6">
        <f t="shared" si="11"/>
        <v>1.9672131147541183E-3</v>
      </c>
    </row>
    <row r="185" spans="1:13" x14ac:dyDescent="0.3">
      <c r="A185" vm="367">
        <v>45441</v>
      </c>
      <c r="B185" s="3" vm="368">
        <v>22704.7</v>
      </c>
      <c r="C185" s="3" vm="2346">
        <v>1412.8</v>
      </c>
      <c r="D185" s="3" vm="2347">
        <v>4745.3999999999996</v>
      </c>
      <c r="E185" s="3" vm="2348">
        <v>1238.0999999999999</v>
      </c>
      <c r="F185" s="3" vm="2349">
        <v>183.35</v>
      </c>
      <c r="G185" s="3" vm="2350">
        <v>61.2</v>
      </c>
      <c r="H185" s="6">
        <f t="shared" si="10"/>
        <v>-8.015064563977492E-3</v>
      </c>
      <c r="I185" s="6">
        <f t="shared" si="10"/>
        <v>-2.6158883336205419E-2</v>
      </c>
      <c r="J185" s="6">
        <f t="shared" si="10"/>
        <v>-5.3553275553087643E-3</v>
      </c>
      <c r="K185" s="6">
        <f t="shared" si="10"/>
        <v>9.9930660358118484E-3</v>
      </c>
      <c r="L185" s="6">
        <f t="shared" si="11"/>
        <v>9.6365638766520156E-3</v>
      </c>
      <c r="M185" s="6">
        <f t="shared" si="11"/>
        <v>1.3089005235602524E-3</v>
      </c>
    </row>
    <row r="186" spans="1:13" x14ac:dyDescent="0.3">
      <c r="A186" vm="369">
        <v>45442</v>
      </c>
      <c r="B186" s="3" vm="370">
        <v>22488.65</v>
      </c>
      <c r="C186" s="3" vm="2351">
        <v>1380.05</v>
      </c>
      <c r="D186" s="3" vm="2352">
        <v>4742.95</v>
      </c>
      <c r="E186" s="3" vm="2353">
        <v>1202.4000000000001</v>
      </c>
      <c r="F186" s="3" vm="2354">
        <v>180.6</v>
      </c>
      <c r="G186" s="3" vm="2355">
        <v>60.74</v>
      </c>
      <c r="H186" s="6">
        <f t="shared" si="10"/>
        <v>-9.515650944518117E-3</v>
      </c>
      <c r="I186" s="6">
        <f t="shared" si="10"/>
        <v>-2.3180917327293327E-2</v>
      </c>
      <c r="J186" s="6">
        <f t="shared" si="10"/>
        <v>-5.1628945926573966E-4</v>
      </c>
      <c r="K186" s="6">
        <f t="shared" si="10"/>
        <v>-2.8834504482674883E-2</v>
      </c>
      <c r="L186" s="6">
        <f t="shared" si="11"/>
        <v>-1.4998636487592032E-2</v>
      </c>
      <c r="M186" s="6">
        <f t="shared" si="11"/>
        <v>-7.516339869281019E-3</v>
      </c>
    </row>
    <row r="187" spans="1:13" x14ac:dyDescent="0.3">
      <c r="A187" vm="371">
        <v>45443</v>
      </c>
      <c r="B187" s="3" vm="372">
        <v>22530.7</v>
      </c>
      <c r="C187" s="3" vm="2356">
        <v>1386.4</v>
      </c>
      <c r="D187" s="3" vm="2357">
        <v>4733.45</v>
      </c>
      <c r="E187" s="3" vm="2358">
        <v>1177.45</v>
      </c>
      <c r="F187" s="3" vm="2359">
        <v>179.15</v>
      </c>
      <c r="G187" s="3" vm="2360">
        <v>61.29</v>
      </c>
      <c r="H187" s="6">
        <f t="shared" si="10"/>
        <v>1.8698321153114428E-3</v>
      </c>
      <c r="I187" s="6">
        <f t="shared" si="10"/>
        <v>4.6012825622261389E-3</v>
      </c>
      <c r="J187" s="6">
        <f t="shared" si="10"/>
        <v>-2.002972833363148E-3</v>
      </c>
      <c r="K187" s="6">
        <f t="shared" si="10"/>
        <v>-2.0750166333998732E-2</v>
      </c>
      <c r="L187" s="6">
        <f t="shared" si="11"/>
        <v>-8.0287929125137936E-3</v>
      </c>
      <c r="M187" s="6">
        <f t="shared" si="11"/>
        <v>9.0549884754691501E-3</v>
      </c>
    </row>
    <row r="188" spans="1:13" x14ac:dyDescent="0.3">
      <c r="A188" vm="373">
        <v>45446</v>
      </c>
      <c r="B188" s="3" vm="374">
        <v>23263.9</v>
      </c>
      <c r="C188" s="3" vm="2361">
        <v>1391.5</v>
      </c>
      <c r="D188" s="3" vm="2362">
        <v>4670.8500000000004</v>
      </c>
      <c r="E188" s="3" vm="2363">
        <v>1177.5250000000001</v>
      </c>
      <c r="F188" s="3" vm="2364">
        <v>175.45</v>
      </c>
      <c r="G188" s="3" vm="2365">
        <v>60.59</v>
      </c>
      <c r="H188" s="6">
        <f t="shared" si="10"/>
        <v>3.2542264554585643E-2</v>
      </c>
      <c r="I188" s="6">
        <f t="shared" si="10"/>
        <v>3.6785920369302172E-3</v>
      </c>
      <c r="J188" s="6">
        <f t="shared" si="10"/>
        <v>-1.3225026143721674E-2</v>
      </c>
      <c r="K188" s="6">
        <f t="shared" si="10"/>
        <v>6.3696972270710361E-5</v>
      </c>
      <c r="L188" s="6">
        <f t="shared" si="11"/>
        <v>-2.0653084007814737E-2</v>
      </c>
      <c r="M188" s="6">
        <f t="shared" si="11"/>
        <v>-1.1421112742698525E-2</v>
      </c>
    </row>
    <row r="189" spans="1:13" x14ac:dyDescent="0.3">
      <c r="A189" vm="375">
        <v>45447</v>
      </c>
      <c r="B189" s="3" vm="376">
        <v>21884.5</v>
      </c>
      <c r="C189" s="3" vm="2366">
        <v>1338.85</v>
      </c>
      <c r="D189" s="3" vm="2367">
        <v>4495.3999999999996</v>
      </c>
      <c r="E189" s="3" vm="2368">
        <v>1213.875</v>
      </c>
      <c r="F189" s="3" vm="2369">
        <v>172</v>
      </c>
      <c r="G189" s="3" vm="2370">
        <v>60.56</v>
      </c>
      <c r="H189" s="6">
        <f t="shared" si="10"/>
        <v>-5.9293583620975032E-2</v>
      </c>
      <c r="I189" s="6">
        <f t="shared" si="10"/>
        <v>-3.7836866690621695E-2</v>
      </c>
      <c r="J189" s="6">
        <f t="shared" si="10"/>
        <v>-3.7562756243510464E-2</v>
      </c>
      <c r="K189" s="6">
        <f t="shared" si="10"/>
        <v>3.0869832912252315E-2</v>
      </c>
      <c r="L189" s="6">
        <f t="shared" si="11"/>
        <v>-1.9663721858079186E-2</v>
      </c>
      <c r="M189" s="6">
        <f t="shared" si="11"/>
        <v>-4.951312097706273E-4</v>
      </c>
    </row>
    <row r="190" spans="1:13" x14ac:dyDescent="0.3">
      <c r="A190" vm="377">
        <v>45448</v>
      </c>
      <c r="B190" s="3" vm="378">
        <v>22620.35</v>
      </c>
      <c r="C190" s="3" vm="2371">
        <v>1390.1</v>
      </c>
      <c r="D190" s="3" vm="2372">
        <v>4579</v>
      </c>
      <c r="E190" s="3" vm="2373">
        <v>1254.925</v>
      </c>
      <c r="F190" s="3" vm="2374">
        <v>183.8</v>
      </c>
      <c r="G190" s="3" vm="2277">
        <v>60.68</v>
      </c>
      <c r="H190" s="6">
        <f t="shared" si="10"/>
        <v>3.3624254609426751E-2</v>
      </c>
      <c r="I190" s="6">
        <f t="shared" si="10"/>
        <v>3.8279120140419121E-2</v>
      </c>
      <c r="J190" s="6">
        <f t="shared" si="10"/>
        <v>1.8596787827557248E-2</v>
      </c>
      <c r="K190" s="6">
        <f t="shared" si="10"/>
        <v>3.3817320564308417E-2</v>
      </c>
      <c r="L190" s="6">
        <f t="shared" si="11"/>
        <v>6.8604651162790686E-2</v>
      </c>
      <c r="M190" s="6">
        <f t="shared" si="11"/>
        <v>1.9815059445178473E-3</v>
      </c>
    </row>
    <row r="191" spans="1:13" x14ac:dyDescent="0.3">
      <c r="A191" vm="379">
        <v>45449</v>
      </c>
      <c r="B191" s="3" vm="380">
        <v>22821.4</v>
      </c>
      <c r="C191" s="3" vm="2375">
        <v>1442.85</v>
      </c>
      <c r="D191" s="3" vm="2376">
        <v>4719.75</v>
      </c>
      <c r="E191" s="3" vm="2377">
        <v>1235.7</v>
      </c>
      <c r="F191" s="3" vm="2339">
        <v>183.65</v>
      </c>
      <c r="G191" s="3" vm="2378">
        <v>61.45</v>
      </c>
      <c r="H191" s="6">
        <f t="shared" si="10"/>
        <v>8.888014553267487E-3</v>
      </c>
      <c r="I191" s="6">
        <f t="shared" si="10"/>
        <v>3.7946910294223368E-2</v>
      </c>
      <c r="J191" s="6">
        <f t="shared" si="10"/>
        <v>3.073815243502942E-2</v>
      </c>
      <c r="K191" s="6">
        <f t="shared" si="10"/>
        <v>-1.5319640615973018E-2</v>
      </c>
      <c r="L191" s="6">
        <f t="shared" si="11"/>
        <v>-8.1610446137103665E-4</v>
      </c>
      <c r="M191" s="6">
        <f t="shared" si="11"/>
        <v>1.2689518787079912E-2</v>
      </c>
    </row>
    <row r="192" spans="1:13" x14ac:dyDescent="0.3">
      <c r="A192" vm="381">
        <v>45450</v>
      </c>
      <c r="B192" s="3" vm="382">
        <v>23290.15</v>
      </c>
      <c r="C192" s="3" vm="2379">
        <v>1425.85</v>
      </c>
      <c r="D192" s="3" vm="2380">
        <v>4762</v>
      </c>
      <c r="E192" s="3" vm="2381">
        <v>1251.2249999999999</v>
      </c>
      <c r="F192" s="3" vm="2382">
        <v>184</v>
      </c>
      <c r="G192" s="3" vm="2383">
        <v>61.09</v>
      </c>
      <c r="H192" s="6">
        <f t="shared" si="10"/>
        <v>2.0539931818380985E-2</v>
      </c>
      <c r="I192" s="6">
        <f t="shared" si="10"/>
        <v>-1.1782236545725522E-2</v>
      </c>
      <c r="J192" s="6">
        <f t="shared" si="10"/>
        <v>8.9517453254939205E-3</v>
      </c>
      <c r="K192" s="6">
        <f t="shared" si="10"/>
        <v>1.2563729060451445E-2</v>
      </c>
      <c r="L192" s="6">
        <f t="shared" si="11"/>
        <v>1.9057990743260866E-3</v>
      </c>
      <c r="M192" s="6">
        <f t="shared" si="11"/>
        <v>-5.8584214808787838E-3</v>
      </c>
    </row>
    <row r="193" spans="1:13" x14ac:dyDescent="0.3">
      <c r="A193" vm="383">
        <v>45453</v>
      </c>
      <c r="B193" s="3" vm="384">
        <v>23259.200000000001</v>
      </c>
      <c r="C193" s="3" vm="2384">
        <v>1432.3</v>
      </c>
      <c r="D193" s="3" vm="2385">
        <v>4782.75</v>
      </c>
      <c r="E193" s="3" vm="2386">
        <v>1274.0999999999999</v>
      </c>
      <c r="F193" s="3" vm="2387">
        <v>182.16</v>
      </c>
      <c r="G193" s="3" vm="2388">
        <v>60.13</v>
      </c>
      <c r="H193" s="6">
        <f t="shared" si="10"/>
        <v>-1.3288879633664985E-3</v>
      </c>
      <c r="I193" s="6">
        <f t="shared" si="10"/>
        <v>4.5236174913210192E-3</v>
      </c>
      <c r="J193" s="6">
        <f t="shared" si="10"/>
        <v>4.3574128517429589E-3</v>
      </c>
      <c r="K193" s="6">
        <f t="shared" si="10"/>
        <v>1.8282083558113005E-2</v>
      </c>
      <c r="L193" s="6">
        <f t="shared" si="11"/>
        <v>-1.0000000000000009E-2</v>
      </c>
      <c r="M193" s="6">
        <f t="shared" si="11"/>
        <v>-1.5714519561302986E-2</v>
      </c>
    </row>
    <row r="194" spans="1:13" x14ac:dyDescent="0.3">
      <c r="A194" vm="385">
        <v>45454</v>
      </c>
      <c r="B194" s="3" vm="386">
        <v>23264.85</v>
      </c>
      <c r="C194" s="3" vm="2389">
        <v>1428.05</v>
      </c>
      <c r="D194" s="3" vm="2390">
        <v>4758.6499999999996</v>
      </c>
      <c r="E194" s="3" vm="2391">
        <v>1270.9749999999999</v>
      </c>
      <c r="F194" s="3" vm="2392">
        <v>184.02</v>
      </c>
      <c r="G194" s="3" vm="2287">
        <v>60.42</v>
      </c>
      <c r="H194" s="6">
        <f t="shared" si="10"/>
        <v>2.4291463162962046E-4</v>
      </c>
      <c r="I194" s="6">
        <f t="shared" si="10"/>
        <v>-2.9672554632409476E-3</v>
      </c>
      <c r="J194" s="6">
        <f t="shared" si="10"/>
        <v>-5.0389420312582089E-3</v>
      </c>
      <c r="K194" s="6">
        <f t="shared" si="10"/>
        <v>-2.4527117180754843E-3</v>
      </c>
      <c r="L194" s="6">
        <f t="shared" si="11"/>
        <v>1.0210803689064685E-2</v>
      </c>
      <c r="M194" s="6">
        <f t="shared" si="11"/>
        <v>4.8228837518708989E-3</v>
      </c>
    </row>
    <row r="195" spans="1:13" x14ac:dyDescent="0.3">
      <c r="A195" vm="387">
        <v>45455</v>
      </c>
      <c r="B195" s="3" vm="388">
        <v>23322.95</v>
      </c>
      <c r="C195" s="3" vm="2393">
        <v>1452.7</v>
      </c>
      <c r="D195" s="3" vm="2394">
        <v>4850.6499999999996</v>
      </c>
      <c r="E195" s="3" vm="2395">
        <v>1268.6500000000001</v>
      </c>
      <c r="F195" s="3" vm="2396">
        <v>179.65</v>
      </c>
      <c r="G195" s="3" vm="2365">
        <v>60.59</v>
      </c>
      <c r="H195" s="6">
        <f t="shared" si="10"/>
        <v>2.4973296625596664E-3</v>
      </c>
      <c r="I195" s="6">
        <f t="shared" si="10"/>
        <v>1.7261300374636912E-2</v>
      </c>
      <c r="J195" s="6">
        <f t="shared" si="10"/>
        <v>1.9333214251941122E-2</v>
      </c>
      <c r="K195" s="6">
        <f t="shared" ref="K195" si="12">E195/E194-1</f>
        <v>-1.8293042742775212E-3</v>
      </c>
      <c r="L195" s="6">
        <f t="shared" si="11"/>
        <v>-2.3747418758830574E-2</v>
      </c>
      <c r="M195" s="6">
        <f t="shared" si="11"/>
        <v>2.813637868255503E-3</v>
      </c>
    </row>
    <row r="196" spans="1:13" x14ac:dyDescent="0.3">
      <c r="A196" vm="389">
        <v>45456</v>
      </c>
      <c r="B196" s="3" vm="390">
        <v>23398.9</v>
      </c>
      <c r="C196" s="3" vm="2397">
        <v>1449.9</v>
      </c>
      <c r="D196" s="3" vm="2398">
        <v>4801.5</v>
      </c>
      <c r="E196" s="3" vm="2399">
        <v>1275.875</v>
      </c>
      <c r="F196" s="3" vm="2400">
        <v>184.94</v>
      </c>
      <c r="G196" s="3" vm="2365">
        <v>60.59</v>
      </c>
      <c r="H196" s="6">
        <f t="shared" ref="H196:K259" si="13">B196/B195-1</f>
        <v>3.2564491198583401E-3</v>
      </c>
      <c r="I196" s="6">
        <f t="shared" si="13"/>
        <v>-1.9274454464101032E-3</v>
      </c>
      <c r="J196" s="6">
        <f t="shared" si="13"/>
        <v>-1.0132662632842959E-2</v>
      </c>
      <c r="K196" s="6">
        <f t="shared" si="13"/>
        <v>5.6950301501594858E-3</v>
      </c>
      <c r="L196" s="6">
        <f t="shared" ref="L196:M259" si="14">F196/F195-1</f>
        <v>2.9446145282493674E-2</v>
      </c>
      <c r="M196" s="6">
        <f t="shared" si="14"/>
        <v>0</v>
      </c>
    </row>
    <row r="197" spans="1:13" x14ac:dyDescent="0.3">
      <c r="A197" vm="391">
        <v>45457</v>
      </c>
      <c r="B197" s="3" vm="392">
        <v>23465.599999999999</v>
      </c>
      <c r="C197" s="3" vm="2401">
        <v>1469.9</v>
      </c>
      <c r="D197" s="3" vm="2402">
        <v>4935.1000000000004</v>
      </c>
      <c r="E197" s="3" vm="2403">
        <v>1271.25</v>
      </c>
      <c r="F197" s="3" vm="2404">
        <v>186.24</v>
      </c>
      <c r="G197" s="3" vm="2405">
        <v>60.6</v>
      </c>
      <c r="H197" s="6">
        <f t="shared" si="13"/>
        <v>2.8505613511744521E-3</v>
      </c>
      <c r="I197" s="6">
        <f t="shared" si="13"/>
        <v>1.3794054762397367E-2</v>
      </c>
      <c r="J197" s="6">
        <f t="shared" si="13"/>
        <v>2.7824638133916668E-2</v>
      </c>
      <c r="K197" s="6">
        <f t="shared" si="13"/>
        <v>-3.624963260507541E-3</v>
      </c>
      <c r="L197" s="6">
        <f t="shared" si="14"/>
        <v>7.0293068022062588E-3</v>
      </c>
      <c r="M197" s="6">
        <f t="shared" si="14"/>
        <v>1.6504373659009808E-4</v>
      </c>
    </row>
    <row r="198" spans="1:13" x14ac:dyDescent="0.3">
      <c r="A198" vm="393">
        <v>45461</v>
      </c>
      <c r="B198" s="3" vm="394">
        <v>23557.9</v>
      </c>
      <c r="C198" s="3" vm="2406">
        <v>1473.55</v>
      </c>
      <c r="D198" s="3" vm="2407">
        <v>4936.1000000000004</v>
      </c>
      <c r="E198" s="3" vm="2408">
        <v>1275.175</v>
      </c>
      <c r="F198" s="3" vm="2409">
        <v>188.61</v>
      </c>
      <c r="G198" s="3" vm="2410">
        <v>60.33</v>
      </c>
      <c r="H198" s="6">
        <f t="shared" si="13"/>
        <v>3.933417428064967E-3</v>
      </c>
      <c r="I198" s="6">
        <f t="shared" si="13"/>
        <v>2.4831621198719844E-3</v>
      </c>
      <c r="J198" s="6">
        <f t="shared" si="13"/>
        <v>2.0263013920684969E-4</v>
      </c>
      <c r="K198" s="6">
        <f t="shared" si="13"/>
        <v>3.0875122910520858E-3</v>
      </c>
      <c r="L198" s="6">
        <f t="shared" si="14"/>
        <v>1.2725515463917647E-2</v>
      </c>
      <c r="M198" s="6">
        <f t="shared" si="14"/>
        <v>-4.4554455445544594E-3</v>
      </c>
    </row>
    <row r="199" spans="1:13" x14ac:dyDescent="0.3">
      <c r="A199" vm="395">
        <v>45462</v>
      </c>
      <c r="B199" s="3" vm="396">
        <v>23516</v>
      </c>
      <c r="C199" s="3" vm="2411">
        <v>1449.2</v>
      </c>
      <c r="D199" s="3" vm="2412">
        <v>4880.75</v>
      </c>
      <c r="E199" s="3" vm="2413">
        <v>1263.0250000000001</v>
      </c>
      <c r="F199" s="3" vm="2414">
        <v>198.49</v>
      </c>
      <c r="G199" s="3" vm="2415">
        <v>60.71</v>
      </c>
      <c r="H199" s="6">
        <f t="shared" si="13"/>
        <v>-1.7785965642099777E-3</v>
      </c>
      <c r="I199" s="6">
        <f t="shared" si="13"/>
        <v>-1.6524719215499917E-2</v>
      </c>
      <c r="J199" s="6">
        <f t="shared" si="13"/>
        <v>-1.1213306051336192E-2</v>
      </c>
      <c r="K199" s="6">
        <f t="shared" si="13"/>
        <v>-9.5281039857273431E-3</v>
      </c>
      <c r="L199" s="6">
        <f t="shared" si="14"/>
        <v>5.2383224643444137E-2</v>
      </c>
      <c r="M199" s="6">
        <f t="shared" si="14"/>
        <v>6.2986905353887845E-3</v>
      </c>
    </row>
    <row r="200" spans="1:13" x14ac:dyDescent="0.3">
      <c r="A200" vm="397">
        <v>45463</v>
      </c>
      <c r="B200" s="3" vm="398">
        <v>23567</v>
      </c>
      <c r="C200" s="3" vm="2416">
        <v>1455.5</v>
      </c>
      <c r="D200" s="3" vm="2417">
        <v>4876.8999999999996</v>
      </c>
      <c r="E200" s="3" vm="2418">
        <v>1269.875</v>
      </c>
      <c r="F200" s="3" vm="2419">
        <v>197.05</v>
      </c>
      <c r="G200" s="3" vm="2420">
        <v>61.03</v>
      </c>
      <c r="H200" s="6">
        <f t="shared" si="13"/>
        <v>2.1687361796223215E-3</v>
      </c>
      <c r="I200" s="6">
        <f t="shared" si="13"/>
        <v>4.3472260557548825E-3</v>
      </c>
      <c r="J200" s="6">
        <f t="shared" si="13"/>
        <v>-7.8881319469348288E-4</v>
      </c>
      <c r="K200" s="6">
        <f t="shared" si="13"/>
        <v>5.4234872627223485E-3</v>
      </c>
      <c r="L200" s="6">
        <f t="shared" si="14"/>
        <v>-7.2547735402287428E-3</v>
      </c>
      <c r="M200" s="6">
        <f t="shared" si="14"/>
        <v>5.2709603030802743E-3</v>
      </c>
    </row>
    <row r="201" spans="1:13" x14ac:dyDescent="0.3">
      <c r="A201" vm="399">
        <v>45464</v>
      </c>
      <c r="B201" s="3" vm="400">
        <v>23501.1</v>
      </c>
      <c r="C201" s="3" vm="2421">
        <v>1464.15</v>
      </c>
      <c r="D201" s="3" vm="2422">
        <v>4845.5</v>
      </c>
      <c r="E201" s="3" vm="2423">
        <v>1249.2</v>
      </c>
      <c r="F201" s="3" vm="2424">
        <v>193.95</v>
      </c>
      <c r="G201" s="3" vm="2425">
        <v>61.53</v>
      </c>
      <c r="H201" s="6">
        <f t="shared" si="13"/>
        <v>-2.7962829380066001E-3</v>
      </c>
      <c r="I201" s="6">
        <f t="shared" si="13"/>
        <v>5.9429749227071227E-3</v>
      </c>
      <c r="J201" s="6">
        <f t="shared" si="13"/>
        <v>-6.4385162705816734E-3</v>
      </c>
      <c r="K201" s="6">
        <f t="shared" si="13"/>
        <v>-1.6281130032483437E-2</v>
      </c>
      <c r="L201" s="6">
        <f t="shared" si="14"/>
        <v>-1.5732047703628682E-2</v>
      </c>
      <c r="M201" s="6">
        <f t="shared" si="14"/>
        <v>8.1926921186301627E-3</v>
      </c>
    </row>
    <row r="202" spans="1:13" x14ac:dyDescent="0.3">
      <c r="A202" vm="401">
        <v>45467</v>
      </c>
      <c r="B202" s="3" vm="402">
        <v>23537.85</v>
      </c>
      <c r="C202" s="3" vm="2426">
        <v>1452.75</v>
      </c>
      <c r="D202" s="3" vm="2427">
        <v>4870.8999999999996</v>
      </c>
      <c r="E202" s="3" vm="2428">
        <v>1265.0250000000001</v>
      </c>
      <c r="F202" s="3" vm="2429">
        <v>198.92</v>
      </c>
      <c r="G202" s="3" vm="2201">
        <v>60.62</v>
      </c>
      <c r="H202" s="6">
        <f t="shared" si="13"/>
        <v>1.5637565901169825E-3</v>
      </c>
      <c r="I202" s="6">
        <f t="shared" si="13"/>
        <v>-7.7860874910358202E-3</v>
      </c>
      <c r="J202" s="6">
        <f t="shared" si="13"/>
        <v>5.2419770921472431E-3</v>
      </c>
      <c r="K202" s="6">
        <f t="shared" si="13"/>
        <v>1.2668107588856836E-2</v>
      </c>
      <c r="L202" s="6">
        <f t="shared" si="14"/>
        <v>2.5625161124001039E-2</v>
      </c>
      <c r="M202" s="6">
        <f t="shared" si="14"/>
        <v>-1.4789533560864654E-2</v>
      </c>
    </row>
    <row r="203" spans="1:13" x14ac:dyDescent="0.3">
      <c r="A203" vm="403">
        <v>45468</v>
      </c>
      <c r="B203" s="3" vm="404">
        <v>23721.3</v>
      </c>
      <c r="C203" s="3" vm="2430">
        <v>1462</v>
      </c>
      <c r="D203" s="3" vm="2431">
        <v>4775.05</v>
      </c>
      <c r="E203" s="3" vm="2432">
        <v>1257.7249999999999</v>
      </c>
      <c r="F203" s="3" vm="2433">
        <v>202.27</v>
      </c>
      <c r="G203" s="3" vm="2434">
        <v>60.75</v>
      </c>
      <c r="H203" s="6">
        <f t="shared" si="13"/>
        <v>7.7938299377386944E-3</v>
      </c>
      <c r="I203" s="6">
        <f t="shared" si="13"/>
        <v>6.3672345551539777E-3</v>
      </c>
      <c r="J203" s="6">
        <f t="shared" si="13"/>
        <v>-1.9678088238313185E-2</v>
      </c>
      <c r="K203" s="6">
        <f t="shared" si="13"/>
        <v>-5.7706369439340932E-3</v>
      </c>
      <c r="L203" s="6">
        <f t="shared" si="14"/>
        <v>1.6840941081841976E-2</v>
      </c>
      <c r="M203" s="6">
        <f t="shared" si="14"/>
        <v>2.1445067634444648E-3</v>
      </c>
    </row>
    <row r="204" spans="1:13" x14ac:dyDescent="0.3">
      <c r="A204" vm="405">
        <v>45469</v>
      </c>
      <c r="B204" s="3" vm="406">
        <v>23868.799999999999</v>
      </c>
      <c r="C204" s="3" vm="2435">
        <v>1450.9</v>
      </c>
      <c r="D204" s="3" vm="2436">
        <v>4739.7</v>
      </c>
      <c r="E204" s="3" vm="2437">
        <v>1267.125</v>
      </c>
      <c r="F204" s="3" vm="2263">
        <v>197.25</v>
      </c>
      <c r="G204" s="3" vm="2438">
        <v>60.46</v>
      </c>
      <c r="H204" s="6">
        <f t="shared" si="13"/>
        <v>6.2180403266263173E-3</v>
      </c>
      <c r="I204" s="6">
        <f t="shared" si="13"/>
        <v>-7.5923392612858853E-3</v>
      </c>
      <c r="J204" s="6">
        <f t="shared" si="13"/>
        <v>-7.4030638422635242E-3</v>
      </c>
      <c r="K204" s="6">
        <f t="shared" si="13"/>
        <v>7.4738118428114841E-3</v>
      </c>
      <c r="L204" s="6">
        <f t="shared" si="14"/>
        <v>-2.4818312157017908E-2</v>
      </c>
      <c r="M204" s="6">
        <f t="shared" si="14"/>
        <v>-4.7736625514402942E-3</v>
      </c>
    </row>
    <row r="205" spans="1:13" x14ac:dyDescent="0.3">
      <c r="A205" vm="407">
        <v>45470</v>
      </c>
      <c r="B205" s="3" vm="408">
        <v>24044.5</v>
      </c>
      <c r="C205" s="3" vm="2439">
        <v>1463.45</v>
      </c>
      <c r="D205" s="3" vm="2440">
        <v>4713.8</v>
      </c>
      <c r="E205" s="3" vm="2441">
        <v>1266.875</v>
      </c>
      <c r="F205" s="3" vm="2442">
        <v>200.15</v>
      </c>
      <c r="G205" s="3" vm="2443">
        <v>60.32</v>
      </c>
      <c r="H205" s="6">
        <f t="shared" si="13"/>
        <v>7.3610738704921186E-3</v>
      </c>
      <c r="I205" s="6">
        <f t="shared" si="13"/>
        <v>8.6498035701978448E-3</v>
      </c>
      <c r="J205" s="6">
        <f t="shared" si="13"/>
        <v>-5.4644808743168349E-3</v>
      </c>
      <c r="K205" s="6">
        <f t="shared" si="13"/>
        <v>-1.9729703067972171E-4</v>
      </c>
      <c r="L205" s="6">
        <f t="shared" si="14"/>
        <v>1.4702154626109021E-2</v>
      </c>
      <c r="M205" s="6">
        <f t="shared" si="14"/>
        <v>-2.3155805491233972E-3</v>
      </c>
    </row>
    <row r="206" spans="1:13" x14ac:dyDescent="0.3">
      <c r="A206" vm="409">
        <v>45471</v>
      </c>
      <c r="B206" s="3" vm="410">
        <v>24010.6</v>
      </c>
      <c r="C206" s="3" vm="2444">
        <v>1491.95</v>
      </c>
      <c r="D206" s="3" vm="2317">
        <v>4672.95</v>
      </c>
      <c r="E206" s="3" vm="2445">
        <v>1275.825</v>
      </c>
      <c r="F206" s="3" vm="2446">
        <v>200.56</v>
      </c>
      <c r="G206" s="3" vm="2447">
        <v>60.63</v>
      </c>
      <c r="H206" s="6">
        <f t="shared" si="13"/>
        <v>-1.4098858366778932E-3</v>
      </c>
      <c r="I206" s="6">
        <f t="shared" si="13"/>
        <v>1.9474529365540283E-2</v>
      </c>
      <c r="J206" s="6">
        <f t="shared" si="13"/>
        <v>-8.6660443803301401E-3</v>
      </c>
      <c r="K206" s="6">
        <f t="shared" si="13"/>
        <v>7.0646275283670068E-3</v>
      </c>
      <c r="L206" s="6">
        <f t="shared" si="14"/>
        <v>2.0484636522608568E-3</v>
      </c>
      <c r="M206" s="6">
        <f t="shared" si="14"/>
        <v>5.1392572944297665E-3</v>
      </c>
    </row>
    <row r="207" spans="1:13" x14ac:dyDescent="0.3">
      <c r="A207" vm="411">
        <v>45474</v>
      </c>
      <c r="B207" s="3" vm="412">
        <v>24141.95</v>
      </c>
      <c r="C207" s="3" vm="2448">
        <v>1501.85</v>
      </c>
      <c r="D207" s="3" vm="2449">
        <v>4635.55</v>
      </c>
      <c r="E207" s="3" vm="2450">
        <v>1284.05</v>
      </c>
      <c r="F207" s="3" vm="2451">
        <v>203.97</v>
      </c>
      <c r="G207" s="3" vm="2196">
        <v>60.55</v>
      </c>
      <c r="H207" s="6">
        <f t="shared" si="13"/>
        <v>5.4705005289330533E-3</v>
      </c>
      <c r="I207" s="6">
        <f t="shared" si="13"/>
        <v>6.635611112972839E-3</v>
      </c>
      <c r="J207" s="6">
        <f t="shared" si="13"/>
        <v>-8.0035095603419038E-3</v>
      </c>
      <c r="K207" s="6">
        <f t="shared" si="13"/>
        <v>6.4468089275566687E-3</v>
      </c>
      <c r="L207" s="6">
        <f t="shared" si="14"/>
        <v>1.7002393298763518E-2</v>
      </c>
      <c r="M207" s="6">
        <f t="shared" si="14"/>
        <v>-1.3194788058717988E-3</v>
      </c>
    </row>
    <row r="208" spans="1:13" x14ac:dyDescent="0.3">
      <c r="A208" vm="413">
        <v>45475</v>
      </c>
      <c r="B208" s="3" vm="414">
        <v>24123.85</v>
      </c>
      <c r="C208" s="3" vm="2452">
        <v>1494.9</v>
      </c>
      <c r="D208" s="3" vm="2453">
        <v>4625.75</v>
      </c>
      <c r="E208" s="3" vm="2454">
        <v>1272.2249999999999</v>
      </c>
      <c r="F208" s="3" vm="2455">
        <v>209.09</v>
      </c>
      <c r="G208" s="3" vm="2273">
        <v>60.72</v>
      </c>
      <c r="H208" s="6">
        <f t="shared" si="13"/>
        <v>-7.4973231242725369E-4</v>
      </c>
      <c r="I208" s="6">
        <f t="shared" si="13"/>
        <v>-4.6276259280220167E-3</v>
      </c>
      <c r="J208" s="6">
        <f t="shared" si="13"/>
        <v>-2.1140964934043271E-3</v>
      </c>
      <c r="K208" s="6">
        <f t="shared" si="13"/>
        <v>-9.2091429461469421E-3</v>
      </c>
      <c r="L208" s="6">
        <f t="shared" si="14"/>
        <v>2.5101730646663656E-2</v>
      </c>
      <c r="M208" s="6">
        <f t="shared" si="14"/>
        <v>2.8075970272503081E-3</v>
      </c>
    </row>
    <row r="209" spans="1:13" x14ac:dyDescent="0.3">
      <c r="A209" vm="415">
        <v>45476</v>
      </c>
      <c r="B209" s="3" vm="416">
        <v>24286.5</v>
      </c>
      <c r="C209" s="3" vm="2456">
        <v>1496.35</v>
      </c>
      <c r="D209" s="3" vm="2457">
        <v>4692.3</v>
      </c>
      <c r="E209" s="3" vm="2458">
        <v>1275.75</v>
      </c>
      <c r="F209" s="3" vm="2459">
        <v>208.44</v>
      </c>
      <c r="G209" s="3" vm="2460">
        <v>61.07</v>
      </c>
      <c r="H209" s="6">
        <f t="shared" si="13"/>
        <v>6.7422903060665451E-3</v>
      </c>
      <c r="I209" s="6">
        <f t="shared" si="13"/>
        <v>9.699645461234141E-4</v>
      </c>
      <c r="J209" s="6">
        <f t="shared" si="13"/>
        <v>1.438685618548341E-2</v>
      </c>
      <c r="K209" s="6">
        <f t="shared" si="13"/>
        <v>2.7707363084361614E-3</v>
      </c>
      <c r="L209" s="6">
        <f t="shared" si="14"/>
        <v>-3.1087091683007495E-3</v>
      </c>
      <c r="M209" s="6">
        <f t="shared" si="14"/>
        <v>5.7641633728591213E-3</v>
      </c>
    </row>
    <row r="210" spans="1:13" x14ac:dyDescent="0.3">
      <c r="A210" vm="417">
        <v>45477</v>
      </c>
      <c r="B210" s="3" vm="418">
        <v>24302.15</v>
      </c>
      <c r="C210" s="3" vm="2461">
        <v>1507.75</v>
      </c>
      <c r="D210" s="3" vm="2462">
        <v>4689.5</v>
      </c>
      <c r="E210" s="3" vm="2463">
        <v>1272.575</v>
      </c>
      <c r="F210" s="3" vm="2464">
        <v>207.44</v>
      </c>
      <c r="G210" s="3" vm="2360">
        <v>61.29</v>
      </c>
      <c r="H210" s="6">
        <f t="shared" si="13"/>
        <v>6.4439091676460336E-4</v>
      </c>
      <c r="I210" s="6">
        <f t="shared" si="13"/>
        <v>7.6185384435460968E-3</v>
      </c>
      <c r="J210" s="6">
        <f t="shared" si="13"/>
        <v>-5.9672228970875096E-4</v>
      </c>
      <c r="K210" s="6">
        <f t="shared" si="13"/>
        <v>-2.4887321183617583E-3</v>
      </c>
      <c r="L210" s="6">
        <f t="shared" si="14"/>
        <v>-4.7975436576472852E-3</v>
      </c>
      <c r="M210" s="6">
        <f t="shared" si="14"/>
        <v>3.6024234485017015E-3</v>
      </c>
    </row>
    <row r="211" spans="1:13" x14ac:dyDescent="0.3">
      <c r="A211" vm="419">
        <v>45478</v>
      </c>
      <c r="B211" s="3" vm="420">
        <v>24323.85</v>
      </c>
      <c r="C211" s="3" vm="2465">
        <v>1529.4</v>
      </c>
      <c r="D211" s="3" vm="2466">
        <v>4737.3</v>
      </c>
      <c r="E211" s="3" vm="2467">
        <v>1287.075</v>
      </c>
      <c r="F211" s="3" vm="2468">
        <v>207.57</v>
      </c>
      <c r="G211" s="3" vm="2469">
        <v>61.48</v>
      </c>
      <c r="H211" s="6">
        <f t="shared" si="13"/>
        <v>8.9292511156413568E-4</v>
      </c>
      <c r="I211" s="6">
        <f t="shared" si="13"/>
        <v>1.4359144420494241E-2</v>
      </c>
      <c r="J211" s="6">
        <f t="shared" si="13"/>
        <v>1.0192984326687249E-2</v>
      </c>
      <c r="K211" s="6">
        <f t="shared" si="13"/>
        <v>1.1394220379938425E-2</v>
      </c>
      <c r="L211" s="6">
        <f t="shared" si="14"/>
        <v>6.2668723486303257E-4</v>
      </c>
      <c r="M211" s="6">
        <f t="shared" si="14"/>
        <v>3.1000163158754201E-3</v>
      </c>
    </row>
    <row r="212" spans="1:13" x14ac:dyDescent="0.3">
      <c r="A212" vm="421">
        <v>45481</v>
      </c>
      <c r="B212" s="3" vm="422">
        <v>24320.55</v>
      </c>
      <c r="C212" s="3" vm="2470">
        <v>1514.95</v>
      </c>
      <c r="D212" s="3" vm="2471">
        <v>4754.45</v>
      </c>
      <c r="E212" s="3" vm="2472">
        <v>1301.7</v>
      </c>
      <c r="F212" s="3" vm="2473">
        <v>207.93</v>
      </c>
      <c r="G212" s="3" vm="2474">
        <v>61.57</v>
      </c>
      <c r="H212" s="6">
        <f t="shared" si="13"/>
        <v>-1.3566931221820067E-4</v>
      </c>
      <c r="I212" s="6">
        <f t="shared" si="13"/>
        <v>-9.4481496011508126E-3</v>
      </c>
      <c r="J212" s="6">
        <f t="shared" si="13"/>
        <v>3.6202056023473261E-3</v>
      </c>
      <c r="K212" s="6">
        <f t="shared" si="13"/>
        <v>1.1362974185653574E-2</v>
      </c>
      <c r="L212" s="6">
        <f t="shared" si="14"/>
        <v>1.7343546755312911E-3</v>
      </c>
      <c r="M212" s="6">
        <f t="shared" si="14"/>
        <v>1.463890696161485E-3</v>
      </c>
    </row>
    <row r="213" spans="1:13" x14ac:dyDescent="0.3">
      <c r="A213" vm="423">
        <v>45482</v>
      </c>
      <c r="B213" s="3" vm="424">
        <v>24433.200000000001</v>
      </c>
      <c r="C213" s="3" vm="2475">
        <v>1524.75</v>
      </c>
      <c r="D213" s="3" vm="2476">
        <v>4828.7</v>
      </c>
      <c r="E213" s="3" vm="2477">
        <v>1316.55</v>
      </c>
      <c r="F213" s="3" vm="2478">
        <v>212.56</v>
      </c>
      <c r="G213" s="3" vm="2479">
        <v>61.38</v>
      </c>
      <c r="H213" s="6">
        <f t="shared" si="13"/>
        <v>4.6318853808815508E-3</v>
      </c>
      <c r="I213" s="6">
        <f t="shared" si="13"/>
        <v>6.4688603584275306E-3</v>
      </c>
      <c r="J213" s="6">
        <f t="shared" si="13"/>
        <v>1.5616948332614733E-2</v>
      </c>
      <c r="K213" s="6">
        <f t="shared" si="13"/>
        <v>1.1408158561880599E-2</v>
      </c>
      <c r="L213" s="6">
        <f t="shared" si="14"/>
        <v>2.2267109123262685E-2</v>
      </c>
      <c r="M213" s="6">
        <f t="shared" si="14"/>
        <v>-3.085918466785742E-3</v>
      </c>
    </row>
    <row r="214" spans="1:13" x14ac:dyDescent="0.3">
      <c r="A214" vm="425">
        <v>45483</v>
      </c>
      <c r="B214" s="3" vm="426">
        <v>24324.45</v>
      </c>
      <c r="C214" s="3" vm="2480">
        <v>1558.8</v>
      </c>
      <c r="D214" s="3" vm="2481">
        <v>4849.1499999999996</v>
      </c>
      <c r="E214" s="3" vm="2482">
        <v>1308.2249999999999</v>
      </c>
      <c r="F214" s="3" vm="2483">
        <v>211.37</v>
      </c>
      <c r="G214" s="3" vm="2484">
        <v>61.54</v>
      </c>
      <c r="H214" s="6">
        <f t="shared" si="13"/>
        <v>-4.4509110554491471E-3</v>
      </c>
      <c r="I214" s="6">
        <f t="shared" si="13"/>
        <v>2.2331529758976787E-2</v>
      </c>
      <c r="J214" s="6">
        <f t="shared" si="13"/>
        <v>4.2350943318076872E-3</v>
      </c>
      <c r="K214" s="6">
        <f t="shared" si="13"/>
        <v>-6.323345106528433E-3</v>
      </c>
      <c r="L214" s="6">
        <f t="shared" si="14"/>
        <v>-5.598419269853161E-3</v>
      </c>
      <c r="M214" s="6">
        <f t="shared" si="14"/>
        <v>2.6067122841315626E-3</v>
      </c>
    </row>
    <row r="215" spans="1:13" x14ac:dyDescent="0.3">
      <c r="A215" vm="427">
        <v>45484</v>
      </c>
      <c r="B215" s="3" vm="428">
        <v>24315.95</v>
      </c>
      <c r="C215" s="3" vm="2480">
        <v>1558.8</v>
      </c>
      <c r="D215" s="3" vm="2485">
        <v>4828.6499999999996</v>
      </c>
      <c r="E215" s="3" vm="2486">
        <v>1296.5999999999999</v>
      </c>
      <c r="F215" s="3" vm="2487">
        <v>217.14</v>
      </c>
      <c r="G215" s="3" vm="2488">
        <v>61.68</v>
      </c>
      <c r="H215" s="6">
        <f t="shared" si="13"/>
        <v>-3.4944263899083783E-4</v>
      </c>
      <c r="I215" s="6">
        <f t="shared" si="13"/>
        <v>0</v>
      </c>
      <c r="J215" s="6">
        <f t="shared" si="13"/>
        <v>-4.2275450336657361E-3</v>
      </c>
      <c r="K215" s="6">
        <f t="shared" si="13"/>
        <v>-8.8860861090408472E-3</v>
      </c>
      <c r="L215" s="6">
        <f t="shared" si="14"/>
        <v>2.7298102852817197E-2</v>
      </c>
      <c r="M215" s="6">
        <f t="shared" si="14"/>
        <v>2.2749431264219577E-3</v>
      </c>
    </row>
    <row r="216" spans="1:13" x14ac:dyDescent="0.3">
      <c r="A216" vm="429">
        <v>45485</v>
      </c>
      <c r="B216" s="3" vm="430">
        <v>24502.15</v>
      </c>
      <c r="C216" s="3" vm="2489">
        <v>1562.85</v>
      </c>
      <c r="D216" s="3" vm="2490">
        <v>4860.7</v>
      </c>
      <c r="E216" s="3" vm="2491">
        <v>1304.5</v>
      </c>
      <c r="F216" s="3" vm="2492">
        <v>222.47</v>
      </c>
      <c r="G216" s="3" vm="2215">
        <v>61.89</v>
      </c>
      <c r="H216" s="6">
        <f t="shared" si="13"/>
        <v>7.6575252046495734E-3</v>
      </c>
      <c r="I216" s="6">
        <f t="shared" si="13"/>
        <v>2.5981524249423238E-3</v>
      </c>
      <c r="J216" s="6">
        <f t="shared" si="13"/>
        <v>6.6374659583940954E-3</v>
      </c>
      <c r="K216" s="6">
        <f t="shared" si="13"/>
        <v>6.0928582446397872E-3</v>
      </c>
      <c r="L216" s="6">
        <f t="shared" si="14"/>
        <v>2.4546375610205562E-2</v>
      </c>
      <c r="M216" s="6">
        <f t="shared" si="14"/>
        <v>3.404669260700377E-3</v>
      </c>
    </row>
    <row r="217" spans="1:13" x14ac:dyDescent="0.3">
      <c r="A217" vm="431">
        <v>45488</v>
      </c>
      <c r="B217" s="3" vm="432">
        <v>24586.7</v>
      </c>
      <c r="C217" s="3" vm="2493">
        <v>1613.45</v>
      </c>
      <c r="D217" s="3" vm="2494">
        <v>4881.3500000000004</v>
      </c>
      <c r="E217" s="3" vm="2495">
        <v>1302.55</v>
      </c>
      <c r="F217" s="3" vm="2496">
        <v>229.15</v>
      </c>
      <c r="G217" s="3" vm="2292">
        <v>61.92</v>
      </c>
      <c r="H217" s="6">
        <f t="shared" si="13"/>
        <v>3.4507175900890807E-3</v>
      </c>
      <c r="I217" s="6">
        <f t="shared" si="13"/>
        <v>3.2376747608535705E-2</v>
      </c>
      <c r="J217" s="6">
        <f t="shared" si="13"/>
        <v>4.2483592898143741E-3</v>
      </c>
      <c r="K217" s="6">
        <f t="shared" si="13"/>
        <v>-1.4948256036796392E-3</v>
      </c>
      <c r="L217" s="6">
        <f t="shared" si="14"/>
        <v>3.0026520429720982E-2</v>
      </c>
      <c r="M217" s="6">
        <f t="shared" si="14"/>
        <v>4.8473097430923318E-4</v>
      </c>
    </row>
    <row r="218" spans="1:13" x14ac:dyDescent="0.3">
      <c r="A218" vm="433">
        <v>45489</v>
      </c>
      <c r="B218" s="3" vm="434">
        <v>24613</v>
      </c>
      <c r="C218" s="3" vm="2497">
        <v>1621.35</v>
      </c>
      <c r="D218" s="3" vm="2498">
        <v>4916.1000000000004</v>
      </c>
      <c r="E218" s="3" vm="2499">
        <v>1303.6500000000001</v>
      </c>
      <c r="F218" s="3" vm="2500">
        <v>217.49</v>
      </c>
      <c r="G218" s="3" vm="2501">
        <v>62.44</v>
      </c>
      <c r="H218" s="6">
        <f t="shared" si="13"/>
        <v>1.0696840161550369E-3</v>
      </c>
      <c r="I218" s="6">
        <f t="shared" si="13"/>
        <v>4.8963401406922902E-3</v>
      </c>
      <c r="J218" s="6">
        <f t="shared" si="13"/>
        <v>7.1189322625913043E-3</v>
      </c>
      <c r="K218" s="6">
        <f t="shared" si="13"/>
        <v>8.4449733215619105E-4</v>
      </c>
      <c r="L218" s="6">
        <f t="shared" si="14"/>
        <v>-5.0883700632773254E-2</v>
      </c>
      <c r="M218" s="6">
        <f t="shared" si="14"/>
        <v>8.3979328165373346E-3</v>
      </c>
    </row>
    <row r="219" spans="1:13" x14ac:dyDescent="0.3">
      <c r="A219" vm="435">
        <v>45491</v>
      </c>
      <c r="B219" s="3" vm="436">
        <v>24800.85</v>
      </c>
      <c r="C219" s="3" vm="2502">
        <v>1659.8</v>
      </c>
      <c r="D219" s="3" vm="2503">
        <v>4941.1000000000004</v>
      </c>
      <c r="E219" s="3" vm="2504">
        <v>1313.5250000000001</v>
      </c>
      <c r="F219" s="3" vm="2505">
        <v>220.62</v>
      </c>
      <c r="G219" s="3" vm="2506">
        <v>62.91</v>
      </c>
      <c r="H219" s="6">
        <f t="shared" si="13"/>
        <v>7.6321456141064115E-3</v>
      </c>
      <c r="I219" s="6">
        <f t="shared" si="13"/>
        <v>2.3714805563265218E-2</v>
      </c>
      <c r="J219" s="6">
        <f t="shared" si="13"/>
        <v>5.0853318687578142E-3</v>
      </c>
      <c r="K219" s="6">
        <f t="shared" si="13"/>
        <v>7.5748858972883859E-3</v>
      </c>
      <c r="L219" s="6">
        <f t="shared" si="14"/>
        <v>1.4391466274311426E-2</v>
      </c>
      <c r="M219" s="6">
        <f t="shared" si="14"/>
        <v>7.5272261370915583E-3</v>
      </c>
    </row>
    <row r="220" spans="1:13" x14ac:dyDescent="0.3">
      <c r="A220" vm="437">
        <v>45492</v>
      </c>
      <c r="B220" s="3" vm="438">
        <v>24530.9</v>
      </c>
      <c r="C220" s="3" vm="2507">
        <v>1647.7</v>
      </c>
      <c r="D220" s="3" vm="2508">
        <v>4850.7</v>
      </c>
      <c r="E220" s="3" vm="2509">
        <v>1298.925</v>
      </c>
      <c r="F220" s="3" vm="2510">
        <v>218.89</v>
      </c>
      <c r="G220" s="3" vm="2511">
        <v>62.41</v>
      </c>
      <c r="H220" s="6">
        <f t="shared" si="13"/>
        <v>-1.0884707580586794E-2</v>
      </c>
      <c r="I220" s="6">
        <f t="shared" si="13"/>
        <v>-7.2900349439690704E-3</v>
      </c>
      <c r="J220" s="6">
        <f t="shared" si="13"/>
        <v>-1.8295521240209833E-2</v>
      </c>
      <c r="K220" s="6">
        <f t="shared" si="13"/>
        <v>-1.1115129137245328E-2</v>
      </c>
      <c r="L220" s="6">
        <f t="shared" si="14"/>
        <v>-7.8415374852688347E-3</v>
      </c>
      <c r="M220" s="6">
        <f t="shared" si="14"/>
        <v>-7.9478620251152154E-3</v>
      </c>
    </row>
    <row r="221" spans="1:13" x14ac:dyDescent="0.3">
      <c r="A221" vm="439">
        <v>45495</v>
      </c>
      <c r="B221" s="3" vm="440">
        <v>24509.25</v>
      </c>
      <c r="C221" s="3" vm="2512">
        <v>1621.15</v>
      </c>
      <c r="D221" s="3" vm="2513">
        <v>4857.3500000000004</v>
      </c>
      <c r="E221" s="3" vm="2514">
        <v>1293.6500000000001</v>
      </c>
      <c r="F221" s="3" vm="2515">
        <v>221.66</v>
      </c>
      <c r="G221" s="3" vm="2516">
        <v>62.08</v>
      </c>
      <c r="H221" s="6">
        <f t="shared" si="13"/>
        <v>-8.8256036264466875E-4</v>
      </c>
      <c r="I221" s="6">
        <f t="shared" si="13"/>
        <v>-1.6113370152333495E-2</v>
      </c>
      <c r="J221" s="6">
        <f t="shared" si="13"/>
        <v>1.3709361535449993E-3</v>
      </c>
      <c r="K221" s="6">
        <f t="shared" si="13"/>
        <v>-4.0610504840540296E-3</v>
      </c>
      <c r="L221" s="6">
        <f t="shared" si="14"/>
        <v>1.2654758097674579E-2</v>
      </c>
      <c r="M221" s="6">
        <f t="shared" si="14"/>
        <v>-5.2876141643967145E-3</v>
      </c>
    </row>
    <row r="222" spans="1:13" x14ac:dyDescent="0.3">
      <c r="A222" vm="441">
        <v>45496</v>
      </c>
      <c r="B222" s="3" vm="442">
        <v>24479.05</v>
      </c>
      <c r="C222" s="3" vm="2517">
        <v>1594.85</v>
      </c>
      <c r="D222" s="3" vm="2518">
        <v>4919.55</v>
      </c>
      <c r="E222" s="3" vm="2519">
        <v>1290.7750000000001</v>
      </c>
      <c r="F222" s="3" vm="2520">
        <v>217.91</v>
      </c>
      <c r="G222" s="3" vm="2521">
        <v>60.16</v>
      </c>
      <c r="H222" s="6">
        <f t="shared" si="13"/>
        <v>-1.2321878474453873E-3</v>
      </c>
      <c r="I222" s="6">
        <f t="shared" si="13"/>
        <v>-1.6223051537488931E-2</v>
      </c>
      <c r="J222" s="6">
        <f t="shared" si="13"/>
        <v>1.2805336243013166E-2</v>
      </c>
      <c r="K222" s="6">
        <f t="shared" si="13"/>
        <v>-2.2223940014687305E-3</v>
      </c>
      <c r="L222" s="6">
        <f t="shared" si="14"/>
        <v>-1.6917802039159047E-2</v>
      </c>
      <c r="M222" s="6">
        <f t="shared" si="14"/>
        <v>-3.0927835051546393E-2</v>
      </c>
    </row>
    <row r="223" spans="1:13" x14ac:dyDescent="0.3">
      <c r="A223" vm="443">
        <v>45497</v>
      </c>
      <c r="B223" s="3" vm="444">
        <v>24413.5</v>
      </c>
      <c r="C223" s="3" vm="2522">
        <v>1632.95</v>
      </c>
      <c r="D223" s="3" vm="2523">
        <v>4915.3500000000004</v>
      </c>
      <c r="E223" s="3" vm="2524">
        <v>1270.7</v>
      </c>
      <c r="F223" s="3" vm="2525">
        <v>223.49</v>
      </c>
      <c r="G223" s="3" vm="2526">
        <v>59.6</v>
      </c>
      <c r="H223" s="6">
        <f t="shared" si="13"/>
        <v>-2.6777999963233379E-3</v>
      </c>
      <c r="I223" s="6">
        <f t="shared" si="13"/>
        <v>2.388939398689538E-2</v>
      </c>
      <c r="J223" s="6">
        <f t="shared" si="13"/>
        <v>-8.53736622251966E-4</v>
      </c>
      <c r="K223" s="6">
        <f t="shared" si="13"/>
        <v>-1.555267184443454E-2</v>
      </c>
      <c r="L223" s="6">
        <f t="shared" si="14"/>
        <v>2.5606901931990222E-2</v>
      </c>
      <c r="M223" s="6">
        <f t="shared" si="14"/>
        <v>-9.3085106382977401E-3</v>
      </c>
    </row>
    <row r="224" spans="1:13" x14ac:dyDescent="0.3">
      <c r="A224" vm="445">
        <v>45498</v>
      </c>
      <c r="B224" s="3" vm="446">
        <v>24406.1</v>
      </c>
      <c r="C224" s="3" vm="2527">
        <v>1695.4</v>
      </c>
      <c r="D224" s="3" vm="2528">
        <v>4900.6499999999996</v>
      </c>
      <c r="E224" s="3" vm="2529">
        <v>1240.325</v>
      </c>
      <c r="F224" s="3" vm="2530">
        <v>219.31</v>
      </c>
      <c r="G224" s="3" vm="2531">
        <v>59.37</v>
      </c>
      <c r="H224" s="6">
        <f t="shared" si="13"/>
        <v>-3.0311098367707956E-4</v>
      </c>
      <c r="I224" s="6">
        <f t="shared" si="13"/>
        <v>3.8243669432622029E-2</v>
      </c>
      <c r="J224" s="6">
        <f t="shared" si="13"/>
        <v>-2.9906313894231262E-3</v>
      </c>
      <c r="K224" s="6">
        <f t="shared" si="13"/>
        <v>-2.3904147320374602E-2</v>
      </c>
      <c r="L224" s="6">
        <f t="shared" si="14"/>
        <v>-1.8703297686697429E-2</v>
      </c>
      <c r="M224" s="6">
        <f t="shared" si="14"/>
        <v>-3.8590604026845776E-3</v>
      </c>
    </row>
    <row r="225" spans="1:13" x14ac:dyDescent="0.3">
      <c r="A225" vm="447">
        <v>45499</v>
      </c>
      <c r="B225" s="3" vm="448">
        <v>24834.85</v>
      </c>
      <c r="C225" s="3" vm="2532">
        <v>1750.95</v>
      </c>
      <c r="D225" s="3" vm="2533">
        <v>5012.5</v>
      </c>
      <c r="E225" s="3" vm="2534">
        <v>1238.45</v>
      </c>
      <c r="F225" s="3" vm="2535">
        <v>224.62</v>
      </c>
      <c r="G225" s="3" vm="2536">
        <v>59.99</v>
      </c>
      <c r="H225" s="6">
        <f t="shared" si="13"/>
        <v>1.7567329479105664E-2</v>
      </c>
      <c r="I225" s="6">
        <f t="shared" si="13"/>
        <v>3.2765129173056406E-2</v>
      </c>
      <c r="J225" s="6">
        <f t="shared" si="13"/>
        <v>2.2823503004703483E-2</v>
      </c>
      <c r="K225" s="6">
        <f t="shared" si="13"/>
        <v>-1.5117005623526136E-3</v>
      </c>
      <c r="L225" s="6">
        <f t="shared" si="14"/>
        <v>2.421230222060089E-2</v>
      </c>
      <c r="M225" s="6">
        <f t="shared" si="14"/>
        <v>1.0442984672393463E-2</v>
      </c>
    </row>
    <row r="226" spans="1:13" x14ac:dyDescent="0.3">
      <c r="A226" vm="449">
        <v>45502</v>
      </c>
      <c r="B226" s="3" vm="450">
        <v>24836.1</v>
      </c>
      <c r="C226" s="3" vm="2537">
        <v>1746.7</v>
      </c>
      <c r="D226" s="3" vm="2538">
        <v>4962.25</v>
      </c>
      <c r="E226" s="3" vm="2539">
        <v>1235.1500000000001</v>
      </c>
      <c r="F226" s="3" vm="2540">
        <v>226.89</v>
      </c>
      <c r="G226" s="3" vm="2541">
        <v>58.78</v>
      </c>
      <c r="H226" s="6">
        <f t="shared" si="13"/>
        <v>5.0332496471794386E-5</v>
      </c>
      <c r="I226" s="6">
        <f t="shared" si="13"/>
        <v>-2.4272537765213098E-3</v>
      </c>
      <c r="J226" s="6">
        <f t="shared" si="13"/>
        <v>-1.0024937655860322E-2</v>
      </c>
      <c r="K226" s="6">
        <f t="shared" si="13"/>
        <v>-2.6646210989542674E-3</v>
      </c>
      <c r="L226" s="6">
        <f t="shared" si="14"/>
        <v>1.0105956726916387E-2</v>
      </c>
      <c r="M226" s="6">
        <f t="shared" si="14"/>
        <v>-2.0170028338056367E-2</v>
      </c>
    </row>
    <row r="227" spans="1:13" x14ac:dyDescent="0.3">
      <c r="A227" vm="451">
        <v>45503</v>
      </c>
      <c r="B227" s="3" vm="452">
        <v>24857.3</v>
      </c>
      <c r="C227" s="3" vm="2542">
        <v>1721.05</v>
      </c>
      <c r="D227" s="3" vm="2543">
        <v>4951.8500000000004</v>
      </c>
      <c r="E227" s="3" vm="2544">
        <v>1228.825</v>
      </c>
      <c r="F227" s="3" vm="2545">
        <v>227.13</v>
      </c>
      <c r="G227" s="3" vm="2546">
        <v>58.35</v>
      </c>
      <c r="H227" s="6">
        <f t="shared" si="13"/>
        <v>8.5359617653346653E-4</v>
      </c>
      <c r="I227" s="6">
        <f t="shared" si="13"/>
        <v>-1.4684834258888224E-2</v>
      </c>
      <c r="J227" s="6">
        <f t="shared" si="13"/>
        <v>-2.0958234671770715E-3</v>
      </c>
      <c r="K227" s="6">
        <f t="shared" si="13"/>
        <v>-5.120835526049472E-3</v>
      </c>
      <c r="L227" s="6">
        <f t="shared" si="14"/>
        <v>1.0577813037155881E-3</v>
      </c>
      <c r="M227" s="6">
        <f t="shared" si="14"/>
        <v>-7.3154134059203457E-3</v>
      </c>
    </row>
    <row r="228" spans="1:13" x14ac:dyDescent="0.3">
      <c r="A228" vm="453">
        <v>45504</v>
      </c>
      <c r="B228" s="3" vm="454">
        <v>24951.15</v>
      </c>
      <c r="C228" s="3" vm="2547">
        <v>1753.65</v>
      </c>
      <c r="D228" s="3" vm="2548">
        <v>4962.7</v>
      </c>
      <c r="E228" s="3" vm="2549">
        <v>1228.175</v>
      </c>
      <c r="F228" s="3" vm="2550">
        <v>229.45</v>
      </c>
      <c r="G228" s="3" vm="2551">
        <v>58.68</v>
      </c>
      <c r="H228" s="6">
        <f t="shared" si="13"/>
        <v>3.7755508442189889E-3</v>
      </c>
      <c r="I228" s="6">
        <f t="shared" si="13"/>
        <v>1.8941924987653014E-2</v>
      </c>
      <c r="J228" s="6">
        <f t="shared" si="13"/>
        <v>2.1911002958490133E-3</v>
      </c>
      <c r="K228" s="6">
        <f t="shared" si="13"/>
        <v>-5.2896059243590088E-4</v>
      </c>
      <c r="L228" s="6">
        <f t="shared" si="14"/>
        <v>1.0214414652401693E-2</v>
      </c>
      <c r="M228" s="6">
        <f t="shared" si="14"/>
        <v>5.6555269922879958E-3</v>
      </c>
    </row>
    <row r="229" spans="1:13" x14ac:dyDescent="0.3">
      <c r="A229" vm="455">
        <v>45505</v>
      </c>
      <c r="B229" s="3" vm="456">
        <v>25010.9</v>
      </c>
      <c r="C229" s="3" vm="2552">
        <v>1767.25</v>
      </c>
      <c r="D229" s="3" vm="2553">
        <v>4968.8</v>
      </c>
      <c r="E229" s="3" vm="2554">
        <v>1242</v>
      </c>
      <c r="F229" s="3" vm="2555">
        <v>234.09</v>
      </c>
      <c r="G229" s="3" vm="2556">
        <v>59.09</v>
      </c>
      <c r="H229" s="6">
        <f t="shared" si="13"/>
        <v>2.3946792031630526E-3</v>
      </c>
      <c r="I229" s="6">
        <f t="shared" si="13"/>
        <v>7.755253328771472E-3</v>
      </c>
      <c r="J229" s="6">
        <f t="shared" si="13"/>
        <v>1.2291696052553203E-3</v>
      </c>
      <c r="K229" s="6">
        <f t="shared" si="13"/>
        <v>1.125653917397762E-2</v>
      </c>
      <c r="L229" s="6">
        <f t="shared" si="14"/>
        <v>2.0222270647199947E-2</v>
      </c>
      <c r="M229" s="6">
        <f t="shared" si="14"/>
        <v>6.9870483980913889E-3</v>
      </c>
    </row>
    <row r="230" spans="1:13" x14ac:dyDescent="0.3">
      <c r="A230" vm="457">
        <v>45506</v>
      </c>
      <c r="B230" s="3" vm="458">
        <v>24717.7</v>
      </c>
      <c r="C230" s="3" vm="2557">
        <v>1744.9</v>
      </c>
      <c r="D230" s="3" vm="2558">
        <v>4726.7</v>
      </c>
      <c r="E230" s="3" vm="2559">
        <v>1247.55</v>
      </c>
      <c r="F230" s="3" vm="2560">
        <v>262.33999999999997</v>
      </c>
      <c r="G230" s="3" vm="2561">
        <v>59.67</v>
      </c>
      <c r="H230" s="6">
        <f t="shared" si="13"/>
        <v>-1.1722888820474342E-2</v>
      </c>
      <c r="I230" s="6">
        <f t="shared" si="13"/>
        <v>-1.2646767576743434E-2</v>
      </c>
      <c r="J230" s="6">
        <f t="shared" si="13"/>
        <v>-4.872403799710201E-2</v>
      </c>
      <c r="K230" s="6">
        <f t="shared" si="13"/>
        <v>4.4685990338164672E-3</v>
      </c>
      <c r="L230" s="6">
        <f t="shared" si="14"/>
        <v>0.12068008031099131</v>
      </c>
      <c r="M230" s="6">
        <f t="shared" si="14"/>
        <v>9.8155356236249158E-3</v>
      </c>
    </row>
    <row r="231" spans="1:13" x14ac:dyDescent="0.3">
      <c r="A231" vm="459">
        <v>45509</v>
      </c>
      <c r="B231" s="3" vm="460">
        <v>24055.599999999999</v>
      </c>
      <c r="C231" s="3" vm="2562">
        <v>1722.2</v>
      </c>
      <c r="D231" s="3" vm="2563">
        <v>4675.75</v>
      </c>
      <c r="E231" s="3" vm="2564">
        <v>1255.45</v>
      </c>
      <c r="F231" s="3" vm="2565">
        <v>256.29000000000002</v>
      </c>
      <c r="G231" s="3" vm="2566">
        <v>58.74</v>
      </c>
      <c r="H231" s="6">
        <f t="shared" si="13"/>
        <v>-2.6786472851438536E-2</v>
      </c>
      <c r="I231" s="6">
        <f t="shared" si="13"/>
        <v>-1.3009341509542138E-2</v>
      </c>
      <c r="J231" s="6">
        <f t="shared" si="13"/>
        <v>-1.0779190555778806E-2</v>
      </c>
      <c r="K231" s="6">
        <f t="shared" si="13"/>
        <v>6.332411526592141E-3</v>
      </c>
      <c r="L231" s="6">
        <f t="shared" si="14"/>
        <v>-2.3061675688038297E-2</v>
      </c>
      <c r="M231" s="6">
        <f t="shared" si="14"/>
        <v>-1.5585721468074354E-2</v>
      </c>
    </row>
    <row r="232" spans="1:13" x14ac:dyDescent="0.3">
      <c r="A232" vm="461">
        <v>45510</v>
      </c>
      <c r="B232" s="3" vm="462">
        <v>23992.55</v>
      </c>
      <c r="C232" s="3" vm="2567">
        <v>1674.5</v>
      </c>
      <c r="D232" s="3" vm="2568">
        <v>4653.8999999999996</v>
      </c>
      <c r="E232" s="3" vm="2569">
        <v>1254.25</v>
      </c>
      <c r="F232" s="3" vm="2570">
        <v>249.08</v>
      </c>
      <c r="G232" s="3" vm="2571">
        <v>58.62</v>
      </c>
      <c r="H232" s="6">
        <f t="shared" si="13"/>
        <v>-2.6210113237665755E-3</v>
      </c>
      <c r="I232" s="6">
        <f t="shared" si="13"/>
        <v>-2.7697131575891376E-2</v>
      </c>
      <c r="J232" s="6">
        <f t="shared" si="13"/>
        <v>-4.6730471047425892E-3</v>
      </c>
      <c r="K232" s="6">
        <f t="shared" si="13"/>
        <v>-9.5583256999487443E-4</v>
      </c>
      <c r="L232" s="6">
        <f t="shared" si="14"/>
        <v>-2.8132193998985588E-2</v>
      </c>
      <c r="M232" s="6">
        <f t="shared" si="14"/>
        <v>-2.0429009193054792E-3</v>
      </c>
    </row>
    <row r="233" spans="1:13" x14ac:dyDescent="0.3">
      <c r="A233" vm="463">
        <v>45511</v>
      </c>
      <c r="B233" s="3" vm="464">
        <v>24297.5</v>
      </c>
      <c r="C233" s="3" vm="2572">
        <v>1685.7</v>
      </c>
      <c r="D233" s="3" vm="2573">
        <v>4597.1499999999996</v>
      </c>
      <c r="E233" s="3" vm="2574">
        <v>1261.4000000000001</v>
      </c>
      <c r="F233" s="3" vm="2575">
        <v>265.67</v>
      </c>
      <c r="G233" s="3" vm="2576">
        <v>58.2</v>
      </c>
      <c r="H233" s="6">
        <f t="shared" si="13"/>
        <v>1.2710195456506312E-2</v>
      </c>
      <c r="I233" s="6">
        <f t="shared" si="13"/>
        <v>6.6885637503732998E-3</v>
      </c>
      <c r="J233" s="6">
        <f t="shared" si="13"/>
        <v>-1.2194073787575976E-2</v>
      </c>
      <c r="K233" s="6">
        <f t="shared" si="13"/>
        <v>5.7006178991430012E-3</v>
      </c>
      <c r="L233" s="6">
        <f t="shared" si="14"/>
        <v>6.6605106792998248E-2</v>
      </c>
      <c r="M233" s="6">
        <f t="shared" si="14"/>
        <v>-7.1647901740019559E-3</v>
      </c>
    </row>
    <row r="234" spans="1:13" x14ac:dyDescent="0.3">
      <c r="A234" vm="465">
        <v>45512</v>
      </c>
      <c r="B234" s="3" vm="466">
        <v>24117</v>
      </c>
      <c r="C234" s="3" vm="2577">
        <v>1706.3</v>
      </c>
      <c r="D234" s="3" vm="2578">
        <v>4576.8999999999996</v>
      </c>
      <c r="E234" s="3" vm="2579">
        <v>1244.55</v>
      </c>
      <c r="F234" s="3" vm="2580">
        <v>265.58999999999997</v>
      </c>
      <c r="G234" s="3" vm="2581">
        <v>58.09</v>
      </c>
      <c r="H234" s="6">
        <f t="shared" si="13"/>
        <v>-7.4287478135610652E-3</v>
      </c>
      <c r="I234" s="6">
        <f t="shared" si="13"/>
        <v>1.22204425461232E-2</v>
      </c>
      <c r="J234" s="6">
        <f t="shared" si="13"/>
        <v>-4.4049030377516507E-3</v>
      </c>
      <c r="K234" s="6">
        <f t="shared" si="13"/>
        <v>-1.3358173458062561E-2</v>
      </c>
      <c r="L234" s="6">
        <f t="shared" si="14"/>
        <v>-3.0112545639338073E-4</v>
      </c>
      <c r="M234" s="6">
        <f t="shared" si="14"/>
        <v>-1.8900343642611617E-3</v>
      </c>
    </row>
    <row r="235" spans="1:13" x14ac:dyDescent="0.3">
      <c r="A235" vm="467">
        <v>45513</v>
      </c>
      <c r="B235" s="3" vm="468">
        <v>24367.5</v>
      </c>
      <c r="C235" s="3" vm="2582">
        <v>1725.1</v>
      </c>
      <c r="D235" s="3" vm="2583">
        <v>4830.6000000000004</v>
      </c>
      <c r="E235" s="3" vm="2584">
        <v>1252.3499999999999</v>
      </c>
      <c r="F235" s="3" vm="2585">
        <v>267.08999999999997</v>
      </c>
      <c r="G235" s="3" vm="2586">
        <v>58.66</v>
      </c>
      <c r="H235" s="6">
        <f t="shared" si="13"/>
        <v>1.0386864037815746E-2</v>
      </c>
      <c r="I235" s="6">
        <f t="shared" si="13"/>
        <v>1.1017992146750144E-2</v>
      </c>
      <c r="J235" s="6">
        <f t="shared" si="13"/>
        <v>5.5430531582512321E-2</v>
      </c>
      <c r="K235" s="6">
        <f t="shared" si="13"/>
        <v>6.2673255393514982E-3</v>
      </c>
      <c r="L235" s="6">
        <f t="shared" si="14"/>
        <v>5.6478030046311911E-3</v>
      </c>
      <c r="M235" s="6">
        <f t="shared" si="14"/>
        <v>9.8123601308313102E-3</v>
      </c>
    </row>
    <row r="236" spans="1:13" x14ac:dyDescent="0.3">
      <c r="A236" vm="469">
        <v>45516</v>
      </c>
      <c r="B236" s="3" vm="470">
        <v>24347</v>
      </c>
      <c r="C236" s="3" vm="2587">
        <v>1705</v>
      </c>
      <c r="D236" s="3" vm="2588">
        <v>4808.8</v>
      </c>
      <c r="E236" s="3" vm="2589">
        <v>1236.55</v>
      </c>
      <c r="F236" s="3" vm="2590">
        <v>263.43</v>
      </c>
      <c r="G236" s="3" vm="2591">
        <v>59.02</v>
      </c>
      <c r="H236" s="6">
        <f t="shared" si="13"/>
        <v>-8.4128449779419245E-4</v>
      </c>
      <c r="I236" s="6">
        <f t="shared" si="13"/>
        <v>-1.1651498463857157E-2</v>
      </c>
      <c r="J236" s="6">
        <f t="shared" si="13"/>
        <v>-4.5128969486192272E-3</v>
      </c>
      <c r="K236" s="6">
        <f t="shared" si="13"/>
        <v>-1.2616281390984918E-2</v>
      </c>
      <c r="L236" s="6">
        <f t="shared" si="14"/>
        <v>-1.3703246096821164E-2</v>
      </c>
      <c r="M236" s="6">
        <f t="shared" si="14"/>
        <v>6.1370610296624939E-3</v>
      </c>
    </row>
    <row r="237" spans="1:13" x14ac:dyDescent="0.3">
      <c r="A237" vm="471">
        <v>45517</v>
      </c>
      <c r="B237" s="3" vm="472">
        <v>24139</v>
      </c>
      <c r="C237" s="3" vm="2592">
        <v>1682.4</v>
      </c>
      <c r="D237" s="3" vm="2593">
        <v>4802.25</v>
      </c>
      <c r="E237" s="3" vm="2594">
        <v>1242.3499999999999</v>
      </c>
      <c r="F237" s="3" vm="2595">
        <v>257.08</v>
      </c>
      <c r="G237" s="3" vm="2596">
        <v>59.4</v>
      </c>
      <c r="H237" s="6">
        <f t="shared" si="13"/>
        <v>-8.5431469996303244E-3</v>
      </c>
      <c r="I237" s="6">
        <f t="shared" si="13"/>
        <v>-1.3255131964809319E-2</v>
      </c>
      <c r="J237" s="6">
        <f t="shared" si="13"/>
        <v>-1.3620861753452784E-3</v>
      </c>
      <c r="K237" s="6">
        <f t="shared" si="13"/>
        <v>4.69046945129592E-3</v>
      </c>
      <c r="L237" s="6">
        <f t="shared" si="14"/>
        <v>-2.4105075352086058E-2</v>
      </c>
      <c r="M237" s="6">
        <f t="shared" si="14"/>
        <v>6.4384954252794113E-3</v>
      </c>
    </row>
    <row r="238" spans="1:13" x14ac:dyDescent="0.3">
      <c r="A238" vm="473">
        <v>45518</v>
      </c>
      <c r="B238" s="3" vm="474">
        <v>24143.75</v>
      </c>
      <c r="C238" s="3" vm="2597">
        <v>1692.1</v>
      </c>
      <c r="D238" s="3" vm="2598">
        <v>4733.25</v>
      </c>
      <c r="E238" s="3" vm="2599">
        <v>1237.3</v>
      </c>
      <c r="F238" s="3" vm="2600">
        <v>260.14</v>
      </c>
      <c r="G238" s="3" vm="2601">
        <v>59.61</v>
      </c>
      <c r="H238" s="6">
        <f t="shared" si="13"/>
        <v>1.9677699987563635E-4</v>
      </c>
      <c r="I238" s="6">
        <f t="shared" si="13"/>
        <v>5.7655729909651399E-3</v>
      </c>
      <c r="J238" s="6">
        <f t="shared" si="13"/>
        <v>-1.436826487583942E-2</v>
      </c>
      <c r="K238" s="6">
        <f t="shared" si="13"/>
        <v>-4.0648770475308904E-3</v>
      </c>
      <c r="L238" s="6">
        <f t="shared" si="14"/>
        <v>1.1902909600124412E-2</v>
      </c>
      <c r="M238" s="6">
        <f t="shared" si="14"/>
        <v>3.5353535353535026E-3</v>
      </c>
    </row>
    <row r="239" spans="1:13" x14ac:dyDescent="0.3">
      <c r="A239" vm="475">
        <v>45520</v>
      </c>
      <c r="B239" s="3" vm="476">
        <v>24541.15</v>
      </c>
      <c r="C239" s="3" vm="2602">
        <v>1688.9</v>
      </c>
      <c r="D239" s="3" vm="2603">
        <v>4818</v>
      </c>
      <c r="E239" s="3" vm="2604">
        <v>1262.7249999999999</v>
      </c>
      <c r="F239" s="3" vm="2605">
        <v>264.43</v>
      </c>
      <c r="G239" s="3" vm="2606">
        <v>59.47</v>
      </c>
      <c r="H239" s="6">
        <f t="shared" si="13"/>
        <v>1.6459746311157097E-2</v>
      </c>
      <c r="I239" s="6">
        <f t="shared" si="13"/>
        <v>-1.8911411855090376E-3</v>
      </c>
      <c r="J239" s="6">
        <f t="shared" si="13"/>
        <v>1.7905244810648036E-2</v>
      </c>
      <c r="K239" s="6">
        <f t="shared" si="13"/>
        <v>2.0548775559686483E-2</v>
      </c>
      <c r="L239" s="6">
        <f t="shared" si="14"/>
        <v>1.6491120166064466E-2</v>
      </c>
      <c r="M239" s="6">
        <f t="shared" si="14"/>
        <v>-2.3485992283174273E-3</v>
      </c>
    </row>
    <row r="240" spans="1:13" x14ac:dyDescent="0.3">
      <c r="A240" vm="477">
        <v>45523</v>
      </c>
      <c r="B240" s="3" vm="478">
        <v>24572.65</v>
      </c>
      <c r="C240" s="3" vm="2607">
        <v>1671.55</v>
      </c>
      <c r="D240" s="3" vm="2608">
        <v>4813.3</v>
      </c>
      <c r="E240" s="3" vm="2609">
        <v>1251.575</v>
      </c>
      <c r="F240" s="3" vm="2610">
        <v>262.17</v>
      </c>
      <c r="G240" s="3" vm="2611">
        <v>60.34</v>
      </c>
      <c r="H240" s="6">
        <f t="shared" si="13"/>
        <v>1.283558431450782E-3</v>
      </c>
      <c r="I240" s="6">
        <f t="shared" si="13"/>
        <v>-1.0272958730534798E-2</v>
      </c>
      <c r="J240" s="6">
        <f t="shared" si="13"/>
        <v>-9.7550850975502978E-4</v>
      </c>
      <c r="K240" s="6">
        <f t="shared" si="13"/>
        <v>-8.8301094854381645E-3</v>
      </c>
      <c r="L240" s="6">
        <f t="shared" si="14"/>
        <v>-8.5466853231478401E-3</v>
      </c>
      <c r="M240" s="6">
        <f t="shared" si="14"/>
        <v>1.4629224819236564E-2</v>
      </c>
    </row>
    <row r="241" spans="1:13" x14ac:dyDescent="0.3">
      <c r="A241" vm="479">
        <v>45524</v>
      </c>
      <c r="B241" s="3" vm="480">
        <v>24698.85</v>
      </c>
      <c r="C241" s="3" vm="2612">
        <v>1761.3</v>
      </c>
      <c r="D241" s="3" vm="2613">
        <v>4883.25</v>
      </c>
      <c r="E241" s="3" vm="2614">
        <v>1259.25</v>
      </c>
      <c r="F241" s="3" vm="2615">
        <v>263.12</v>
      </c>
      <c r="G241" s="3" vm="2616">
        <v>60.67</v>
      </c>
      <c r="H241" s="6">
        <f t="shared" si="13"/>
        <v>5.1357912150296059E-3</v>
      </c>
      <c r="I241" s="6">
        <f t="shared" si="13"/>
        <v>5.3692680446292274E-2</v>
      </c>
      <c r="J241" s="6">
        <f t="shared" si="13"/>
        <v>1.4532649118068619E-2</v>
      </c>
      <c r="K241" s="6">
        <f t="shared" si="13"/>
        <v>6.1322733355970716E-3</v>
      </c>
      <c r="L241" s="6">
        <f t="shared" si="14"/>
        <v>3.6236030056833179E-3</v>
      </c>
      <c r="M241" s="6">
        <f t="shared" si="14"/>
        <v>5.4690089492872573E-3</v>
      </c>
    </row>
    <row r="242" spans="1:13" x14ac:dyDescent="0.3">
      <c r="A242" vm="481">
        <v>45525</v>
      </c>
      <c r="B242" s="3" vm="482">
        <v>24770.2</v>
      </c>
      <c r="C242" s="3" vm="2617">
        <v>1800.6</v>
      </c>
      <c r="D242" s="3" vm="2618">
        <v>4913.55</v>
      </c>
      <c r="E242" s="3" vm="2399">
        <v>1275.875</v>
      </c>
      <c r="F242" s="3" vm="2619">
        <v>260.02999999999997</v>
      </c>
      <c r="G242" s="3" vm="2620">
        <v>60.38</v>
      </c>
      <c r="H242" s="6">
        <f t="shared" si="13"/>
        <v>2.888798466325504E-3</v>
      </c>
      <c r="I242" s="6">
        <f t="shared" si="13"/>
        <v>2.2313064213932865E-2</v>
      </c>
      <c r="J242" s="6">
        <f t="shared" si="13"/>
        <v>6.2048840423898355E-3</v>
      </c>
      <c r="K242" s="6">
        <f t="shared" si="13"/>
        <v>1.320230295811009E-2</v>
      </c>
      <c r="L242" s="6">
        <f t="shared" si="14"/>
        <v>-1.1743691091517294E-2</v>
      </c>
      <c r="M242" s="6">
        <f t="shared" si="14"/>
        <v>-4.7799571452117329E-3</v>
      </c>
    </row>
    <row r="243" spans="1:13" x14ac:dyDescent="0.3">
      <c r="A243" vm="483">
        <v>45526</v>
      </c>
      <c r="B243" s="3" vm="484">
        <v>24811.5</v>
      </c>
      <c r="C243" s="3" vm="2621">
        <v>1795.25</v>
      </c>
      <c r="D243" s="3" vm="2622">
        <v>4933.55</v>
      </c>
      <c r="E243" s="3" vm="2623">
        <v>1275.5</v>
      </c>
      <c r="F243" s="3" vm="2624">
        <v>257.95999999999998</v>
      </c>
      <c r="G243" s="3" vm="2625">
        <v>60.45</v>
      </c>
      <c r="H243" s="6">
        <f t="shared" si="13"/>
        <v>1.6673260611541618E-3</v>
      </c>
      <c r="I243" s="6">
        <f t="shared" si="13"/>
        <v>-2.9712318116182912E-3</v>
      </c>
      <c r="J243" s="6">
        <f t="shared" si="13"/>
        <v>4.0703768151335584E-3</v>
      </c>
      <c r="K243" s="6">
        <f t="shared" si="13"/>
        <v>-2.9391594004113397E-4</v>
      </c>
      <c r="L243" s="6">
        <f t="shared" si="14"/>
        <v>-7.9606199284697476E-3</v>
      </c>
      <c r="M243" s="6">
        <f t="shared" si="14"/>
        <v>1.1593242795626679E-3</v>
      </c>
    </row>
    <row r="244" spans="1:13" x14ac:dyDescent="0.3">
      <c r="A244" vm="485">
        <v>45527</v>
      </c>
      <c r="B244" s="3" vm="486">
        <v>24823.15</v>
      </c>
      <c r="C244" s="3" vm="2626">
        <v>1789.3</v>
      </c>
      <c r="D244" s="3" vm="2627">
        <v>4898.1000000000004</v>
      </c>
      <c r="E244" s="3" vm="2628">
        <v>1264.5999999999999</v>
      </c>
      <c r="F244" s="3" vm="2629">
        <v>262.64999999999998</v>
      </c>
      <c r="G244" s="3" vm="2234">
        <v>60.25</v>
      </c>
      <c r="H244" s="6">
        <f t="shared" si="13"/>
        <v>4.6954033411927831E-4</v>
      </c>
      <c r="I244" s="6">
        <f t="shared" si="13"/>
        <v>-3.3143016292995764E-3</v>
      </c>
      <c r="J244" s="6">
        <f t="shared" si="13"/>
        <v>-7.1854952316282583E-3</v>
      </c>
      <c r="K244" s="6">
        <f t="shared" si="13"/>
        <v>-8.5456683653469812E-3</v>
      </c>
      <c r="L244" s="6">
        <f t="shared" si="14"/>
        <v>1.8181113350907108E-2</v>
      </c>
      <c r="M244" s="6">
        <f t="shared" si="14"/>
        <v>-3.3085194375517268E-3</v>
      </c>
    </row>
    <row r="245" spans="1:13" x14ac:dyDescent="0.3">
      <c r="A245" vm="487">
        <v>45530</v>
      </c>
      <c r="B245" s="3" vm="488">
        <v>25010.6</v>
      </c>
      <c r="C245" s="3" vm="2630">
        <v>1796.25</v>
      </c>
      <c r="D245" s="3" vm="2631">
        <v>4875.2</v>
      </c>
      <c r="E245" s="3" vm="2632">
        <v>1259.7750000000001</v>
      </c>
      <c r="F245" s="3" vm="2633">
        <v>259.39</v>
      </c>
      <c r="G245" s="3" vm="2634">
        <v>60.83</v>
      </c>
      <c r="H245" s="6">
        <f t="shared" si="13"/>
        <v>7.5514187361394036E-3</v>
      </c>
      <c r="I245" s="6">
        <f t="shared" si="13"/>
        <v>3.8842005253452161E-3</v>
      </c>
      <c r="J245" s="6">
        <f t="shared" si="13"/>
        <v>-4.675282252302071E-3</v>
      </c>
      <c r="K245" s="6">
        <f t="shared" si="13"/>
        <v>-3.8154357108965975E-3</v>
      </c>
      <c r="L245" s="6">
        <f t="shared" si="14"/>
        <v>-1.2411955073291403E-2</v>
      </c>
      <c r="M245" s="6">
        <f t="shared" si="14"/>
        <v>9.626556016597565E-3</v>
      </c>
    </row>
    <row r="246" spans="1:13" x14ac:dyDescent="0.3">
      <c r="A246" vm="489">
        <v>45531</v>
      </c>
      <c r="B246" s="3" vm="490">
        <v>25017.75</v>
      </c>
      <c r="C246" s="3" vm="2635">
        <v>1838.95</v>
      </c>
      <c r="D246" s="3" vm="2636">
        <v>4868.8500000000004</v>
      </c>
      <c r="E246" s="3" vm="2637">
        <v>1260.7249999999999</v>
      </c>
      <c r="F246" s="3" vm="2638">
        <v>256.05</v>
      </c>
      <c r="G246" s="3" vm="2196">
        <v>60.55</v>
      </c>
      <c r="H246" s="6">
        <f t="shared" si="13"/>
        <v>2.8587878739427808E-4</v>
      </c>
      <c r="I246" s="6">
        <f t="shared" si="13"/>
        <v>2.3771746694502438E-2</v>
      </c>
      <c r="J246" s="6">
        <f t="shared" si="13"/>
        <v>-1.3025106662289954E-3</v>
      </c>
      <c r="K246" s="6">
        <f t="shared" si="13"/>
        <v>7.541029152029477E-4</v>
      </c>
      <c r="L246" s="6">
        <f t="shared" si="14"/>
        <v>-1.2876363776552546E-2</v>
      </c>
      <c r="M246" s="6">
        <f t="shared" si="14"/>
        <v>-4.602991944764101E-3</v>
      </c>
    </row>
    <row r="247" spans="1:13" x14ac:dyDescent="0.3">
      <c r="A247" vm="491">
        <v>45532</v>
      </c>
      <c r="B247" s="3" vm="492">
        <v>25052.35</v>
      </c>
      <c r="C247" s="3" vm="2639">
        <v>1843.7</v>
      </c>
      <c r="D247" s="3" vm="2640">
        <v>4946.8500000000004</v>
      </c>
      <c r="E247" s="3" vm="2641">
        <v>1246.25</v>
      </c>
      <c r="F247" s="3" vm="2642">
        <v>253.04</v>
      </c>
      <c r="G247" s="3" vm="2196">
        <v>60.55</v>
      </c>
      <c r="H247" s="6">
        <f t="shared" si="13"/>
        <v>1.3830180571794415E-3</v>
      </c>
      <c r="I247" s="6">
        <f t="shared" si="13"/>
        <v>2.5829957312597518E-3</v>
      </c>
      <c r="J247" s="6">
        <f t="shared" si="13"/>
        <v>1.6020210111217237E-2</v>
      </c>
      <c r="K247" s="6">
        <f t="shared" si="13"/>
        <v>-1.1481488825873964E-2</v>
      </c>
      <c r="L247" s="6">
        <f t="shared" si="14"/>
        <v>-1.1755516500683516E-2</v>
      </c>
      <c r="M247" s="6">
        <f t="shared" si="14"/>
        <v>0</v>
      </c>
    </row>
    <row r="248" spans="1:13" x14ac:dyDescent="0.3">
      <c r="A248" vm="493">
        <v>45533</v>
      </c>
      <c r="B248" s="3" vm="494">
        <v>25151.95</v>
      </c>
      <c r="C248" s="3" vm="2639">
        <v>1843.7</v>
      </c>
      <c r="D248" s="3" vm="2643">
        <v>4915.8999999999996</v>
      </c>
      <c r="E248" s="3" vm="2644">
        <v>1252.2750000000001</v>
      </c>
      <c r="F248" s="3" vm="2645">
        <v>252.34</v>
      </c>
      <c r="G248" s="3" vm="2646">
        <v>60.57</v>
      </c>
      <c r="H248" s="6">
        <f t="shared" si="13"/>
        <v>3.975674936682605E-3</v>
      </c>
      <c r="I248" s="6">
        <f t="shared" si="13"/>
        <v>0</v>
      </c>
      <c r="J248" s="6">
        <f t="shared" si="13"/>
        <v>-6.2565066658581969E-3</v>
      </c>
      <c r="K248" s="6">
        <f t="shared" si="13"/>
        <v>4.834503510531718E-3</v>
      </c>
      <c r="L248" s="6">
        <f t="shared" si="14"/>
        <v>-2.7663610496363455E-3</v>
      </c>
      <c r="M248" s="6">
        <f t="shared" si="14"/>
        <v>3.3030553261781392E-4</v>
      </c>
    </row>
    <row r="249" spans="1:13" x14ac:dyDescent="0.3">
      <c r="A249" vm="495">
        <v>45534</v>
      </c>
      <c r="B249" s="3" vm="496">
        <v>25235.9</v>
      </c>
      <c r="C249" s="3" vm="2647">
        <v>1850.3</v>
      </c>
      <c r="D249" s="3" vm="2648">
        <v>4960.5</v>
      </c>
      <c r="E249" s="3" vm="2649">
        <v>1250.375</v>
      </c>
      <c r="F249" s="3" vm="2650">
        <v>250.53</v>
      </c>
      <c r="G249" s="3" vm="2651">
        <v>60.66</v>
      </c>
      <c r="H249" s="6">
        <f t="shared" si="13"/>
        <v>3.3377133780880808E-3</v>
      </c>
      <c r="I249" s="6">
        <f t="shared" si="13"/>
        <v>3.5797580951346664E-3</v>
      </c>
      <c r="J249" s="6">
        <f t="shared" si="13"/>
        <v>9.0726011513659888E-3</v>
      </c>
      <c r="K249" s="6">
        <f t="shared" si="13"/>
        <v>-1.5172386257013004E-3</v>
      </c>
      <c r="L249" s="6">
        <f t="shared" si="14"/>
        <v>-7.1728620115717456E-3</v>
      </c>
      <c r="M249" s="6">
        <f t="shared" si="14"/>
        <v>1.4858841010401136E-3</v>
      </c>
    </row>
    <row r="250" spans="1:13" x14ac:dyDescent="0.3">
      <c r="A250" vm="497">
        <v>45537</v>
      </c>
      <c r="B250" s="3" vm="498">
        <v>25278.7</v>
      </c>
      <c r="C250" s="3" vm="2652">
        <v>1888.75</v>
      </c>
      <c r="D250" s="3" vm="2653">
        <v>4911.95</v>
      </c>
      <c r="E250" s="3" vm="2654">
        <v>1254.95</v>
      </c>
      <c r="F250" s="3" vm="2655">
        <v>244.45</v>
      </c>
      <c r="G250" s="3" vm="2234">
        <v>60.25</v>
      </c>
      <c r="H250" s="6">
        <f t="shared" si="13"/>
        <v>1.6959965763059248E-3</v>
      </c>
      <c r="I250" s="6">
        <f t="shared" si="13"/>
        <v>2.0780413986920987E-2</v>
      </c>
      <c r="J250" s="6">
        <f t="shared" si="13"/>
        <v>-9.7873198266303918E-3</v>
      </c>
      <c r="K250" s="6">
        <f t="shared" si="13"/>
        <v>3.6589023293012168E-3</v>
      </c>
      <c r="L250" s="6">
        <f t="shared" si="14"/>
        <v>-2.4268550672574163E-2</v>
      </c>
      <c r="M250" s="6">
        <f t="shared" si="14"/>
        <v>-6.7589845037915319E-3</v>
      </c>
    </row>
    <row r="251" spans="1:13" x14ac:dyDescent="0.3">
      <c r="A251" vm="499">
        <v>45538</v>
      </c>
      <c r="B251" s="3" vm="500">
        <v>25279.85</v>
      </c>
      <c r="C251" s="3" vm="2656">
        <v>1928.65</v>
      </c>
      <c r="D251" s="3" vm="2657">
        <v>4865.8</v>
      </c>
      <c r="E251" s="3" vm="2658">
        <v>1265.375</v>
      </c>
      <c r="F251" s="3" vm="2659">
        <v>247.7</v>
      </c>
      <c r="G251" s="3" vm="2660">
        <v>60.36</v>
      </c>
      <c r="H251" s="6">
        <f t="shared" si="13"/>
        <v>4.5492845755390476E-5</v>
      </c>
      <c r="I251" s="6">
        <f t="shared" si="13"/>
        <v>2.1125082726671129E-2</v>
      </c>
      <c r="J251" s="6">
        <f t="shared" si="13"/>
        <v>-9.3954539439529139E-3</v>
      </c>
      <c r="K251" s="6">
        <f t="shared" si="13"/>
        <v>8.3071038686799437E-3</v>
      </c>
      <c r="L251" s="6">
        <f t="shared" si="14"/>
        <v>1.3295152382900355E-2</v>
      </c>
      <c r="M251" s="6">
        <f t="shared" si="14"/>
        <v>1.8257261410787873E-3</v>
      </c>
    </row>
    <row r="252" spans="1:13" x14ac:dyDescent="0.3">
      <c r="A252" vm="501">
        <v>45539</v>
      </c>
      <c r="B252" s="3" vm="502">
        <v>25198.7</v>
      </c>
      <c r="C252" s="3" vm="2661">
        <v>1912.2</v>
      </c>
      <c r="D252" s="3" vm="2662">
        <v>4833.55</v>
      </c>
      <c r="E252" s="3" vm="2663">
        <v>1267.375</v>
      </c>
      <c r="F252" s="3" vm="2664">
        <v>242.85</v>
      </c>
      <c r="G252" s="3" vm="2665">
        <v>59.83</v>
      </c>
      <c r="H252" s="6">
        <f t="shared" si="13"/>
        <v>-3.2100665154262131E-3</v>
      </c>
      <c r="I252" s="6">
        <f t="shared" si="13"/>
        <v>-8.5292821403573083E-3</v>
      </c>
      <c r="J252" s="6">
        <f t="shared" si="13"/>
        <v>-6.6278926384150116E-3</v>
      </c>
      <c r="K252" s="6">
        <f t="shared" si="13"/>
        <v>1.5805591227897597E-3</v>
      </c>
      <c r="L252" s="6">
        <f t="shared" si="14"/>
        <v>-1.9580137262817932E-2</v>
      </c>
      <c r="M252" s="6">
        <f t="shared" si="14"/>
        <v>-8.7806494367130838E-3</v>
      </c>
    </row>
    <row r="253" spans="1:13" x14ac:dyDescent="0.3">
      <c r="A253" vm="503">
        <v>45540</v>
      </c>
      <c r="B253" s="3" vm="504">
        <v>25145.1</v>
      </c>
      <c r="C253" s="3" vm="2666">
        <v>1907.85</v>
      </c>
      <c r="D253" s="3" vm="2667">
        <v>4800.1000000000004</v>
      </c>
      <c r="E253" s="3" vm="2668">
        <v>1252.45</v>
      </c>
      <c r="F253" s="3" vm="2669">
        <v>254.85</v>
      </c>
      <c r="G253" s="3" vm="2196">
        <v>60.55</v>
      </c>
      <c r="H253" s="6">
        <f t="shared" si="13"/>
        <v>-2.127093858016571E-3</v>
      </c>
      <c r="I253" s="6">
        <f t="shared" si="13"/>
        <v>-2.2748666457483857E-3</v>
      </c>
      <c r="J253" s="6">
        <f t="shared" si="13"/>
        <v>-6.9203794312668876E-3</v>
      </c>
      <c r="K253" s="6">
        <f t="shared" si="13"/>
        <v>-1.1776309300719934E-2</v>
      </c>
      <c r="L253" s="6">
        <f t="shared" si="14"/>
        <v>4.9413218035824658E-2</v>
      </c>
      <c r="M253" s="6">
        <f t="shared" si="14"/>
        <v>1.2034096607053346E-2</v>
      </c>
    </row>
    <row r="254" spans="1:13" x14ac:dyDescent="0.3">
      <c r="A254" vm="505">
        <v>45541</v>
      </c>
      <c r="B254" s="3" vm="506">
        <v>24852.15</v>
      </c>
      <c r="C254" s="3" vm="2670">
        <v>1896.3</v>
      </c>
      <c r="D254" s="3" vm="2671">
        <v>4752.5</v>
      </c>
      <c r="E254" s="3" vm="2672">
        <v>1251.5999999999999</v>
      </c>
      <c r="F254" s="3" vm="2673">
        <v>259.95</v>
      </c>
      <c r="G254" s="3" vm="2651">
        <v>60.66</v>
      </c>
      <c r="H254" s="6">
        <f t="shared" si="13"/>
        <v>-1.16503811875871E-2</v>
      </c>
      <c r="I254" s="6">
        <f t="shared" si="13"/>
        <v>-6.0539350577875073E-3</v>
      </c>
      <c r="J254" s="6">
        <f t="shared" si="13"/>
        <v>-9.9164600737485786E-3</v>
      </c>
      <c r="K254" s="6">
        <f t="shared" si="13"/>
        <v>-6.7866980717801173E-4</v>
      </c>
      <c r="L254" s="6">
        <f t="shared" si="14"/>
        <v>2.0011771630370712E-2</v>
      </c>
      <c r="M254" s="6">
        <f t="shared" si="14"/>
        <v>1.8166804293970884E-3</v>
      </c>
    </row>
    <row r="255" spans="1:13" x14ac:dyDescent="0.3">
      <c r="A255" vm="507">
        <v>45544</v>
      </c>
      <c r="B255" s="3" vm="508">
        <v>24936.400000000001</v>
      </c>
      <c r="C255" s="3" vm="2674">
        <v>1901.75</v>
      </c>
      <c r="D255" s="3" vm="2675">
        <v>4747.3500000000004</v>
      </c>
      <c r="E255" s="3" vm="2676">
        <v>1258.375</v>
      </c>
      <c r="F255" s="3" vm="2677">
        <v>263.2</v>
      </c>
      <c r="G255" s="3" vm="2521">
        <v>60.16</v>
      </c>
      <c r="H255" s="6">
        <f t="shared" si="13"/>
        <v>3.3900487482974029E-3</v>
      </c>
      <c r="I255" s="6">
        <f t="shared" si="13"/>
        <v>2.8740178241839498E-3</v>
      </c>
      <c r="J255" s="6">
        <f t="shared" si="13"/>
        <v>-1.0836401893739023E-3</v>
      </c>
      <c r="K255" s="6">
        <f t="shared" si="13"/>
        <v>5.413071268776104E-3</v>
      </c>
      <c r="L255" s="6">
        <f t="shared" si="14"/>
        <v>1.2502404308520898E-2</v>
      </c>
      <c r="M255" s="6">
        <f t="shared" si="14"/>
        <v>-8.2426640290141906E-3</v>
      </c>
    </row>
    <row r="256" spans="1:13" x14ac:dyDescent="0.3">
      <c r="A256" vm="509">
        <v>45545</v>
      </c>
      <c r="B256" s="3" vm="510">
        <v>25041.1</v>
      </c>
      <c r="C256" s="3" vm="2678">
        <v>1853.45</v>
      </c>
      <c r="D256" s="3" vm="2679">
        <v>4737.2</v>
      </c>
      <c r="E256" s="3" vm="2680">
        <v>1267.75</v>
      </c>
      <c r="F256" s="3" vm="2681">
        <v>267.7</v>
      </c>
      <c r="G256" s="3" vm="2660">
        <v>60.36</v>
      </c>
      <c r="H256" s="6">
        <f t="shared" si="13"/>
        <v>4.1986814455974297E-3</v>
      </c>
      <c r="I256" s="6">
        <f t="shared" si="13"/>
        <v>-2.5397660049953918E-2</v>
      </c>
      <c r="J256" s="6">
        <f t="shared" si="13"/>
        <v>-2.1380349036832502E-3</v>
      </c>
      <c r="K256" s="6">
        <f t="shared" si="13"/>
        <v>7.4500844342901829E-3</v>
      </c>
      <c r="L256" s="6">
        <f t="shared" si="14"/>
        <v>1.7097264437689885E-2</v>
      </c>
      <c r="M256" s="6">
        <f t="shared" si="14"/>
        <v>3.3244680851063357E-3</v>
      </c>
    </row>
    <row r="257" spans="1:13" x14ac:dyDescent="0.3">
      <c r="A257" vm="511">
        <v>45546</v>
      </c>
      <c r="B257" s="3" vm="512">
        <v>24918.45</v>
      </c>
      <c r="C257" s="3" vm="2682">
        <v>1859.15</v>
      </c>
      <c r="D257" s="3" vm="2683">
        <v>4726.6499999999996</v>
      </c>
      <c r="E257" s="3" vm="2684">
        <v>1263.425</v>
      </c>
      <c r="F257" s="3" vm="2685">
        <v>271.75</v>
      </c>
      <c r="G257" s="3" vm="2415">
        <v>60.71</v>
      </c>
      <c r="H257" s="6">
        <f t="shared" si="13"/>
        <v>-4.8979477738596566E-3</v>
      </c>
      <c r="I257" s="6">
        <f t="shared" si="13"/>
        <v>3.075345976422339E-3</v>
      </c>
      <c r="J257" s="6">
        <f t="shared" si="13"/>
        <v>-2.2270539559233749E-3</v>
      </c>
      <c r="K257" s="6">
        <f t="shared" si="13"/>
        <v>-3.411555906132957E-3</v>
      </c>
      <c r="L257" s="6">
        <f t="shared" si="14"/>
        <v>1.5128875607022918E-2</v>
      </c>
      <c r="M257" s="6">
        <f t="shared" si="14"/>
        <v>5.7985420808481791E-3</v>
      </c>
    </row>
    <row r="258" spans="1:13" x14ac:dyDescent="0.3">
      <c r="A258" vm="513">
        <v>45547</v>
      </c>
      <c r="B258" s="3" vm="514">
        <v>25388.9</v>
      </c>
      <c r="C258" s="3" vm="2686">
        <v>1875.95</v>
      </c>
      <c r="D258" s="3" vm="2687">
        <v>4875</v>
      </c>
      <c r="E258" s="3" vm="2688">
        <v>1263.925</v>
      </c>
      <c r="F258" s="3" vm="2689">
        <v>283.89999999999998</v>
      </c>
      <c r="G258" s="3" vm="2690">
        <v>60.61</v>
      </c>
      <c r="H258" s="6">
        <f t="shared" si="13"/>
        <v>1.8879585206944993E-2</v>
      </c>
      <c r="I258" s="6">
        <f t="shared" si="13"/>
        <v>9.0363875964822871E-3</v>
      </c>
      <c r="J258" s="6">
        <f t="shared" si="13"/>
        <v>3.1385865253403589E-2</v>
      </c>
      <c r="K258" s="6">
        <f t="shared" si="13"/>
        <v>3.957496487720924E-4</v>
      </c>
      <c r="L258" s="6">
        <f t="shared" si="14"/>
        <v>4.471021159153632E-2</v>
      </c>
      <c r="M258" s="6">
        <f t="shared" si="14"/>
        <v>-1.6471750947125718E-3</v>
      </c>
    </row>
    <row r="259" spans="1:13" x14ac:dyDescent="0.3">
      <c r="A259" vm="515">
        <v>45548</v>
      </c>
      <c r="B259" s="3" vm="516">
        <v>25356.5</v>
      </c>
      <c r="C259" s="3" vm="2691">
        <v>1846.5</v>
      </c>
      <c r="D259" s="3" vm="2692">
        <v>4858.3</v>
      </c>
      <c r="E259" s="3" vm="2693">
        <v>1265.7</v>
      </c>
      <c r="F259" s="3" vm="2694">
        <v>272.89999999999998</v>
      </c>
      <c r="G259" s="3" vm="2695">
        <v>61.64</v>
      </c>
      <c r="H259" s="6">
        <f t="shared" si="13"/>
        <v>-1.276148238009589E-3</v>
      </c>
      <c r="I259" s="6">
        <f t="shared" si="13"/>
        <v>-1.5698712652256197E-2</v>
      </c>
      <c r="J259" s="6">
        <f t="shared" si="13"/>
        <v>-3.4256410256410241E-3</v>
      </c>
      <c r="K259" s="6">
        <f t="shared" ref="K259" si="15">E259/E258-1</f>
        <v>1.4043554799534341E-3</v>
      </c>
      <c r="L259" s="6">
        <f t="shared" si="14"/>
        <v>-3.8746037337090478E-2</v>
      </c>
      <c r="M259" s="6">
        <f t="shared" si="14"/>
        <v>1.6993895396799186E-2</v>
      </c>
    </row>
    <row r="260" spans="1:13" x14ac:dyDescent="0.3">
      <c r="A260" vm="517">
        <v>45551</v>
      </c>
      <c r="B260" s="3" vm="518">
        <v>25383.75</v>
      </c>
      <c r="C260" s="3" vm="2696">
        <v>1821.25</v>
      </c>
      <c r="D260" s="3" vm="2697">
        <v>4899.2</v>
      </c>
      <c r="E260" s="3" vm="1911">
        <v>1274.8</v>
      </c>
      <c r="F260" s="3" vm="2698">
        <v>277.7</v>
      </c>
      <c r="G260" s="3" vm="2699">
        <v>62.05</v>
      </c>
      <c r="H260" s="6">
        <f t="shared" ref="H260:K323" si="16">B260/B259-1</f>
        <v>1.0746751326089488E-3</v>
      </c>
      <c r="I260" s="6">
        <f t="shared" si="16"/>
        <v>-1.3674519360953208E-2</v>
      </c>
      <c r="J260" s="6">
        <f t="shared" si="16"/>
        <v>8.4185826317846324E-3</v>
      </c>
      <c r="K260" s="6">
        <f t="shared" si="16"/>
        <v>7.1896974006477876E-3</v>
      </c>
      <c r="L260" s="6">
        <f t="shared" ref="L260:M323" si="17">F260/F259-1</f>
        <v>1.7588860388420668E-2</v>
      </c>
      <c r="M260" s="6">
        <f t="shared" si="17"/>
        <v>6.6515249837766355E-3</v>
      </c>
    </row>
    <row r="261" spans="1:13" x14ac:dyDescent="0.3">
      <c r="A261" vm="519">
        <v>45552</v>
      </c>
      <c r="B261" s="3" vm="520">
        <v>25418.55</v>
      </c>
      <c r="C261" s="3" vm="2700">
        <v>1819.15</v>
      </c>
      <c r="D261" s="3" vm="2701">
        <v>4850.2</v>
      </c>
      <c r="E261" s="3" vm="2702">
        <v>1273.425</v>
      </c>
      <c r="F261" s="3" vm="2703">
        <v>270.75</v>
      </c>
      <c r="G261" s="3" vm="2704">
        <v>61.77</v>
      </c>
      <c r="H261" s="6">
        <f t="shared" si="16"/>
        <v>1.3709558280394774E-3</v>
      </c>
      <c r="I261" s="6">
        <f t="shared" si="16"/>
        <v>-1.1530542210019812E-3</v>
      </c>
      <c r="J261" s="6">
        <f t="shared" si="16"/>
        <v>-1.0001632919660386E-2</v>
      </c>
      <c r="K261" s="6">
        <f t="shared" si="16"/>
        <v>-1.0786005647944741E-3</v>
      </c>
      <c r="L261" s="6">
        <f t="shared" si="17"/>
        <v>-2.5027007562117398E-2</v>
      </c>
      <c r="M261" s="6">
        <f t="shared" si="17"/>
        <v>-4.5124899274777697E-3</v>
      </c>
    </row>
    <row r="262" spans="1:13" x14ac:dyDescent="0.3">
      <c r="A262" vm="521">
        <v>45553</v>
      </c>
      <c r="B262" s="3" vm="522">
        <v>25377.55</v>
      </c>
      <c r="C262" s="3" vm="2705">
        <v>1842.45</v>
      </c>
      <c r="D262" s="3" vm="2706">
        <v>4850.3500000000004</v>
      </c>
      <c r="E262" s="3" vm="2707">
        <v>1298.575</v>
      </c>
      <c r="F262" s="3" vm="2708">
        <v>275.85000000000002</v>
      </c>
      <c r="G262" s="3" vm="2488">
        <v>61.68</v>
      </c>
      <c r="H262" s="6">
        <f t="shared" si="16"/>
        <v>-1.6129952337957665E-3</v>
      </c>
      <c r="I262" s="6">
        <f t="shared" si="16"/>
        <v>1.2808179644339335E-2</v>
      </c>
      <c r="J262" s="6">
        <f t="shared" si="16"/>
        <v>3.0926559729582692E-5</v>
      </c>
      <c r="K262" s="6">
        <f t="shared" si="16"/>
        <v>1.9749887115456444E-2</v>
      </c>
      <c r="L262" s="6">
        <f t="shared" si="17"/>
        <v>1.8836565096953084E-2</v>
      </c>
      <c r="M262" s="6">
        <f t="shared" si="17"/>
        <v>-1.4570179698883967E-3</v>
      </c>
    </row>
    <row r="263" spans="1:13" x14ac:dyDescent="0.3">
      <c r="A263" vm="523">
        <v>45554</v>
      </c>
      <c r="B263" s="3" vm="524">
        <v>25415.8</v>
      </c>
      <c r="C263" s="3" vm="2709">
        <v>1840.95</v>
      </c>
      <c r="D263" s="3" vm="2710">
        <v>4864.8999999999996</v>
      </c>
      <c r="E263" s="3" vm="2711">
        <v>1317.1</v>
      </c>
      <c r="F263" s="3" vm="2712">
        <v>278.85000000000002</v>
      </c>
      <c r="G263" s="3" vm="2713">
        <v>62.19</v>
      </c>
      <c r="H263" s="6">
        <f t="shared" si="16"/>
        <v>1.5072376963103373E-3</v>
      </c>
      <c r="I263" s="6">
        <f t="shared" si="16"/>
        <v>-8.1413335504354478E-4</v>
      </c>
      <c r="J263" s="6">
        <f t="shared" si="16"/>
        <v>2.9997835207766776E-3</v>
      </c>
      <c r="K263" s="6">
        <f t="shared" si="16"/>
        <v>1.4265637333230607E-2</v>
      </c>
      <c r="L263" s="6">
        <f t="shared" si="17"/>
        <v>1.0875475802066381E-2</v>
      </c>
      <c r="M263" s="6">
        <f t="shared" si="17"/>
        <v>8.2684824902723442E-3</v>
      </c>
    </row>
    <row r="264" spans="1:13" x14ac:dyDescent="0.3">
      <c r="A264" vm="525">
        <v>45555</v>
      </c>
      <c r="B264" s="3" vm="526">
        <v>25790.95</v>
      </c>
      <c r="C264" s="3" vm="2714">
        <v>1870.25</v>
      </c>
      <c r="D264" s="3" vm="2715">
        <v>4963.1499999999996</v>
      </c>
      <c r="E264" s="3" vm="2716">
        <v>1349.7750000000001</v>
      </c>
      <c r="F264" s="3" vm="2717">
        <v>290.5</v>
      </c>
      <c r="G264" s="3" vm="2718">
        <v>62.43</v>
      </c>
      <c r="H264" s="6">
        <f t="shared" si="16"/>
        <v>1.4760503308965278E-2</v>
      </c>
      <c r="I264" s="6">
        <f t="shared" si="16"/>
        <v>1.5915695700589261E-2</v>
      </c>
      <c r="J264" s="6">
        <f t="shared" si="16"/>
        <v>2.0195687475590418E-2</v>
      </c>
      <c r="K264" s="6">
        <f t="shared" si="16"/>
        <v>2.4808290942221589E-2</v>
      </c>
      <c r="L264" s="6">
        <f t="shared" si="17"/>
        <v>4.1778734086426406E-2</v>
      </c>
      <c r="M264" s="6">
        <f t="shared" si="17"/>
        <v>3.8591413410515862E-3</v>
      </c>
    </row>
    <row r="265" spans="1:13" x14ac:dyDescent="0.3">
      <c r="A265" vm="527">
        <v>45558</v>
      </c>
      <c r="B265" s="3" vm="528">
        <v>25939.05</v>
      </c>
      <c r="C265" s="3" vm="2719">
        <v>1920.15</v>
      </c>
      <c r="D265" s="3" vm="2720">
        <v>4879.55</v>
      </c>
      <c r="E265" s="3" vm="2721">
        <v>1362.575</v>
      </c>
      <c r="F265" s="3" vm="2722">
        <v>297</v>
      </c>
      <c r="G265" s="3" vm="2723">
        <v>62.81</v>
      </c>
      <c r="H265" s="6">
        <f t="shared" si="16"/>
        <v>5.7423243424534753E-3</v>
      </c>
      <c r="I265" s="6">
        <f t="shared" si="16"/>
        <v>2.6680925010025502E-2</v>
      </c>
      <c r="J265" s="6">
        <f t="shared" si="16"/>
        <v>-1.6844141321539663E-2</v>
      </c>
      <c r="K265" s="6">
        <f t="shared" si="16"/>
        <v>9.4830619918133685E-3</v>
      </c>
      <c r="L265" s="6">
        <f t="shared" si="17"/>
        <v>2.2375215146299476E-2</v>
      </c>
      <c r="M265" s="6">
        <f t="shared" si="17"/>
        <v>6.0868172353036876E-3</v>
      </c>
    </row>
    <row r="266" spans="1:13" x14ac:dyDescent="0.3">
      <c r="A266" vm="529">
        <v>45559</v>
      </c>
      <c r="B266" s="3" vm="530">
        <v>25940.400000000001</v>
      </c>
      <c r="C266" s="3" vm="2724">
        <v>1864.35</v>
      </c>
      <c r="D266" s="3" vm="2417">
        <v>4876.8999999999996</v>
      </c>
      <c r="E266" s="3" vm="2725">
        <v>1348.2</v>
      </c>
      <c r="F266" s="3" vm="2726">
        <v>291.7</v>
      </c>
      <c r="G266" s="3" vm="2727">
        <v>62.99</v>
      </c>
      <c r="H266" s="6">
        <f t="shared" si="16"/>
        <v>5.2045082607143911E-5</v>
      </c>
      <c r="I266" s="6">
        <f t="shared" si="16"/>
        <v>-2.9060229669557125E-2</v>
      </c>
      <c r="J266" s="6">
        <f t="shared" si="16"/>
        <v>-5.430828662480458E-4</v>
      </c>
      <c r="K266" s="6">
        <f t="shared" si="16"/>
        <v>-1.0549877988367595E-2</v>
      </c>
      <c r="L266" s="6">
        <f t="shared" si="17"/>
        <v>-1.7845117845117886E-2</v>
      </c>
      <c r="M266" s="6">
        <f t="shared" si="17"/>
        <v>2.8657857029135148E-3</v>
      </c>
    </row>
    <row r="267" spans="1:13" x14ac:dyDescent="0.3">
      <c r="A267" vm="531">
        <v>45560</v>
      </c>
      <c r="B267" s="3" vm="532">
        <v>26004.15</v>
      </c>
      <c r="C267" s="3" vm="2728">
        <v>1863.6</v>
      </c>
      <c r="D267" s="3" vm="2729">
        <v>4895.25</v>
      </c>
      <c r="E267" s="3" vm="2730">
        <v>1348.675</v>
      </c>
      <c r="F267" s="3" vm="2731">
        <v>285.39999999999998</v>
      </c>
      <c r="G267" s="3" vm="2732">
        <v>63.66</v>
      </c>
      <c r="H267" s="6">
        <f t="shared" si="16"/>
        <v>2.4575565527131804E-3</v>
      </c>
      <c r="I267" s="6">
        <f t="shared" si="16"/>
        <v>-4.0228497867889068E-4</v>
      </c>
      <c r="J267" s="6">
        <f t="shared" si="16"/>
        <v>3.7626361008018527E-3</v>
      </c>
      <c r="K267" s="6">
        <f t="shared" si="16"/>
        <v>3.5232161400378104E-4</v>
      </c>
      <c r="L267" s="6">
        <f t="shared" si="17"/>
        <v>-2.1597531710661699E-2</v>
      </c>
      <c r="M267" s="6">
        <f t="shared" si="17"/>
        <v>1.0636608985553186E-2</v>
      </c>
    </row>
    <row r="268" spans="1:13" x14ac:dyDescent="0.3">
      <c r="A268" vm="533">
        <v>45561</v>
      </c>
      <c r="B268" s="3" vm="534">
        <v>26216.05</v>
      </c>
      <c r="C268" s="3" vm="2733">
        <v>1898.3</v>
      </c>
      <c r="D268" s="3" vm="2734">
        <v>4994.25</v>
      </c>
      <c r="E268" s="3" vm="2735">
        <v>1377.75</v>
      </c>
      <c r="F268" s="3" vm="2689">
        <v>283.89999999999998</v>
      </c>
      <c r="G268" s="3" vm="2736">
        <v>63.77</v>
      </c>
      <c r="H268" s="6">
        <f t="shared" si="16"/>
        <v>8.1486993422204002E-3</v>
      </c>
      <c r="I268" s="6">
        <f t="shared" si="16"/>
        <v>1.861987550976596E-2</v>
      </c>
      <c r="J268" s="6">
        <f t="shared" si="16"/>
        <v>2.0223686226443993E-2</v>
      </c>
      <c r="K268" s="6">
        <f t="shared" si="16"/>
        <v>2.1558196007192221E-2</v>
      </c>
      <c r="L268" s="6">
        <f t="shared" si="17"/>
        <v>-5.2557813594954483E-3</v>
      </c>
      <c r="M268" s="6">
        <f t="shared" si="17"/>
        <v>1.7279296261389909E-3</v>
      </c>
    </row>
    <row r="269" spans="1:13" x14ac:dyDescent="0.3">
      <c r="A269" vm="535">
        <v>45562</v>
      </c>
      <c r="B269" s="3" vm="536">
        <v>26178.95</v>
      </c>
      <c r="C269" s="3" vm="2737">
        <v>1882.65</v>
      </c>
      <c r="D269" s="3" vm="2738">
        <v>5062.6000000000004</v>
      </c>
      <c r="E269" s="3" vm="2739">
        <v>1372.85</v>
      </c>
      <c r="F269" s="3" vm="2740">
        <v>278.14999999999998</v>
      </c>
      <c r="G269" s="3" vm="2741">
        <v>63.48</v>
      </c>
      <c r="H269" s="6">
        <f t="shared" si="16"/>
        <v>-1.4151636116043198E-3</v>
      </c>
      <c r="I269" s="6">
        <f t="shared" si="16"/>
        <v>-8.2442185112995281E-3</v>
      </c>
      <c r="J269" s="6">
        <f t="shared" si="16"/>
        <v>1.3685738599389374E-2</v>
      </c>
      <c r="K269" s="6">
        <f t="shared" si="16"/>
        <v>-3.5565233170024024E-3</v>
      </c>
      <c r="L269" s="6">
        <f t="shared" si="17"/>
        <v>-2.0253610426206436E-2</v>
      </c>
      <c r="M269" s="6">
        <f t="shared" si="17"/>
        <v>-4.5475929120276648E-3</v>
      </c>
    </row>
    <row r="270" spans="1:13" x14ac:dyDescent="0.3">
      <c r="A270" vm="537">
        <v>45565</v>
      </c>
      <c r="B270" s="3" vm="538">
        <v>25810.85</v>
      </c>
      <c r="C270" s="3" vm="2742">
        <v>1844</v>
      </c>
      <c r="D270" s="3" vm="2743">
        <v>5026.25</v>
      </c>
      <c r="E270" s="3" vm="2744">
        <v>1344.9749999999999</v>
      </c>
      <c r="F270" s="3" vm="2745">
        <v>273.3</v>
      </c>
      <c r="G270" s="3" vm="2746">
        <v>63.55</v>
      </c>
      <c r="H270" s="6">
        <f t="shared" si="16"/>
        <v>-1.4060915353747983E-2</v>
      </c>
      <c r="I270" s="6">
        <f t="shared" si="16"/>
        <v>-2.0529572676811991E-2</v>
      </c>
      <c r="J270" s="6">
        <f t="shared" si="16"/>
        <v>-7.1801050843440795E-3</v>
      </c>
      <c r="K270" s="6">
        <f t="shared" si="16"/>
        <v>-2.0304476089886059E-2</v>
      </c>
      <c r="L270" s="6">
        <f t="shared" si="17"/>
        <v>-1.7436634909221538E-2</v>
      </c>
      <c r="M270" s="6">
        <f t="shared" si="17"/>
        <v>1.1027095148077315E-3</v>
      </c>
    </row>
    <row r="271" spans="1:13" x14ac:dyDescent="0.3">
      <c r="A271" vm="539">
        <v>45566</v>
      </c>
      <c r="B271" s="3" vm="540">
        <v>25796.9</v>
      </c>
      <c r="C271" s="3" vm="2747">
        <v>1834.2</v>
      </c>
      <c r="D271" s="3" vm="2748">
        <v>4972.6499999999996</v>
      </c>
      <c r="E271" s="3" vm="2749">
        <v>1353.5250000000001</v>
      </c>
      <c r="F271" s="3" vm="2750">
        <v>274.14999999999998</v>
      </c>
      <c r="G271" s="3" vm="2751">
        <v>63.59</v>
      </c>
      <c r="H271" s="6">
        <f t="shared" si="16"/>
        <v>-5.4047038357885047E-4</v>
      </c>
      <c r="I271" s="6">
        <f t="shared" si="16"/>
        <v>-5.3145336225596251E-3</v>
      </c>
      <c r="J271" s="6">
        <f t="shared" si="16"/>
        <v>-1.0664013926883986E-2</v>
      </c>
      <c r="K271" s="6">
        <f t="shared" si="16"/>
        <v>6.3569954831874664E-3</v>
      </c>
      <c r="L271" s="6">
        <f t="shared" si="17"/>
        <v>3.1101353823634881E-3</v>
      </c>
      <c r="M271" s="6">
        <f t="shared" si="17"/>
        <v>6.294256490952943E-4</v>
      </c>
    </row>
    <row r="272" spans="1:13" x14ac:dyDescent="0.3">
      <c r="A272" vm="541">
        <v>45568</v>
      </c>
      <c r="B272" s="3" vm="542">
        <v>25250.1</v>
      </c>
      <c r="C272" s="3" vm="2752">
        <v>1805.55</v>
      </c>
      <c r="D272" s="3" vm="2753">
        <v>4782.5</v>
      </c>
      <c r="E272" s="3" vm="2754">
        <v>1337.425</v>
      </c>
      <c r="F272" s="3" vm="2755">
        <v>269</v>
      </c>
      <c r="G272" s="3" vm="2756">
        <v>63.69</v>
      </c>
      <c r="H272" s="6">
        <f t="shared" si="16"/>
        <v>-2.1196345297303298E-2</v>
      </c>
      <c r="I272" s="6">
        <f t="shared" si="16"/>
        <v>-1.5619888779849544E-2</v>
      </c>
      <c r="J272" s="6">
        <f t="shared" si="16"/>
        <v>-3.8239168250329247E-2</v>
      </c>
      <c r="K272" s="6">
        <f t="shared" si="16"/>
        <v>-1.1894867106259643E-2</v>
      </c>
      <c r="L272" s="6">
        <f t="shared" si="17"/>
        <v>-1.8785336494619664E-2</v>
      </c>
      <c r="M272" s="6">
        <f t="shared" si="17"/>
        <v>1.5725743041357099E-3</v>
      </c>
    </row>
    <row r="273" spans="1:13" x14ac:dyDescent="0.3">
      <c r="A273" vm="543">
        <v>45569</v>
      </c>
      <c r="B273" s="3" vm="544">
        <v>25014.6</v>
      </c>
      <c r="C273" s="3" vm="2757">
        <v>1798.1</v>
      </c>
      <c r="D273" s="3" vm="2758">
        <v>4706.8</v>
      </c>
      <c r="E273" s="3" vm="2759">
        <v>1299.075</v>
      </c>
      <c r="F273" s="3" vm="2760">
        <v>275.3</v>
      </c>
      <c r="G273" s="3" vm="2761">
        <v>63.99</v>
      </c>
      <c r="H273" s="6">
        <f t="shared" si="16"/>
        <v>-9.3266957358584257E-3</v>
      </c>
      <c r="I273" s="6">
        <f t="shared" si="16"/>
        <v>-4.1261665420508908E-3</v>
      </c>
      <c r="J273" s="6">
        <f t="shared" si="16"/>
        <v>-1.5828541557762588E-2</v>
      </c>
      <c r="K273" s="6">
        <f t="shared" si="16"/>
        <v>-2.8674505112436188E-2</v>
      </c>
      <c r="L273" s="6">
        <f t="shared" si="17"/>
        <v>2.3420074349442377E-2</v>
      </c>
      <c r="M273" s="6">
        <f t="shared" si="17"/>
        <v>4.7103155911447647E-3</v>
      </c>
    </row>
    <row r="274" spans="1:13" x14ac:dyDescent="0.3">
      <c r="A274" vm="545">
        <v>45572</v>
      </c>
      <c r="B274" s="3" vm="546">
        <v>24795.75</v>
      </c>
      <c r="C274" s="3" vm="2762">
        <v>1787.95</v>
      </c>
      <c r="D274" s="3" vm="2763">
        <v>4667.95</v>
      </c>
      <c r="E274" s="3" vm="2764">
        <v>1286.925</v>
      </c>
      <c r="F274" s="3" vm="2765">
        <v>266.10000000000002</v>
      </c>
      <c r="G274" s="3" vm="2766">
        <v>63.81</v>
      </c>
      <c r="H274" s="6">
        <f t="shared" si="16"/>
        <v>-8.7488906478615514E-3</v>
      </c>
      <c r="I274" s="6">
        <f t="shared" si="16"/>
        <v>-5.644847338857617E-3</v>
      </c>
      <c r="J274" s="6">
        <f t="shared" si="16"/>
        <v>-8.2540154669840105E-3</v>
      </c>
      <c r="K274" s="6">
        <f t="shared" si="16"/>
        <v>-9.3528087292882311E-3</v>
      </c>
      <c r="L274" s="6">
        <f t="shared" si="17"/>
        <v>-3.3418089357065028E-2</v>
      </c>
      <c r="M274" s="6">
        <f t="shared" si="17"/>
        <v>-2.8129395218002839E-3</v>
      </c>
    </row>
    <row r="275" spans="1:13" x14ac:dyDescent="0.3">
      <c r="A275" vm="547">
        <v>45573</v>
      </c>
      <c r="B275" s="3" vm="548">
        <v>25013.15</v>
      </c>
      <c r="C275" s="3" vm="2767">
        <v>1728.05</v>
      </c>
      <c r="D275" s="3" vm="2768">
        <v>4693.45</v>
      </c>
      <c r="E275" s="3" vm="2769">
        <v>1290.875</v>
      </c>
      <c r="F275" s="3" vm="2770">
        <v>278.7</v>
      </c>
      <c r="G275" s="3" vm="2771">
        <v>63.45</v>
      </c>
      <c r="H275" s="6">
        <f t="shared" si="16"/>
        <v>8.7676315497615676E-3</v>
      </c>
      <c r="I275" s="6">
        <f t="shared" si="16"/>
        <v>-3.3502055426605892E-2</v>
      </c>
      <c r="J275" s="6">
        <f t="shared" si="16"/>
        <v>5.4627834488372162E-3</v>
      </c>
      <c r="K275" s="6">
        <f t="shared" si="16"/>
        <v>3.0693319346504211E-3</v>
      </c>
      <c r="L275" s="6">
        <f t="shared" si="17"/>
        <v>4.7350620067643678E-2</v>
      </c>
      <c r="M275" s="6">
        <f t="shared" si="17"/>
        <v>-5.6417489421720646E-3</v>
      </c>
    </row>
    <row r="276" spans="1:13" x14ac:dyDescent="0.3">
      <c r="A276" vm="549">
        <v>45574</v>
      </c>
      <c r="B276" s="3" vm="550">
        <v>24981.95</v>
      </c>
      <c r="C276" s="3" vm="2772">
        <v>1737.4</v>
      </c>
      <c r="D276" s="3" vm="2773">
        <v>4708.8999999999996</v>
      </c>
      <c r="E276" s="3" vm="2774">
        <v>1258</v>
      </c>
      <c r="F276" s="3" vm="2775">
        <v>279.95</v>
      </c>
      <c r="G276" s="3" vm="2776">
        <v>63.02</v>
      </c>
      <c r="H276" s="6">
        <f t="shared" si="16"/>
        <v>-1.2473438971101203E-3</v>
      </c>
      <c r="I276" s="6">
        <f t="shared" si="16"/>
        <v>5.4107230693556385E-3</v>
      </c>
      <c r="J276" s="6">
        <f t="shared" si="16"/>
        <v>3.29182158113972E-3</v>
      </c>
      <c r="K276" s="6">
        <f t="shared" si="16"/>
        <v>-2.5467221845647314E-2</v>
      </c>
      <c r="L276" s="6">
        <f t="shared" si="17"/>
        <v>4.4851094366702426E-3</v>
      </c>
      <c r="M276" s="6">
        <f t="shared" si="17"/>
        <v>-6.7769897557131697E-3</v>
      </c>
    </row>
    <row r="277" spans="1:13" x14ac:dyDescent="0.3">
      <c r="A277" vm="551">
        <v>45575</v>
      </c>
      <c r="B277" s="3" vm="552">
        <v>24998.45</v>
      </c>
      <c r="C277" s="3" vm="2777">
        <v>1734.5</v>
      </c>
      <c r="D277" s="3" vm="2778">
        <v>4697.8999999999996</v>
      </c>
      <c r="E277" s="3" vm="2779">
        <v>1256.2249999999999</v>
      </c>
      <c r="F277" s="3" vm="2780">
        <v>275.35000000000002</v>
      </c>
      <c r="G277" s="3" vm="2781">
        <v>63.01</v>
      </c>
      <c r="H277" s="6">
        <f t="shared" si="16"/>
        <v>6.6047686429593355E-4</v>
      </c>
      <c r="I277" s="6">
        <f t="shared" si="16"/>
        <v>-1.669160815011006E-3</v>
      </c>
      <c r="J277" s="6">
        <f t="shared" si="16"/>
        <v>-2.3360020386926639E-3</v>
      </c>
      <c r="K277" s="6">
        <f t="shared" si="16"/>
        <v>-1.4109697933227805E-3</v>
      </c>
      <c r="L277" s="6">
        <f t="shared" si="17"/>
        <v>-1.6431505626004483E-2</v>
      </c>
      <c r="M277" s="6">
        <f t="shared" si="17"/>
        <v>-1.5867978419559226E-4</v>
      </c>
    </row>
    <row r="278" spans="1:13" x14ac:dyDescent="0.3">
      <c r="A278" vm="553">
        <v>45576</v>
      </c>
      <c r="B278" s="3" vm="554">
        <v>24964.25</v>
      </c>
      <c r="C278" s="3" vm="2782">
        <v>1735.05</v>
      </c>
      <c r="D278" s="3" vm="2783">
        <v>4728.05</v>
      </c>
      <c r="E278" s="3" vm="2784">
        <v>1255.9000000000001</v>
      </c>
      <c r="F278" s="3" vm="2785">
        <v>277.55</v>
      </c>
      <c r="G278" s="3" vm="2786">
        <v>63.54</v>
      </c>
      <c r="H278" s="6">
        <f t="shared" si="16"/>
        <v>-1.3680848212589414E-3</v>
      </c>
      <c r="I278" s="6">
        <f t="shared" si="16"/>
        <v>3.1709426347648062E-4</v>
      </c>
      <c r="J278" s="6">
        <f t="shared" si="16"/>
        <v>6.4177611273124047E-3</v>
      </c>
      <c r="K278" s="6">
        <f t="shared" si="16"/>
        <v>-2.5871161615143023E-4</v>
      </c>
      <c r="L278" s="6">
        <f t="shared" si="17"/>
        <v>7.9898311240238495E-3</v>
      </c>
      <c r="M278" s="6">
        <f t="shared" si="17"/>
        <v>8.4113632756706025E-3</v>
      </c>
    </row>
    <row r="279" spans="1:13" x14ac:dyDescent="0.3">
      <c r="A279" vm="555">
        <v>45579</v>
      </c>
      <c r="B279" s="3" vm="556">
        <v>25127.95</v>
      </c>
      <c r="C279" s="3" vm="2787">
        <v>1738.3</v>
      </c>
      <c r="D279" s="3" vm="2788">
        <v>4779.8</v>
      </c>
      <c r="E279" s="3" vm="2789">
        <v>1251.0250000000001</v>
      </c>
      <c r="F279" s="3" vm="2790">
        <v>280.05</v>
      </c>
      <c r="G279" s="3" vm="2791">
        <v>63.98</v>
      </c>
      <c r="H279" s="6">
        <f t="shared" si="16"/>
        <v>6.5573770491802463E-3</v>
      </c>
      <c r="I279" s="6">
        <f t="shared" si="16"/>
        <v>1.8731448661422068E-3</v>
      </c>
      <c r="J279" s="6">
        <f t="shared" si="16"/>
        <v>1.0945315722126425E-2</v>
      </c>
      <c r="K279" s="6">
        <f t="shared" si="16"/>
        <v>-3.8816784775858038E-3</v>
      </c>
      <c r="L279" s="6">
        <f t="shared" si="17"/>
        <v>9.0073860565664798E-3</v>
      </c>
      <c r="M279" s="6">
        <f t="shared" si="17"/>
        <v>6.9247717972931166E-3</v>
      </c>
    </row>
    <row r="280" spans="1:13" x14ac:dyDescent="0.3">
      <c r="A280" vm="557">
        <v>45580</v>
      </c>
      <c r="B280" s="3" vm="558">
        <v>25057.35</v>
      </c>
      <c r="C280" s="3" vm="2792">
        <v>1723.75</v>
      </c>
      <c r="D280" s="3" vm="2793">
        <v>4722.1000000000004</v>
      </c>
      <c r="E280" s="3" vm="2794">
        <v>1242.125</v>
      </c>
      <c r="F280" s="3" vm="2795">
        <v>279.55</v>
      </c>
      <c r="G280" s="3" vm="2796">
        <v>63.86</v>
      </c>
      <c r="H280" s="6">
        <f t="shared" si="16"/>
        <v>-2.809620362982379E-3</v>
      </c>
      <c r="I280" s="6">
        <f t="shared" si="16"/>
        <v>-8.3702467928435942E-3</v>
      </c>
      <c r="J280" s="6">
        <f t="shared" si="16"/>
        <v>-1.2071634796434916E-2</v>
      </c>
      <c r="K280" s="6">
        <f t="shared" si="16"/>
        <v>-7.1141663835655455E-3</v>
      </c>
      <c r="L280" s="6">
        <f t="shared" si="17"/>
        <v>-1.7853954650954851E-3</v>
      </c>
      <c r="M280" s="6">
        <f t="shared" si="17"/>
        <v>-1.8755861206626312E-3</v>
      </c>
    </row>
    <row r="281" spans="1:13" x14ac:dyDescent="0.3">
      <c r="A281" vm="559">
        <v>45581</v>
      </c>
      <c r="B281" s="3" vm="560">
        <v>24971.3</v>
      </c>
      <c r="C281" s="3" vm="2797">
        <v>1733.75</v>
      </c>
      <c r="D281" s="3" vm="2798">
        <v>4678.25</v>
      </c>
      <c r="E281" s="3" vm="2799">
        <v>1231.125</v>
      </c>
      <c r="F281" s="3" vm="2800">
        <v>274.25</v>
      </c>
      <c r="G281" s="3" vm="2801">
        <v>64.44</v>
      </c>
      <c r="H281" s="6">
        <f t="shared" si="16"/>
        <v>-3.4341221238478603E-3</v>
      </c>
      <c r="I281" s="6">
        <f t="shared" si="16"/>
        <v>5.8013052936911613E-3</v>
      </c>
      <c r="J281" s="6">
        <f t="shared" si="16"/>
        <v>-9.2861226996464596E-3</v>
      </c>
      <c r="K281" s="6">
        <f t="shared" si="16"/>
        <v>-8.8557914863640619E-3</v>
      </c>
      <c r="L281" s="6">
        <f t="shared" si="17"/>
        <v>-1.8959041316401359E-2</v>
      </c>
      <c r="M281" s="6">
        <f t="shared" si="17"/>
        <v>9.0823676792983754E-3</v>
      </c>
    </row>
    <row r="282" spans="1:13" x14ac:dyDescent="0.3">
      <c r="A282" vm="561">
        <v>45582</v>
      </c>
      <c r="B282" s="3" vm="562">
        <v>24749.85</v>
      </c>
      <c r="C282" s="3" vm="2802">
        <v>1702</v>
      </c>
      <c r="D282" s="3" vm="2803">
        <v>4623.8500000000004</v>
      </c>
      <c r="E282" s="3" vm="2804">
        <v>1189.3499999999999</v>
      </c>
      <c r="F282" s="3" vm="2805">
        <v>270.55</v>
      </c>
      <c r="G282" s="3" vm="2801">
        <v>64.44</v>
      </c>
      <c r="H282" s="6">
        <f t="shared" si="16"/>
        <v>-8.8681806714108191E-3</v>
      </c>
      <c r="I282" s="6">
        <f t="shared" si="16"/>
        <v>-1.8312905551550074E-2</v>
      </c>
      <c r="J282" s="6">
        <f t="shared" si="16"/>
        <v>-1.1628279805482755E-2</v>
      </c>
      <c r="K282" s="6">
        <f t="shared" si="16"/>
        <v>-3.3932378921717965E-2</v>
      </c>
      <c r="L282" s="6">
        <f t="shared" si="17"/>
        <v>-1.349134001823149E-2</v>
      </c>
      <c r="M282" s="6">
        <f t="shared" si="17"/>
        <v>0</v>
      </c>
    </row>
    <row r="283" spans="1:13" x14ac:dyDescent="0.3">
      <c r="A283" vm="563">
        <v>45583</v>
      </c>
      <c r="B283" s="3" vm="564">
        <v>24854.05</v>
      </c>
      <c r="C283" s="3" vm="2806">
        <v>1706.05</v>
      </c>
      <c r="D283" s="3" vm="2807">
        <v>4765.6499999999996</v>
      </c>
      <c r="E283" s="3" vm="2808">
        <v>1175.125</v>
      </c>
      <c r="F283" s="3" vm="2809">
        <v>257.45</v>
      </c>
      <c r="G283" s="3" vm="2810">
        <v>65.180000000000007</v>
      </c>
      <c r="H283" s="6">
        <f t="shared" si="16"/>
        <v>4.2101265260194864E-3</v>
      </c>
      <c r="I283" s="6">
        <f t="shared" si="16"/>
        <v>2.379553466509865E-3</v>
      </c>
      <c r="J283" s="6">
        <f t="shared" si="16"/>
        <v>3.0667084788650101E-2</v>
      </c>
      <c r="K283" s="6">
        <f t="shared" si="16"/>
        <v>-1.1960314457476695E-2</v>
      </c>
      <c r="L283" s="6">
        <f t="shared" si="17"/>
        <v>-4.8419885418591879E-2</v>
      </c>
      <c r="M283" s="6">
        <f t="shared" si="17"/>
        <v>1.1483550589695968E-2</v>
      </c>
    </row>
    <row r="284" spans="1:13" x14ac:dyDescent="0.3">
      <c r="A284" vm="565">
        <v>45586</v>
      </c>
      <c r="B284" s="3" vm="566">
        <v>24781.1</v>
      </c>
      <c r="C284" s="3" vm="2811">
        <v>1711.85</v>
      </c>
      <c r="D284" s="3" vm="2812">
        <v>4810.45</v>
      </c>
      <c r="E284" s="3" vm="2813">
        <v>1177.325</v>
      </c>
      <c r="F284" s="3" vm="2814">
        <v>265.7</v>
      </c>
      <c r="G284" s="3" vm="2815">
        <v>65.790000000000006</v>
      </c>
      <c r="H284" s="6">
        <f t="shared" si="16"/>
        <v>-2.9351353199982277E-3</v>
      </c>
      <c r="I284" s="6">
        <f t="shared" si="16"/>
        <v>3.3996658949033698E-3</v>
      </c>
      <c r="J284" s="6">
        <f t="shared" si="16"/>
        <v>9.4006064230482966E-3</v>
      </c>
      <c r="K284" s="6">
        <f t="shared" si="16"/>
        <v>1.8721412615678723E-3</v>
      </c>
      <c r="L284" s="6">
        <f t="shared" si="17"/>
        <v>3.2045057292678258E-2</v>
      </c>
      <c r="M284" s="6">
        <f t="shared" si="17"/>
        <v>9.3586989874194781E-3</v>
      </c>
    </row>
    <row r="285" spans="1:13" x14ac:dyDescent="0.3">
      <c r="A285" vm="567">
        <v>45587</v>
      </c>
      <c r="B285" s="3" vm="568">
        <v>24472.1</v>
      </c>
      <c r="C285" s="3" vm="2816">
        <v>1698.15</v>
      </c>
      <c r="D285" s="3" vm="2817">
        <v>4759.05</v>
      </c>
      <c r="E285" s="3" vm="2808">
        <v>1175.125</v>
      </c>
      <c r="F285" s="3" vm="2818">
        <v>256.35000000000002</v>
      </c>
      <c r="G285" s="3" vm="2819">
        <v>65.73</v>
      </c>
      <c r="H285" s="6">
        <f t="shared" si="16"/>
        <v>-1.2469180141317371E-2</v>
      </c>
      <c r="I285" s="6">
        <f t="shared" si="16"/>
        <v>-8.0030376493266386E-3</v>
      </c>
      <c r="J285" s="6">
        <f t="shared" si="16"/>
        <v>-1.0685071043249561E-2</v>
      </c>
      <c r="K285" s="6">
        <f t="shared" si="16"/>
        <v>-1.8686428980952963E-3</v>
      </c>
      <c r="L285" s="6">
        <f t="shared" si="17"/>
        <v>-3.5190063981934361E-2</v>
      </c>
      <c r="M285" s="6">
        <f t="shared" si="17"/>
        <v>-9.1199270405839528E-4</v>
      </c>
    </row>
    <row r="286" spans="1:13" x14ac:dyDescent="0.3">
      <c r="A286" vm="569">
        <v>45588</v>
      </c>
      <c r="B286" s="3" vm="570">
        <v>24435.5</v>
      </c>
      <c r="C286" s="3" vm="2820">
        <v>1716</v>
      </c>
      <c r="D286" s="3" vm="2821">
        <v>4677.75</v>
      </c>
      <c r="E286" s="3" vm="2822">
        <v>1163.575</v>
      </c>
      <c r="F286" s="3" vm="2823">
        <v>264.05</v>
      </c>
      <c r="G286" s="3" vm="2824">
        <v>66.16</v>
      </c>
      <c r="H286" s="6">
        <f t="shared" si="16"/>
        <v>-1.4955806816742134E-3</v>
      </c>
      <c r="I286" s="6">
        <f t="shared" si="16"/>
        <v>1.0511438918823446E-2</v>
      </c>
      <c r="J286" s="6">
        <f t="shared" si="16"/>
        <v>-1.7083241403221261E-2</v>
      </c>
      <c r="K286" s="6">
        <f t="shared" si="16"/>
        <v>-9.8287416232315516E-3</v>
      </c>
      <c r="L286" s="6">
        <f t="shared" si="17"/>
        <v>3.0037058708796582E-2</v>
      </c>
      <c r="M286" s="6">
        <f t="shared" si="17"/>
        <v>6.5419138901565699E-3</v>
      </c>
    </row>
    <row r="287" spans="1:13" x14ac:dyDescent="0.3">
      <c r="A287" vm="571">
        <v>45589</v>
      </c>
      <c r="B287" s="3" vm="572">
        <v>24399.4</v>
      </c>
      <c r="C287" s="3" vm="2825">
        <v>1635.3</v>
      </c>
      <c r="D287" s="3" vm="2826">
        <v>4668.5</v>
      </c>
      <c r="E287" s="3" vm="2827">
        <v>1129.325</v>
      </c>
      <c r="F287" s="3" vm="2828">
        <v>254.3</v>
      </c>
      <c r="G287" s="3" vm="2829">
        <v>65.75</v>
      </c>
      <c r="H287" s="6">
        <f t="shared" si="16"/>
        <v>-1.4773587608192251E-3</v>
      </c>
      <c r="I287" s="6">
        <f t="shared" si="16"/>
        <v>-4.7027972027972043E-2</v>
      </c>
      <c r="J287" s="6">
        <f t="shared" si="16"/>
        <v>-1.9774464218909049E-3</v>
      </c>
      <c r="K287" s="6">
        <f t="shared" si="16"/>
        <v>-2.9435145994027079E-2</v>
      </c>
      <c r="L287" s="6">
        <f t="shared" si="17"/>
        <v>-3.6924824843779569E-2</v>
      </c>
      <c r="M287" s="6">
        <f t="shared" si="17"/>
        <v>-6.1970979443771723E-3</v>
      </c>
    </row>
    <row r="288" spans="1:13" x14ac:dyDescent="0.3">
      <c r="A288" vm="573">
        <v>45590</v>
      </c>
      <c r="B288" s="3" vm="574">
        <v>24180.799999999999</v>
      </c>
      <c r="C288" s="3" vm="2830">
        <v>1616.75</v>
      </c>
      <c r="D288" s="3" vm="2831">
        <v>4591.6000000000004</v>
      </c>
      <c r="E288" s="3" vm="2832">
        <v>1130.3499999999999</v>
      </c>
      <c r="F288" s="3" vm="2833">
        <v>253.8</v>
      </c>
      <c r="G288" s="3" vm="2834">
        <v>65.45</v>
      </c>
      <c r="H288" s="6">
        <f t="shared" si="16"/>
        <v>-8.9592367025419506E-3</v>
      </c>
      <c r="I288" s="6">
        <f t="shared" si="16"/>
        <v>-1.1343484375955448E-2</v>
      </c>
      <c r="J288" s="6">
        <f t="shared" si="16"/>
        <v>-1.6472100246331722E-2</v>
      </c>
      <c r="K288" s="6">
        <f t="shared" si="16"/>
        <v>9.0762180948789073E-4</v>
      </c>
      <c r="L288" s="6">
        <f t="shared" si="17"/>
        <v>-1.9661816751868066E-3</v>
      </c>
      <c r="M288" s="6">
        <f t="shared" si="17"/>
        <v>-4.5627376425855237E-3</v>
      </c>
    </row>
    <row r="289" spans="1:13" x14ac:dyDescent="0.3">
      <c r="A289" vm="575">
        <v>45593</v>
      </c>
      <c r="B289" s="3" vm="576">
        <v>24339.15</v>
      </c>
      <c r="C289" s="3" vm="2835">
        <v>1605.9</v>
      </c>
      <c r="D289" s="3" vm="2836">
        <v>4720.6499999999996</v>
      </c>
      <c r="E289" s="3" vm="2837">
        <v>1136.0250000000001</v>
      </c>
      <c r="F289" s="3" vm="2838">
        <v>253.95</v>
      </c>
      <c r="G289" s="3" vm="2839">
        <v>65.78</v>
      </c>
      <c r="H289" s="6">
        <f t="shared" si="16"/>
        <v>6.5485840005294893E-3</v>
      </c>
      <c r="I289" s="6">
        <f t="shared" si="16"/>
        <v>-6.7109942786454102E-3</v>
      </c>
      <c r="J289" s="6">
        <f t="shared" si="16"/>
        <v>2.8105671225716389E-2</v>
      </c>
      <c r="K289" s="6">
        <f t="shared" si="16"/>
        <v>5.0205688503561774E-3</v>
      </c>
      <c r="L289" s="6">
        <f t="shared" si="17"/>
        <v>5.9101654846327456E-4</v>
      </c>
      <c r="M289" s="6">
        <f t="shared" si="17"/>
        <v>5.0420168067226712E-3</v>
      </c>
    </row>
    <row r="290" spans="1:13" x14ac:dyDescent="0.3">
      <c r="A290" vm="577">
        <v>45594</v>
      </c>
      <c r="B290" s="3" vm="578">
        <v>24466.85</v>
      </c>
      <c r="C290" s="3" vm="2840">
        <v>1661.35</v>
      </c>
      <c r="D290" s="3" vm="2841">
        <v>4898.1499999999996</v>
      </c>
      <c r="E290" s="3" vm="2842">
        <v>1133.7</v>
      </c>
      <c r="F290" s="3" vm="2843">
        <v>252.25</v>
      </c>
      <c r="G290" s="3" vm="2844">
        <v>66.3</v>
      </c>
      <c r="H290" s="6">
        <f t="shared" si="16"/>
        <v>5.2466910307056303E-3</v>
      </c>
      <c r="I290" s="6">
        <f t="shared" si="16"/>
        <v>3.4528924590572219E-2</v>
      </c>
      <c r="J290" s="6">
        <f t="shared" si="16"/>
        <v>3.760075413343511E-2</v>
      </c>
      <c r="K290" s="6">
        <f t="shared" si="16"/>
        <v>-2.0466098897471419E-3</v>
      </c>
      <c r="L290" s="6">
        <f t="shared" si="17"/>
        <v>-6.6942311478637162E-3</v>
      </c>
      <c r="M290" s="6">
        <f t="shared" si="17"/>
        <v>7.905138339920903E-3</v>
      </c>
    </row>
    <row r="291" spans="1:13" x14ac:dyDescent="0.3">
      <c r="A291" vm="579">
        <v>45595</v>
      </c>
      <c r="B291" s="3" vm="580">
        <v>24340.85</v>
      </c>
      <c r="C291" s="3" vm="2845">
        <v>1624.15</v>
      </c>
      <c r="D291" s="3" vm="2846">
        <v>4869.25</v>
      </c>
      <c r="E291" s="3" vm="2847">
        <v>1138.1500000000001</v>
      </c>
      <c r="F291" s="3" vm="2848">
        <v>246.85</v>
      </c>
      <c r="G291" s="3" vm="2849">
        <v>67.02</v>
      </c>
      <c r="H291" s="6">
        <f t="shared" si="16"/>
        <v>-5.1498251716097787E-3</v>
      </c>
      <c r="I291" s="6">
        <f t="shared" si="16"/>
        <v>-2.2391428657417056E-2</v>
      </c>
      <c r="J291" s="6">
        <f t="shared" si="16"/>
        <v>-5.9001868052223072E-3</v>
      </c>
      <c r="K291" s="6">
        <f t="shared" si="16"/>
        <v>3.9252006703713871E-3</v>
      </c>
      <c r="L291" s="6">
        <f t="shared" si="17"/>
        <v>-2.140733399405359E-2</v>
      </c>
      <c r="M291" s="6">
        <f t="shared" si="17"/>
        <v>1.0859728506787292E-2</v>
      </c>
    </row>
    <row r="292" spans="1:13" x14ac:dyDescent="0.3">
      <c r="A292" vm="581">
        <v>45596</v>
      </c>
      <c r="B292" s="3" vm="582">
        <v>24205.35</v>
      </c>
      <c r="C292" s="3" vm="2850">
        <v>1622.15</v>
      </c>
      <c r="D292" s="3" vm="2851">
        <v>4894.6499999999996</v>
      </c>
      <c r="E292" s="3" vm="2852">
        <v>1131.4749999999999</v>
      </c>
      <c r="F292" s="3" vm="2853">
        <v>241.75</v>
      </c>
      <c r="G292" s="3" vm="2854">
        <v>66.92</v>
      </c>
      <c r="H292" s="6">
        <f t="shared" si="16"/>
        <v>-5.5667735514577377E-3</v>
      </c>
      <c r="I292" s="6">
        <f t="shared" si="16"/>
        <v>-1.2314133546778017E-3</v>
      </c>
      <c r="J292" s="6">
        <f t="shared" si="16"/>
        <v>5.2164090979103239E-3</v>
      </c>
      <c r="K292" s="6">
        <f t="shared" si="16"/>
        <v>-5.864780564952099E-3</v>
      </c>
      <c r="L292" s="6">
        <f t="shared" si="17"/>
        <v>-2.0660320032408364E-2</v>
      </c>
      <c r="M292" s="6">
        <f t="shared" si="17"/>
        <v>-1.4920919128617038E-3</v>
      </c>
    </row>
    <row r="293" spans="1:13" x14ac:dyDescent="0.3">
      <c r="A293" vm="583">
        <v>45597</v>
      </c>
      <c r="B293" s="3" vm="584">
        <v>24304.35</v>
      </c>
      <c r="C293" s="3" vm="2855">
        <v>1628.85</v>
      </c>
      <c r="D293" s="3" vm="2856">
        <v>4953.6000000000004</v>
      </c>
      <c r="E293" s="3" vm="2857">
        <v>1141.1500000000001</v>
      </c>
      <c r="F293" s="3" vm="2858">
        <v>248.99</v>
      </c>
      <c r="G293" s="3" vm="2859">
        <v>66.62</v>
      </c>
      <c r="H293" s="6">
        <f t="shared" si="16"/>
        <v>4.0900048956118429E-3</v>
      </c>
      <c r="I293" s="6">
        <f t="shared" si="16"/>
        <v>4.1303208704495109E-3</v>
      </c>
      <c r="J293" s="6">
        <f t="shared" si="16"/>
        <v>1.20437620667464E-2</v>
      </c>
      <c r="K293" s="6">
        <f t="shared" si="16"/>
        <v>8.5507854791313509E-3</v>
      </c>
      <c r="L293" s="6">
        <f t="shared" si="17"/>
        <v>2.9948293691830496E-2</v>
      </c>
      <c r="M293" s="6">
        <f t="shared" si="17"/>
        <v>-4.4829647340106638E-3</v>
      </c>
    </row>
    <row r="294" spans="1:13" x14ac:dyDescent="0.3">
      <c r="A294" vm="585">
        <v>45600</v>
      </c>
      <c r="B294" s="3" vm="586">
        <v>23995.35</v>
      </c>
      <c r="C294" s="3" vm="2860">
        <v>1608.8</v>
      </c>
      <c r="D294" s="3" vm="2861">
        <v>4831.8500000000004</v>
      </c>
      <c r="E294" s="3" vm="2862">
        <v>1123.0999999999999</v>
      </c>
      <c r="F294" s="3" vm="2863">
        <v>245.08</v>
      </c>
      <c r="G294" s="3" vm="2864">
        <v>66.02</v>
      </c>
      <c r="H294" s="6">
        <f t="shared" si="16"/>
        <v>-1.2713773460306443E-2</v>
      </c>
      <c r="I294" s="6">
        <f t="shared" si="16"/>
        <v>-1.2309297970961031E-2</v>
      </c>
      <c r="J294" s="6">
        <f t="shared" si="16"/>
        <v>-2.457808462532296E-2</v>
      </c>
      <c r="K294" s="6">
        <f t="shared" si="16"/>
        <v>-1.5817377207203442E-2</v>
      </c>
      <c r="L294" s="6">
        <f t="shared" si="17"/>
        <v>-1.5703441905297377E-2</v>
      </c>
      <c r="M294" s="6">
        <f t="shared" si="17"/>
        <v>-9.00630441308925E-3</v>
      </c>
    </row>
    <row r="295" spans="1:13" x14ac:dyDescent="0.3">
      <c r="A295" vm="587">
        <v>45601</v>
      </c>
      <c r="B295" s="3" vm="588">
        <v>24213.3</v>
      </c>
      <c r="C295" s="3" vm="2865">
        <v>1633.2</v>
      </c>
      <c r="D295" s="3" vm="2866">
        <v>4899.8</v>
      </c>
      <c r="E295" s="3" vm="2867">
        <v>1131.2249999999999</v>
      </c>
      <c r="F295" s="3" vm="2868">
        <v>241.87</v>
      </c>
      <c r="G295" s="3" vm="2869">
        <v>65.94</v>
      </c>
      <c r="H295" s="6">
        <f t="shared" si="16"/>
        <v>9.0830098331551312E-3</v>
      </c>
      <c r="I295" s="6">
        <f t="shared" si="16"/>
        <v>1.5166583789159693E-2</v>
      </c>
      <c r="J295" s="6">
        <f t="shared" si="16"/>
        <v>1.4062936556391348E-2</v>
      </c>
      <c r="K295" s="6">
        <f t="shared" si="16"/>
        <v>7.2344403882111941E-3</v>
      </c>
      <c r="L295" s="6">
        <f t="shared" si="17"/>
        <v>-1.3097763995430056E-2</v>
      </c>
      <c r="M295" s="6">
        <f t="shared" si="17"/>
        <v>-1.2117540139351402E-3</v>
      </c>
    </row>
    <row r="296" spans="1:13" x14ac:dyDescent="0.3">
      <c r="A296" vm="589">
        <v>45602</v>
      </c>
      <c r="B296" s="3" vm="590">
        <v>24484.05</v>
      </c>
      <c r="C296" s="3" vm="2870">
        <v>1603.95</v>
      </c>
      <c r="D296" s="3" vm="2871">
        <v>4917.1499999999996</v>
      </c>
      <c r="E296" s="3" vm="2872">
        <v>1137.8</v>
      </c>
      <c r="F296" s="3" vm="2873">
        <v>254.94</v>
      </c>
      <c r="G296" s="3" vm="2874">
        <v>65.59</v>
      </c>
      <c r="H296" s="6">
        <f t="shared" si="16"/>
        <v>1.1181871120417242E-2</v>
      </c>
      <c r="I296" s="6">
        <f t="shared" si="16"/>
        <v>-1.7909625275532748E-2</v>
      </c>
      <c r="J296" s="6">
        <f t="shared" si="16"/>
        <v>3.5409608555450056E-3</v>
      </c>
      <c r="K296" s="6">
        <f t="shared" si="16"/>
        <v>5.8122831443789824E-3</v>
      </c>
      <c r="L296" s="6">
        <f t="shared" si="17"/>
        <v>5.4037292760573896E-2</v>
      </c>
      <c r="M296" s="6">
        <f t="shared" si="17"/>
        <v>-5.3078556263268517E-3</v>
      </c>
    </row>
    <row r="297" spans="1:13" x14ac:dyDescent="0.3">
      <c r="A297" vm="591">
        <v>45603</v>
      </c>
      <c r="B297" s="3" vm="592">
        <v>24199.35</v>
      </c>
      <c r="C297" s="3" vm="2875">
        <v>1589.85</v>
      </c>
      <c r="D297" s="3" vm="2876">
        <v>4878</v>
      </c>
      <c r="E297" s="3" vm="2877">
        <v>1131.425</v>
      </c>
      <c r="F297" s="3" vm="2878">
        <v>255.22</v>
      </c>
      <c r="G297" s="3" vm="2879">
        <v>64.33</v>
      </c>
      <c r="H297" s="6">
        <f t="shared" si="16"/>
        <v>-1.1627978214388546E-2</v>
      </c>
      <c r="I297" s="6">
        <f t="shared" si="16"/>
        <v>-8.7907977181334029E-3</v>
      </c>
      <c r="J297" s="6">
        <f t="shared" si="16"/>
        <v>-7.9619291662852421E-3</v>
      </c>
      <c r="K297" s="6">
        <f t="shared" si="16"/>
        <v>-5.6029179117594863E-3</v>
      </c>
      <c r="L297" s="6">
        <f t="shared" si="17"/>
        <v>1.0982976386599841E-3</v>
      </c>
      <c r="M297" s="6">
        <f t="shared" si="17"/>
        <v>-1.9210245464247655E-2</v>
      </c>
    </row>
    <row r="298" spans="1:13" x14ac:dyDescent="0.3">
      <c r="A298" vm="593">
        <v>45604</v>
      </c>
      <c r="B298" s="3" vm="594">
        <v>24148.2</v>
      </c>
      <c r="C298" s="3" vm="2880">
        <v>1569.95</v>
      </c>
      <c r="D298" s="3" vm="2881">
        <v>4785.25</v>
      </c>
      <c r="E298" s="3" vm="2882">
        <v>1147.825</v>
      </c>
      <c r="F298" s="3" vm="2883">
        <v>248.73</v>
      </c>
      <c r="G298" s="3" vm="2884">
        <v>65</v>
      </c>
      <c r="H298" s="6">
        <f t="shared" si="16"/>
        <v>-2.1136931363857636E-3</v>
      </c>
      <c r="I298" s="6">
        <f t="shared" si="16"/>
        <v>-1.2516904110450588E-2</v>
      </c>
      <c r="J298" s="6">
        <f t="shared" si="16"/>
        <v>-1.9013940139401386E-2</v>
      </c>
      <c r="K298" s="6">
        <f t="shared" si="16"/>
        <v>1.4494995249353826E-2</v>
      </c>
      <c r="L298" s="6">
        <f t="shared" si="17"/>
        <v>-2.5429041611158998E-2</v>
      </c>
      <c r="M298" s="6">
        <f t="shared" si="17"/>
        <v>1.0415047411783007E-2</v>
      </c>
    </row>
    <row r="299" spans="1:13" x14ac:dyDescent="0.3">
      <c r="A299" vm="595">
        <v>45607</v>
      </c>
      <c r="B299" s="3" vm="596">
        <v>24141.3</v>
      </c>
      <c r="C299" s="3" vm="2885">
        <v>1566</v>
      </c>
      <c r="D299" s="3" vm="2886">
        <v>4793.45</v>
      </c>
      <c r="E299" s="3" vm="2887">
        <v>1139.5250000000001</v>
      </c>
      <c r="F299" s="3" vm="2888">
        <v>258.62</v>
      </c>
      <c r="G299" s="3" vm="2889">
        <v>64.489999999999995</v>
      </c>
      <c r="H299" s="6">
        <f t="shared" si="16"/>
        <v>-2.8573558277644739E-4</v>
      </c>
      <c r="I299" s="6">
        <f t="shared" si="16"/>
        <v>-2.5160036943852049E-3</v>
      </c>
      <c r="J299" s="6">
        <f t="shared" si="16"/>
        <v>1.7135990805077217E-3</v>
      </c>
      <c r="K299" s="6">
        <f t="shared" si="16"/>
        <v>-7.2310674536623099E-3</v>
      </c>
      <c r="L299" s="6">
        <f t="shared" si="17"/>
        <v>3.9761990913842471E-2</v>
      </c>
      <c r="M299" s="6">
        <f t="shared" si="17"/>
        <v>-7.8461538461539471E-3</v>
      </c>
    </row>
    <row r="300" spans="1:13" x14ac:dyDescent="0.3">
      <c r="A300" vm="597">
        <v>45608</v>
      </c>
      <c r="B300" s="3" vm="598">
        <v>23883.45</v>
      </c>
      <c r="C300" s="3" vm="2890">
        <v>1562.45</v>
      </c>
      <c r="D300" s="3" vm="2891">
        <v>4738.2</v>
      </c>
      <c r="E300" s="3" vm="2892">
        <v>1128.0999999999999</v>
      </c>
      <c r="F300" s="3" vm="2893">
        <v>260.99</v>
      </c>
      <c r="G300" s="3" vm="2894">
        <v>62.84</v>
      </c>
      <c r="H300" s="6">
        <f t="shared" si="16"/>
        <v>-1.0680866399075395E-2</v>
      </c>
      <c r="I300" s="6">
        <f t="shared" si="16"/>
        <v>-2.2669220945082946E-3</v>
      </c>
      <c r="J300" s="6">
        <f t="shared" si="16"/>
        <v>-1.1526145052102366E-2</v>
      </c>
      <c r="K300" s="6">
        <f t="shared" si="16"/>
        <v>-1.0026107369298765E-2</v>
      </c>
      <c r="L300" s="6">
        <f t="shared" si="17"/>
        <v>9.1640244373984991E-3</v>
      </c>
      <c r="M300" s="6">
        <f t="shared" si="17"/>
        <v>-2.5585362071638862E-2</v>
      </c>
    </row>
    <row r="301" spans="1:13" x14ac:dyDescent="0.3">
      <c r="A301" vm="599">
        <v>45609</v>
      </c>
      <c r="B301" s="3" vm="600">
        <v>23559.05</v>
      </c>
      <c r="C301" s="3" vm="2895">
        <v>1546.7</v>
      </c>
      <c r="D301" s="3" vm="2896">
        <v>4588.7</v>
      </c>
      <c r="E301" s="3" vm="2897">
        <v>1117.625</v>
      </c>
      <c r="F301" s="3" vm="2898">
        <v>258.39999999999998</v>
      </c>
      <c r="G301" s="3" vm="2899">
        <v>63.25</v>
      </c>
      <c r="H301" s="6">
        <f t="shared" si="16"/>
        <v>-1.3582627300494754E-2</v>
      </c>
      <c r="I301" s="6">
        <f t="shared" si="16"/>
        <v>-1.0080322570322209E-2</v>
      </c>
      <c r="J301" s="6">
        <f t="shared" si="16"/>
        <v>-3.1552066185471239E-2</v>
      </c>
      <c r="K301" s="6">
        <f t="shared" si="16"/>
        <v>-9.2855243329491577E-3</v>
      </c>
      <c r="L301" s="6">
        <f t="shared" si="17"/>
        <v>-9.9237518678877423E-3</v>
      </c>
      <c r="M301" s="6">
        <f t="shared" si="17"/>
        <v>6.5245066836410182E-3</v>
      </c>
    </row>
    <row r="302" spans="1:13" x14ac:dyDescent="0.3">
      <c r="A302" vm="601">
        <v>45610</v>
      </c>
      <c r="B302" s="3" vm="602">
        <v>23532.7</v>
      </c>
      <c r="C302" s="3" vm="2900">
        <v>1562.3</v>
      </c>
      <c r="D302" s="3" vm="2901">
        <v>4883.7</v>
      </c>
      <c r="E302" s="3" vm="2902">
        <v>1091.4000000000001</v>
      </c>
      <c r="F302" s="3" vm="2903">
        <v>269.66000000000003</v>
      </c>
      <c r="G302" s="3" vm="2904">
        <v>61.79</v>
      </c>
      <c r="H302" s="6">
        <f t="shared" si="16"/>
        <v>-1.1184661520731165E-3</v>
      </c>
      <c r="I302" s="6">
        <f t="shared" si="16"/>
        <v>1.0085989526087635E-2</v>
      </c>
      <c r="J302" s="6">
        <f t="shared" si="16"/>
        <v>6.4288360537843037E-2</v>
      </c>
      <c r="K302" s="6">
        <f t="shared" si="16"/>
        <v>-2.3464936807963244E-2</v>
      </c>
      <c r="L302" s="6">
        <f t="shared" si="17"/>
        <v>4.357585139318898E-2</v>
      </c>
      <c r="M302" s="6">
        <f t="shared" si="17"/>
        <v>-2.3083003952569237E-2</v>
      </c>
    </row>
    <row r="303" spans="1:13" x14ac:dyDescent="0.3">
      <c r="A303" vm="603">
        <v>45614</v>
      </c>
      <c r="B303" s="3" vm="604">
        <v>23453.8</v>
      </c>
      <c r="C303" s="3" vm="2905">
        <v>1562.6</v>
      </c>
      <c r="D303" s="3" vm="2906">
        <v>4875.6499999999996</v>
      </c>
      <c r="E303" s="3" vm="2907">
        <v>1106.5999999999999</v>
      </c>
      <c r="F303" s="3" vm="2908">
        <v>270.79000000000002</v>
      </c>
      <c r="G303" s="3" vm="2909">
        <v>62.9</v>
      </c>
      <c r="H303" s="6">
        <f t="shared" si="16"/>
        <v>-3.3527814487925856E-3</v>
      </c>
      <c r="I303" s="6">
        <f t="shared" si="16"/>
        <v>1.9202457914602178E-4</v>
      </c>
      <c r="J303" s="6">
        <f t="shared" si="16"/>
        <v>-1.6483403976493838E-3</v>
      </c>
      <c r="K303" s="6">
        <f t="shared" si="16"/>
        <v>1.3927066153563983E-2</v>
      </c>
      <c r="L303" s="6">
        <f t="shared" si="17"/>
        <v>4.1904620633390621E-3</v>
      </c>
      <c r="M303" s="6">
        <f t="shared" si="17"/>
        <v>1.7964071856287456E-2</v>
      </c>
    </row>
    <row r="304" spans="1:13" x14ac:dyDescent="0.3">
      <c r="A304" vm="605">
        <v>45615</v>
      </c>
      <c r="B304" s="3" vm="606">
        <v>23518.5</v>
      </c>
      <c r="C304" s="3" vm="2910">
        <v>1522.9</v>
      </c>
      <c r="D304" s="3" vm="2911">
        <v>4965.45</v>
      </c>
      <c r="E304" s="3" vm="2912">
        <v>1107.075</v>
      </c>
      <c r="F304" s="3" vm="2913">
        <v>271.36</v>
      </c>
      <c r="G304" s="3" vm="2914">
        <v>63.72</v>
      </c>
      <c r="H304" s="6">
        <f t="shared" si="16"/>
        <v>2.758614808687776E-3</v>
      </c>
      <c r="I304" s="6">
        <f t="shared" si="16"/>
        <v>-2.5406373992064357E-2</v>
      </c>
      <c r="J304" s="6">
        <f t="shared" si="16"/>
        <v>1.8418057079568895E-2</v>
      </c>
      <c r="K304" s="6">
        <f t="shared" si="16"/>
        <v>4.2924272546551734E-4</v>
      </c>
      <c r="L304" s="6">
        <f t="shared" si="17"/>
        <v>2.1049521769636037E-3</v>
      </c>
      <c r="M304" s="6">
        <f t="shared" si="17"/>
        <v>1.3036565977742498E-2</v>
      </c>
    </row>
    <row r="305" spans="1:13" x14ac:dyDescent="0.3">
      <c r="A305" vm="607">
        <v>45617</v>
      </c>
      <c r="B305" s="3" vm="608">
        <v>23349.9</v>
      </c>
      <c r="C305" s="3" vm="2915">
        <v>1477.95</v>
      </c>
      <c r="D305" s="3" vm="2916">
        <v>4882.1000000000004</v>
      </c>
      <c r="E305" s="3" vm="2917">
        <v>1105.5999999999999</v>
      </c>
      <c r="F305" s="3" vm="2918">
        <v>266.81</v>
      </c>
      <c r="G305" s="3" vm="2919">
        <v>64.569999999999993</v>
      </c>
      <c r="H305" s="6">
        <f t="shared" si="16"/>
        <v>-7.1688245423814356E-3</v>
      </c>
      <c r="I305" s="6">
        <f t="shared" si="16"/>
        <v>-2.9516054895265653E-2</v>
      </c>
      <c r="J305" s="6">
        <f t="shared" si="16"/>
        <v>-1.6785991199186223E-2</v>
      </c>
      <c r="K305" s="6">
        <f t="shared" si="16"/>
        <v>-1.3323397240476709E-3</v>
      </c>
      <c r="L305" s="6">
        <f t="shared" si="17"/>
        <v>-1.6767393867924585E-2</v>
      </c>
      <c r="M305" s="6">
        <f t="shared" si="17"/>
        <v>1.3339610797237889E-2</v>
      </c>
    </row>
    <row r="306" spans="1:13" x14ac:dyDescent="0.3">
      <c r="A306" vm="609">
        <v>45618</v>
      </c>
      <c r="B306" s="3" vm="610">
        <v>23907.25</v>
      </c>
      <c r="C306" s="3" vm="2920">
        <v>1485.15</v>
      </c>
      <c r="D306" s="3" vm="2921">
        <v>4986.2</v>
      </c>
      <c r="E306" s="3" vm="2922">
        <v>1123.6500000000001</v>
      </c>
      <c r="F306" s="3" vm="2923">
        <v>264.2</v>
      </c>
      <c r="G306" s="3" vm="2924">
        <v>65.33</v>
      </c>
      <c r="H306" s="6">
        <f t="shared" si="16"/>
        <v>2.3869481239748191E-2</v>
      </c>
      <c r="I306" s="6">
        <f t="shared" si="16"/>
        <v>4.8716127067898185E-3</v>
      </c>
      <c r="J306" s="6">
        <f t="shared" si="16"/>
        <v>2.1322791421724219E-2</v>
      </c>
      <c r="K306" s="6">
        <f t="shared" si="16"/>
        <v>1.6325976845152024E-2</v>
      </c>
      <c r="L306" s="6">
        <f t="shared" si="17"/>
        <v>-9.7822420449009684E-3</v>
      </c>
      <c r="M306" s="6">
        <f t="shared" si="17"/>
        <v>1.1770171906458238E-2</v>
      </c>
    </row>
    <row r="307" spans="1:13" x14ac:dyDescent="0.3">
      <c r="A307" vm="611">
        <v>45621</v>
      </c>
      <c r="B307" s="3" vm="612">
        <v>24221.9</v>
      </c>
      <c r="C307" s="3" vm="2925">
        <v>1495.2</v>
      </c>
      <c r="D307" s="3" vm="2926">
        <v>5002.3500000000004</v>
      </c>
      <c r="E307" s="3" vm="2927">
        <v>1128.4749999999999</v>
      </c>
      <c r="F307" s="3" vm="2928">
        <v>273.31</v>
      </c>
      <c r="G307" s="3" vm="2929">
        <v>64.38</v>
      </c>
      <c r="H307" s="6">
        <f t="shared" si="16"/>
        <v>1.3161279528176584E-2</v>
      </c>
      <c r="I307" s="6">
        <f t="shared" si="16"/>
        <v>6.7669932330067795E-3</v>
      </c>
      <c r="J307" s="6">
        <f t="shared" si="16"/>
        <v>3.2389394729455123E-3</v>
      </c>
      <c r="K307" s="6">
        <f t="shared" si="16"/>
        <v>4.2940417389754071E-3</v>
      </c>
      <c r="L307" s="6">
        <f t="shared" si="17"/>
        <v>3.4481453444360488E-2</v>
      </c>
      <c r="M307" s="6">
        <f t="shared" si="17"/>
        <v>-1.4541558242767483E-2</v>
      </c>
    </row>
    <row r="308" spans="1:13" x14ac:dyDescent="0.3">
      <c r="A308" vm="613">
        <v>45622</v>
      </c>
      <c r="B308" s="3" vm="614">
        <v>24194.5</v>
      </c>
      <c r="C308" s="3" vm="2930">
        <v>1506.75</v>
      </c>
      <c r="D308" s="3" vm="2931">
        <v>4931.75</v>
      </c>
      <c r="E308" s="3" vm="2932">
        <v>1132.625</v>
      </c>
      <c r="F308" s="3" vm="2933">
        <v>280.11</v>
      </c>
      <c r="G308" s="3" vm="2934">
        <v>63.39</v>
      </c>
      <c r="H308" s="6">
        <f t="shared" si="16"/>
        <v>-1.1312077087264338E-3</v>
      </c>
      <c r="I308" s="6">
        <f t="shared" si="16"/>
        <v>7.7247191011236005E-3</v>
      </c>
      <c r="J308" s="6">
        <f t="shared" si="16"/>
        <v>-1.4113366717642739E-2</v>
      </c>
      <c r="K308" s="6">
        <f t="shared" si="16"/>
        <v>3.6775294091584421E-3</v>
      </c>
      <c r="L308" s="6">
        <f t="shared" si="17"/>
        <v>2.4880172697669289E-2</v>
      </c>
      <c r="M308" s="6">
        <f t="shared" si="17"/>
        <v>-1.5377446411929063E-2</v>
      </c>
    </row>
    <row r="309" spans="1:13" x14ac:dyDescent="0.3">
      <c r="A309" vm="615">
        <v>45623</v>
      </c>
      <c r="B309" s="3" vm="616">
        <v>24274.9</v>
      </c>
      <c r="C309" s="3" vm="2935">
        <v>1505.4</v>
      </c>
      <c r="D309" s="3" vm="2936">
        <v>4917.5</v>
      </c>
      <c r="E309" s="3" vm="2937">
        <v>1136.9749999999999</v>
      </c>
      <c r="F309" s="3" vm="2938">
        <v>284.72000000000003</v>
      </c>
      <c r="G309" s="3" vm="2939">
        <v>63.96</v>
      </c>
      <c r="H309" s="6">
        <f t="shared" si="16"/>
        <v>3.3230692926078387E-3</v>
      </c>
      <c r="I309" s="6">
        <f t="shared" si="16"/>
        <v>-8.9596814335479724E-4</v>
      </c>
      <c r="J309" s="6">
        <f t="shared" si="16"/>
        <v>-2.8894408678461492E-3</v>
      </c>
      <c r="K309" s="6">
        <f t="shared" si="16"/>
        <v>3.8406356914246764E-3</v>
      </c>
      <c r="L309" s="6">
        <f t="shared" si="17"/>
        <v>1.6457820142087076E-2</v>
      </c>
      <c r="M309" s="6">
        <f t="shared" si="17"/>
        <v>8.9919545669663314E-3</v>
      </c>
    </row>
    <row r="310" spans="1:13" x14ac:dyDescent="0.3">
      <c r="A310" vm="617">
        <v>45624</v>
      </c>
      <c r="B310" s="3" vm="618">
        <v>23914.15</v>
      </c>
      <c r="C310" s="3" vm="2940">
        <v>1428.6</v>
      </c>
      <c r="D310" s="3" vm="2941">
        <v>4815.7</v>
      </c>
      <c r="E310" s="3" vm="2942">
        <v>1118.125</v>
      </c>
      <c r="F310" s="3" vm="2943">
        <v>286.13</v>
      </c>
      <c r="G310" s="3" vm="2944">
        <v>64.040000000000006</v>
      </c>
      <c r="H310" s="6">
        <f t="shared" si="16"/>
        <v>-1.4861029293632533E-2</v>
      </c>
      <c r="I310" s="6">
        <f t="shared" si="16"/>
        <v>-5.1016341171781665E-2</v>
      </c>
      <c r="J310" s="6">
        <f t="shared" si="16"/>
        <v>-2.070157600406719E-2</v>
      </c>
      <c r="K310" s="6">
        <f t="shared" si="16"/>
        <v>-1.6579080454715234E-2</v>
      </c>
      <c r="L310" s="6">
        <f t="shared" si="17"/>
        <v>4.9522337735317112E-3</v>
      </c>
      <c r="M310" s="6">
        <f t="shared" si="17"/>
        <v>1.2507817385867259E-3</v>
      </c>
    </row>
    <row r="311" spans="1:13" x14ac:dyDescent="0.3">
      <c r="A311" vm="619">
        <v>45625</v>
      </c>
      <c r="B311" s="3" vm="620">
        <v>24131.1</v>
      </c>
      <c r="C311" s="3" vm="2945">
        <v>1437.75</v>
      </c>
      <c r="D311" s="3" vm="2861">
        <v>4831.8500000000004</v>
      </c>
      <c r="E311" s="3" vm="2946">
        <v>1117.325</v>
      </c>
      <c r="F311" s="3" vm="2947">
        <v>279.76</v>
      </c>
      <c r="G311" s="3" vm="2948">
        <v>64.290000000000006</v>
      </c>
      <c r="H311" s="6">
        <f t="shared" si="16"/>
        <v>9.0720347576642713E-3</v>
      </c>
      <c r="I311" s="6">
        <f t="shared" si="16"/>
        <v>6.4048719025620038E-3</v>
      </c>
      <c r="J311" s="6">
        <f t="shared" si="16"/>
        <v>3.3536142201551211E-3</v>
      </c>
      <c r="K311" s="6">
        <f t="shared" si="16"/>
        <v>-7.1548351034089741E-4</v>
      </c>
      <c r="L311" s="6">
        <f t="shared" si="17"/>
        <v>-2.22626079054975E-2</v>
      </c>
      <c r="M311" s="6">
        <f t="shared" si="17"/>
        <v>3.90381011867591E-3</v>
      </c>
    </row>
    <row r="312" spans="1:13" x14ac:dyDescent="0.3">
      <c r="A312" vm="621">
        <v>45628</v>
      </c>
      <c r="B312" s="3" vm="622">
        <v>24276.05</v>
      </c>
      <c r="C312" s="3" vm="2949">
        <v>1422.05</v>
      </c>
      <c r="D312" s="3" vm="2950">
        <v>4820.7</v>
      </c>
      <c r="E312" s="3" vm="2951">
        <v>1125.925</v>
      </c>
      <c r="F312" s="3" vm="2952">
        <v>282.5</v>
      </c>
      <c r="G312" s="3" vm="2953">
        <v>63.76</v>
      </c>
      <c r="H312" s="6">
        <f t="shared" si="16"/>
        <v>6.0067713448621607E-3</v>
      </c>
      <c r="I312" s="6">
        <f t="shared" si="16"/>
        <v>-1.0919840027821315E-2</v>
      </c>
      <c r="J312" s="6">
        <f t="shared" si="16"/>
        <v>-2.3076047476640049E-3</v>
      </c>
      <c r="K312" s="6">
        <f t="shared" si="16"/>
        <v>7.6969547803906746E-3</v>
      </c>
      <c r="L312" s="6">
        <f t="shared" si="17"/>
        <v>9.7941092364883797E-3</v>
      </c>
      <c r="M312" s="6">
        <f t="shared" si="17"/>
        <v>-8.2438948514544919E-3</v>
      </c>
    </row>
    <row r="313" spans="1:13" x14ac:dyDescent="0.3">
      <c r="A313" vm="623">
        <v>45629</v>
      </c>
      <c r="B313" s="3" vm="624">
        <v>24457.15</v>
      </c>
      <c r="C313" s="3" vm="2954">
        <v>1440.95</v>
      </c>
      <c r="D313" s="3" vm="2955">
        <v>4844.3500000000004</v>
      </c>
      <c r="E313" s="3" vm="2956">
        <v>1130.8499999999999</v>
      </c>
      <c r="F313" s="3" vm="2957">
        <v>279.85000000000002</v>
      </c>
      <c r="G313" s="3" vm="2958">
        <v>64.06</v>
      </c>
      <c r="H313" s="6">
        <f t="shared" si="16"/>
        <v>7.4600274756395635E-3</v>
      </c>
      <c r="I313" s="6">
        <f t="shared" si="16"/>
        <v>1.3290671917302488E-2</v>
      </c>
      <c r="J313" s="6">
        <f t="shared" si="16"/>
        <v>4.9059265251936157E-3</v>
      </c>
      <c r="K313" s="6">
        <f t="shared" si="16"/>
        <v>4.3741812287674264E-3</v>
      </c>
      <c r="L313" s="6">
        <f t="shared" si="17"/>
        <v>-9.3805309734512621E-3</v>
      </c>
      <c r="M313" s="6">
        <f t="shared" si="17"/>
        <v>4.7051442910917007E-3</v>
      </c>
    </row>
    <row r="314" spans="1:13" x14ac:dyDescent="0.3">
      <c r="A314" vm="625">
        <v>45630</v>
      </c>
      <c r="B314" s="3" vm="626">
        <v>24467.45</v>
      </c>
      <c r="C314" s="3" vm="2959">
        <v>1452.6</v>
      </c>
      <c r="D314" s="3" vm="2960">
        <v>4797.05</v>
      </c>
      <c r="E314" s="3" vm="2961">
        <v>1128.9000000000001</v>
      </c>
      <c r="F314" s="3" vm="2962">
        <v>286.25</v>
      </c>
      <c r="G314" s="3" vm="2963">
        <v>64.010000000000005</v>
      </c>
      <c r="H314" s="6">
        <f t="shared" si="16"/>
        <v>4.2114473681520437E-4</v>
      </c>
      <c r="I314" s="6">
        <f t="shared" si="16"/>
        <v>8.0849439605814588E-3</v>
      </c>
      <c r="J314" s="6">
        <f t="shared" si="16"/>
        <v>-9.7639518201616537E-3</v>
      </c>
      <c r="K314" s="6">
        <f t="shared" si="16"/>
        <v>-1.7243666268734748E-3</v>
      </c>
      <c r="L314" s="6">
        <f t="shared" si="17"/>
        <v>2.2869394318384861E-2</v>
      </c>
      <c r="M314" s="6">
        <f t="shared" si="17"/>
        <v>-7.8051826412728342E-4</v>
      </c>
    </row>
    <row r="315" spans="1:13" x14ac:dyDescent="0.3">
      <c r="A315" vm="627">
        <v>45631</v>
      </c>
      <c r="B315" s="3" vm="628">
        <v>24708.400000000001</v>
      </c>
      <c r="C315" s="3" vm="2964">
        <v>1431.85</v>
      </c>
      <c r="D315" s="3" vm="2965">
        <v>4837.55</v>
      </c>
      <c r="E315" s="3" vm="2966">
        <v>1132.75</v>
      </c>
      <c r="F315" s="3" vm="2967">
        <v>299.35000000000002</v>
      </c>
      <c r="G315" s="3" vm="2958">
        <v>64.06</v>
      </c>
      <c r="H315" s="6">
        <f t="shared" si="16"/>
        <v>9.8477773531773227E-3</v>
      </c>
      <c r="I315" s="6">
        <f t="shared" si="16"/>
        <v>-1.4284730827481718E-2</v>
      </c>
      <c r="J315" s="6">
        <f t="shared" si="16"/>
        <v>8.4426887357855751E-3</v>
      </c>
      <c r="K315" s="6">
        <f t="shared" si="16"/>
        <v>3.4103995039418411E-3</v>
      </c>
      <c r="L315" s="6">
        <f t="shared" si="17"/>
        <v>4.5764192139738036E-2</v>
      </c>
      <c r="M315" s="6">
        <f t="shared" si="17"/>
        <v>7.8112794875795366E-4</v>
      </c>
    </row>
    <row r="316" spans="1:13" x14ac:dyDescent="0.3">
      <c r="A316" vm="629">
        <v>45632</v>
      </c>
      <c r="B316" s="3" vm="630">
        <v>24677.8</v>
      </c>
      <c r="C316" s="3" vm="2968">
        <v>1448.55</v>
      </c>
      <c r="D316" s="3" vm="2969">
        <v>4877.05</v>
      </c>
      <c r="E316" s="3" vm="2970">
        <v>1133.9000000000001</v>
      </c>
      <c r="F316" s="3" vm="2971">
        <v>302.95</v>
      </c>
      <c r="G316" s="3" vm="2761">
        <v>63.99</v>
      </c>
      <c r="H316" s="6">
        <f t="shared" si="16"/>
        <v>-1.2384452251057443E-3</v>
      </c>
      <c r="I316" s="6">
        <f t="shared" si="16"/>
        <v>1.1663232880539276E-2</v>
      </c>
      <c r="J316" s="6">
        <f t="shared" si="16"/>
        <v>8.1652902812374695E-3</v>
      </c>
      <c r="K316" s="6">
        <f t="shared" si="16"/>
        <v>1.0152284263960087E-3</v>
      </c>
      <c r="L316" s="6">
        <f t="shared" si="17"/>
        <v>1.20260564556538E-2</v>
      </c>
      <c r="M316" s="6">
        <f t="shared" si="17"/>
        <v>-1.0927255697783522E-3</v>
      </c>
    </row>
    <row r="317" spans="1:13" x14ac:dyDescent="0.3">
      <c r="A317" vm="631">
        <v>45635</v>
      </c>
      <c r="B317" s="3" vm="632">
        <v>24619</v>
      </c>
      <c r="C317" s="3" vm="2972">
        <v>1469.3</v>
      </c>
      <c r="D317" s="3" vm="2973">
        <v>4842.1000000000004</v>
      </c>
      <c r="E317" s="3" vm="2974">
        <v>1114.425</v>
      </c>
      <c r="F317" s="3" vm="2975">
        <v>295.3</v>
      </c>
      <c r="G317" s="3" vm="2948">
        <v>64.290000000000006</v>
      </c>
      <c r="H317" s="6">
        <f t="shared" si="16"/>
        <v>-2.3827083451523068E-3</v>
      </c>
      <c r="I317" s="6">
        <f t="shared" si="16"/>
        <v>1.4324669497083331E-2</v>
      </c>
      <c r="J317" s="6">
        <f t="shared" si="16"/>
        <v>-7.1662172829886073E-3</v>
      </c>
      <c r="K317" s="6">
        <f t="shared" si="16"/>
        <v>-1.7175235911456199E-2</v>
      </c>
      <c r="L317" s="6">
        <f t="shared" si="17"/>
        <v>-2.5251691698299994E-2</v>
      </c>
      <c r="M317" s="6">
        <f t="shared" si="17"/>
        <v>4.6882325363337696E-3</v>
      </c>
    </row>
    <row r="318" spans="1:13" x14ac:dyDescent="0.3">
      <c r="A318" vm="633">
        <v>45636</v>
      </c>
      <c r="B318" s="3" vm="634">
        <v>24610.05</v>
      </c>
      <c r="C318" s="3" vm="2976">
        <v>1461.85</v>
      </c>
      <c r="D318" s="3" vm="2977">
        <v>4813.05</v>
      </c>
      <c r="E318" s="3" vm="2978">
        <v>1107.2249999999999</v>
      </c>
      <c r="F318" s="3" vm="2979">
        <v>295.85000000000002</v>
      </c>
      <c r="G318" s="3" vm="2980">
        <v>64.67</v>
      </c>
      <c r="H318" s="6">
        <f t="shared" si="16"/>
        <v>-3.6354035501040549E-4</v>
      </c>
      <c r="I318" s="6">
        <f t="shared" si="16"/>
        <v>-5.0704417069352692E-3</v>
      </c>
      <c r="J318" s="6">
        <f t="shared" si="16"/>
        <v>-5.9994630428946705E-3</v>
      </c>
      <c r="K318" s="6">
        <f t="shared" si="16"/>
        <v>-6.4607308701797317E-3</v>
      </c>
      <c r="L318" s="6">
        <f t="shared" si="17"/>
        <v>1.8625126989502139E-3</v>
      </c>
      <c r="M318" s="6">
        <f t="shared" si="17"/>
        <v>5.910717063306814E-3</v>
      </c>
    </row>
    <row r="319" spans="1:13" x14ac:dyDescent="0.3">
      <c r="A319" vm="635">
        <v>45637</v>
      </c>
      <c r="B319" s="3" vm="636">
        <v>24641.8</v>
      </c>
      <c r="C319" s="3" vm="2981">
        <v>1456.15</v>
      </c>
      <c r="D319" s="3" vm="2982">
        <v>4801.95</v>
      </c>
      <c r="E319" s="3" vm="2983">
        <v>1120.5250000000001</v>
      </c>
      <c r="F319" s="3" vm="2984">
        <v>291.8</v>
      </c>
      <c r="G319" s="3" vm="2985">
        <v>65.040000000000006</v>
      </c>
      <c r="H319" s="6">
        <f t="shared" si="16"/>
        <v>1.2901233439184256E-3</v>
      </c>
      <c r="I319" s="6">
        <f t="shared" si="16"/>
        <v>-3.8991688613742026E-3</v>
      </c>
      <c r="J319" s="6">
        <f t="shared" si="16"/>
        <v>-2.306229937357851E-3</v>
      </c>
      <c r="K319" s="6">
        <f t="shared" si="16"/>
        <v>1.2012012012012185E-2</v>
      </c>
      <c r="L319" s="6">
        <f t="shared" si="17"/>
        <v>-1.3689369612979618E-2</v>
      </c>
      <c r="M319" s="6">
        <f t="shared" si="17"/>
        <v>5.7213545693521883E-3</v>
      </c>
    </row>
    <row r="320" spans="1:13" x14ac:dyDescent="0.3">
      <c r="A320" vm="637">
        <v>45638</v>
      </c>
      <c r="B320" s="3" vm="638">
        <v>24548.7</v>
      </c>
      <c r="C320" s="3" vm="2986">
        <v>1432.5</v>
      </c>
      <c r="D320" s="3" vm="2987">
        <v>4807.6499999999996</v>
      </c>
      <c r="E320" s="3" vm="2988">
        <v>1112.0250000000001</v>
      </c>
      <c r="F320" s="3" vm="2989">
        <v>284.89999999999998</v>
      </c>
      <c r="G320" s="3" vm="2990">
        <v>65.489999999999995</v>
      </c>
      <c r="H320" s="6">
        <f t="shared" si="16"/>
        <v>-3.778133090926783E-3</v>
      </c>
      <c r="I320" s="6">
        <f t="shared" si="16"/>
        <v>-1.6241458640936735E-2</v>
      </c>
      <c r="J320" s="6">
        <f t="shared" si="16"/>
        <v>1.1870177740291865E-3</v>
      </c>
      <c r="K320" s="6">
        <f t="shared" si="16"/>
        <v>-7.5857299033934567E-3</v>
      </c>
      <c r="L320" s="6">
        <f t="shared" si="17"/>
        <v>-2.3646333104866413E-2</v>
      </c>
      <c r="M320" s="6">
        <f t="shared" si="17"/>
        <v>6.9188191881917049E-3</v>
      </c>
    </row>
    <row r="321" spans="1:13" x14ac:dyDescent="0.3">
      <c r="A321" vm="639">
        <v>45639</v>
      </c>
      <c r="B321" s="3" vm="640">
        <v>24768.3</v>
      </c>
      <c r="C321" s="3" vm="2991">
        <v>1428.8</v>
      </c>
      <c r="D321" s="3" vm="2992">
        <v>4825.8999999999996</v>
      </c>
      <c r="E321" s="3" vm="2993">
        <v>1126.75</v>
      </c>
      <c r="F321" s="3" vm="2994">
        <v>288.25</v>
      </c>
      <c r="G321" s="3" vm="2995">
        <v>64.61</v>
      </c>
      <c r="H321" s="6">
        <f t="shared" si="16"/>
        <v>8.9454838749098986E-3</v>
      </c>
      <c r="I321" s="6">
        <f t="shared" si="16"/>
        <v>-2.5828970331588375E-3</v>
      </c>
      <c r="J321" s="6">
        <f t="shared" si="16"/>
        <v>3.7960334050939348E-3</v>
      </c>
      <c r="K321" s="6">
        <f t="shared" si="16"/>
        <v>1.3241608776781044E-2</v>
      </c>
      <c r="L321" s="6">
        <f t="shared" si="17"/>
        <v>1.1758511758511947E-2</v>
      </c>
      <c r="M321" s="6">
        <f t="shared" si="17"/>
        <v>-1.3437165979538812E-2</v>
      </c>
    </row>
    <row r="322" spans="1:13" x14ac:dyDescent="0.3">
      <c r="A322" vm="641">
        <v>45642</v>
      </c>
      <c r="B322" s="3" vm="642">
        <v>24668.25</v>
      </c>
      <c r="C322" s="3" vm="2996">
        <v>1421.65</v>
      </c>
      <c r="D322" s="3" vm="2997">
        <v>4838.5</v>
      </c>
      <c r="E322" s="3" vm="2998">
        <v>1119.375</v>
      </c>
      <c r="F322" s="3" vm="2999">
        <v>294.14999999999998</v>
      </c>
      <c r="G322" s="3" vm="3000">
        <v>64.48</v>
      </c>
      <c r="H322" s="6">
        <f t="shared" si="16"/>
        <v>-4.0394375068131261E-3</v>
      </c>
      <c r="I322" s="6">
        <f t="shared" si="16"/>
        <v>-5.0041993281073616E-3</v>
      </c>
      <c r="J322" s="6">
        <f t="shared" si="16"/>
        <v>2.6109119542470083E-3</v>
      </c>
      <c r="K322" s="6">
        <f t="shared" si="16"/>
        <v>-6.5453738628800107E-3</v>
      </c>
      <c r="L322" s="6">
        <f t="shared" si="17"/>
        <v>2.0468343451864657E-2</v>
      </c>
      <c r="M322" s="6">
        <f t="shared" si="17"/>
        <v>-2.012072434607548E-3</v>
      </c>
    </row>
    <row r="323" spans="1:13" x14ac:dyDescent="0.3">
      <c r="A323" vm="643">
        <v>45643</v>
      </c>
      <c r="B323" s="3" vm="644">
        <v>24336</v>
      </c>
      <c r="C323" s="3" vm="1754">
        <v>1409.7</v>
      </c>
      <c r="D323" s="3" vm="3001">
        <v>4742.6499999999996</v>
      </c>
      <c r="E323" s="3" vm="3002">
        <v>1101.4749999999999</v>
      </c>
      <c r="F323" s="3" vm="3003">
        <v>296.8</v>
      </c>
      <c r="G323" s="3" vm="3004">
        <v>64.099999999999994</v>
      </c>
      <c r="H323" s="6">
        <f t="shared" si="16"/>
        <v>-1.3468730047733413E-2</v>
      </c>
      <c r="I323" s="6">
        <f t="shared" si="16"/>
        <v>-8.4057257412162301E-3</v>
      </c>
      <c r="J323" s="6">
        <f t="shared" si="16"/>
        <v>-1.9809858427198623E-2</v>
      </c>
      <c r="K323" s="6">
        <f t="shared" ref="K323" si="18">E323/E322-1</f>
        <v>-1.5991066443327817E-2</v>
      </c>
      <c r="L323" s="6">
        <f t="shared" si="17"/>
        <v>9.009009009009139E-3</v>
      </c>
      <c r="M323" s="6">
        <f t="shared" si="17"/>
        <v>-5.8933002481390551E-3</v>
      </c>
    </row>
    <row r="324" spans="1:13" x14ac:dyDescent="0.3">
      <c r="A324" vm="645">
        <v>45644</v>
      </c>
      <c r="B324" s="3" vm="646">
        <v>24198.85</v>
      </c>
      <c r="C324" s="3" vm="3005">
        <v>1398</v>
      </c>
      <c r="D324" s="3" vm="3006">
        <v>4749.8500000000004</v>
      </c>
      <c r="E324" s="3" vm="3007">
        <v>1094.0250000000001</v>
      </c>
      <c r="F324" s="3" vm="3008">
        <v>291.89999999999998</v>
      </c>
      <c r="G324" s="3" vm="2929">
        <v>64.38</v>
      </c>
      <c r="H324" s="6">
        <f t="shared" ref="H324:K387" si="19">B324/B323-1</f>
        <v>-5.6356837606837962E-3</v>
      </c>
      <c r="I324" s="6">
        <f t="shared" si="19"/>
        <v>-8.2996382208980757E-3</v>
      </c>
      <c r="J324" s="6">
        <f t="shared" si="19"/>
        <v>1.5181385934026626E-3</v>
      </c>
      <c r="K324" s="6">
        <f t="shared" si="19"/>
        <v>-6.76365782246513E-3</v>
      </c>
      <c r="L324" s="6">
        <f t="shared" ref="L324:M387" si="20">F324/F323-1</f>
        <v>-1.6509433962264231E-2</v>
      </c>
      <c r="M324" s="6">
        <f t="shared" si="20"/>
        <v>4.368174726989027E-3</v>
      </c>
    </row>
    <row r="325" spans="1:13" x14ac:dyDescent="0.3">
      <c r="A325" vm="647">
        <v>45645</v>
      </c>
      <c r="B325" s="3" vm="648">
        <v>23951.7</v>
      </c>
      <c r="C325" s="3" vm="3009">
        <v>1405.9</v>
      </c>
      <c r="D325" s="3" vm="3010">
        <v>4771.95</v>
      </c>
      <c r="E325" s="3" vm="3011">
        <v>1080.2</v>
      </c>
      <c r="F325" s="3" vm="3012">
        <v>288.5</v>
      </c>
      <c r="G325" s="3" vm="3013">
        <v>63.78</v>
      </c>
      <c r="H325" s="6">
        <f t="shared" si="19"/>
        <v>-1.0213295259898669E-2</v>
      </c>
      <c r="I325" s="6">
        <f t="shared" si="19"/>
        <v>5.650929899857049E-3</v>
      </c>
      <c r="J325" s="6">
        <f t="shared" si="19"/>
        <v>4.6527785087948637E-3</v>
      </c>
      <c r="K325" s="6">
        <f t="shared" si="19"/>
        <v>-1.263682274171074E-2</v>
      </c>
      <c r="L325" s="6">
        <f t="shared" si="20"/>
        <v>-1.1647824597464829E-2</v>
      </c>
      <c r="M325" s="6">
        <f t="shared" si="20"/>
        <v>-9.3196644920782168E-3</v>
      </c>
    </row>
    <row r="326" spans="1:13" x14ac:dyDescent="0.3">
      <c r="A326" vm="649">
        <v>45646</v>
      </c>
      <c r="B326" s="3" vm="650">
        <v>23587.5</v>
      </c>
      <c r="C326" s="3" vm="3014">
        <v>1400.6</v>
      </c>
      <c r="D326" s="3" vm="3015">
        <v>4734.5</v>
      </c>
      <c r="E326" s="3" vm="3016">
        <v>1081.75</v>
      </c>
      <c r="F326" s="3" vm="3017">
        <v>282.10000000000002</v>
      </c>
      <c r="G326" s="3" vm="3018">
        <v>63.32</v>
      </c>
      <c r="H326" s="6">
        <f t="shared" si="19"/>
        <v>-1.5205601272561098E-2</v>
      </c>
      <c r="I326" s="6">
        <f t="shared" si="19"/>
        <v>-3.7698271569813757E-3</v>
      </c>
      <c r="J326" s="6">
        <f t="shared" si="19"/>
        <v>-7.8479447605276365E-3</v>
      </c>
      <c r="K326" s="6">
        <f t="shared" si="19"/>
        <v>1.4349194593592518E-3</v>
      </c>
      <c r="L326" s="6">
        <f t="shared" si="20"/>
        <v>-2.218370883882137E-2</v>
      </c>
      <c r="M326" s="6">
        <f t="shared" si="20"/>
        <v>-7.2122922546252743E-3</v>
      </c>
    </row>
    <row r="327" spans="1:13" x14ac:dyDescent="0.3">
      <c r="A327" vm="651">
        <v>45649</v>
      </c>
      <c r="B327" s="3" vm="652">
        <v>23753.45</v>
      </c>
      <c r="C327" s="3" vm="3019">
        <v>1405.3</v>
      </c>
      <c r="D327" s="3" vm="3020">
        <v>4750.55</v>
      </c>
      <c r="E327" s="3" vm="3021">
        <v>1075.8</v>
      </c>
      <c r="F327" s="3" vm="3022">
        <v>273.95</v>
      </c>
      <c r="G327" s="3" vm="3023">
        <v>63.97</v>
      </c>
      <c r="H327" s="6">
        <f t="shared" si="19"/>
        <v>7.0355060943296799E-3</v>
      </c>
      <c r="I327" s="6">
        <f t="shared" si="19"/>
        <v>3.3557046979866278E-3</v>
      </c>
      <c r="J327" s="6">
        <f t="shared" si="19"/>
        <v>3.390009504699476E-3</v>
      </c>
      <c r="K327" s="6">
        <f t="shared" si="19"/>
        <v>-5.5003466605038076E-3</v>
      </c>
      <c r="L327" s="6">
        <f t="shared" si="20"/>
        <v>-2.8890464374335512E-2</v>
      </c>
      <c r="M327" s="6">
        <f t="shared" si="20"/>
        <v>1.0265319014529428E-2</v>
      </c>
    </row>
    <row r="328" spans="1:13" x14ac:dyDescent="0.3">
      <c r="A328" vm="653">
        <v>45650</v>
      </c>
      <c r="B328" s="3" vm="654">
        <v>23727.65</v>
      </c>
      <c r="C328" s="3" vm="3024">
        <v>1387</v>
      </c>
      <c r="D328" s="3" vm="3025">
        <v>4792.8999999999996</v>
      </c>
      <c r="E328" s="3" vm="3026">
        <v>1083.3499999999999</v>
      </c>
      <c r="F328" s="3" vm="3027">
        <v>274.85000000000002</v>
      </c>
      <c r="G328" s="3" vm="3028">
        <v>63.68</v>
      </c>
      <c r="H328" s="6">
        <f t="shared" si="19"/>
        <v>-1.0861580107310864E-3</v>
      </c>
      <c r="I328" s="6">
        <f t="shared" si="19"/>
        <v>-1.3022130505941809E-2</v>
      </c>
      <c r="J328" s="6">
        <f t="shared" si="19"/>
        <v>8.9147572386354401E-3</v>
      </c>
      <c r="K328" s="6">
        <f t="shared" si="19"/>
        <v>7.01803309165272E-3</v>
      </c>
      <c r="L328" s="6">
        <f t="shared" si="20"/>
        <v>3.2852710348605374E-3</v>
      </c>
      <c r="M328" s="6">
        <f t="shared" si="20"/>
        <v>-4.533375019540431E-3</v>
      </c>
    </row>
    <row r="329" spans="1:13" x14ac:dyDescent="0.3">
      <c r="A329" vm="655">
        <v>45652</v>
      </c>
      <c r="B329" s="3" vm="656">
        <v>23750.2</v>
      </c>
      <c r="C329" s="3" vm="3029">
        <v>1409.05</v>
      </c>
      <c r="D329" s="3" vm="3030">
        <v>4801.3500000000004</v>
      </c>
      <c r="E329" s="3" vm="3031">
        <v>1074.95</v>
      </c>
      <c r="F329" s="3" vm="3032">
        <v>273.2</v>
      </c>
      <c r="G329" s="3" vm="3033">
        <v>64</v>
      </c>
      <c r="H329" s="6">
        <f t="shared" si="19"/>
        <v>9.5036803054671104E-4</v>
      </c>
      <c r="I329" s="6">
        <f t="shared" si="19"/>
        <v>1.5897620764239395E-2</v>
      </c>
      <c r="J329" s="6">
        <f t="shared" si="19"/>
        <v>1.7630244737008027E-3</v>
      </c>
      <c r="K329" s="6">
        <f t="shared" si="19"/>
        <v>-7.7537268657403846E-3</v>
      </c>
      <c r="L329" s="6">
        <f t="shared" si="20"/>
        <v>-6.0032745133710153E-3</v>
      </c>
      <c r="M329" s="6">
        <f t="shared" si="20"/>
        <v>5.0251256281406143E-3</v>
      </c>
    </row>
    <row r="330" spans="1:13" x14ac:dyDescent="0.3">
      <c r="A330" vm="657">
        <v>45653</v>
      </c>
      <c r="B330" s="3" vm="658">
        <v>23813.4</v>
      </c>
      <c r="C330" s="3" vm="3019">
        <v>1405.3</v>
      </c>
      <c r="D330" s="3" vm="2417">
        <v>4876.8999999999996</v>
      </c>
      <c r="E330" s="3" vm="3034">
        <v>1082.8</v>
      </c>
      <c r="F330" s="3" vm="3035">
        <v>271.25</v>
      </c>
      <c r="G330" s="3" vm="3036">
        <v>64.209999999999994</v>
      </c>
      <c r="H330" s="6">
        <f t="shared" si="19"/>
        <v>2.6610302229033156E-3</v>
      </c>
      <c r="I330" s="6">
        <f t="shared" si="19"/>
        <v>-2.6613675880912124E-3</v>
      </c>
      <c r="J330" s="6">
        <f t="shared" si="19"/>
        <v>1.5735157820196299E-2</v>
      </c>
      <c r="K330" s="6">
        <f t="shared" si="19"/>
        <v>7.3026652402436998E-3</v>
      </c>
      <c r="L330" s="6">
        <f t="shared" si="20"/>
        <v>-7.1376281112737194E-3</v>
      </c>
      <c r="M330" s="6">
        <f t="shared" si="20"/>
        <v>3.2812499999999023E-3</v>
      </c>
    </row>
    <row r="331" spans="1:13" x14ac:dyDescent="0.3">
      <c r="A331" vm="659">
        <v>45656</v>
      </c>
      <c r="B331" s="3" vm="660">
        <v>23644.9</v>
      </c>
      <c r="C331" s="3" vm="3037">
        <v>1403.85</v>
      </c>
      <c r="D331" s="3" vm="3038">
        <v>4855.8</v>
      </c>
      <c r="E331" s="3" vm="3039">
        <v>1079.95</v>
      </c>
      <c r="F331" s="3" vm="3017">
        <v>282.10000000000002</v>
      </c>
      <c r="G331" s="3" vm="3033">
        <v>64</v>
      </c>
      <c r="H331" s="6">
        <f t="shared" si="19"/>
        <v>-7.0758480519371725E-3</v>
      </c>
      <c r="I331" s="6">
        <f t="shared" si="19"/>
        <v>-1.0318081548423841E-3</v>
      </c>
      <c r="J331" s="6">
        <f t="shared" si="19"/>
        <v>-4.3265188951997491E-3</v>
      </c>
      <c r="K331" s="6">
        <f t="shared" si="19"/>
        <v>-2.6320650166234971E-3</v>
      </c>
      <c r="L331" s="6">
        <f t="shared" si="20"/>
        <v>4.0000000000000036E-2</v>
      </c>
      <c r="M331" s="6">
        <f t="shared" si="20"/>
        <v>-3.2705186108081818E-3</v>
      </c>
    </row>
    <row r="332" spans="1:13" x14ac:dyDescent="0.3">
      <c r="A332" vm="661">
        <v>45657</v>
      </c>
      <c r="B332" s="3" vm="662">
        <v>23644.799999999999</v>
      </c>
      <c r="C332" s="3" vm="3040">
        <v>1390.4</v>
      </c>
      <c r="D332" s="3" vm="3041">
        <v>4821.8999999999996</v>
      </c>
      <c r="E332" s="3" vm="3042">
        <v>1085.0250000000001</v>
      </c>
      <c r="F332" s="3" vm="3043">
        <v>278.05</v>
      </c>
      <c r="G332" s="3" vm="3044">
        <v>64.09</v>
      </c>
      <c r="H332" s="6">
        <f t="shared" si="19"/>
        <v>-4.2292418238609741E-6</v>
      </c>
      <c r="I332" s="6">
        <f t="shared" si="19"/>
        <v>-9.5807956690527885E-3</v>
      </c>
      <c r="J332" s="6">
        <f t="shared" si="19"/>
        <v>-6.9813419004078892E-3</v>
      </c>
      <c r="K332" s="6">
        <f t="shared" si="19"/>
        <v>4.6992916338719493E-3</v>
      </c>
      <c r="L332" s="6">
        <f t="shared" si="20"/>
        <v>-1.4356611130804664E-2</v>
      </c>
      <c r="M332" s="6">
        <f t="shared" si="20"/>
        <v>1.4062500000000533E-3</v>
      </c>
    </row>
    <row r="333" spans="1:13" x14ac:dyDescent="0.3">
      <c r="A333" vm="663">
        <v>45658</v>
      </c>
      <c r="B333" s="3" vm="664">
        <v>23742.9</v>
      </c>
      <c r="C333" s="3" vm="3045">
        <v>1400.4</v>
      </c>
      <c r="D333" s="3" vm="3046">
        <v>4885.3</v>
      </c>
      <c r="E333" s="3" vm="3047">
        <v>1084.625</v>
      </c>
      <c r="F333" s="3" vm="3048">
        <v>276.5</v>
      </c>
      <c r="G333" s="3" vm="3049">
        <v>64.349999999999994</v>
      </c>
      <c r="H333" s="6">
        <f t="shared" si="19"/>
        <v>4.1489037758830616E-3</v>
      </c>
      <c r="I333" s="6">
        <f t="shared" si="19"/>
        <v>7.1921749136938384E-3</v>
      </c>
      <c r="J333" s="6">
        <f t="shared" si="19"/>
        <v>1.3148344013770519E-2</v>
      </c>
      <c r="K333" s="6">
        <f t="shared" si="19"/>
        <v>-3.6865510011296898E-4</v>
      </c>
      <c r="L333" s="6">
        <f t="shared" si="20"/>
        <v>-5.5745369537852918E-3</v>
      </c>
      <c r="M333" s="6">
        <f t="shared" si="20"/>
        <v>4.0567951318457585E-3</v>
      </c>
    </row>
    <row r="334" spans="1:13" x14ac:dyDescent="0.3">
      <c r="A334" vm="665">
        <v>45659</v>
      </c>
      <c r="B334" s="3" vm="666">
        <v>24188.65</v>
      </c>
      <c r="C334" s="3" vm="3050">
        <v>1422.25</v>
      </c>
      <c r="D334" s="3" vm="3051">
        <v>5308.1</v>
      </c>
      <c r="E334" s="3" vm="3052">
        <v>1100.0999999999999</v>
      </c>
      <c r="F334" s="3" vm="3053">
        <v>284.60000000000002</v>
      </c>
      <c r="G334" s="3" vm="3054">
        <v>64.599999999999994</v>
      </c>
      <c r="H334" s="6">
        <f t="shared" si="19"/>
        <v>1.8774033500541298E-2</v>
      </c>
      <c r="I334" s="6">
        <f t="shared" si="19"/>
        <v>1.5602684947157996E-2</v>
      </c>
      <c r="J334" s="6">
        <f t="shared" si="19"/>
        <v>8.6545350336724391E-2</v>
      </c>
      <c r="K334" s="6">
        <f t="shared" si="19"/>
        <v>1.4267604010602675E-2</v>
      </c>
      <c r="L334" s="6">
        <f t="shared" si="20"/>
        <v>2.9294755877034451E-2</v>
      </c>
      <c r="M334" s="6">
        <f t="shared" si="20"/>
        <v>3.8850038850037905E-3</v>
      </c>
    </row>
    <row r="335" spans="1:13" x14ac:dyDescent="0.3">
      <c r="A335" vm="667">
        <v>45660</v>
      </c>
      <c r="B335" s="3" vm="668">
        <v>24004.75</v>
      </c>
      <c r="C335" s="3" vm="3055">
        <v>1447.7</v>
      </c>
      <c r="D335" s="3" vm="3056">
        <v>5310.75</v>
      </c>
      <c r="E335" s="3" vm="3057">
        <v>1116.3499999999999</v>
      </c>
      <c r="F335" s="3" vm="3058">
        <v>272.85000000000002</v>
      </c>
      <c r="G335" s="3" vm="3059">
        <v>65.069999999999993</v>
      </c>
      <c r="H335" s="6">
        <f t="shared" si="19"/>
        <v>-7.6027393012839672E-3</v>
      </c>
      <c r="I335" s="6">
        <f t="shared" si="19"/>
        <v>1.7894181754262606E-2</v>
      </c>
      <c r="J335" s="6">
        <f t="shared" si="19"/>
        <v>4.9923701512777363E-4</v>
      </c>
      <c r="K335" s="6">
        <f t="shared" si="19"/>
        <v>1.4771384419598244E-2</v>
      </c>
      <c r="L335" s="6">
        <f t="shared" si="20"/>
        <v>-4.12860154602952E-2</v>
      </c>
      <c r="M335" s="6">
        <f t="shared" si="20"/>
        <v>7.2755417956655855E-3</v>
      </c>
    </row>
    <row r="336" spans="1:13" x14ac:dyDescent="0.3">
      <c r="A336" vm="669">
        <v>45663</v>
      </c>
      <c r="B336" s="3" vm="670">
        <v>23616.05</v>
      </c>
      <c r="C336" s="3" vm="3060">
        <v>1434.65</v>
      </c>
      <c r="D336" s="3" vm="3061">
        <v>5250.1</v>
      </c>
      <c r="E336" s="3" vm="3062">
        <v>1092.5</v>
      </c>
      <c r="F336" s="3" vm="3063">
        <v>264.85000000000002</v>
      </c>
      <c r="G336" s="3" vm="2995">
        <v>64.61</v>
      </c>
      <c r="H336" s="6">
        <f t="shared" si="19"/>
        <v>-1.6192628542267662E-2</v>
      </c>
      <c r="I336" s="6">
        <f t="shared" si="19"/>
        <v>-9.0142985425156752E-3</v>
      </c>
      <c r="J336" s="6">
        <f t="shared" si="19"/>
        <v>-1.1420232547191933E-2</v>
      </c>
      <c r="K336" s="6">
        <f t="shared" si="19"/>
        <v>-2.136426747883724E-2</v>
      </c>
      <c r="L336" s="6">
        <f t="shared" si="20"/>
        <v>-2.9320139270661572E-2</v>
      </c>
      <c r="M336" s="6">
        <f t="shared" si="20"/>
        <v>-7.0693099738742271E-3</v>
      </c>
    </row>
    <row r="337" spans="1:13" x14ac:dyDescent="0.3">
      <c r="A337" vm="671">
        <v>45664</v>
      </c>
      <c r="B337" s="3" vm="672">
        <v>23707.9</v>
      </c>
      <c r="C337" s="3" vm="3064">
        <v>1477.75</v>
      </c>
      <c r="D337" s="3" vm="3065">
        <v>5177.3</v>
      </c>
      <c r="E337" s="3" vm="3066">
        <v>1106.325</v>
      </c>
      <c r="F337" s="3" vm="3067">
        <v>252.45</v>
      </c>
      <c r="G337" s="3" vm="3068">
        <v>64.77</v>
      </c>
      <c r="H337" s="6">
        <f t="shared" si="19"/>
        <v>3.8893040961549552E-3</v>
      </c>
      <c r="I337" s="6">
        <f t="shared" si="19"/>
        <v>3.0042170564249071E-2</v>
      </c>
      <c r="J337" s="6">
        <f t="shared" si="19"/>
        <v>-1.3866402544713496E-2</v>
      </c>
      <c r="K337" s="6">
        <f t="shared" si="19"/>
        <v>1.2654462242563058E-2</v>
      </c>
      <c r="L337" s="6">
        <f t="shared" si="20"/>
        <v>-4.6818954124976497E-2</v>
      </c>
      <c r="M337" s="6">
        <f t="shared" si="20"/>
        <v>2.4763968425940419E-3</v>
      </c>
    </row>
    <row r="338" spans="1:13" x14ac:dyDescent="0.3">
      <c r="A338" vm="673">
        <v>45665</v>
      </c>
      <c r="B338" s="3" vm="674">
        <v>23688.95</v>
      </c>
      <c r="C338" s="3" vm="3069">
        <v>1463.15</v>
      </c>
      <c r="D338" s="3" vm="3070">
        <v>5163.2</v>
      </c>
      <c r="E338" s="3" vm="3071">
        <v>1109.95</v>
      </c>
      <c r="F338" s="3" vm="3072">
        <v>250.05</v>
      </c>
      <c r="G338" s="3" vm="3073">
        <v>65.12</v>
      </c>
      <c r="H338" s="6">
        <f t="shared" si="19"/>
        <v>-7.9931162186441806E-4</v>
      </c>
      <c r="I338" s="6">
        <f t="shared" si="19"/>
        <v>-9.8798849602435013E-3</v>
      </c>
      <c r="J338" s="6">
        <f t="shared" si="19"/>
        <v>-2.7234272690399575E-3</v>
      </c>
      <c r="K338" s="6">
        <f t="shared" si="19"/>
        <v>3.2766140148690059E-3</v>
      </c>
      <c r="L338" s="6">
        <f t="shared" si="20"/>
        <v>-9.5068330362446662E-3</v>
      </c>
      <c r="M338" s="6">
        <f t="shared" si="20"/>
        <v>5.4037362976688819E-3</v>
      </c>
    </row>
    <row r="339" spans="1:13" x14ac:dyDescent="0.3">
      <c r="A339" vm="675">
        <v>45666</v>
      </c>
      <c r="B339" s="3" vm="676">
        <v>23526.5</v>
      </c>
      <c r="C339" s="3" vm="3074">
        <v>1468.45</v>
      </c>
      <c r="D339" s="3" vm="3075">
        <v>5139.8999999999996</v>
      </c>
      <c r="E339" s="3" vm="3076">
        <v>1128.0250000000001</v>
      </c>
      <c r="F339" s="3" vm="3077">
        <v>245.35</v>
      </c>
      <c r="G339" s="3" vm="3078">
        <v>65.400000000000006</v>
      </c>
      <c r="H339" s="6">
        <f t="shared" si="19"/>
        <v>-6.8576277124988705E-3</v>
      </c>
      <c r="I339" s="6">
        <f t="shared" si="19"/>
        <v>3.622321703174558E-3</v>
      </c>
      <c r="J339" s="6">
        <f t="shared" si="19"/>
        <v>-4.5127052990393546E-3</v>
      </c>
      <c r="K339" s="6">
        <f t="shared" si="19"/>
        <v>1.62845173206001E-2</v>
      </c>
      <c r="L339" s="6">
        <f t="shared" si="20"/>
        <v>-1.8796240751849713E-2</v>
      </c>
      <c r="M339" s="6">
        <f t="shared" si="20"/>
        <v>4.2997542997542659E-3</v>
      </c>
    </row>
    <row r="340" spans="1:13" x14ac:dyDescent="0.3">
      <c r="A340" vm="677">
        <v>45667</v>
      </c>
      <c r="B340" s="3" vm="678">
        <v>23431.5</v>
      </c>
      <c r="C340" s="3" vm="3079">
        <v>1478.3</v>
      </c>
      <c r="D340" s="3" vm="3080">
        <v>5058.45</v>
      </c>
      <c r="E340" s="3" vm="3081">
        <v>1123.95</v>
      </c>
      <c r="F340" s="3" vm="3082">
        <v>242.95</v>
      </c>
      <c r="G340" s="3" vm="3083">
        <v>65.930000000000007</v>
      </c>
      <c r="H340" s="6">
        <f t="shared" si="19"/>
        <v>-4.037999702463213E-3</v>
      </c>
      <c r="I340" s="6">
        <f t="shared" si="19"/>
        <v>6.7077530729680035E-3</v>
      </c>
      <c r="J340" s="6">
        <f t="shared" si="19"/>
        <v>-1.5846611801786037E-2</v>
      </c>
      <c r="K340" s="6">
        <f t="shared" si="19"/>
        <v>-3.6125085880188701E-3</v>
      </c>
      <c r="L340" s="6">
        <f t="shared" si="20"/>
        <v>-9.7819441614021008E-3</v>
      </c>
      <c r="M340" s="6">
        <f t="shared" si="20"/>
        <v>8.103975535168173E-3</v>
      </c>
    </row>
    <row r="341" spans="1:13" x14ac:dyDescent="0.3">
      <c r="A341" vm="679">
        <v>45670</v>
      </c>
      <c r="B341" s="3" vm="680">
        <v>23085.95</v>
      </c>
      <c r="C341" s="3" vm="3084">
        <v>1467.4</v>
      </c>
      <c r="D341" s="3" vm="3085">
        <v>4939.1000000000004</v>
      </c>
      <c r="E341" s="3" vm="3086">
        <v>1118.675</v>
      </c>
      <c r="F341" s="3" vm="3087">
        <v>227.15</v>
      </c>
      <c r="G341" s="3" vm="3088">
        <v>66.25</v>
      </c>
      <c r="H341" s="6">
        <f t="shared" si="19"/>
        <v>-1.4747241960608504E-2</v>
      </c>
      <c r="I341" s="6">
        <f t="shared" si="19"/>
        <v>-7.3733342352702014E-3</v>
      </c>
      <c r="J341" s="6">
        <f t="shared" si="19"/>
        <v>-2.3594183989166573E-2</v>
      </c>
      <c r="K341" s="6">
        <f t="shared" si="19"/>
        <v>-4.6932692735442982E-3</v>
      </c>
      <c r="L341" s="6">
        <f t="shared" si="20"/>
        <v>-6.5033957604445303E-2</v>
      </c>
      <c r="M341" s="6">
        <f t="shared" si="20"/>
        <v>4.853632640679395E-3</v>
      </c>
    </row>
    <row r="342" spans="1:13" x14ac:dyDescent="0.3">
      <c r="A342" vm="681">
        <v>45671</v>
      </c>
      <c r="B342" s="3" vm="682">
        <v>23176.05</v>
      </c>
      <c r="C342" s="3" vm="3089">
        <v>1499.25</v>
      </c>
      <c r="D342" s="3" vm="3090">
        <v>5029.55</v>
      </c>
      <c r="E342" s="3" vm="3091">
        <v>1109.5250000000001</v>
      </c>
      <c r="F342" s="3" vm="3092">
        <v>233.6</v>
      </c>
      <c r="G342" s="3" vm="3093">
        <v>66.040000000000006</v>
      </c>
      <c r="H342" s="6">
        <f t="shared" si="19"/>
        <v>3.9028066854513987E-3</v>
      </c>
      <c r="I342" s="6">
        <f t="shared" si="19"/>
        <v>2.1705056562627778E-2</v>
      </c>
      <c r="J342" s="6">
        <f t="shared" si="19"/>
        <v>1.8313052985361677E-2</v>
      </c>
      <c r="K342" s="6">
        <f t="shared" si="19"/>
        <v>-8.1793192839741957E-3</v>
      </c>
      <c r="L342" s="6">
        <f t="shared" si="20"/>
        <v>2.8395333480079277E-2</v>
      </c>
      <c r="M342" s="6">
        <f t="shared" si="20"/>
        <v>-3.1698113207546674E-3</v>
      </c>
    </row>
    <row r="343" spans="1:13" x14ac:dyDescent="0.3">
      <c r="A343" vm="683">
        <v>45672</v>
      </c>
      <c r="B343" s="3" vm="684">
        <v>23213.200000000001</v>
      </c>
      <c r="C343" s="3" vm="3094">
        <v>1472.75</v>
      </c>
      <c r="D343" s="3" vm="3095">
        <v>5081.8999999999996</v>
      </c>
      <c r="E343" s="3" vm="3096">
        <v>1099.825</v>
      </c>
      <c r="F343" s="3" vm="3097">
        <v>243.9</v>
      </c>
      <c r="G343" s="3" vm="3098">
        <v>66.260000000000005</v>
      </c>
      <c r="H343" s="6">
        <f t="shared" si="19"/>
        <v>1.6029478707546563E-3</v>
      </c>
      <c r="I343" s="6">
        <f t="shared" si="19"/>
        <v>-1.7675504418876109E-2</v>
      </c>
      <c r="J343" s="6">
        <f t="shared" si="19"/>
        <v>1.0408485848634408E-2</v>
      </c>
      <c r="K343" s="6">
        <f t="shared" si="19"/>
        <v>-8.7424798900430645E-3</v>
      </c>
      <c r="L343" s="6">
        <f t="shared" si="20"/>
        <v>4.4092465753424737E-2</v>
      </c>
      <c r="M343" s="6">
        <f t="shared" si="20"/>
        <v>3.3313143549362767E-3</v>
      </c>
    </row>
    <row r="344" spans="1:13" x14ac:dyDescent="0.3">
      <c r="A344" vm="685">
        <v>45673</v>
      </c>
      <c r="B344" s="3" vm="686">
        <v>23311.8</v>
      </c>
      <c r="C344" s="3" vm="3099">
        <v>1513.6</v>
      </c>
      <c r="D344" s="3" vm="3100">
        <v>5047.8</v>
      </c>
      <c r="E344" s="3" vm="3101">
        <v>1084.6500000000001</v>
      </c>
      <c r="F344" s="3" vm="3102">
        <v>241.9</v>
      </c>
      <c r="G344" s="3" vm="3103">
        <v>66.59</v>
      </c>
      <c r="H344" s="6">
        <f t="shared" si="19"/>
        <v>4.2475832715866968E-3</v>
      </c>
      <c r="I344" s="6">
        <f t="shared" si="19"/>
        <v>2.7737226277372296E-2</v>
      </c>
      <c r="J344" s="6">
        <f t="shared" si="19"/>
        <v>-6.7100887463349412E-3</v>
      </c>
      <c r="K344" s="6">
        <f t="shared" si="19"/>
        <v>-1.379764962607688E-2</v>
      </c>
      <c r="L344" s="6">
        <f t="shared" si="20"/>
        <v>-8.2000820008200082E-3</v>
      </c>
      <c r="M344" s="6">
        <f t="shared" si="20"/>
        <v>4.9803803199517382E-3</v>
      </c>
    </row>
    <row r="345" spans="1:13" x14ac:dyDescent="0.3">
      <c r="A345" vm="687">
        <v>45674</v>
      </c>
      <c r="B345" s="3" vm="688">
        <v>23203.200000000001</v>
      </c>
      <c r="C345" s="3" vm="3104">
        <v>1540.5</v>
      </c>
      <c r="D345" s="3" vm="3105">
        <v>5012.3</v>
      </c>
      <c r="E345" s="3" vm="3106">
        <v>1108.5999999999999</v>
      </c>
      <c r="F345" s="3" vm="3107">
        <v>248.8</v>
      </c>
      <c r="G345" s="3" vm="3108">
        <v>66.66</v>
      </c>
      <c r="H345" s="6">
        <f t="shared" si="19"/>
        <v>-4.6585849226571385E-3</v>
      </c>
      <c r="I345" s="6">
        <f t="shared" si="19"/>
        <v>1.7772198731501154E-2</v>
      </c>
      <c r="J345" s="6">
        <f t="shared" si="19"/>
        <v>-7.0327667498711888E-3</v>
      </c>
      <c r="K345" s="6">
        <f t="shared" si="19"/>
        <v>2.2080855575531189E-2</v>
      </c>
      <c r="L345" s="6">
        <f t="shared" si="20"/>
        <v>2.8524183546920323E-2</v>
      </c>
      <c r="M345" s="6">
        <f t="shared" si="20"/>
        <v>1.0512088902236982E-3</v>
      </c>
    </row>
    <row r="346" spans="1:13" x14ac:dyDescent="0.3">
      <c r="A346" vm="689">
        <v>45677</v>
      </c>
      <c r="B346" s="3" vm="690">
        <v>23344.75</v>
      </c>
      <c r="C346" s="3" vm="3109">
        <v>1499.7</v>
      </c>
      <c r="D346" s="3" vm="3110">
        <v>5016.75</v>
      </c>
      <c r="E346" s="3" vm="3111">
        <v>1107</v>
      </c>
      <c r="F346" s="3" vm="3112">
        <v>239.75</v>
      </c>
      <c r="G346" s="3" vm="3103">
        <v>66.59</v>
      </c>
      <c r="H346" s="6">
        <f t="shared" si="19"/>
        <v>6.1004516618397009E-3</v>
      </c>
      <c r="I346" s="6">
        <f t="shared" si="19"/>
        <v>-2.6484907497565713E-2</v>
      </c>
      <c r="J346" s="6">
        <f t="shared" si="19"/>
        <v>8.8781597270704005E-4</v>
      </c>
      <c r="K346" s="6">
        <f t="shared" si="19"/>
        <v>-1.4432617716036988E-3</v>
      </c>
      <c r="L346" s="6">
        <f t="shared" si="20"/>
        <v>-3.6374598070739617E-2</v>
      </c>
      <c r="M346" s="6">
        <f t="shared" si="20"/>
        <v>-1.0501050105009568E-3</v>
      </c>
    </row>
    <row r="347" spans="1:13" x14ac:dyDescent="0.3">
      <c r="A347" vm="691">
        <v>45678</v>
      </c>
      <c r="B347" s="3" vm="692">
        <v>23024.65</v>
      </c>
      <c r="C347" s="3" vm="3113">
        <v>1466.55</v>
      </c>
      <c r="D347" s="3" vm="3114">
        <v>4969.95</v>
      </c>
      <c r="E347" s="3" vm="3115">
        <v>1098.2249999999999</v>
      </c>
      <c r="F347" s="3" vm="3116">
        <v>214.55</v>
      </c>
      <c r="G347" s="3" vm="3117">
        <v>66.95</v>
      </c>
      <c r="H347" s="6">
        <f t="shared" si="19"/>
        <v>-1.3711862410177855E-2</v>
      </c>
      <c r="I347" s="6">
        <f t="shared" si="19"/>
        <v>-2.2104420884176856E-2</v>
      </c>
      <c r="J347" s="6">
        <f t="shared" si="19"/>
        <v>-9.3287486918822715E-3</v>
      </c>
      <c r="K347" s="6">
        <f t="shared" si="19"/>
        <v>-7.926829268292801E-3</v>
      </c>
      <c r="L347" s="6">
        <f t="shared" si="20"/>
        <v>-0.10510948905109485</v>
      </c>
      <c r="M347" s="6">
        <f t="shared" si="20"/>
        <v>5.4062171497222256E-3</v>
      </c>
    </row>
    <row r="348" spans="1:13" x14ac:dyDescent="0.3">
      <c r="A348" vm="693">
        <v>45679</v>
      </c>
      <c r="B348" s="3" vm="694">
        <v>23155.35</v>
      </c>
      <c r="C348" s="3" vm="2230">
        <v>1460.05</v>
      </c>
      <c r="D348" s="3" vm="3118">
        <v>5009.7</v>
      </c>
      <c r="E348" s="3" vm="3119">
        <v>1103.9000000000001</v>
      </c>
      <c r="F348" s="3" vm="3120">
        <v>216.45</v>
      </c>
      <c r="G348" s="3" vm="3121">
        <v>67.62</v>
      </c>
      <c r="H348" s="6">
        <f t="shared" si="19"/>
        <v>5.6765249417471964E-3</v>
      </c>
      <c r="I348" s="6">
        <f t="shared" si="19"/>
        <v>-4.4321707408543354E-3</v>
      </c>
      <c r="J348" s="6">
        <f t="shared" si="19"/>
        <v>7.998068391030122E-3</v>
      </c>
      <c r="K348" s="6">
        <f t="shared" si="19"/>
        <v>5.167429260853007E-3</v>
      </c>
      <c r="L348" s="6">
        <f t="shared" si="20"/>
        <v>8.8557445816825897E-3</v>
      </c>
      <c r="M348" s="6">
        <f t="shared" si="20"/>
        <v>1.0007468259895402E-2</v>
      </c>
    </row>
    <row r="349" spans="1:13" x14ac:dyDescent="0.3">
      <c r="A349" vm="695">
        <v>45680</v>
      </c>
      <c r="B349" s="3" vm="696">
        <v>23205.35</v>
      </c>
      <c r="C349" s="3" vm="3122">
        <v>1449.85</v>
      </c>
      <c r="D349" s="3" vm="3123">
        <v>5116.2</v>
      </c>
      <c r="E349" s="3" vm="3124">
        <v>1099.4749999999999</v>
      </c>
      <c r="F349" s="3" vm="3125">
        <v>221.95</v>
      </c>
      <c r="G349" s="3" vm="3126">
        <v>67.430000000000007</v>
      </c>
      <c r="H349" s="6">
        <f t="shared" si="19"/>
        <v>2.1593281898135697E-3</v>
      </c>
      <c r="I349" s="6">
        <f t="shared" si="19"/>
        <v>-6.9860621211602636E-3</v>
      </c>
      <c r="J349" s="6">
        <f t="shared" si="19"/>
        <v>2.1258758009461642E-2</v>
      </c>
      <c r="K349" s="6">
        <f t="shared" si="19"/>
        <v>-4.0085152640639832E-3</v>
      </c>
      <c r="L349" s="6">
        <f t="shared" si="20"/>
        <v>2.541002541002535E-2</v>
      </c>
      <c r="M349" s="6">
        <f t="shared" si="20"/>
        <v>-2.8098195800059234E-3</v>
      </c>
    </row>
    <row r="350" spans="1:13" x14ac:dyDescent="0.3">
      <c r="A350" vm="697">
        <v>45681</v>
      </c>
      <c r="B350" s="3" vm="698">
        <v>23092.2</v>
      </c>
      <c r="C350" s="3" vm="3127">
        <v>1440.4</v>
      </c>
      <c r="D350" s="3" vm="3128">
        <v>5206.3</v>
      </c>
      <c r="E350" s="3" vm="3129">
        <v>1103.95</v>
      </c>
      <c r="F350" s="3" vm="3130">
        <v>215.6</v>
      </c>
      <c r="G350" s="3" vm="3131">
        <v>67.77</v>
      </c>
      <c r="H350" s="6">
        <f t="shared" si="19"/>
        <v>-4.876030742910431E-3</v>
      </c>
      <c r="I350" s="6">
        <f t="shared" si="19"/>
        <v>-6.5179156464461041E-3</v>
      </c>
      <c r="J350" s="6">
        <f t="shared" si="19"/>
        <v>1.7610726711231095E-2</v>
      </c>
      <c r="K350" s="6">
        <f t="shared" si="19"/>
        <v>4.0701243775440599E-3</v>
      </c>
      <c r="L350" s="6">
        <f t="shared" si="20"/>
        <v>-2.8610047307952247E-2</v>
      </c>
      <c r="M350" s="6">
        <f t="shared" si="20"/>
        <v>5.0422660536850739E-3</v>
      </c>
    </row>
    <row r="351" spans="1:13" x14ac:dyDescent="0.3">
      <c r="A351" vm="699">
        <v>45684</v>
      </c>
      <c r="B351" s="3" vm="700">
        <v>22829.15</v>
      </c>
      <c r="C351" s="3" vm="3132">
        <v>1424.4</v>
      </c>
      <c r="D351" s="3" vm="3133">
        <v>5144.5</v>
      </c>
      <c r="E351" s="3" vm="3134">
        <v>1087.375</v>
      </c>
      <c r="F351" s="3" vm="3135">
        <v>206.2</v>
      </c>
      <c r="G351" s="3" vm="3136">
        <v>67.69</v>
      </c>
      <c r="H351" s="6">
        <f t="shared" si="19"/>
        <v>-1.139129229783209E-2</v>
      </c>
      <c r="I351" s="6">
        <f t="shared" si="19"/>
        <v>-1.11080255484588E-2</v>
      </c>
      <c r="J351" s="6">
        <f t="shared" si="19"/>
        <v>-1.187023413940802E-2</v>
      </c>
      <c r="K351" s="6">
        <f t="shared" si="19"/>
        <v>-1.5014266950496014E-2</v>
      </c>
      <c r="L351" s="6">
        <f t="shared" si="20"/>
        <v>-4.3599257884972209E-2</v>
      </c>
      <c r="M351" s="6">
        <f t="shared" si="20"/>
        <v>-1.1804633318577284E-3</v>
      </c>
    </row>
    <row r="352" spans="1:13" x14ac:dyDescent="0.3">
      <c r="A352" vm="701">
        <v>45685</v>
      </c>
      <c r="B352" s="3" vm="702">
        <v>22957.25</v>
      </c>
      <c r="C352" s="3" vm="3137">
        <v>1419.5</v>
      </c>
      <c r="D352" s="3" vm="3138">
        <v>5105.3999999999996</v>
      </c>
      <c r="E352" s="3" vm="3139">
        <v>1078.1500000000001</v>
      </c>
      <c r="F352" s="3" vm="3140">
        <v>208.2</v>
      </c>
      <c r="G352" s="3" vm="3141">
        <v>67.58</v>
      </c>
      <c r="H352" s="6">
        <f t="shared" si="19"/>
        <v>5.6112470240896606E-3</v>
      </c>
      <c r="I352" s="6">
        <f t="shared" si="19"/>
        <v>-3.4400449311992043E-3</v>
      </c>
      <c r="J352" s="6">
        <f t="shared" si="19"/>
        <v>-7.6003498882302178E-3</v>
      </c>
      <c r="K352" s="6">
        <f t="shared" si="19"/>
        <v>-8.4837337625013332E-3</v>
      </c>
      <c r="L352" s="6">
        <f t="shared" si="20"/>
        <v>9.6993210475266878E-3</v>
      </c>
      <c r="M352" s="6">
        <f t="shared" si="20"/>
        <v>-1.6250553996158823E-3</v>
      </c>
    </row>
    <row r="353" spans="1:13" x14ac:dyDescent="0.3">
      <c r="A353" vm="703">
        <v>45686</v>
      </c>
      <c r="B353" s="3" vm="704">
        <v>23163.1</v>
      </c>
      <c r="C353" s="3" vm="2255">
        <v>1460.9</v>
      </c>
      <c r="D353" s="3" vm="3142">
        <v>5182.8999999999996</v>
      </c>
      <c r="E353" s="3" vm="3143">
        <v>1090.3499999999999</v>
      </c>
      <c r="F353" s="3" vm="3144">
        <v>222.5</v>
      </c>
      <c r="G353" s="3" vm="3145">
        <v>67.86</v>
      </c>
      <c r="H353" s="6">
        <f t="shared" si="19"/>
        <v>8.9666663036731542E-3</v>
      </c>
      <c r="I353" s="6">
        <f t="shared" si="19"/>
        <v>2.9165199013737375E-2</v>
      </c>
      <c r="J353" s="6">
        <f t="shared" si="19"/>
        <v>1.5180005484389136E-2</v>
      </c>
      <c r="K353" s="6">
        <f t="shared" si="19"/>
        <v>1.1315679636414E-2</v>
      </c>
      <c r="L353" s="6">
        <f t="shared" si="20"/>
        <v>6.8683957732949219E-2</v>
      </c>
      <c r="M353" s="6">
        <f t="shared" si="20"/>
        <v>4.1432376442733787E-3</v>
      </c>
    </row>
    <row r="354" spans="1:13" x14ac:dyDescent="0.3">
      <c r="A354" vm="705">
        <v>45687</v>
      </c>
      <c r="B354" s="3" vm="706">
        <v>23249.5</v>
      </c>
      <c r="C354" s="3" vm="3146">
        <v>1472.9</v>
      </c>
      <c r="D354" s="3" vm="3147">
        <v>5164.3500000000004</v>
      </c>
      <c r="E354" s="3" vm="3148">
        <v>1108.675</v>
      </c>
      <c r="F354" s="3" vm="3149">
        <v>218.8</v>
      </c>
      <c r="G354" s="3" vm="3150">
        <v>68.09</v>
      </c>
      <c r="H354" s="6">
        <f t="shared" si="19"/>
        <v>3.7300706727512178E-3</v>
      </c>
      <c r="I354" s="6">
        <f t="shared" si="19"/>
        <v>8.2141145868985799E-3</v>
      </c>
      <c r="J354" s="6">
        <f t="shared" si="19"/>
        <v>-3.5790773505178786E-3</v>
      </c>
      <c r="K354" s="6">
        <f t="shared" si="19"/>
        <v>1.680653001329846E-2</v>
      </c>
      <c r="L354" s="6">
        <f t="shared" si="20"/>
        <v>-1.6629213483146055E-2</v>
      </c>
      <c r="M354" s="6">
        <f t="shared" si="20"/>
        <v>3.3893309755379519E-3</v>
      </c>
    </row>
    <row r="355" spans="1:13" x14ac:dyDescent="0.3">
      <c r="A355" vm="707">
        <v>45688</v>
      </c>
      <c r="B355" s="3" vm="708">
        <v>23508.400000000001</v>
      </c>
      <c r="C355" s="3" vm="3151">
        <v>1483.6</v>
      </c>
      <c r="D355" s="3" vm="3152">
        <v>5194.3</v>
      </c>
      <c r="E355" s="3" vm="3153">
        <v>1156.5999999999999</v>
      </c>
      <c r="F355" s="3" vm="3154">
        <v>220.35</v>
      </c>
      <c r="G355" s="3" vm="3155">
        <v>69.08</v>
      </c>
      <c r="H355" s="6">
        <f t="shared" si="19"/>
        <v>1.1135723348889348E-2</v>
      </c>
      <c r="I355" s="6">
        <f t="shared" si="19"/>
        <v>7.2645800801138805E-3</v>
      </c>
      <c r="J355" s="6">
        <f t="shared" si="19"/>
        <v>5.799374558269621E-3</v>
      </c>
      <c r="K355" s="6">
        <f t="shared" si="19"/>
        <v>4.3227275802196319E-2</v>
      </c>
      <c r="L355" s="6">
        <f t="shared" si="20"/>
        <v>7.0840950639852185E-3</v>
      </c>
      <c r="M355" s="6">
        <f t="shared" si="20"/>
        <v>1.4539579967689731E-2</v>
      </c>
    </row>
    <row r="356" spans="1:13" x14ac:dyDescent="0.3">
      <c r="A356" vm="709">
        <v>45689</v>
      </c>
      <c r="B356" s="3" vm="710">
        <v>23482.15</v>
      </c>
      <c r="C356" s="3" vm="3156">
        <v>1454.35</v>
      </c>
      <c r="D356" s="3" vm="3157">
        <v>5390.15</v>
      </c>
      <c r="E356" s="3" vm="3158">
        <v>1163.5999999999999</v>
      </c>
      <c r="F356" s="3" vm="3159">
        <v>236.32</v>
      </c>
      <c r="G356" s="3" vm="3160">
        <v>68.95</v>
      </c>
      <c r="H356" s="6">
        <f t="shared" si="19"/>
        <v>-1.1166221435742196E-3</v>
      </c>
      <c r="I356" s="6">
        <f t="shared" si="19"/>
        <v>-1.9715556753841956E-2</v>
      </c>
      <c r="J356" s="6">
        <f t="shared" si="19"/>
        <v>3.7704791791001613E-2</v>
      </c>
      <c r="K356" s="6">
        <f t="shared" si="19"/>
        <v>6.0522220300882612E-3</v>
      </c>
      <c r="L356" s="6">
        <f t="shared" si="20"/>
        <v>7.2475606988881225E-2</v>
      </c>
      <c r="M356" s="6">
        <f t="shared" si="20"/>
        <v>-1.8818760856976757E-3</v>
      </c>
    </row>
    <row r="357" spans="1:13" x14ac:dyDescent="0.3">
      <c r="A357" vm="711">
        <v>45691</v>
      </c>
      <c r="B357" s="3" vm="712">
        <v>23361.05</v>
      </c>
      <c r="C357" s="3" vm="3161">
        <v>1459.95</v>
      </c>
      <c r="D357" s="3" vm="3162">
        <v>5485.25</v>
      </c>
      <c r="E357" s="3" vm="3163">
        <v>1158.55</v>
      </c>
      <c r="F357" s="3" vm="3164">
        <v>238.2</v>
      </c>
      <c r="G357" s="3" vm="3165">
        <v>69.64</v>
      </c>
      <c r="H357" s="6">
        <f t="shared" si="19"/>
        <v>-5.1571086974575575E-3</v>
      </c>
      <c r="I357" s="6">
        <f t="shared" si="19"/>
        <v>3.8505174132774656E-3</v>
      </c>
      <c r="J357" s="6">
        <f t="shared" si="19"/>
        <v>1.7643293785887249E-2</v>
      </c>
      <c r="K357" s="6">
        <f t="shared" si="19"/>
        <v>-4.3399793743553738E-3</v>
      </c>
      <c r="L357" s="6">
        <f t="shared" si="20"/>
        <v>7.9553148273527885E-3</v>
      </c>
      <c r="M357" s="6">
        <f t="shared" si="20"/>
        <v>1.0007251631616976E-2</v>
      </c>
    </row>
    <row r="358" spans="1:13" x14ac:dyDescent="0.3">
      <c r="A358" vm="713">
        <v>45692</v>
      </c>
      <c r="B358" s="3" vm="714">
        <v>23739.25</v>
      </c>
      <c r="C358" s="3" vm="3166">
        <v>1472.4</v>
      </c>
      <c r="D358" s="3" vm="3167">
        <v>5450.1</v>
      </c>
      <c r="E358" s="3" vm="3168">
        <v>1149.7249999999999</v>
      </c>
      <c r="F358" s="3" vm="3169">
        <v>234.54</v>
      </c>
      <c r="G358" s="3" vm="3170">
        <v>70.08</v>
      </c>
      <c r="H358" s="6">
        <f t="shared" si="19"/>
        <v>1.6189340804458663E-2</v>
      </c>
      <c r="I358" s="6">
        <f t="shared" si="19"/>
        <v>8.5276893044281543E-3</v>
      </c>
      <c r="J358" s="6">
        <f t="shared" si="19"/>
        <v>-6.4080944350758395E-3</v>
      </c>
      <c r="K358" s="6">
        <f t="shared" si="19"/>
        <v>-7.6172802209658608E-3</v>
      </c>
      <c r="L358" s="6">
        <f t="shared" si="20"/>
        <v>-1.5365239294710342E-2</v>
      </c>
      <c r="M358" s="6">
        <f t="shared" si="20"/>
        <v>6.3182079264789692E-3</v>
      </c>
    </row>
    <row r="359" spans="1:13" x14ac:dyDescent="0.3">
      <c r="A359" vm="715">
        <v>45693</v>
      </c>
      <c r="B359" s="3" vm="716">
        <v>23696.3</v>
      </c>
      <c r="C359" s="3" vm="3171">
        <v>1469.15</v>
      </c>
      <c r="D359" s="3" vm="3172">
        <v>5417.2</v>
      </c>
      <c r="E359" s="3" vm="3173">
        <v>1124.4749999999999</v>
      </c>
      <c r="F359" s="3" vm="3174">
        <v>231.12</v>
      </c>
      <c r="G359" s="3" vm="3175">
        <v>71.569999999999993</v>
      </c>
      <c r="H359" s="6">
        <f t="shared" si="19"/>
        <v>-1.8092399717767327E-3</v>
      </c>
      <c r="I359" s="6">
        <f t="shared" si="19"/>
        <v>-2.2072806302635417E-3</v>
      </c>
      <c r="J359" s="6">
        <f t="shared" si="19"/>
        <v>-6.0365864846517736E-3</v>
      </c>
      <c r="K359" s="6">
        <f t="shared" si="19"/>
        <v>-2.1961773467568335E-2</v>
      </c>
      <c r="L359" s="6">
        <f t="shared" si="20"/>
        <v>-1.4581734458940843E-2</v>
      </c>
      <c r="M359" s="6">
        <f t="shared" si="20"/>
        <v>2.1261415525114069E-2</v>
      </c>
    </row>
    <row r="360" spans="1:13" x14ac:dyDescent="0.3">
      <c r="A360" vm="717">
        <v>45694</v>
      </c>
      <c r="B360" s="3" vm="718">
        <v>23603.35</v>
      </c>
      <c r="C360" s="3" vm="3176">
        <v>1465.1</v>
      </c>
      <c r="D360" s="3" vm="3177">
        <v>5342</v>
      </c>
      <c r="E360" s="3" vm="3178">
        <v>1119.7249999999999</v>
      </c>
      <c r="F360" s="3" vm="3179">
        <v>229.05</v>
      </c>
      <c r="G360" s="3" vm="3180">
        <v>71.430000000000007</v>
      </c>
      <c r="H360" s="6">
        <f t="shared" si="19"/>
        <v>-3.922553310010457E-3</v>
      </c>
      <c r="I360" s="6">
        <f t="shared" si="19"/>
        <v>-2.7566960487357406E-3</v>
      </c>
      <c r="J360" s="6">
        <f t="shared" si="19"/>
        <v>-1.388171010854311E-2</v>
      </c>
      <c r="K360" s="6">
        <f t="shared" si="19"/>
        <v>-4.2241935125281183E-3</v>
      </c>
      <c r="L360" s="6">
        <f t="shared" si="20"/>
        <v>-8.9563862928349058E-3</v>
      </c>
      <c r="M360" s="6">
        <f t="shared" si="20"/>
        <v>-1.9561268687995348E-3</v>
      </c>
    </row>
    <row r="361" spans="1:13" x14ac:dyDescent="0.3">
      <c r="A361" vm="719">
        <v>45695</v>
      </c>
      <c r="B361" s="3" vm="720">
        <v>23559.95</v>
      </c>
      <c r="C361" s="3" vm="3181">
        <v>1470.95</v>
      </c>
      <c r="D361" s="3" vm="3182">
        <v>5372.55</v>
      </c>
      <c r="E361" s="3" vm="3183">
        <v>1112.55</v>
      </c>
      <c r="F361" s="3" vm="3184">
        <v>233.9</v>
      </c>
      <c r="G361" s="3" vm="3185">
        <v>71.540000000000006</v>
      </c>
      <c r="H361" s="6">
        <f t="shared" si="19"/>
        <v>-1.8387220458111475E-3</v>
      </c>
      <c r="I361" s="6">
        <f t="shared" si="19"/>
        <v>3.9929015084294583E-3</v>
      </c>
      <c r="J361" s="6">
        <f t="shared" si="19"/>
        <v>5.7188318981655772E-3</v>
      </c>
      <c r="K361" s="6">
        <f t="shared" si="19"/>
        <v>-6.4078233494830883E-3</v>
      </c>
      <c r="L361" s="6">
        <f t="shared" si="20"/>
        <v>2.1174416066360946E-2</v>
      </c>
      <c r="M361" s="6">
        <f t="shared" si="20"/>
        <v>1.5399692006159427E-3</v>
      </c>
    </row>
    <row r="362" spans="1:13" x14ac:dyDescent="0.3">
      <c r="A362" vm="721">
        <v>45698</v>
      </c>
      <c r="B362" s="3" vm="722">
        <v>23381.599999999999</v>
      </c>
      <c r="C362" s="3" vm="3186">
        <v>1448.2</v>
      </c>
      <c r="D362" s="3" vm="3187">
        <v>5335.35</v>
      </c>
      <c r="E362" s="3" vm="3188">
        <v>1110.5250000000001</v>
      </c>
      <c r="F362" s="3" vm="3189">
        <v>227.25</v>
      </c>
      <c r="G362" s="3" vm="3190">
        <v>72.52</v>
      </c>
      <c r="H362" s="6">
        <f t="shared" si="19"/>
        <v>-7.5700500213287114E-3</v>
      </c>
      <c r="I362" s="6">
        <f t="shared" si="19"/>
        <v>-1.546619531595228E-2</v>
      </c>
      <c r="J362" s="6">
        <f t="shared" si="19"/>
        <v>-6.924086327721457E-3</v>
      </c>
      <c r="K362" s="6">
        <f t="shared" si="19"/>
        <v>-1.8201429149250492E-3</v>
      </c>
      <c r="L362" s="6">
        <f t="shared" si="20"/>
        <v>-2.8430953398888459E-2</v>
      </c>
      <c r="M362" s="6">
        <f t="shared" si="20"/>
        <v>1.3698630136986134E-2</v>
      </c>
    </row>
    <row r="363" spans="1:13" x14ac:dyDescent="0.3">
      <c r="A363" vm="723">
        <v>45699</v>
      </c>
      <c r="B363" s="3" vm="724">
        <v>23071.8</v>
      </c>
      <c r="C363" s="3" vm="3191">
        <v>1419</v>
      </c>
      <c r="D363" s="3" vm="3192">
        <v>4972.3500000000004</v>
      </c>
      <c r="E363" s="3" vm="3193">
        <v>1097.75</v>
      </c>
      <c r="F363" s="3" vm="3194">
        <v>215.45</v>
      </c>
      <c r="G363" s="3" vm="3195">
        <v>71.98</v>
      </c>
      <c r="H363" s="6">
        <f t="shared" si="19"/>
        <v>-1.3249734834228644E-2</v>
      </c>
      <c r="I363" s="6">
        <f t="shared" si="19"/>
        <v>-2.0162960917000428E-2</v>
      </c>
      <c r="J363" s="6">
        <f t="shared" si="19"/>
        <v>-6.803677359498439E-2</v>
      </c>
      <c r="K363" s="6">
        <f t="shared" si="19"/>
        <v>-1.1503568132189779E-2</v>
      </c>
      <c r="L363" s="6">
        <f t="shared" si="20"/>
        <v>-5.1925192519251984E-2</v>
      </c>
      <c r="M363" s="6">
        <f t="shared" si="20"/>
        <v>-7.4462217319358759E-3</v>
      </c>
    </row>
    <row r="364" spans="1:13" x14ac:dyDescent="0.3">
      <c r="A364" vm="725">
        <v>45700</v>
      </c>
      <c r="B364" s="3" vm="726">
        <v>23045.25</v>
      </c>
      <c r="C364" s="3" vm="3196">
        <v>1452.15</v>
      </c>
      <c r="D364" s="3" vm="3197">
        <v>4849.45</v>
      </c>
      <c r="E364" s="3" vm="3198">
        <v>1096.875</v>
      </c>
      <c r="F364" s="3" vm="3199">
        <v>214.7</v>
      </c>
      <c r="G364" s="3" vm="3200">
        <v>71.47</v>
      </c>
      <c r="H364" s="6">
        <f t="shared" si="19"/>
        <v>-1.1507554677138154E-3</v>
      </c>
      <c r="I364" s="6">
        <f t="shared" si="19"/>
        <v>2.3361522198731555E-2</v>
      </c>
      <c r="J364" s="6">
        <f t="shared" si="19"/>
        <v>-2.4716683258419136E-2</v>
      </c>
      <c r="K364" s="6">
        <f t="shared" si="19"/>
        <v>-7.9708494648145223E-4</v>
      </c>
      <c r="L364" s="6">
        <f t="shared" si="20"/>
        <v>-3.4810860988628844E-3</v>
      </c>
      <c r="M364" s="6">
        <f t="shared" si="20"/>
        <v>-7.0853014726313113E-3</v>
      </c>
    </row>
    <row r="365" spans="1:13" x14ac:dyDescent="0.3">
      <c r="A365" vm="727">
        <v>45701</v>
      </c>
      <c r="B365" s="3" vm="728">
        <v>23031.4</v>
      </c>
      <c r="C365" s="3" vm="3201">
        <v>1470.5</v>
      </c>
      <c r="D365" s="3" vm="3202">
        <v>4820.3999999999996</v>
      </c>
      <c r="E365" s="3" vm="3203">
        <v>1088.7750000000001</v>
      </c>
      <c r="F365" s="3" vm="3204">
        <v>217.87</v>
      </c>
      <c r="G365" s="3" vm="3205">
        <v>71.87</v>
      </c>
      <c r="H365" s="6">
        <f t="shared" si="19"/>
        <v>-6.0099152753811946E-4</v>
      </c>
      <c r="I365" s="6">
        <f t="shared" si="19"/>
        <v>1.2636435629928E-2</v>
      </c>
      <c r="J365" s="6">
        <f t="shared" si="19"/>
        <v>-5.9903700419635664E-3</v>
      </c>
      <c r="K365" s="6">
        <f t="shared" si="19"/>
        <v>-7.3846153846153229E-3</v>
      </c>
      <c r="L365" s="6">
        <f t="shared" si="20"/>
        <v>1.4764788076385704E-2</v>
      </c>
      <c r="M365" s="6">
        <f t="shared" si="20"/>
        <v>5.5967538827481622E-3</v>
      </c>
    </row>
    <row r="366" spans="1:13" x14ac:dyDescent="0.3">
      <c r="A366" vm="729">
        <v>45702</v>
      </c>
      <c r="B366" s="3" vm="730">
        <v>22929.25</v>
      </c>
      <c r="C366" s="3" vm="3206">
        <v>1465.45</v>
      </c>
      <c r="D366" s="3" vm="3207">
        <v>4703.3500000000004</v>
      </c>
      <c r="E366" s="3" vm="3208">
        <v>1097.925</v>
      </c>
      <c r="F366" s="3" vm="3209">
        <v>215.99</v>
      </c>
      <c r="G366" s="3" vm="3210">
        <v>72.22</v>
      </c>
      <c r="H366" s="6">
        <f t="shared" si="19"/>
        <v>-4.4352492683902289E-3</v>
      </c>
      <c r="I366" s="6">
        <f t="shared" si="19"/>
        <v>-3.4342060523631091E-3</v>
      </c>
      <c r="J366" s="6">
        <f t="shared" si="19"/>
        <v>-2.4282217243382198E-2</v>
      </c>
      <c r="K366" s="6">
        <f t="shared" si="19"/>
        <v>8.4039402080318126E-3</v>
      </c>
      <c r="L366" s="6">
        <f t="shared" si="20"/>
        <v>-8.6289989443245618E-3</v>
      </c>
      <c r="M366" s="6">
        <f t="shared" si="20"/>
        <v>4.8699039933211008E-3</v>
      </c>
    </row>
    <row r="367" spans="1:13" x14ac:dyDescent="0.3">
      <c r="A367" vm="731">
        <v>45705</v>
      </c>
      <c r="B367" s="3" vm="732">
        <v>22959.5</v>
      </c>
      <c r="C367" s="3" vm="3211">
        <v>1476.2</v>
      </c>
      <c r="D367" s="3" vm="3212">
        <v>4745.2</v>
      </c>
      <c r="E367" s="3" vm="3213">
        <v>1108.25</v>
      </c>
      <c r="F367" s="3" vm="3214">
        <v>218.53</v>
      </c>
      <c r="G367" s="3" vm="3215">
        <v>71.650000000000006</v>
      </c>
      <c r="H367" s="6">
        <f t="shared" si="19"/>
        <v>1.3192755977626813E-3</v>
      </c>
      <c r="I367" s="6">
        <f t="shared" si="19"/>
        <v>7.3356306936436244E-3</v>
      </c>
      <c r="J367" s="6">
        <f t="shared" si="19"/>
        <v>8.8979131895350339E-3</v>
      </c>
      <c r="K367" s="6">
        <f t="shared" si="19"/>
        <v>9.4041031946627829E-3</v>
      </c>
      <c r="L367" s="6">
        <f t="shared" si="20"/>
        <v>1.1759803694615378E-2</v>
      </c>
      <c r="M367" s="6">
        <f t="shared" si="20"/>
        <v>-7.8925505400164742E-3</v>
      </c>
    </row>
    <row r="368" spans="1:13" x14ac:dyDescent="0.3">
      <c r="A368" vm="733">
        <v>45706</v>
      </c>
      <c r="B368" s="3" vm="734">
        <v>22945.3</v>
      </c>
      <c r="C368" s="3" vm="3216">
        <v>1475.35</v>
      </c>
      <c r="D368" s="3" vm="3217">
        <v>4719.3999999999996</v>
      </c>
      <c r="E368" s="3" vm="3218">
        <v>1111.2</v>
      </c>
      <c r="F368" s="3" vm="3219">
        <v>223.31</v>
      </c>
      <c r="G368" s="3" vm="3195">
        <v>71.98</v>
      </c>
      <c r="H368" s="6">
        <f t="shared" si="19"/>
        <v>-6.1848036760381309E-4</v>
      </c>
      <c r="I368" s="6">
        <f t="shared" si="19"/>
        <v>-5.7580273675661431E-4</v>
      </c>
      <c r="J368" s="6">
        <f t="shared" si="19"/>
        <v>-5.4370732529714916E-3</v>
      </c>
      <c r="K368" s="6">
        <f t="shared" si="19"/>
        <v>2.6618542747576246E-3</v>
      </c>
      <c r="L368" s="6">
        <f t="shared" si="20"/>
        <v>2.1873426989429401E-2</v>
      </c>
      <c r="M368" s="6">
        <f t="shared" si="20"/>
        <v>4.6057222609909854E-3</v>
      </c>
    </row>
    <row r="369" spans="1:13" x14ac:dyDescent="0.3">
      <c r="A369" vm="735">
        <v>45707</v>
      </c>
      <c r="B369" s="3" vm="736">
        <v>22932.9</v>
      </c>
      <c r="C369" s="3" vm="3220">
        <v>1475.6</v>
      </c>
      <c r="D369" s="3" vm="3221">
        <v>4810.6000000000004</v>
      </c>
      <c r="E369" s="3" vm="3222">
        <v>1102.4749999999999</v>
      </c>
      <c r="F369" s="3" vm="3223">
        <v>234.1</v>
      </c>
      <c r="G369" s="3" vm="3224">
        <v>72.73</v>
      </c>
      <c r="H369" s="6">
        <f t="shared" si="19"/>
        <v>-5.4041568425766684E-4</v>
      </c>
      <c r="I369" s="6">
        <f t="shared" si="19"/>
        <v>1.6945131663681501E-4</v>
      </c>
      <c r="J369" s="6">
        <f t="shared" si="19"/>
        <v>1.9324490401322336E-2</v>
      </c>
      <c r="K369" s="6">
        <f t="shared" si="19"/>
        <v>-7.8518718502521567E-3</v>
      </c>
      <c r="L369" s="6">
        <f t="shared" si="20"/>
        <v>4.8318481035332095E-2</v>
      </c>
      <c r="M369" s="6">
        <f t="shared" si="20"/>
        <v>1.0419560989163745E-2</v>
      </c>
    </row>
    <row r="370" spans="1:13" x14ac:dyDescent="0.3">
      <c r="A370" vm="737">
        <v>45708</v>
      </c>
      <c r="B370" s="3" vm="738">
        <v>22913.15</v>
      </c>
      <c r="C370" s="3" vm="3225">
        <v>1469.8</v>
      </c>
      <c r="D370" s="3" vm="3226">
        <v>4888.3999999999996</v>
      </c>
      <c r="E370" s="3" vm="3227">
        <v>1103.375</v>
      </c>
      <c r="F370" s="3" vm="3228">
        <v>233.93</v>
      </c>
      <c r="G370" s="3" vm="3229">
        <v>72.489999999999995</v>
      </c>
      <c r="H370" s="6">
        <f t="shared" si="19"/>
        <v>-8.6120813329326751E-4</v>
      </c>
      <c r="I370" s="6">
        <f t="shared" si="19"/>
        <v>-3.9306044998643763E-3</v>
      </c>
      <c r="J370" s="6">
        <f t="shared" si="19"/>
        <v>1.6172618800149419E-2</v>
      </c>
      <c r="K370" s="6">
        <f t="shared" si="19"/>
        <v>8.1634504183769607E-4</v>
      </c>
      <c r="L370" s="6">
        <f t="shared" si="20"/>
        <v>-7.2618539085855804E-4</v>
      </c>
      <c r="M370" s="6">
        <f t="shared" si="20"/>
        <v>-3.2998762546405658E-3</v>
      </c>
    </row>
    <row r="371" spans="1:13" x14ac:dyDescent="0.3">
      <c r="A371" vm="739">
        <v>45709</v>
      </c>
      <c r="B371" s="3" vm="740">
        <v>22795.9</v>
      </c>
      <c r="C371" s="3" vm="3230">
        <v>1495.4</v>
      </c>
      <c r="D371" s="3" vm="3231">
        <v>4962.45</v>
      </c>
      <c r="E371" s="3" vm="3232">
        <v>1107.4749999999999</v>
      </c>
      <c r="F371" s="3" vm="3233">
        <v>230.36</v>
      </c>
      <c r="G371" s="3" vm="3234">
        <v>72.08</v>
      </c>
      <c r="H371" s="6">
        <f t="shared" si="19"/>
        <v>-5.1171488861200265E-3</v>
      </c>
      <c r="I371" s="6">
        <f t="shared" si="19"/>
        <v>1.7417335691930935E-2</v>
      </c>
      <c r="J371" s="6">
        <f t="shared" si="19"/>
        <v>1.5148105719662963E-2</v>
      </c>
      <c r="K371" s="6">
        <f t="shared" si="19"/>
        <v>3.7158717571088573E-3</v>
      </c>
      <c r="L371" s="6">
        <f t="shared" si="20"/>
        <v>-1.5260975505493102E-2</v>
      </c>
      <c r="M371" s="6">
        <f t="shared" si="20"/>
        <v>-5.6559525451785886E-3</v>
      </c>
    </row>
    <row r="372" spans="1:13" x14ac:dyDescent="0.3">
      <c r="A372" vm="741">
        <v>45712</v>
      </c>
      <c r="B372" s="3" vm="742">
        <v>22553.35</v>
      </c>
      <c r="C372" s="3" vm="3235">
        <v>1486.5</v>
      </c>
      <c r="D372" s="3" vm="3236">
        <v>5010.8</v>
      </c>
      <c r="E372" s="3" vm="3237">
        <v>1110.2</v>
      </c>
      <c r="F372" s="3" vm="3238">
        <v>222.69</v>
      </c>
      <c r="G372" s="3" vm="3239">
        <v>72.599999999999994</v>
      </c>
      <c r="H372" s="6">
        <f t="shared" si="19"/>
        <v>-1.0640071240881177E-2</v>
      </c>
      <c r="I372" s="6">
        <f t="shared" si="19"/>
        <v>-5.9515848602381682E-3</v>
      </c>
      <c r="J372" s="6">
        <f t="shared" si="19"/>
        <v>9.7431712158309036E-3</v>
      </c>
      <c r="K372" s="6">
        <f t="shared" si="19"/>
        <v>2.4605521569336375E-3</v>
      </c>
      <c r="L372" s="6">
        <f t="shared" si="20"/>
        <v>-3.3295711060948197E-2</v>
      </c>
      <c r="M372" s="6">
        <f t="shared" si="20"/>
        <v>7.2142064372917591E-3</v>
      </c>
    </row>
    <row r="373" spans="1:13" x14ac:dyDescent="0.3">
      <c r="A373" vm="743">
        <v>45713</v>
      </c>
      <c r="B373" s="3" vm="744">
        <v>22547.55</v>
      </c>
      <c r="C373" s="3" vm="3240">
        <v>1471.75</v>
      </c>
      <c r="D373" s="3" vm="3241">
        <v>4989.8</v>
      </c>
      <c r="E373" s="3" vm="3242">
        <v>1125.2</v>
      </c>
      <c r="F373" s="3" vm="3243">
        <v>225.63</v>
      </c>
      <c r="G373" s="3" vm="3244">
        <v>72.75</v>
      </c>
      <c r="H373" s="6">
        <f t="shared" si="19"/>
        <v>-2.5716800386632599E-4</v>
      </c>
      <c r="I373" s="6">
        <f t="shared" si="19"/>
        <v>-9.9226370669357467E-3</v>
      </c>
      <c r="J373" s="6">
        <f t="shared" si="19"/>
        <v>-4.1909475532848628E-3</v>
      </c>
      <c r="K373" s="6">
        <f t="shared" si="19"/>
        <v>1.3511079084849609E-2</v>
      </c>
      <c r="L373" s="6">
        <f t="shared" si="20"/>
        <v>1.3202209349319594E-2</v>
      </c>
      <c r="M373" s="6">
        <f t="shared" si="20"/>
        <v>2.0661157024794985E-3</v>
      </c>
    </row>
    <row r="374" spans="1:13" x14ac:dyDescent="0.3">
      <c r="A374" vm="745">
        <v>45715</v>
      </c>
      <c r="B374" s="3" vm="746">
        <v>22545.05</v>
      </c>
      <c r="C374" s="3" vm="3245">
        <v>1469.75</v>
      </c>
      <c r="D374" s="3" vm="3246">
        <v>4935.5</v>
      </c>
      <c r="E374" s="3" vm="3247">
        <v>1139.0999999999999</v>
      </c>
      <c r="F374" s="3" vm="3248">
        <v>229.04</v>
      </c>
      <c r="G374" s="3" vm="3249">
        <v>71.88</v>
      </c>
      <c r="H374" s="6">
        <f t="shared" si="19"/>
        <v>-1.1087679149179852E-4</v>
      </c>
      <c r="I374" s="6">
        <f t="shared" si="19"/>
        <v>-1.3589264481059793E-3</v>
      </c>
      <c r="J374" s="6">
        <f t="shared" si="19"/>
        <v>-1.088219968736226E-2</v>
      </c>
      <c r="K374" s="6">
        <f t="shared" si="19"/>
        <v>1.2353359402772712E-2</v>
      </c>
      <c r="L374" s="6">
        <f t="shared" si="20"/>
        <v>1.5113238487789671E-2</v>
      </c>
      <c r="M374" s="6">
        <f t="shared" si="20"/>
        <v>-1.1958762886598029E-2</v>
      </c>
    </row>
    <row r="375" spans="1:13" x14ac:dyDescent="0.3">
      <c r="A375" vm="747">
        <v>45716</v>
      </c>
      <c r="B375" s="3" vm="748">
        <v>22124.7</v>
      </c>
      <c r="C375" s="3" vm="3250">
        <v>1430.5</v>
      </c>
      <c r="D375" s="3" vm="3251">
        <v>4773.6000000000004</v>
      </c>
      <c r="E375" s="3" vm="3252">
        <v>1094.825</v>
      </c>
      <c r="F375" s="3" vm="3253">
        <v>222.1</v>
      </c>
      <c r="G375" s="3" vm="3254">
        <v>71.099999999999994</v>
      </c>
      <c r="H375" s="6">
        <f t="shared" si="19"/>
        <v>-1.8644891007116748E-2</v>
      </c>
      <c r="I375" s="6">
        <f t="shared" si="19"/>
        <v>-2.6705221976526583E-2</v>
      </c>
      <c r="J375" s="6">
        <f t="shared" si="19"/>
        <v>-3.2803160773984374E-2</v>
      </c>
      <c r="K375" s="6">
        <f t="shared" si="19"/>
        <v>-3.886840488104637E-2</v>
      </c>
      <c r="L375" s="6">
        <f t="shared" si="20"/>
        <v>-3.0300384212364695E-2</v>
      </c>
      <c r="M375" s="6">
        <f t="shared" si="20"/>
        <v>-1.08514190317196E-2</v>
      </c>
    </row>
    <row r="376" spans="1:13" x14ac:dyDescent="0.3">
      <c r="A376" vm="749">
        <v>45719</v>
      </c>
      <c r="B376" s="3" vm="750">
        <v>22119.3</v>
      </c>
      <c r="C376" s="3" vm="3255">
        <v>1408.5</v>
      </c>
      <c r="D376" s="3" vm="3256">
        <v>4906.6000000000004</v>
      </c>
      <c r="E376" s="3" vm="3257">
        <v>1092.7750000000001</v>
      </c>
      <c r="F376" s="3" vm="3258">
        <v>222.14</v>
      </c>
      <c r="G376" s="3" vm="3259">
        <v>71.36</v>
      </c>
      <c r="H376" s="6">
        <f t="shared" si="19"/>
        <v>-2.4407110604895976E-4</v>
      </c>
      <c r="I376" s="6">
        <f t="shared" si="19"/>
        <v>-1.5379238028661257E-2</v>
      </c>
      <c r="J376" s="6">
        <f t="shared" si="19"/>
        <v>2.7861571979219013E-2</v>
      </c>
      <c r="K376" s="6">
        <f t="shared" si="19"/>
        <v>-1.8724453679811459E-3</v>
      </c>
      <c r="L376" s="6">
        <f t="shared" si="20"/>
        <v>1.8009905448002073E-4</v>
      </c>
      <c r="M376" s="6">
        <f t="shared" si="20"/>
        <v>3.6568213783403358E-3</v>
      </c>
    </row>
    <row r="377" spans="1:13" x14ac:dyDescent="0.3">
      <c r="A377" vm="751">
        <v>45720</v>
      </c>
      <c r="B377" s="3" vm="752">
        <v>22082.65</v>
      </c>
      <c r="C377" s="3" vm="3260">
        <v>1393.1</v>
      </c>
      <c r="D377" s="3" vm="3261">
        <v>4815.1000000000004</v>
      </c>
      <c r="E377" s="3" vm="3262">
        <v>1073.25</v>
      </c>
      <c r="F377" s="3" vm="3263">
        <v>227.61</v>
      </c>
      <c r="G377" s="3" vm="3264">
        <v>72.42</v>
      </c>
      <c r="H377" s="6">
        <f t="shared" si="19"/>
        <v>-1.6569240437083188E-3</v>
      </c>
      <c r="I377" s="6">
        <f t="shared" si="19"/>
        <v>-1.0933617323393707E-2</v>
      </c>
      <c r="J377" s="6">
        <f t="shared" si="19"/>
        <v>-1.8648351200423963E-2</v>
      </c>
      <c r="K377" s="6">
        <f t="shared" si="19"/>
        <v>-1.7867356043101412E-2</v>
      </c>
      <c r="L377" s="6">
        <f t="shared" si="20"/>
        <v>2.4624110921040998E-2</v>
      </c>
      <c r="M377" s="6">
        <f t="shared" si="20"/>
        <v>1.4854260089686155E-2</v>
      </c>
    </row>
    <row r="378" spans="1:13" x14ac:dyDescent="0.3">
      <c r="A378" vm="753">
        <v>45721</v>
      </c>
      <c r="B378" s="3" vm="754">
        <v>22337.3</v>
      </c>
      <c r="C378" s="3" vm="3265">
        <v>1420.7</v>
      </c>
      <c r="D378" s="3" vm="3266">
        <v>4988.3</v>
      </c>
      <c r="E378" s="3" vm="3267">
        <v>1098.5</v>
      </c>
      <c r="F378" s="3" vm="3268">
        <v>227.02</v>
      </c>
      <c r="G378" s="3" vm="3269">
        <v>72.27</v>
      </c>
      <c r="H378" s="6">
        <f t="shared" si="19"/>
        <v>1.1531677583985545E-2</v>
      </c>
      <c r="I378" s="6">
        <f t="shared" si="19"/>
        <v>1.9811930227550123E-2</v>
      </c>
      <c r="J378" s="6">
        <f t="shared" si="19"/>
        <v>3.5970177151045668E-2</v>
      </c>
      <c r="K378" s="6">
        <f t="shared" si="19"/>
        <v>2.3526671325413417E-2</v>
      </c>
      <c r="L378" s="6">
        <f t="shared" si="20"/>
        <v>-2.5921532445850604E-3</v>
      </c>
      <c r="M378" s="6">
        <f t="shared" si="20"/>
        <v>-2.0712510356255542E-3</v>
      </c>
    </row>
    <row r="379" spans="1:13" x14ac:dyDescent="0.3">
      <c r="A379" vm="755">
        <v>45722</v>
      </c>
      <c r="B379" s="3" vm="756">
        <v>22544.7</v>
      </c>
      <c r="C379" s="3" vm="3270">
        <v>1421.3</v>
      </c>
      <c r="D379" s="3" vm="3271">
        <v>5094.3999999999996</v>
      </c>
      <c r="E379" s="3" vm="3272">
        <v>1100.5999999999999</v>
      </c>
      <c r="F379" s="3" vm="3273">
        <v>225.43</v>
      </c>
      <c r="G379" s="3" vm="3274">
        <v>71.89</v>
      </c>
      <c r="H379" s="6">
        <f t="shared" si="19"/>
        <v>9.2849180518683738E-3</v>
      </c>
      <c r="I379" s="6">
        <f t="shared" si="19"/>
        <v>4.2232702189060056E-4</v>
      </c>
      <c r="J379" s="6">
        <f t="shared" si="19"/>
        <v>2.1269771264759374E-2</v>
      </c>
      <c r="K379" s="6">
        <f t="shared" si="19"/>
        <v>1.9116977696858051E-3</v>
      </c>
      <c r="L379" s="6">
        <f t="shared" si="20"/>
        <v>-7.0037882124922568E-3</v>
      </c>
      <c r="M379" s="6">
        <f t="shared" si="20"/>
        <v>-5.2580600525805599E-3</v>
      </c>
    </row>
    <row r="380" spans="1:13" x14ac:dyDescent="0.3">
      <c r="A380" vm="757">
        <v>45723</v>
      </c>
      <c r="B380" s="3" vm="758">
        <v>22552.5</v>
      </c>
      <c r="C380" s="3" vm="3275">
        <v>1411.6</v>
      </c>
      <c r="D380" s="3" vm="3276">
        <v>5100.7</v>
      </c>
      <c r="E380" s="3" vm="3277">
        <v>1119.2249999999999</v>
      </c>
      <c r="F380" s="3" vm="3278">
        <v>216.83</v>
      </c>
      <c r="G380" s="3" vm="3279">
        <v>72.209999999999994</v>
      </c>
      <c r="H380" s="6">
        <f t="shared" si="19"/>
        <v>3.459793210820461E-4</v>
      </c>
      <c r="I380" s="6">
        <f t="shared" si="19"/>
        <v>-6.8247379159924737E-3</v>
      </c>
      <c r="J380" s="6">
        <f t="shared" si="19"/>
        <v>1.2366520100501877E-3</v>
      </c>
      <c r="K380" s="6">
        <f t="shared" si="19"/>
        <v>1.6922587679447654E-2</v>
      </c>
      <c r="L380" s="6">
        <f t="shared" si="20"/>
        <v>-3.8149314643126431E-2</v>
      </c>
      <c r="M380" s="6">
        <f t="shared" si="20"/>
        <v>4.4512449575739854E-3</v>
      </c>
    </row>
    <row r="381" spans="1:13" x14ac:dyDescent="0.3">
      <c r="A381" vm="759">
        <v>45726</v>
      </c>
      <c r="B381" s="3" vm="760">
        <v>22460.3</v>
      </c>
      <c r="C381" s="3" vm="3280">
        <v>1419.45</v>
      </c>
      <c r="D381" s="3" vm="3281">
        <v>4990.55</v>
      </c>
      <c r="E381" s="3" vm="3282">
        <v>1124.2</v>
      </c>
      <c r="F381" s="3" vm="3283">
        <v>211.28</v>
      </c>
      <c r="G381" s="3" vm="3284">
        <v>72.17</v>
      </c>
      <c r="H381" s="6">
        <f t="shared" si="19"/>
        <v>-4.0882385544840361E-3</v>
      </c>
      <c r="I381" s="6">
        <f t="shared" si="19"/>
        <v>5.5610654576367935E-3</v>
      </c>
      <c r="J381" s="6">
        <f t="shared" si="19"/>
        <v>-2.1595075185758761E-2</v>
      </c>
      <c r="K381" s="6">
        <f t="shared" si="19"/>
        <v>4.4450400947084745E-3</v>
      </c>
      <c r="L381" s="6">
        <f t="shared" si="20"/>
        <v>-2.559608910206157E-2</v>
      </c>
      <c r="M381" s="6">
        <f t="shared" si="20"/>
        <v>-5.5393989752106076E-4</v>
      </c>
    </row>
    <row r="382" spans="1:13" x14ac:dyDescent="0.3">
      <c r="A382" vm="761">
        <v>45727</v>
      </c>
      <c r="B382" s="3" vm="762">
        <v>22497.9</v>
      </c>
      <c r="C382" s="3" vm="3285">
        <v>1417.25</v>
      </c>
      <c r="D382" s="3" vm="3286">
        <v>4985.55</v>
      </c>
      <c r="E382" s="3" vm="3287">
        <v>1125.7</v>
      </c>
      <c r="F382" s="3" vm="3288">
        <v>208.07</v>
      </c>
      <c r="G382" s="3" vm="3234">
        <v>72.08</v>
      </c>
      <c r="H382" s="6">
        <f t="shared" si="19"/>
        <v>1.6740649056334878E-3</v>
      </c>
      <c r="I382" s="6">
        <f t="shared" si="19"/>
        <v>-1.5498960865124589E-3</v>
      </c>
      <c r="J382" s="6">
        <f t="shared" si="19"/>
        <v>-1.0018935788640437E-3</v>
      </c>
      <c r="K382" s="6">
        <f t="shared" si="19"/>
        <v>1.3342821561999063E-3</v>
      </c>
      <c r="L382" s="6">
        <f t="shared" si="20"/>
        <v>-1.5193108670958022E-2</v>
      </c>
      <c r="M382" s="6">
        <f t="shared" si="20"/>
        <v>-1.2470555632534408E-3</v>
      </c>
    </row>
    <row r="383" spans="1:13" x14ac:dyDescent="0.3">
      <c r="A383" vm="763">
        <v>45728</v>
      </c>
      <c r="B383" s="3" vm="764">
        <v>22470.5</v>
      </c>
      <c r="C383" s="3" vm="3289">
        <v>1409</v>
      </c>
      <c r="D383" s="3" vm="3290">
        <v>5017.45</v>
      </c>
      <c r="E383" s="3" vm="3193">
        <v>1097.75</v>
      </c>
      <c r="F383" s="3" vm="3291">
        <v>205.46</v>
      </c>
      <c r="G383" s="3" vm="3292">
        <v>72.319999999999993</v>
      </c>
      <c r="H383" s="6">
        <f t="shared" si="19"/>
        <v>-1.2178914476462799E-3</v>
      </c>
      <c r="I383" s="6">
        <f t="shared" si="19"/>
        <v>-5.8211324748632665E-3</v>
      </c>
      <c r="J383" s="6">
        <f t="shared" si="19"/>
        <v>6.3984916408419412E-3</v>
      </c>
      <c r="K383" s="6">
        <f t="shared" si="19"/>
        <v>-2.4828995291818479E-2</v>
      </c>
      <c r="L383" s="6">
        <f t="shared" si="20"/>
        <v>-1.2543855433267526E-2</v>
      </c>
      <c r="M383" s="6">
        <f t="shared" si="20"/>
        <v>3.3296337402886067E-3</v>
      </c>
    </row>
    <row r="384" spans="1:13" x14ac:dyDescent="0.3">
      <c r="A384" vm="765">
        <v>45729</v>
      </c>
      <c r="B384" s="3" vm="766">
        <v>22397.200000000001</v>
      </c>
      <c r="C384" s="3" vm="3293">
        <v>1385.55</v>
      </c>
      <c r="D384" s="3" vm="3294">
        <v>5015.25</v>
      </c>
      <c r="E384" s="3" vm="3295">
        <v>1095.9749999999999</v>
      </c>
      <c r="F384" s="3" vm="3296">
        <v>201.43</v>
      </c>
      <c r="G384" s="3" vm="3297">
        <v>72.819999999999993</v>
      </c>
      <c r="H384" s="6">
        <f t="shared" si="19"/>
        <v>-3.2620546939320372E-3</v>
      </c>
      <c r="I384" s="6">
        <f t="shared" si="19"/>
        <v>-1.6643009226401717E-2</v>
      </c>
      <c r="J384" s="6">
        <f t="shared" si="19"/>
        <v>-4.3846974060524069E-4</v>
      </c>
      <c r="K384" s="6">
        <f t="shared" si="19"/>
        <v>-1.6169437485766824E-3</v>
      </c>
      <c r="L384" s="6">
        <f t="shared" si="20"/>
        <v>-1.9614523508225457E-2</v>
      </c>
      <c r="M384" s="6">
        <f t="shared" si="20"/>
        <v>6.9137168141593097E-3</v>
      </c>
    </row>
    <row r="385" spans="1:13" x14ac:dyDescent="0.3">
      <c r="A385" vm="767">
        <v>45733</v>
      </c>
      <c r="B385" s="3" vm="768">
        <v>22508.75</v>
      </c>
      <c r="C385" s="3" vm="3298">
        <v>1434.25</v>
      </c>
      <c r="D385" s="3" vm="3299">
        <v>5050.25</v>
      </c>
      <c r="E385" s="3" vm="3300">
        <v>1087.175</v>
      </c>
      <c r="F385" s="3" vm="3301">
        <v>203.69</v>
      </c>
      <c r="G385" s="3" vm="3302">
        <v>73.53</v>
      </c>
      <c r="H385" s="6">
        <f t="shared" si="19"/>
        <v>4.9805332809458314E-3</v>
      </c>
      <c r="I385" s="6">
        <f t="shared" si="19"/>
        <v>3.514849698675615E-2</v>
      </c>
      <c r="J385" s="6">
        <f t="shared" si="19"/>
        <v>6.9787149194955322E-3</v>
      </c>
      <c r="K385" s="6">
        <f t="shared" si="19"/>
        <v>-8.0293802322133345E-3</v>
      </c>
      <c r="L385" s="6">
        <f t="shared" si="20"/>
        <v>1.1219778583130502E-2</v>
      </c>
      <c r="M385" s="6">
        <f t="shared" si="20"/>
        <v>9.7500686624554245E-3</v>
      </c>
    </row>
    <row r="386" spans="1:13" x14ac:dyDescent="0.3">
      <c r="A386" vm="769">
        <v>45734</v>
      </c>
      <c r="B386" s="3" vm="770">
        <v>22834.3</v>
      </c>
      <c r="C386" s="3" vm="3303">
        <v>1457.5</v>
      </c>
      <c r="D386" s="3" vm="3304">
        <v>5127.3999999999996</v>
      </c>
      <c r="E386" s="3" vm="3305">
        <v>1101.0250000000001</v>
      </c>
      <c r="F386" s="3" vm="3306">
        <v>218.19</v>
      </c>
      <c r="G386" s="3" vm="3307">
        <v>74.13</v>
      </c>
      <c r="H386" s="6">
        <f t="shared" si="19"/>
        <v>1.4463264286110888E-2</v>
      </c>
      <c r="I386" s="6">
        <f t="shared" si="19"/>
        <v>1.6210563012027279E-2</v>
      </c>
      <c r="J386" s="6">
        <f t="shared" si="19"/>
        <v>1.5276471461808772E-2</v>
      </c>
      <c r="K386" s="6">
        <f t="shared" si="19"/>
        <v>1.273943937268629E-2</v>
      </c>
      <c r="L386" s="6">
        <f t="shared" si="20"/>
        <v>7.1186607099023025E-2</v>
      </c>
      <c r="M386" s="6">
        <f t="shared" si="20"/>
        <v>8.1599347205221218E-3</v>
      </c>
    </row>
    <row r="387" spans="1:13" x14ac:dyDescent="0.3">
      <c r="A387" vm="771">
        <v>45735</v>
      </c>
      <c r="B387" s="3" vm="772">
        <v>22907.599999999999</v>
      </c>
      <c r="C387" s="3" vm="3308">
        <v>1484.9</v>
      </c>
      <c r="D387" s="3" vm="3309">
        <v>5100.8999999999996</v>
      </c>
      <c r="E387" s="3" vm="3310">
        <v>1092</v>
      </c>
      <c r="F387" s="3" vm="3311">
        <v>223.53</v>
      </c>
      <c r="G387" s="3" vm="3312">
        <v>74.25</v>
      </c>
      <c r="H387" s="6">
        <f t="shared" si="19"/>
        <v>3.2100830767747279E-3</v>
      </c>
      <c r="I387" s="6">
        <f t="shared" si="19"/>
        <v>1.8799313893653524E-2</v>
      </c>
      <c r="J387" s="6">
        <f t="shared" si="19"/>
        <v>-5.1683114248937123E-3</v>
      </c>
      <c r="K387" s="6">
        <f t="shared" ref="K387" si="21">E387/E386-1</f>
        <v>-8.1969074271701636E-3</v>
      </c>
      <c r="L387" s="6">
        <f t="shared" si="20"/>
        <v>2.4474082221916715E-2</v>
      </c>
      <c r="M387" s="6">
        <f t="shared" si="20"/>
        <v>1.6187778227438887E-3</v>
      </c>
    </row>
    <row r="388" spans="1:13" x14ac:dyDescent="0.3">
      <c r="A388" vm="773">
        <v>45736</v>
      </c>
      <c r="B388" s="3" vm="774">
        <v>23190.65</v>
      </c>
      <c r="C388" s="3" vm="3313">
        <v>1498.35</v>
      </c>
      <c r="D388" s="3" vm="3314">
        <v>5229.3500000000004</v>
      </c>
      <c r="E388" s="3" vm="3315">
        <v>1110.7750000000001</v>
      </c>
      <c r="F388" s="3" vm="3316">
        <v>224.47</v>
      </c>
      <c r="G388" s="3" vm="3317">
        <v>74.489999999999995</v>
      </c>
      <c r="H388" s="6">
        <f t="shared" ref="H388:K451" si="22">B388/B387-1</f>
        <v>1.2356161273987754E-2</v>
      </c>
      <c r="I388" s="6">
        <f t="shared" si="22"/>
        <v>9.0578490134014533E-3</v>
      </c>
      <c r="J388" s="6">
        <f t="shared" si="22"/>
        <v>2.5181830657335036E-2</v>
      </c>
      <c r="K388" s="6">
        <f t="shared" si="22"/>
        <v>1.7193223443223493E-2</v>
      </c>
      <c r="L388" s="6">
        <f t="shared" ref="L388:M451" si="23">F388/F387-1</f>
        <v>4.2052520914419578E-3</v>
      </c>
      <c r="M388" s="6">
        <f t="shared" si="23"/>
        <v>3.2323232323232531E-3</v>
      </c>
    </row>
    <row r="389" spans="1:13" x14ac:dyDescent="0.3">
      <c r="A389" vm="775">
        <v>45737</v>
      </c>
      <c r="B389" s="3" vm="776">
        <v>23350.400000000001</v>
      </c>
      <c r="C389" s="3" vm="3318">
        <v>1546.4</v>
      </c>
      <c r="D389" s="3" vm="3319">
        <v>5305.95</v>
      </c>
      <c r="E389" s="3" vm="3320">
        <v>1134.425</v>
      </c>
      <c r="F389" s="3" vm="3321">
        <v>227.52</v>
      </c>
      <c r="G389" s="3" vm="3322">
        <v>73.95</v>
      </c>
      <c r="H389" s="6">
        <f t="shared" si="22"/>
        <v>6.8885520673203082E-3</v>
      </c>
      <c r="I389" s="6">
        <f t="shared" si="22"/>
        <v>3.2068608803016874E-2</v>
      </c>
      <c r="J389" s="6">
        <f t="shared" si="22"/>
        <v>1.4648092019084569E-2</v>
      </c>
      <c r="K389" s="6">
        <f t="shared" si="22"/>
        <v>2.1291440660799799E-2</v>
      </c>
      <c r="L389" s="6">
        <f t="shared" si="23"/>
        <v>1.3587561812268945E-2</v>
      </c>
      <c r="M389" s="6">
        <f t="shared" si="23"/>
        <v>-7.2492952074102446E-3</v>
      </c>
    </row>
    <row r="390" spans="1:13" x14ac:dyDescent="0.3">
      <c r="A390" vm="777">
        <v>45740</v>
      </c>
      <c r="B390" s="3" vm="778">
        <v>23658.35</v>
      </c>
      <c r="C390" s="3" vm="3323">
        <v>1569.8</v>
      </c>
      <c r="D390" s="3" vm="3324">
        <v>5424.2</v>
      </c>
      <c r="E390" s="3" vm="3325">
        <v>1131.7750000000001</v>
      </c>
      <c r="F390" s="3" vm="3326">
        <v>222.8</v>
      </c>
      <c r="G390" s="3" vm="3327">
        <v>73</v>
      </c>
      <c r="H390" s="6">
        <f t="shared" si="22"/>
        <v>1.3188210908592346E-2</v>
      </c>
      <c r="I390" s="6">
        <f t="shared" si="22"/>
        <v>1.5131919296430318E-2</v>
      </c>
      <c r="J390" s="6">
        <f t="shared" si="22"/>
        <v>2.22863012278669E-2</v>
      </c>
      <c r="K390" s="6">
        <f t="shared" si="22"/>
        <v>-2.3359851907353013E-3</v>
      </c>
      <c r="L390" s="6">
        <f t="shared" si="23"/>
        <v>-2.0745428973277025E-2</v>
      </c>
      <c r="M390" s="6">
        <f t="shared" si="23"/>
        <v>-1.2846517917511902E-2</v>
      </c>
    </row>
    <row r="391" spans="1:13" x14ac:dyDescent="0.3">
      <c r="A391" vm="779">
        <v>45741</v>
      </c>
      <c r="B391" s="3" vm="780">
        <v>23668.65</v>
      </c>
      <c r="C391" s="3" vm="3328">
        <v>1557.2</v>
      </c>
      <c r="D391" s="3" vm="3329">
        <v>5431.25</v>
      </c>
      <c r="E391" s="3" vm="3330">
        <v>1127.425</v>
      </c>
      <c r="F391" s="3" vm="3331">
        <v>209.81</v>
      </c>
      <c r="G391" s="3" vm="3332">
        <v>73.23</v>
      </c>
      <c r="H391" s="6">
        <f t="shared" si="22"/>
        <v>4.353642582852757E-4</v>
      </c>
      <c r="I391" s="6">
        <f t="shared" si="22"/>
        <v>-8.0265001911070666E-3</v>
      </c>
      <c r="J391" s="6">
        <f t="shared" si="22"/>
        <v>1.29973083588375E-3</v>
      </c>
      <c r="K391" s="6">
        <f t="shared" si="22"/>
        <v>-3.8435201343024472E-3</v>
      </c>
      <c r="L391" s="6">
        <f t="shared" si="23"/>
        <v>-5.8303411131059302E-2</v>
      </c>
      <c r="M391" s="6">
        <f t="shared" si="23"/>
        <v>3.1506849315068308E-3</v>
      </c>
    </row>
    <row r="392" spans="1:13" x14ac:dyDescent="0.3">
      <c r="A392" vm="781">
        <v>45742</v>
      </c>
      <c r="B392" s="3" vm="782">
        <v>23486.85</v>
      </c>
      <c r="C392" s="3" vm="3333">
        <v>1541.3</v>
      </c>
      <c r="D392" s="3" vm="3334">
        <v>5403.3</v>
      </c>
      <c r="E392" s="3" vm="3335">
        <v>1121.7249999999999</v>
      </c>
      <c r="F392" s="3" vm="3336">
        <v>203.29</v>
      </c>
      <c r="G392" s="3" vm="3337">
        <v>73.25</v>
      </c>
      <c r="H392" s="6">
        <f t="shared" si="22"/>
        <v>-7.6810464475161044E-3</v>
      </c>
      <c r="I392" s="6">
        <f t="shared" si="22"/>
        <v>-1.0210634472129554E-2</v>
      </c>
      <c r="J392" s="6">
        <f t="shared" si="22"/>
        <v>-5.14614499424626E-3</v>
      </c>
      <c r="K392" s="6">
        <f t="shared" si="22"/>
        <v>-5.0557686764086673E-3</v>
      </c>
      <c r="L392" s="6">
        <f t="shared" si="23"/>
        <v>-3.1075735188980547E-2</v>
      </c>
      <c r="M392" s="6">
        <f t="shared" si="23"/>
        <v>2.7311211252212253E-4</v>
      </c>
    </row>
    <row r="393" spans="1:13" x14ac:dyDescent="0.3">
      <c r="A393" vm="783">
        <v>45743</v>
      </c>
      <c r="B393" s="3" vm="784">
        <v>23591.95</v>
      </c>
      <c r="C393" s="3" vm="3338">
        <v>1544.9</v>
      </c>
      <c r="D393" s="3" vm="3339">
        <v>5345.75</v>
      </c>
      <c r="E393" s="3" vm="3340">
        <v>1121.0250000000001</v>
      </c>
      <c r="F393" s="3" vm="3341">
        <v>206.28</v>
      </c>
      <c r="G393" s="3" vm="3342">
        <v>73.8</v>
      </c>
      <c r="H393" s="6">
        <f t="shared" si="22"/>
        <v>4.4748444342259663E-3</v>
      </c>
      <c r="I393" s="6">
        <f t="shared" si="22"/>
        <v>2.3356906507494557E-3</v>
      </c>
      <c r="J393" s="6">
        <f t="shared" si="22"/>
        <v>-1.0650898524975472E-2</v>
      </c>
      <c r="K393" s="6">
        <f t="shared" si="22"/>
        <v>-6.2403886870654457E-4</v>
      </c>
      <c r="L393" s="6">
        <f t="shared" si="23"/>
        <v>1.4708052535786331E-2</v>
      </c>
      <c r="M393" s="6">
        <f t="shared" si="23"/>
        <v>7.5085324232082584E-3</v>
      </c>
    </row>
    <row r="394" spans="1:13" x14ac:dyDescent="0.3">
      <c r="A394" vm="785">
        <v>45744</v>
      </c>
      <c r="B394" s="3" vm="786">
        <v>23519.35</v>
      </c>
      <c r="C394" s="3" vm="3343">
        <v>1547.85</v>
      </c>
      <c r="D394" s="3" vm="3344">
        <v>5347.7</v>
      </c>
      <c r="E394" s="3" vm="3345">
        <v>1125.375</v>
      </c>
      <c r="F394" s="3" vm="3346">
        <v>201.7</v>
      </c>
      <c r="G394" s="3" vm="3347">
        <v>74.16</v>
      </c>
      <c r="H394" s="6">
        <f t="shared" si="22"/>
        <v>-3.0773208658039231E-3</v>
      </c>
      <c r="I394" s="6">
        <f t="shared" si="22"/>
        <v>1.9095087060649885E-3</v>
      </c>
      <c r="J394" s="6">
        <f t="shared" si="22"/>
        <v>3.64775756442004E-4</v>
      </c>
      <c r="K394" s="6">
        <f t="shared" si="22"/>
        <v>3.8803773332440894E-3</v>
      </c>
      <c r="L394" s="6">
        <f t="shared" si="23"/>
        <v>-2.2202831103354748E-2</v>
      </c>
      <c r="M394" s="6">
        <f t="shared" si="23"/>
        <v>4.8780487804878092E-3</v>
      </c>
    </row>
    <row r="395" spans="1:13" x14ac:dyDescent="0.3">
      <c r="A395" vm="787">
        <v>45748</v>
      </c>
      <c r="B395" s="3" vm="788">
        <v>23165.7</v>
      </c>
      <c r="C395" s="3" vm="3348">
        <v>1545.25</v>
      </c>
      <c r="D395" s="3" vm="3349">
        <v>5307.2</v>
      </c>
      <c r="E395" s="3" vm="3350">
        <v>1117</v>
      </c>
      <c r="F395" s="3" vm="3351">
        <v>202.01</v>
      </c>
      <c r="G395" s="3" vm="3352">
        <v>76.72</v>
      </c>
      <c r="H395" s="6">
        <f t="shared" si="22"/>
        <v>-1.5036555006834651E-2</v>
      </c>
      <c r="I395" s="6">
        <f t="shared" si="22"/>
        <v>-1.6797493297153743E-3</v>
      </c>
      <c r="J395" s="6">
        <f t="shared" si="22"/>
        <v>-7.5733492903491406E-3</v>
      </c>
      <c r="K395" s="6">
        <f t="shared" si="22"/>
        <v>-7.4419637898478497E-3</v>
      </c>
      <c r="L395" s="6">
        <f t="shared" si="23"/>
        <v>1.5369360436292556E-3</v>
      </c>
      <c r="M395" s="6">
        <f t="shared" si="23"/>
        <v>3.4519956850054045E-2</v>
      </c>
    </row>
    <row r="396" spans="1:13" x14ac:dyDescent="0.3">
      <c r="A396" vm="789">
        <v>45749</v>
      </c>
      <c r="B396" s="3" vm="790">
        <v>23332.35</v>
      </c>
      <c r="C396" s="3" vm="3353">
        <v>1559.85</v>
      </c>
      <c r="D396" s="3" vm="3354">
        <v>5355.5</v>
      </c>
      <c r="E396" s="3" vm="3355">
        <v>1105.3499999999999</v>
      </c>
      <c r="F396" s="3" vm="3356">
        <v>212.03</v>
      </c>
      <c r="G396" s="3" vm="3357">
        <v>76.23</v>
      </c>
      <c r="H396" s="6">
        <f t="shared" si="22"/>
        <v>7.1938253538634811E-3</v>
      </c>
      <c r="I396" s="6">
        <f t="shared" si="22"/>
        <v>9.4483093350590241E-3</v>
      </c>
      <c r="J396" s="6">
        <f t="shared" si="22"/>
        <v>9.1008441362676606E-3</v>
      </c>
      <c r="K396" s="6">
        <f t="shared" si="22"/>
        <v>-1.0429722470904235E-2</v>
      </c>
      <c r="L396" s="6">
        <f t="shared" si="23"/>
        <v>4.9601504875996349E-2</v>
      </c>
      <c r="M396" s="6">
        <f t="shared" si="23"/>
        <v>-6.3868613138685637E-3</v>
      </c>
    </row>
    <row r="397" spans="1:13" x14ac:dyDescent="0.3">
      <c r="A397" vm="791">
        <v>45750</v>
      </c>
      <c r="B397" s="3" vm="792">
        <v>23250.1</v>
      </c>
      <c r="C397" s="3" vm="3358">
        <v>1542.25</v>
      </c>
      <c r="D397" s="3" vm="3359">
        <v>5379.15</v>
      </c>
      <c r="E397" s="3" vm="3360">
        <v>1122.825</v>
      </c>
      <c r="F397" s="3" vm="3361">
        <v>210.9</v>
      </c>
      <c r="G397" s="3" vm="3362">
        <v>75.849999999999994</v>
      </c>
      <c r="H397" s="6">
        <f t="shared" si="22"/>
        <v>-3.5251485598322141E-3</v>
      </c>
      <c r="I397" s="6">
        <f t="shared" si="22"/>
        <v>-1.128313619899346E-2</v>
      </c>
      <c r="J397" s="6">
        <f t="shared" si="22"/>
        <v>4.41602091307991E-3</v>
      </c>
      <c r="K397" s="6">
        <f t="shared" si="22"/>
        <v>1.580947211290562E-2</v>
      </c>
      <c r="L397" s="6">
        <f t="shared" si="23"/>
        <v>-5.3294345139838217E-3</v>
      </c>
      <c r="M397" s="6">
        <f t="shared" si="23"/>
        <v>-4.9849140758232435E-3</v>
      </c>
    </row>
    <row r="398" spans="1:13" x14ac:dyDescent="0.3">
      <c r="A398" vm="793">
        <v>45751</v>
      </c>
      <c r="B398" s="3" vm="794">
        <v>22904.45</v>
      </c>
      <c r="C398" s="3" vm="3363">
        <v>1512.6</v>
      </c>
      <c r="D398" s="3" vm="3364">
        <v>5247.9</v>
      </c>
      <c r="E398" s="3" vm="3365">
        <v>1131.075</v>
      </c>
      <c r="F398" s="3" vm="3366">
        <v>210.53</v>
      </c>
      <c r="G398" s="3" vm="3367">
        <v>74.989999999999995</v>
      </c>
      <c r="H398" s="6">
        <f t="shared" si="22"/>
        <v>-1.4866602724289302E-2</v>
      </c>
      <c r="I398" s="6">
        <f t="shared" si="22"/>
        <v>-1.9225158048306157E-2</v>
      </c>
      <c r="J398" s="6">
        <f t="shared" si="22"/>
        <v>-2.4399765762248671E-2</v>
      </c>
      <c r="K398" s="6">
        <f t="shared" si="22"/>
        <v>7.3475385745775945E-3</v>
      </c>
      <c r="L398" s="6">
        <f t="shared" si="23"/>
        <v>-1.7543859649122862E-3</v>
      </c>
      <c r="M398" s="6">
        <f t="shared" si="23"/>
        <v>-1.1338167435728352E-2</v>
      </c>
    </row>
    <row r="399" spans="1:13" x14ac:dyDescent="0.3">
      <c r="A399" vm="795">
        <v>45754</v>
      </c>
      <c r="B399" s="3" vm="796">
        <v>22161.599999999999</v>
      </c>
      <c r="C399" s="3" vm="2168">
        <v>1460.8</v>
      </c>
      <c r="D399" s="3" vm="3368">
        <v>5065.25</v>
      </c>
      <c r="E399" s="3" vm="3369">
        <v>1124.5</v>
      </c>
      <c r="F399" s="3" vm="3370">
        <v>209.63</v>
      </c>
      <c r="G399" s="3" vm="3371">
        <v>73.83</v>
      </c>
      <c r="H399" s="6">
        <f t="shared" si="22"/>
        <v>-3.2432562231356932E-2</v>
      </c>
      <c r="I399" s="6">
        <f t="shared" si="22"/>
        <v>-3.4245669707787862E-2</v>
      </c>
      <c r="J399" s="6">
        <f t="shared" si="22"/>
        <v>-3.4804397949655952E-2</v>
      </c>
      <c r="K399" s="6">
        <f t="shared" si="22"/>
        <v>-5.8130539530977243E-3</v>
      </c>
      <c r="L399" s="6">
        <f t="shared" si="23"/>
        <v>-4.274925188809231E-3</v>
      </c>
      <c r="M399" s="6">
        <f t="shared" si="23"/>
        <v>-1.5468729163888528E-2</v>
      </c>
    </row>
    <row r="400" spans="1:13" x14ac:dyDescent="0.3">
      <c r="A400" vm="797">
        <v>45755</v>
      </c>
      <c r="B400" s="3" vm="798">
        <v>22535.85</v>
      </c>
      <c r="C400" s="3" vm="3372">
        <v>1488</v>
      </c>
      <c r="D400" s="3" vm="3373">
        <v>5231.3500000000004</v>
      </c>
      <c r="E400" s="3" vm="3374">
        <v>1137.7</v>
      </c>
      <c r="F400" s="3" vm="3375">
        <v>215.19</v>
      </c>
      <c r="G400" s="3" vm="3376">
        <v>73.680000000000007</v>
      </c>
      <c r="H400" s="6">
        <f t="shared" si="22"/>
        <v>1.68873186051548E-2</v>
      </c>
      <c r="I400" s="6">
        <f t="shared" si="22"/>
        <v>1.8619934282585016E-2</v>
      </c>
      <c r="J400" s="6">
        <f t="shared" si="22"/>
        <v>3.2792063570406205E-2</v>
      </c>
      <c r="K400" s="6">
        <f t="shared" si="22"/>
        <v>1.1738550466874109E-2</v>
      </c>
      <c r="L400" s="6">
        <f t="shared" si="23"/>
        <v>2.6522921337594818E-2</v>
      </c>
      <c r="M400" s="6">
        <f t="shared" si="23"/>
        <v>-2.0316944331570941E-3</v>
      </c>
    </row>
    <row r="401" spans="1:13" x14ac:dyDescent="0.3">
      <c r="A401" vm="799">
        <v>45756</v>
      </c>
      <c r="B401" s="3" vm="800">
        <v>22399.15</v>
      </c>
      <c r="C401" s="3" vm="3377">
        <v>1481.65</v>
      </c>
      <c r="D401" s="3" vm="3378">
        <v>5258.3</v>
      </c>
      <c r="E401" s="3" vm="3379">
        <v>1172.425</v>
      </c>
      <c r="F401" s="3" vm="3380">
        <v>211.39</v>
      </c>
      <c r="G401" s="3" vm="3381">
        <v>74.89</v>
      </c>
      <c r="H401" s="6">
        <f t="shared" si="22"/>
        <v>-6.0658905699140231E-3</v>
      </c>
      <c r="I401" s="6">
        <f t="shared" si="22"/>
        <v>-4.2674731182794634E-3</v>
      </c>
      <c r="J401" s="6">
        <f t="shared" si="22"/>
        <v>5.1516338994714861E-3</v>
      </c>
      <c r="K401" s="6">
        <f t="shared" si="22"/>
        <v>3.0522106003340044E-2</v>
      </c>
      <c r="L401" s="6">
        <f t="shared" si="23"/>
        <v>-1.7658813141874674E-2</v>
      </c>
      <c r="M401" s="6">
        <f t="shared" si="23"/>
        <v>1.6422366992399517E-2</v>
      </c>
    </row>
    <row r="402" spans="1:13" x14ac:dyDescent="0.3">
      <c r="A402" vm="801">
        <v>45758</v>
      </c>
      <c r="B402" s="3" vm="802">
        <v>22828.55</v>
      </c>
      <c r="C402" s="3" vm="3382">
        <v>1521.9</v>
      </c>
      <c r="D402" s="3" vm="3383">
        <v>5350.9</v>
      </c>
      <c r="E402" s="3" vm="3384">
        <v>1180.7</v>
      </c>
      <c r="F402" s="3" vm="3385">
        <v>217.2</v>
      </c>
      <c r="G402" s="3" vm="3386">
        <v>77.900000000000006</v>
      </c>
      <c r="H402" s="6">
        <f t="shared" si="22"/>
        <v>1.91703703042303E-2</v>
      </c>
      <c r="I402" s="6">
        <f t="shared" si="22"/>
        <v>2.716565990618558E-2</v>
      </c>
      <c r="J402" s="6">
        <f t="shared" si="22"/>
        <v>1.7610254264686098E-2</v>
      </c>
      <c r="K402" s="6">
        <f t="shared" si="22"/>
        <v>7.0580207689192598E-3</v>
      </c>
      <c r="L402" s="6">
        <f t="shared" si="23"/>
        <v>2.7484743838402936E-2</v>
      </c>
      <c r="M402" s="6">
        <f t="shared" si="23"/>
        <v>4.0192282013620018E-2</v>
      </c>
    </row>
    <row r="403" spans="1:13" x14ac:dyDescent="0.3">
      <c r="A403" vm="803">
        <v>45762</v>
      </c>
      <c r="B403" s="3" vm="804">
        <v>23328.55</v>
      </c>
      <c r="C403" s="3" vm="2905">
        <v>1562.6</v>
      </c>
      <c r="D403" s="3" vm="3387">
        <v>5529</v>
      </c>
      <c r="E403" s="3" vm="3388">
        <v>1183.95</v>
      </c>
      <c r="F403" s="3" vm="3389">
        <v>222.23</v>
      </c>
      <c r="G403" s="3" vm="3390">
        <v>77.66</v>
      </c>
      <c r="H403" s="6">
        <f t="shared" si="22"/>
        <v>2.1902398531663314E-2</v>
      </c>
      <c r="I403" s="6">
        <f t="shared" si="22"/>
        <v>2.6742887180497998E-2</v>
      </c>
      <c r="J403" s="6">
        <f t="shared" si="22"/>
        <v>3.328412042833917E-2</v>
      </c>
      <c r="K403" s="6">
        <f t="shared" si="22"/>
        <v>2.7526043872279082E-3</v>
      </c>
      <c r="L403" s="6">
        <f t="shared" si="23"/>
        <v>2.3158379373849014E-2</v>
      </c>
      <c r="M403" s="6">
        <f t="shared" si="23"/>
        <v>-3.080872913992394E-3</v>
      </c>
    </row>
    <row r="404" spans="1:13" x14ac:dyDescent="0.3">
      <c r="A404" vm="805">
        <v>45763</v>
      </c>
      <c r="B404" s="3" vm="806">
        <v>23437.200000000001</v>
      </c>
      <c r="C404" s="3" vm="3391">
        <v>1565.4</v>
      </c>
      <c r="D404" s="3" vm="3392">
        <v>5615.5</v>
      </c>
      <c r="E404" s="3" vm="3393">
        <v>1191.6500000000001</v>
      </c>
      <c r="F404" s="3" vm="3394">
        <v>222.08</v>
      </c>
      <c r="G404" s="3" vm="3395">
        <v>79.23</v>
      </c>
      <c r="H404" s="6">
        <f t="shared" si="22"/>
        <v>4.6573833350123106E-3</v>
      </c>
      <c r="I404" s="6">
        <f t="shared" si="22"/>
        <v>1.7918853193397144E-3</v>
      </c>
      <c r="J404" s="6">
        <f t="shared" si="22"/>
        <v>1.5644782058238382E-2</v>
      </c>
      <c r="K404" s="6">
        <f t="shared" si="22"/>
        <v>6.5036530258879566E-3</v>
      </c>
      <c r="L404" s="6">
        <f t="shared" si="23"/>
        <v>-6.7497637582669689E-4</v>
      </c>
      <c r="M404" s="6">
        <f t="shared" si="23"/>
        <v>2.0216327581766835E-2</v>
      </c>
    </row>
    <row r="405" spans="1:13" x14ac:dyDescent="0.3">
      <c r="A405" vm="807">
        <v>45764</v>
      </c>
      <c r="B405" s="3" vm="808">
        <v>23851.65</v>
      </c>
      <c r="C405" s="3" vm="3396">
        <v>1608.2</v>
      </c>
      <c r="D405" s="3" vm="3397">
        <v>5678.5</v>
      </c>
      <c r="E405" s="3" vm="3398">
        <v>1208.3</v>
      </c>
      <c r="F405" s="3" vm="3399">
        <v>231.6</v>
      </c>
      <c r="G405" s="3" vm="3400">
        <v>79.53</v>
      </c>
      <c r="H405" s="6">
        <f t="shared" si="22"/>
        <v>1.7683426347857356E-2</v>
      </c>
      <c r="I405" s="6">
        <f t="shared" si="22"/>
        <v>2.7341254631404022E-2</v>
      </c>
      <c r="J405" s="6">
        <f t="shared" si="22"/>
        <v>1.1218947555872161E-2</v>
      </c>
      <c r="K405" s="6">
        <f t="shared" si="22"/>
        <v>1.3972223387739513E-2</v>
      </c>
      <c r="L405" s="6">
        <f t="shared" si="23"/>
        <v>4.2867435158501443E-2</v>
      </c>
      <c r="M405" s="6">
        <f t="shared" si="23"/>
        <v>3.7864445285875625E-3</v>
      </c>
    </row>
    <row r="406" spans="1:13" x14ac:dyDescent="0.3">
      <c r="A406" vm="809">
        <v>45768</v>
      </c>
      <c r="B406" s="3" vm="810">
        <v>24125.55</v>
      </c>
      <c r="C406" s="3" vm="3401">
        <v>1628.5</v>
      </c>
      <c r="D406" s="3" vm="3402">
        <v>5810.5</v>
      </c>
      <c r="E406" s="3" vm="3403">
        <v>1199.7</v>
      </c>
      <c r="F406" s="3" vm="3404">
        <v>234.24</v>
      </c>
      <c r="G406" s="3" vm="3405">
        <v>81.069999999999993</v>
      </c>
      <c r="H406" s="6">
        <f t="shared" si="22"/>
        <v>1.1483482274811108E-2</v>
      </c>
      <c r="I406" s="6">
        <f t="shared" si="22"/>
        <v>1.2622808108444294E-2</v>
      </c>
      <c r="J406" s="6">
        <f t="shared" si="22"/>
        <v>2.3245575416042996E-2</v>
      </c>
      <c r="K406" s="6">
        <f t="shared" si="22"/>
        <v>-7.1174377224199059E-3</v>
      </c>
      <c r="L406" s="6">
        <f t="shared" si="23"/>
        <v>1.1398963730570033E-2</v>
      </c>
      <c r="M406" s="6">
        <f t="shared" si="23"/>
        <v>1.9363762102351245E-2</v>
      </c>
    </row>
    <row r="407" spans="1:13" x14ac:dyDescent="0.3">
      <c r="A407" vm="811">
        <v>45769</v>
      </c>
      <c r="B407" s="3" vm="812">
        <v>24167.25</v>
      </c>
      <c r="C407" s="3" vm="3406">
        <v>1619</v>
      </c>
      <c r="D407" s="3" vm="3407">
        <v>5784</v>
      </c>
      <c r="E407" s="3" vm="3408">
        <v>1203.6500000000001</v>
      </c>
      <c r="F407" s="3" vm="3409">
        <v>237.47</v>
      </c>
      <c r="G407" s="3" vm="3410">
        <v>82.9</v>
      </c>
      <c r="H407" s="6">
        <f t="shared" si="22"/>
        <v>1.7284580040661801E-3</v>
      </c>
      <c r="I407" s="6">
        <f t="shared" si="22"/>
        <v>-5.833589192508426E-3</v>
      </c>
      <c r="J407" s="6">
        <f t="shared" si="22"/>
        <v>-4.5607090611823331E-3</v>
      </c>
      <c r="K407" s="6">
        <f t="shared" si="22"/>
        <v>3.2924897891140059E-3</v>
      </c>
      <c r="L407" s="6">
        <f t="shared" si="23"/>
        <v>1.3789275956284097E-2</v>
      </c>
      <c r="M407" s="6">
        <f t="shared" si="23"/>
        <v>2.2573084988281922E-2</v>
      </c>
    </row>
    <row r="408" spans="1:13" x14ac:dyDescent="0.3">
      <c r="A408" vm="813">
        <v>45770</v>
      </c>
      <c r="B408" s="3" vm="814">
        <v>24328.95</v>
      </c>
      <c r="C408" s="3" vm="3411">
        <v>1615.5</v>
      </c>
      <c r="D408" s="3" vm="3412">
        <v>5740</v>
      </c>
      <c r="E408" s="3" vm="3413">
        <v>1216.7</v>
      </c>
      <c r="F408" s="3" vm="3414">
        <v>239.24</v>
      </c>
      <c r="G408" s="3" vm="3415">
        <v>80.39</v>
      </c>
      <c r="H408" s="6">
        <f t="shared" si="22"/>
        <v>6.6908729789281196E-3</v>
      </c>
      <c r="I408" s="6">
        <f t="shared" si="22"/>
        <v>-2.1618282890673024E-3</v>
      </c>
      <c r="J408" s="6">
        <f t="shared" si="22"/>
        <v>-7.607192254495132E-3</v>
      </c>
      <c r="K408" s="6">
        <f t="shared" si="22"/>
        <v>1.0842022182528055E-2</v>
      </c>
      <c r="L408" s="6">
        <f t="shared" si="23"/>
        <v>7.453573082915721E-3</v>
      </c>
      <c r="M408" s="6">
        <f t="shared" si="23"/>
        <v>-3.0277442702050683E-2</v>
      </c>
    </row>
    <row r="409" spans="1:13" x14ac:dyDescent="0.3">
      <c r="A409" vm="815">
        <v>45771</v>
      </c>
      <c r="B409" s="3" vm="816">
        <v>24246.7</v>
      </c>
      <c r="C409" s="3" vm="3396">
        <v>1608.2</v>
      </c>
      <c r="D409" s="3" vm="3416">
        <v>5650.5</v>
      </c>
      <c r="E409" s="3" vm="3417">
        <v>1216.5999999999999</v>
      </c>
      <c r="F409" s="3" vm="3418">
        <v>236.38</v>
      </c>
      <c r="G409" s="3" vm="3419">
        <v>80.510000000000005</v>
      </c>
      <c r="H409" s="6">
        <f t="shared" si="22"/>
        <v>-3.380745983694311E-3</v>
      </c>
      <c r="I409" s="6">
        <f t="shared" si="22"/>
        <v>-4.5187248529866553E-3</v>
      </c>
      <c r="J409" s="6">
        <f t="shared" si="22"/>
        <v>-1.5592334494773485E-2</v>
      </c>
      <c r="K409" s="6">
        <f t="shared" si="22"/>
        <v>-8.2189529054144117E-5</v>
      </c>
      <c r="L409" s="6">
        <f t="shared" si="23"/>
        <v>-1.1954522655074462E-2</v>
      </c>
      <c r="M409" s="6">
        <f t="shared" si="23"/>
        <v>1.4927229754946314E-3</v>
      </c>
    </row>
    <row r="410" spans="1:13" x14ac:dyDescent="0.3">
      <c r="A410" vm="817">
        <v>45772</v>
      </c>
      <c r="B410" s="3" vm="818">
        <v>24039.35</v>
      </c>
      <c r="C410" s="3" vm="3420">
        <v>1695.1</v>
      </c>
      <c r="D410" s="3" vm="3421">
        <v>5575.5</v>
      </c>
      <c r="E410" s="3" vm="3422">
        <v>1206.75</v>
      </c>
      <c r="F410" s="3" vm="3423">
        <v>228.81</v>
      </c>
      <c r="G410" s="3" vm="3424">
        <v>80.03</v>
      </c>
      <c r="H410" s="6">
        <f t="shared" si="22"/>
        <v>-8.5516791975815964E-3</v>
      </c>
      <c r="I410" s="6">
        <f t="shared" si="22"/>
        <v>5.4035567715458255E-2</v>
      </c>
      <c r="J410" s="6">
        <f t="shared" si="22"/>
        <v>-1.3273161667109123E-2</v>
      </c>
      <c r="K410" s="6">
        <f t="shared" si="22"/>
        <v>-8.0963340457010924E-3</v>
      </c>
      <c r="L410" s="6">
        <f t="shared" si="23"/>
        <v>-3.2024705981893553E-2</v>
      </c>
      <c r="M410" s="6">
        <f t="shared" si="23"/>
        <v>-5.9619922990933327E-3</v>
      </c>
    </row>
    <row r="411" spans="1:13" x14ac:dyDescent="0.3">
      <c r="A411" vm="819">
        <v>45775</v>
      </c>
      <c r="B411" s="3" vm="820">
        <v>24328.5</v>
      </c>
      <c r="C411" s="3" vm="3425">
        <v>1736.1</v>
      </c>
      <c r="D411" s="3" vm="3426">
        <v>5622</v>
      </c>
      <c r="E411" s="3" vm="3427">
        <v>1203</v>
      </c>
      <c r="F411" s="3" vm="3428">
        <v>227.21</v>
      </c>
      <c r="G411" s="3" vm="3429">
        <v>79.05</v>
      </c>
      <c r="H411" s="6">
        <f t="shared" si="22"/>
        <v>1.2028195437896683E-2</v>
      </c>
      <c r="I411" s="6">
        <f t="shared" si="22"/>
        <v>2.4187363577370169E-2</v>
      </c>
      <c r="J411" s="6">
        <f t="shared" si="22"/>
        <v>8.3400591875169017E-3</v>
      </c>
      <c r="K411" s="6">
        <f t="shared" si="22"/>
        <v>-3.1075201988812751E-3</v>
      </c>
      <c r="L411" s="6">
        <f t="shared" si="23"/>
        <v>-6.9927013679471628E-3</v>
      </c>
      <c r="M411" s="6">
        <f t="shared" si="23"/>
        <v>-1.2245407972010569E-2</v>
      </c>
    </row>
    <row r="412" spans="1:13" x14ac:dyDescent="0.3">
      <c r="A412" vm="821">
        <v>45776</v>
      </c>
      <c r="B412" s="3" vm="822">
        <v>24335.95</v>
      </c>
      <c r="C412" s="3" vm="3430">
        <v>1730.1</v>
      </c>
      <c r="D412" s="3" vm="3431">
        <v>5579</v>
      </c>
      <c r="E412" s="3" vm="3432">
        <v>1193.75</v>
      </c>
      <c r="F412" s="3" vm="3433">
        <v>231.11</v>
      </c>
      <c r="G412" s="3" vm="3434">
        <v>80.040000000000006</v>
      </c>
      <c r="H412" s="6">
        <f t="shared" si="22"/>
        <v>3.0622520911682827E-4</v>
      </c>
      <c r="I412" s="6">
        <f t="shared" si="22"/>
        <v>-3.4560221185415685E-3</v>
      </c>
      <c r="J412" s="6">
        <f t="shared" si="22"/>
        <v>-7.64852365706159E-3</v>
      </c>
      <c r="K412" s="6">
        <f t="shared" si="22"/>
        <v>-7.6891105569409923E-3</v>
      </c>
      <c r="L412" s="6">
        <f t="shared" si="23"/>
        <v>1.7164737467540991E-2</v>
      </c>
      <c r="M412" s="6">
        <f t="shared" si="23"/>
        <v>1.2523719165085545E-2</v>
      </c>
    </row>
    <row r="413" spans="1:13" x14ac:dyDescent="0.3">
      <c r="A413" vm="823">
        <v>45777</v>
      </c>
      <c r="B413" s="3" vm="824">
        <v>24334.2</v>
      </c>
      <c r="C413" s="3" vm="3435">
        <v>1765.8</v>
      </c>
      <c r="D413" s="3" vm="3436">
        <v>5567</v>
      </c>
      <c r="E413" s="3" vm="3437">
        <v>1194.0999999999999</v>
      </c>
      <c r="F413" s="3" vm="3438">
        <v>232.52</v>
      </c>
      <c r="G413" s="3" vm="3439">
        <v>79.09</v>
      </c>
      <c r="H413" s="6">
        <f t="shared" si="22"/>
        <v>-7.1910075423398112E-5</v>
      </c>
      <c r="I413" s="6">
        <f t="shared" si="22"/>
        <v>2.0634645396219842E-2</v>
      </c>
      <c r="J413" s="6">
        <f t="shared" si="22"/>
        <v>-2.1509231044990473E-3</v>
      </c>
      <c r="K413" s="6">
        <f t="shared" si="22"/>
        <v>2.9319371727742904E-4</v>
      </c>
      <c r="L413" s="6">
        <f t="shared" si="23"/>
        <v>6.1009908701483706E-3</v>
      </c>
      <c r="M413" s="6">
        <f t="shared" si="23"/>
        <v>-1.1869065467266404E-2</v>
      </c>
    </row>
    <row r="414" spans="1:13" x14ac:dyDescent="0.3">
      <c r="A414" vm="825">
        <v>45779</v>
      </c>
      <c r="B414" s="3" vm="826">
        <v>24346.7</v>
      </c>
      <c r="C414" s="3" vm="3440">
        <v>1764.7</v>
      </c>
      <c r="D414" s="3" vm="3441">
        <v>5437.5</v>
      </c>
      <c r="E414" s="3" vm="3442">
        <v>1168.8499999999999</v>
      </c>
      <c r="F414" s="3" vm="3443">
        <v>234.29</v>
      </c>
      <c r="G414" s="3" vm="3444">
        <v>78.91</v>
      </c>
      <c r="H414" s="6">
        <f t="shared" si="22"/>
        <v>5.1368033467302787E-4</v>
      </c>
      <c r="I414" s="6">
        <f t="shared" si="22"/>
        <v>-6.2294710612753601E-4</v>
      </c>
      <c r="J414" s="6">
        <f t="shared" si="22"/>
        <v>-2.3262080114963224E-2</v>
      </c>
      <c r="K414" s="6">
        <f t="shared" si="22"/>
        <v>-2.1145632694079208E-2</v>
      </c>
      <c r="L414" s="6">
        <f t="shared" si="23"/>
        <v>7.6122484087388642E-3</v>
      </c>
      <c r="M414" s="6">
        <f t="shared" si="23"/>
        <v>-2.2758882286003645E-3</v>
      </c>
    </row>
    <row r="415" spans="1:13" x14ac:dyDescent="0.3">
      <c r="A415" vm="827">
        <v>45782</v>
      </c>
      <c r="B415" s="3" vm="828">
        <v>24461.15</v>
      </c>
      <c r="C415" s="3" vm="3445">
        <v>1769.9</v>
      </c>
      <c r="D415" s="3" vm="3446">
        <v>5460.5</v>
      </c>
      <c r="E415" s="3" vm="3447">
        <v>1164.0999999999999</v>
      </c>
      <c r="F415" s="3" vm="3448">
        <v>239.9</v>
      </c>
      <c r="G415" s="3" vm="3449">
        <v>79.58</v>
      </c>
      <c r="H415" s="6">
        <f t="shared" si="22"/>
        <v>4.7008424139616256E-3</v>
      </c>
      <c r="I415" s="6">
        <f t="shared" si="22"/>
        <v>2.9466764889216623E-3</v>
      </c>
      <c r="J415" s="6">
        <f t="shared" si="22"/>
        <v>4.2298850574713498E-3</v>
      </c>
      <c r="K415" s="6">
        <f t="shared" si="22"/>
        <v>-4.0638234161782805E-3</v>
      </c>
      <c r="L415" s="6">
        <f t="shared" si="23"/>
        <v>2.3944683938708522E-2</v>
      </c>
      <c r="M415" s="6">
        <f t="shared" si="23"/>
        <v>8.4906855911799362E-3</v>
      </c>
    </row>
    <row r="416" spans="1:13" x14ac:dyDescent="0.3">
      <c r="A416" vm="829">
        <v>45783</v>
      </c>
      <c r="B416" s="3" vm="830">
        <v>24379.599999999999</v>
      </c>
      <c r="C416" s="3" vm="3450">
        <v>1726</v>
      </c>
      <c r="D416" s="3" vm="3451">
        <v>5515</v>
      </c>
      <c r="E416" s="3" vm="3452">
        <v>1178.25</v>
      </c>
      <c r="F416" s="3" vm="3453">
        <v>232.64</v>
      </c>
      <c r="G416" s="3" vm="3454">
        <v>82.13</v>
      </c>
      <c r="H416" s="6">
        <f t="shared" si="22"/>
        <v>-3.3338579747886898E-3</v>
      </c>
      <c r="I416" s="6">
        <f t="shared" si="22"/>
        <v>-2.4803661223797957E-2</v>
      </c>
      <c r="J416" s="6">
        <f t="shared" si="22"/>
        <v>9.980770991667498E-3</v>
      </c>
      <c r="K416" s="6">
        <f t="shared" si="22"/>
        <v>1.21553131174299E-2</v>
      </c>
      <c r="L416" s="6">
        <f t="shared" si="23"/>
        <v>-3.0262609420592002E-2</v>
      </c>
      <c r="M416" s="6">
        <f t="shared" si="23"/>
        <v>3.2043226941442571E-2</v>
      </c>
    </row>
    <row r="417" spans="1:13" x14ac:dyDescent="0.3">
      <c r="A417" vm="831">
        <v>45784</v>
      </c>
      <c r="B417" s="3" vm="832">
        <v>24414.400000000001</v>
      </c>
      <c r="C417" s="3" vm="3455">
        <v>1744.5</v>
      </c>
      <c r="D417" s="3" vm="3456">
        <v>5489</v>
      </c>
      <c r="E417" s="3" vm="3457">
        <v>1169.2</v>
      </c>
      <c r="F417" s="3" vm="3458">
        <v>236.9</v>
      </c>
      <c r="G417" s="3" vm="3459">
        <v>81.28</v>
      </c>
      <c r="H417" s="6">
        <f t="shared" si="22"/>
        <v>1.4274229273656402E-3</v>
      </c>
      <c r="I417" s="6">
        <f t="shared" si="22"/>
        <v>1.071842410196977E-2</v>
      </c>
      <c r="J417" s="6">
        <f t="shared" si="22"/>
        <v>-4.7144152311876519E-3</v>
      </c>
      <c r="K417" s="6">
        <f t="shared" si="22"/>
        <v>-7.6808826649692463E-3</v>
      </c>
      <c r="L417" s="6">
        <f t="shared" si="23"/>
        <v>1.8311554332874902E-2</v>
      </c>
      <c r="M417" s="6">
        <f t="shared" si="23"/>
        <v>-1.0349446000243456E-2</v>
      </c>
    </row>
    <row r="418" spans="1:13" x14ac:dyDescent="0.3">
      <c r="A418" vm="833">
        <v>45785</v>
      </c>
      <c r="B418" s="3" vm="834">
        <v>24273.8</v>
      </c>
      <c r="C418" s="3" vm="3460">
        <v>1731.5</v>
      </c>
      <c r="D418" s="3" vm="3461">
        <v>5372.5</v>
      </c>
      <c r="E418" s="3" vm="3462">
        <v>1170.3499999999999</v>
      </c>
      <c r="F418" s="3" vm="3463">
        <v>229.81</v>
      </c>
      <c r="G418" s="3" vm="3464">
        <v>80.94</v>
      </c>
      <c r="H418" s="6">
        <f t="shared" si="22"/>
        <v>-5.758896389016388E-3</v>
      </c>
      <c r="I418" s="6">
        <f t="shared" si="22"/>
        <v>-7.4519919747778607E-3</v>
      </c>
      <c r="J418" s="6">
        <f t="shared" si="22"/>
        <v>-2.1224266715248685E-2</v>
      </c>
      <c r="K418" s="6">
        <f t="shared" si="22"/>
        <v>9.8357851522390405E-4</v>
      </c>
      <c r="L418" s="6">
        <f t="shared" si="23"/>
        <v>-2.9928239763613362E-2</v>
      </c>
      <c r="M418" s="6">
        <f t="shared" si="23"/>
        <v>-4.1830708661417804E-3</v>
      </c>
    </row>
    <row r="419" spans="1:13" x14ac:dyDescent="0.3">
      <c r="A419" vm="835">
        <v>45786</v>
      </c>
      <c r="B419" s="3" vm="836">
        <v>24008</v>
      </c>
      <c r="C419" s="3" vm="3465">
        <v>1699.8</v>
      </c>
      <c r="D419" s="3" vm="3466">
        <v>5324</v>
      </c>
      <c r="E419" s="3" vm="3467">
        <v>1162.7</v>
      </c>
      <c r="F419" s="3" vm="3468">
        <v>227.14</v>
      </c>
      <c r="G419" s="3" vm="3469">
        <v>80.8</v>
      </c>
      <c r="H419" s="6">
        <f t="shared" si="22"/>
        <v>-1.0950077861727414E-2</v>
      </c>
      <c r="I419" s="6">
        <f t="shared" si="22"/>
        <v>-1.8307825584753079E-2</v>
      </c>
      <c r="J419" s="6">
        <f t="shared" si="22"/>
        <v>-9.0274546300604941E-3</v>
      </c>
      <c r="K419" s="6">
        <f t="shared" si="22"/>
        <v>-6.5365061733668739E-3</v>
      </c>
      <c r="L419" s="6">
        <f t="shared" si="23"/>
        <v>-1.1618293372786304E-2</v>
      </c>
      <c r="M419" s="6">
        <f t="shared" si="23"/>
        <v>-1.7296763034346796E-3</v>
      </c>
    </row>
    <row r="420" spans="1:13" x14ac:dyDescent="0.3">
      <c r="A420" vm="837">
        <v>45789</v>
      </c>
      <c r="B420" s="3" vm="838">
        <v>24924.7</v>
      </c>
      <c r="C420" s="3" vm="3470">
        <v>1751.5</v>
      </c>
      <c r="D420" s="3" vm="3471">
        <v>5520</v>
      </c>
      <c r="E420" s="3" vm="3472">
        <v>1191.9000000000001</v>
      </c>
      <c r="F420" s="3" vm="3473">
        <v>239.5</v>
      </c>
      <c r="G420" s="3" vm="3474">
        <v>77.98</v>
      </c>
      <c r="H420" s="6">
        <f t="shared" si="22"/>
        <v>3.8183105631456105E-2</v>
      </c>
      <c r="I420" s="6">
        <f t="shared" si="22"/>
        <v>3.041534298152726E-2</v>
      </c>
      <c r="J420" s="6">
        <f t="shared" si="22"/>
        <v>3.6814425244177329E-2</v>
      </c>
      <c r="K420" s="6">
        <f t="shared" si="22"/>
        <v>2.511395888879342E-2</v>
      </c>
      <c r="L420" s="6">
        <f t="shared" si="23"/>
        <v>5.4415778814827842E-2</v>
      </c>
      <c r="M420" s="6">
        <f t="shared" si="23"/>
        <v>-3.4900990099009821E-2</v>
      </c>
    </row>
    <row r="421" spans="1:13" x14ac:dyDescent="0.3">
      <c r="A421" vm="839">
        <v>45790</v>
      </c>
      <c r="B421" s="3" vm="840">
        <v>24578.35</v>
      </c>
      <c r="C421" s="3" vm="3475">
        <v>1740</v>
      </c>
      <c r="D421" s="3" vm="3476">
        <v>5419</v>
      </c>
      <c r="E421" s="3" vm="3477">
        <v>1185.0999999999999</v>
      </c>
      <c r="F421" s="3" vm="3478">
        <v>231.65</v>
      </c>
      <c r="G421" s="3" vm="3479">
        <v>79.069999999999993</v>
      </c>
      <c r="H421" s="6">
        <f t="shared" si="22"/>
        <v>-1.3895854313191403E-2</v>
      </c>
      <c r="I421" s="6">
        <f t="shared" si="22"/>
        <v>-6.5658007422209064E-3</v>
      </c>
      <c r="J421" s="6">
        <f t="shared" si="22"/>
        <v>-1.8297101449275321E-2</v>
      </c>
      <c r="K421" s="6">
        <f t="shared" si="22"/>
        <v>-5.7051766087760081E-3</v>
      </c>
      <c r="L421" s="6">
        <f t="shared" si="23"/>
        <v>-3.2776617954070941E-2</v>
      </c>
      <c r="M421" s="6">
        <f t="shared" si="23"/>
        <v>1.3977943062323472E-2</v>
      </c>
    </row>
    <row r="422" spans="1:13" x14ac:dyDescent="0.3">
      <c r="A422" vm="841">
        <v>45791</v>
      </c>
      <c r="B422" s="3" vm="842">
        <v>24666.9</v>
      </c>
      <c r="C422" s="3" vm="3480">
        <v>1755.2</v>
      </c>
      <c r="D422" s="3" vm="3481">
        <v>5446.5</v>
      </c>
      <c r="E422" s="3" vm="3482">
        <v>1185.2</v>
      </c>
      <c r="F422" s="3" vm="3483">
        <v>236.86</v>
      </c>
      <c r="G422" s="3" vm="3484">
        <v>78.58</v>
      </c>
      <c r="H422" s="6">
        <f t="shared" si="22"/>
        <v>3.602764221357635E-3</v>
      </c>
      <c r="I422" s="6">
        <f t="shared" si="22"/>
        <v>8.7356321839080486E-3</v>
      </c>
      <c r="J422" s="6">
        <f t="shared" si="22"/>
        <v>5.0747370363535271E-3</v>
      </c>
      <c r="K422" s="6">
        <f t="shared" si="22"/>
        <v>8.4381064889171853E-5</v>
      </c>
      <c r="L422" s="6">
        <f t="shared" si="23"/>
        <v>2.2490826678178255E-2</v>
      </c>
      <c r="M422" s="6">
        <f t="shared" si="23"/>
        <v>-6.1970405969393738E-3</v>
      </c>
    </row>
    <row r="423" spans="1:13" x14ac:dyDescent="0.3">
      <c r="A423" vm="843">
        <v>45792</v>
      </c>
      <c r="B423" s="3" vm="844">
        <v>25062.1</v>
      </c>
      <c r="C423" s="3" vm="3485">
        <v>1784.6</v>
      </c>
      <c r="D423" s="3" vm="3486">
        <v>5466</v>
      </c>
      <c r="E423" s="3" vm="3487">
        <v>1199.05</v>
      </c>
      <c r="F423" s="3" vm="3488">
        <v>242.59</v>
      </c>
      <c r="G423" s="3" vm="3489">
        <v>77.040000000000006</v>
      </c>
      <c r="H423" s="6">
        <f t="shared" si="22"/>
        <v>1.6021470067175025E-2</v>
      </c>
      <c r="I423" s="6">
        <f t="shared" si="22"/>
        <v>1.6750227894257064E-2</v>
      </c>
      <c r="J423" s="6">
        <f t="shared" si="22"/>
        <v>3.5802809143485881E-3</v>
      </c>
      <c r="K423" s="6">
        <f t="shared" si="22"/>
        <v>1.1685791427607173E-2</v>
      </c>
      <c r="L423" s="6">
        <f t="shared" si="23"/>
        <v>2.4191505530693158E-2</v>
      </c>
      <c r="M423" s="6">
        <f t="shared" si="23"/>
        <v>-1.9597862051412451E-2</v>
      </c>
    </row>
    <row r="424" spans="1:13" x14ac:dyDescent="0.3">
      <c r="A424" vm="845">
        <v>45793</v>
      </c>
      <c r="B424" s="3" vm="846">
        <v>25019.8</v>
      </c>
      <c r="C424" s="3" vm="3490">
        <v>1773.4</v>
      </c>
      <c r="D424" s="3" vm="3491">
        <v>5509.5</v>
      </c>
      <c r="E424" s="3" vm="3492">
        <v>1204.4000000000001</v>
      </c>
      <c r="F424" s="3" vm="3493">
        <v>245.76</v>
      </c>
      <c r="G424" s="3" vm="3494">
        <v>77.78</v>
      </c>
      <c r="H424" s="6">
        <f t="shared" si="22"/>
        <v>-1.6878074862042292E-3</v>
      </c>
      <c r="I424" s="6">
        <f t="shared" si="22"/>
        <v>-6.2759161716909873E-3</v>
      </c>
      <c r="J424" s="6">
        <f t="shared" si="22"/>
        <v>7.9582875960482191E-3</v>
      </c>
      <c r="K424" s="6">
        <f t="shared" si="22"/>
        <v>4.4618656436345994E-3</v>
      </c>
      <c r="L424" s="6">
        <f t="shared" si="23"/>
        <v>1.3067315223216136E-2</v>
      </c>
      <c r="M424" s="6">
        <f t="shared" si="23"/>
        <v>9.605399792315561E-3</v>
      </c>
    </row>
    <row r="425" spans="1:13" x14ac:dyDescent="0.3">
      <c r="A425" vm="847">
        <v>45796</v>
      </c>
      <c r="B425" s="3" vm="848">
        <v>24945.45</v>
      </c>
      <c r="C425" s="3" vm="3495">
        <v>1770</v>
      </c>
      <c r="D425" s="3" vm="3496">
        <v>5530</v>
      </c>
      <c r="E425" s="3" vm="3497">
        <v>1203.9000000000001</v>
      </c>
      <c r="F425" s="3" vm="3498">
        <v>238.03</v>
      </c>
      <c r="G425" s="3" vm="3499">
        <v>78.319999999999993</v>
      </c>
      <c r="H425" s="6">
        <f t="shared" si="22"/>
        <v>-2.9716464560067823E-3</v>
      </c>
      <c r="I425" s="6">
        <f t="shared" si="22"/>
        <v>-1.917221157099358E-3</v>
      </c>
      <c r="J425" s="6">
        <f t="shared" si="22"/>
        <v>3.7208458117796717E-3</v>
      </c>
      <c r="K425" s="6">
        <f t="shared" si="22"/>
        <v>-4.1514447027568568E-4</v>
      </c>
      <c r="L425" s="6">
        <f t="shared" si="23"/>
        <v>-3.1453450520833259E-2</v>
      </c>
      <c r="M425" s="6">
        <f t="shared" si="23"/>
        <v>6.942658781177613E-3</v>
      </c>
    </row>
    <row r="426" spans="1:13" x14ac:dyDescent="0.3">
      <c r="A426" vm="849">
        <v>45797</v>
      </c>
      <c r="B426" s="3" vm="850">
        <v>24683.9</v>
      </c>
      <c r="C426" s="3" vm="3500">
        <v>1757.8</v>
      </c>
      <c r="D426" s="3" vm="3501">
        <v>5387.5</v>
      </c>
      <c r="E426" s="3" vm="3502">
        <v>1179.25</v>
      </c>
      <c r="F426" s="3" vm="3503">
        <v>228.28</v>
      </c>
      <c r="G426" s="3" vm="3504">
        <v>78.19</v>
      </c>
      <c r="H426" s="6">
        <f t="shared" si="22"/>
        <v>-1.0484878003804265E-2</v>
      </c>
      <c r="I426" s="6">
        <f t="shared" si="22"/>
        <v>-6.8926553672317148E-3</v>
      </c>
      <c r="J426" s="6">
        <f t="shared" si="22"/>
        <v>-2.5768535262206127E-2</v>
      </c>
      <c r="K426" s="6">
        <f t="shared" si="22"/>
        <v>-2.0475122518481714E-2</v>
      </c>
      <c r="L426" s="6">
        <f t="shared" si="23"/>
        <v>-4.0961223375204803E-2</v>
      </c>
      <c r="M426" s="6">
        <f t="shared" si="23"/>
        <v>-1.6598569969356047E-3</v>
      </c>
    </row>
    <row r="427" spans="1:13" x14ac:dyDescent="0.3">
      <c r="A427" vm="851">
        <v>45798</v>
      </c>
      <c r="B427" s="3" vm="852">
        <v>24813.45</v>
      </c>
      <c r="C427" s="3" vm="3505">
        <v>1763.9</v>
      </c>
      <c r="D427" s="3" vm="3506">
        <v>5409</v>
      </c>
      <c r="E427" s="3" vm="3507">
        <v>1196.3</v>
      </c>
      <c r="F427" s="3" vm="3508">
        <v>229.97</v>
      </c>
      <c r="G427" s="3" vm="3509">
        <v>79.5</v>
      </c>
      <c r="H427" s="6">
        <f t="shared" si="22"/>
        <v>5.2483602672186436E-3</v>
      </c>
      <c r="I427" s="6">
        <f t="shared" si="22"/>
        <v>3.4702468995335689E-3</v>
      </c>
      <c r="J427" s="6">
        <f t="shared" si="22"/>
        <v>3.9907192575405759E-3</v>
      </c>
      <c r="K427" s="6">
        <f t="shared" si="22"/>
        <v>1.4458342166631333E-2</v>
      </c>
      <c r="L427" s="6">
        <f t="shared" si="23"/>
        <v>7.4031890660593014E-3</v>
      </c>
      <c r="M427" s="6">
        <f t="shared" si="23"/>
        <v>1.6754060621562816E-2</v>
      </c>
    </row>
    <row r="428" spans="1:13" x14ac:dyDescent="0.3">
      <c r="A428" vm="853">
        <v>45799</v>
      </c>
      <c r="B428" s="3" vm="854">
        <v>24609.7</v>
      </c>
      <c r="C428" s="3" vm="3510">
        <v>1759.3</v>
      </c>
      <c r="D428" s="3" vm="3511">
        <v>5387</v>
      </c>
      <c r="E428" s="3" vm="3512">
        <v>1180.8499999999999</v>
      </c>
      <c r="F428" s="3" vm="3513">
        <v>229.02</v>
      </c>
      <c r="G428" s="3" vm="3514">
        <v>79.81</v>
      </c>
      <c r="H428" s="6">
        <f t="shared" si="22"/>
        <v>-8.2112725155107924E-3</v>
      </c>
      <c r="I428" s="6">
        <f t="shared" si="22"/>
        <v>-2.6078575882987343E-3</v>
      </c>
      <c r="J428" s="6">
        <f t="shared" si="22"/>
        <v>-4.0672952486596747E-3</v>
      </c>
      <c r="K428" s="6">
        <f t="shared" si="22"/>
        <v>-1.2914820697149554E-2</v>
      </c>
      <c r="L428" s="6">
        <f t="shared" si="23"/>
        <v>-4.1309736052528301E-3</v>
      </c>
      <c r="M428" s="6">
        <f t="shared" si="23"/>
        <v>3.8993710691823669E-3</v>
      </c>
    </row>
    <row r="429" spans="1:13" x14ac:dyDescent="0.3">
      <c r="A429" vm="855">
        <v>45800</v>
      </c>
      <c r="B429" s="3" vm="856">
        <v>24853.15</v>
      </c>
      <c r="C429" s="3" vm="3515">
        <v>1798.7</v>
      </c>
      <c r="D429" s="3" vm="3516">
        <v>5400</v>
      </c>
      <c r="E429" s="3" vm="3517">
        <v>1207.2</v>
      </c>
      <c r="F429" s="3" vm="3518">
        <v>237.55</v>
      </c>
      <c r="G429" s="3" vm="3519">
        <v>79.510000000000005</v>
      </c>
      <c r="H429" s="6">
        <f t="shared" si="22"/>
        <v>9.8924407855438545E-3</v>
      </c>
      <c r="I429" s="6">
        <f t="shared" si="22"/>
        <v>2.2395270846359505E-2</v>
      </c>
      <c r="J429" s="6">
        <f t="shared" si="22"/>
        <v>2.4132170038981826E-3</v>
      </c>
      <c r="K429" s="6">
        <f t="shared" si="22"/>
        <v>2.2314434517508586E-2</v>
      </c>
      <c r="L429" s="6">
        <f t="shared" si="23"/>
        <v>3.7245655401275002E-2</v>
      </c>
      <c r="M429" s="6">
        <f t="shared" si="23"/>
        <v>-3.7589274527001226E-3</v>
      </c>
    </row>
    <row r="430" spans="1:13" x14ac:dyDescent="0.3">
      <c r="A430" vm="857">
        <v>45803</v>
      </c>
      <c r="B430" s="3" vm="858">
        <v>25001.15</v>
      </c>
      <c r="C430" s="3" vm="3520">
        <v>1801.6</v>
      </c>
      <c r="D430" s="3" vm="3521">
        <v>5427.5</v>
      </c>
      <c r="E430" s="3" vm="3522">
        <v>1227</v>
      </c>
      <c r="F430" s="3" vm="3523">
        <v>226.8</v>
      </c>
      <c r="G430" s="3" vm="3524">
        <v>79.77</v>
      </c>
      <c r="H430" s="6">
        <f t="shared" si="22"/>
        <v>5.954979549875894E-3</v>
      </c>
      <c r="I430" s="6">
        <f t="shared" si="22"/>
        <v>1.6122755323288995E-3</v>
      </c>
      <c r="J430" s="6">
        <f t="shared" si="22"/>
        <v>5.0925925925926485E-3</v>
      </c>
      <c r="K430" s="6">
        <f t="shared" si="22"/>
        <v>1.6401590457256532E-2</v>
      </c>
      <c r="L430" s="6">
        <f t="shared" si="23"/>
        <v>-4.5253630814565349E-2</v>
      </c>
      <c r="M430" s="6">
        <f t="shared" si="23"/>
        <v>3.2700289271787586E-3</v>
      </c>
    </row>
    <row r="431" spans="1:13" x14ac:dyDescent="0.3">
      <c r="A431" vm="859">
        <v>45804</v>
      </c>
      <c r="B431" s="3" vm="860">
        <v>24826.2</v>
      </c>
      <c r="C431" s="3" vm="3525">
        <v>1803.3</v>
      </c>
      <c r="D431" s="3" vm="3526">
        <v>5389.5</v>
      </c>
      <c r="E431" s="3" vm="3527">
        <v>1230.45</v>
      </c>
      <c r="F431" s="3" vm="3528">
        <v>224.79</v>
      </c>
      <c r="G431" s="3" vm="3529">
        <v>79.56</v>
      </c>
      <c r="H431" s="6">
        <f t="shared" si="22"/>
        <v>-6.9976781068070704E-3</v>
      </c>
      <c r="I431" s="6">
        <f t="shared" si="22"/>
        <v>9.4360568383655696E-4</v>
      </c>
      <c r="J431" s="6">
        <f t="shared" si="22"/>
        <v>-7.0013818516811988E-3</v>
      </c>
      <c r="K431" s="6">
        <f t="shared" si="22"/>
        <v>2.8117359413202259E-3</v>
      </c>
      <c r="L431" s="6">
        <f t="shared" si="23"/>
        <v>-8.862433862433905E-3</v>
      </c>
      <c r="M431" s="6">
        <f t="shared" si="23"/>
        <v>-2.6325686348250832E-3</v>
      </c>
    </row>
    <row r="432" spans="1:13" x14ac:dyDescent="0.3">
      <c r="A432" vm="861">
        <v>45805</v>
      </c>
      <c r="B432" s="3" vm="862">
        <v>24752.45</v>
      </c>
      <c r="C432" s="3" vm="3530">
        <v>1807.4</v>
      </c>
      <c r="D432" s="3" vm="3531">
        <v>5326.5</v>
      </c>
      <c r="E432" s="3" vm="3532">
        <v>1209.5</v>
      </c>
      <c r="F432" s="3" vm="3533">
        <v>224.18</v>
      </c>
      <c r="G432" s="3" vm="3534">
        <v>80.06</v>
      </c>
      <c r="H432" s="6">
        <f t="shared" si="22"/>
        <v>-2.9706519725128944E-3</v>
      </c>
      <c r="I432" s="6">
        <f t="shared" si="22"/>
        <v>2.2736094937061413E-3</v>
      </c>
      <c r="J432" s="6">
        <f t="shared" si="22"/>
        <v>-1.1689396047870892E-2</v>
      </c>
      <c r="K432" s="6">
        <f t="shared" si="22"/>
        <v>-1.7026291194278564E-2</v>
      </c>
      <c r="L432" s="6">
        <f t="shared" si="23"/>
        <v>-2.7136438453667644E-3</v>
      </c>
      <c r="M432" s="6">
        <f t="shared" si="23"/>
        <v>6.2845651080944975E-3</v>
      </c>
    </row>
    <row r="433" spans="1:13" x14ac:dyDescent="0.3">
      <c r="A433" vm="863">
        <v>45806</v>
      </c>
      <c r="B433" s="3" vm="864">
        <v>24833.599999999999</v>
      </c>
      <c r="C433" s="3" vm="3535">
        <v>1825</v>
      </c>
      <c r="D433" s="3" vm="3536">
        <v>5379</v>
      </c>
      <c r="E433" s="3" vm="3537">
        <v>1217.5</v>
      </c>
      <c r="F433" s="3" vm="3538">
        <v>228.37</v>
      </c>
      <c r="G433" s="3" vm="3539">
        <v>79.099999999999994</v>
      </c>
      <c r="H433" s="6">
        <f t="shared" si="22"/>
        <v>3.2784633440325894E-3</v>
      </c>
      <c r="I433" s="6">
        <f t="shared" si="22"/>
        <v>9.7377448268229916E-3</v>
      </c>
      <c r="J433" s="6">
        <f t="shared" si="22"/>
        <v>9.8563784849339253E-3</v>
      </c>
      <c r="K433" s="6">
        <f t="shared" si="22"/>
        <v>6.6143034311698656E-3</v>
      </c>
      <c r="L433" s="6">
        <f t="shared" si="23"/>
        <v>1.8690338121152728E-2</v>
      </c>
      <c r="M433" s="6">
        <f t="shared" si="23"/>
        <v>-1.1991006744941357E-2</v>
      </c>
    </row>
    <row r="434" spans="1:13" x14ac:dyDescent="0.3">
      <c r="A434" vm="865">
        <v>45807</v>
      </c>
      <c r="B434" s="3" vm="866">
        <v>24750.7</v>
      </c>
      <c r="C434" s="3" vm="3540">
        <v>1812.2</v>
      </c>
      <c r="D434" s="3" vm="3541">
        <v>5333.5</v>
      </c>
      <c r="E434" s="3" vm="3542">
        <v>1198.0999999999999</v>
      </c>
      <c r="F434" s="3" vm="3543">
        <v>238.31</v>
      </c>
      <c r="G434" s="3" vm="3544">
        <v>79.489999999999995</v>
      </c>
      <c r="H434" s="6">
        <f t="shared" si="22"/>
        <v>-3.3382191869080202E-3</v>
      </c>
      <c r="I434" s="6">
        <f t="shared" si="22"/>
        <v>-7.0136986301370108E-3</v>
      </c>
      <c r="J434" s="6">
        <f t="shared" si="22"/>
        <v>-8.4588213422569503E-3</v>
      </c>
      <c r="K434" s="6">
        <f t="shared" si="22"/>
        <v>-1.5934291581108928E-2</v>
      </c>
      <c r="L434" s="6">
        <f t="shared" si="23"/>
        <v>4.3525857161623716E-2</v>
      </c>
      <c r="M434" s="6">
        <f t="shared" si="23"/>
        <v>4.9304677623260851E-3</v>
      </c>
    </row>
    <row r="435" spans="1:13" x14ac:dyDescent="0.3">
      <c r="A435" vm="867">
        <v>45810</v>
      </c>
      <c r="B435" s="3" vm="868">
        <v>24716.6</v>
      </c>
      <c r="C435" s="3" vm="3545">
        <v>1802.5</v>
      </c>
      <c r="D435" s="3" vm="3546">
        <v>5361</v>
      </c>
      <c r="E435" s="3" vm="3547">
        <v>1203.1500000000001</v>
      </c>
      <c r="F435" s="3" vm="3548">
        <v>241.2</v>
      </c>
      <c r="G435" s="3" vm="3549">
        <v>80.52</v>
      </c>
      <c r="H435" s="6">
        <f t="shared" si="22"/>
        <v>-1.3777388114276645E-3</v>
      </c>
      <c r="I435" s="6">
        <f t="shared" si="22"/>
        <v>-5.3526100871869042E-3</v>
      </c>
      <c r="J435" s="6">
        <f t="shared" si="22"/>
        <v>5.1560888722228526E-3</v>
      </c>
      <c r="K435" s="6">
        <f t="shared" si="22"/>
        <v>4.2150070945665696E-3</v>
      </c>
      <c r="L435" s="6">
        <f t="shared" si="23"/>
        <v>1.2127061390625693E-2</v>
      </c>
      <c r="M435" s="6">
        <f t="shared" si="23"/>
        <v>1.2957604730154726E-2</v>
      </c>
    </row>
    <row r="436" spans="1:13" x14ac:dyDescent="0.3">
      <c r="A436" vm="869">
        <v>45811</v>
      </c>
      <c r="B436" s="3" vm="870">
        <v>24542.5</v>
      </c>
      <c r="C436" s="3" vm="3550">
        <v>1775.3</v>
      </c>
      <c r="D436" s="3" vm="3551">
        <v>5354</v>
      </c>
      <c r="E436" s="3" vm="3552">
        <v>1195.7</v>
      </c>
      <c r="F436" s="3" vm="3553">
        <v>237.7</v>
      </c>
      <c r="G436" s="3" vm="3554">
        <v>80.97</v>
      </c>
      <c r="H436" s="6">
        <f t="shared" si="22"/>
        <v>-7.0438490730925229E-3</v>
      </c>
      <c r="I436" s="6">
        <f t="shared" si="22"/>
        <v>-1.5090152565880754E-2</v>
      </c>
      <c r="J436" s="6">
        <f t="shared" si="22"/>
        <v>-1.3057265435553189E-3</v>
      </c>
      <c r="K436" s="6">
        <f t="shared" si="22"/>
        <v>-6.1920791256285801E-3</v>
      </c>
      <c r="L436" s="6">
        <f t="shared" si="23"/>
        <v>-1.4510779436152532E-2</v>
      </c>
      <c r="M436" s="6">
        <f t="shared" si="23"/>
        <v>5.5886736214605381E-3</v>
      </c>
    </row>
    <row r="437" spans="1:13" x14ac:dyDescent="0.3">
      <c r="A437" vm="871">
        <v>45812</v>
      </c>
      <c r="B437" s="3" vm="872">
        <v>24620.2</v>
      </c>
      <c r="C437" s="3" vm="3555">
        <v>1775.9</v>
      </c>
      <c r="D437" s="3" vm="3556">
        <v>5319.5</v>
      </c>
      <c r="E437" s="3" vm="3557">
        <v>1198.75</v>
      </c>
      <c r="F437" s="3" vm="3558">
        <v>245.68</v>
      </c>
      <c r="G437" s="3" vm="3559">
        <v>81.31</v>
      </c>
      <c r="H437" s="6">
        <f t="shared" si="22"/>
        <v>3.1659366405216716E-3</v>
      </c>
      <c r="I437" s="6">
        <f t="shared" si="22"/>
        <v>3.3797104714694548E-4</v>
      </c>
      <c r="J437" s="6">
        <f t="shared" si="22"/>
        <v>-6.4437803511393499E-3</v>
      </c>
      <c r="K437" s="6">
        <f t="shared" si="22"/>
        <v>2.5508070586266474E-3</v>
      </c>
      <c r="L437" s="6">
        <f t="shared" si="23"/>
        <v>3.3571729070256628E-2</v>
      </c>
      <c r="M437" s="6">
        <f t="shared" si="23"/>
        <v>4.1990860812646247E-3</v>
      </c>
    </row>
    <row r="438" spans="1:13" x14ac:dyDescent="0.3">
      <c r="A438" vm="873">
        <v>45813</v>
      </c>
      <c r="B438" s="3" vm="874">
        <v>24750.9</v>
      </c>
      <c r="C438" s="3" vm="3560">
        <v>1774.8</v>
      </c>
      <c r="D438" s="3" vm="3561">
        <v>5308.5</v>
      </c>
      <c r="E438" s="3" vm="3562">
        <v>1200.6500000000001</v>
      </c>
      <c r="F438" s="3" vm="3563">
        <v>256.56</v>
      </c>
      <c r="G438" s="3" vm="3564">
        <v>81.73</v>
      </c>
      <c r="H438" s="6">
        <f t="shared" si="22"/>
        <v>5.3086489955402882E-3</v>
      </c>
      <c r="I438" s="6">
        <f t="shared" si="22"/>
        <v>-6.1940424573458941E-4</v>
      </c>
      <c r="J438" s="6">
        <f t="shared" si="22"/>
        <v>-2.067863521007629E-3</v>
      </c>
      <c r="K438" s="6">
        <f t="shared" si="22"/>
        <v>1.58498435870702E-3</v>
      </c>
      <c r="L438" s="6">
        <f t="shared" si="23"/>
        <v>4.4285249104526248E-2</v>
      </c>
      <c r="M438" s="6">
        <f t="shared" si="23"/>
        <v>5.1654163079573046E-3</v>
      </c>
    </row>
    <row r="439" spans="1:13" x14ac:dyDescent="0.3">
      <c r="A439" vm="875">
        <v>45814</v>
      </c>
      <c r="B439" s="3" vm="876">
        <v>25003.05</v>
      </c>
      <c r="C439" s="3" vm="3565">
        <v>1780.6</v>
      </c>
      <c r="D439" s="3" vm="3566">
        <v>5394</v>
      </c>
      <c r="E439" s="3" vm="3567">
        <v>1208.5999999999999</v>
      </c>
      <c r="F439" s="3" vm="3568">
        <v>261.86</v>
      </c>
      <c r="G439" s="3" vm="3569">
        <v>81.23</v>
      </c>
      <c r="H439" s="6">
        <f t="shared" si="22"/>
        <v>1.0187508333030282E-2</v>
      </c>
      <c r="I439" s="6">
        <f t="shared" si="22"/>
        <v>3.2679738562091387E-3</v>
      </c>
      <c r="J439" s="6">
        <f t="shared" si="22"/>
        <v>1.6106244701893146E-2</v>
      </c>
      <c r="K439" s="6">
        <f t="shared" si="22"/>
        <v>6.6214134010742498E-3</v>
      </c>
      <c r="L439" s="6">
        <f t="shared" si="23"/>
        <v>2.0657935765513002E-2</v>
      </c>
      <c r="M439" s="6">
        <f t="shared" si="23"/>
        <v>-6.1177046372201671E-3</v>
      </c>
    </row>
    <row r="440" spans="1:13" x14ac:dyDescent="0.3">
      <c r="A440" vm="877">
        <v>45817</v>
      </c>
      <c r="B440" s="3" vm="878">
        <v>25103.200000000001</v>
      </c>
      <c r="C440" s="3" vm="3570">
        <v>1790.8</v>
      </c>
      <c r="D440" s="3" vm="3571">
        <v>5391</v>
      </c>
      <c r="E440" s="3" vm="3572">
        <v>1207.6500000000001</v>
      </c>
      <c r="F440" s="3" vm="3573">
        <v>256.83999999999997</v>
      </c>
      <c r="G440" s="3" vm="3574">
        <v>80.48</v>
      </c>
      <c r="H440" s="6">
        <f t="shared" si="22"/>
        <v>4.0055113276180609E-3</v>
      </c>
      <c r="I440" s="6">
        <f t="shared" si="22"/>
        <v>5.7284061552285159E-3</v>
      </c>
      <c r="J440" s="6">
        <f t="shared" si="22"/>
        <v>-5.5617352614012461E-4</v>
      </c>
      <c r="K440" s="6">
        <f t="shared" si="22"/>
        <v>-7.8603342710559243E-4</v>
      </c>
      <c r="L440" s="6">
        <f t="shared" si="23"/>
        <v>-1.9170549148400107E-2</v>
      </c>
      <c r="M440" s="6">
        <f t="shared" si="23"/>
        <v>-9.2330419795642049E-3</v>
      </c>
    </row>
    <row r="441" spans="1:13" x14ac:dyDescent="0.3">
      <c r="A441" vm="879">
        <v>45818</v>
      </c>
      <c r="B441" s="3" vm="880">
        <v>25104.25</v>
      </c>
      <c r="C441" s="3" vm="3575">
        <v>1785.5</v>
      </c>
      <c r="D441" s="3" vm="3576">
        <v>5377.5</v>
      </c>
      <c r="E441" s="3" vm="3577">
        <v>1215.7</v>
      </c>
      <c r="F441" s="3" vm="3578">
        <v>255.68</v>
      </c>
      <c r="G441" s="3" vm="3579">
        <v>80.61</v>
      </c>
      <c r="H441" s="6">
        <f t="shared" si="22"/>
        <v>4.1827336753952338E-5</v>
      </c>
      <c r="I441" s="6">
        <f t="shared" si="22"/>
        <v>-2.9595711413893389E-3</v>
      </c>
      <c r="J441" s="6">
        <f t="shared" si="22"/>
        <v>-2.5041736227044975E-3</v>
      </c>
      <c r="K441" s="6">
        <f t="shared" si="22"/>
        <v>6.66583861218073E-3</v>
      </c>
      <c r="L441" s="6">
        <f t="shared" si="23"/>
        <v>-4.5164304625446849E-3</v>
      </c>
      <c r="M441" s="6">
        <f t="shared" si="23"/>
        <v>1.615308151093453E-3</v>
      </c>
    </row>
    <row r="442" spans="1:13" x14ac:dyDescent="0.3">
      <c r="A442" vm="881">
        <v>45819</v>
      </c>
      <c r="B442" s="3" vm="882">
        <v>25141.4</v>
      </c>
      <c r="C442" s="3" vm="3580">
        <v>1799.3</v>
      </c>
      <c r="D442" s="3" vm="3581">
        <v>5352</v>
      </c>
      <c r="E442" s="3" vm="3582">
        <v>1209.5999999999999</v>
      </c>
      <c r="F442" s="3" vm="3583">
        <v>257.07</v>
      </c>
      <c r="G442" s="3" vm="3584">
        <v>80.760000000000005</v>
      </c>
      <c r="H442" s="6">
        <f t="shared" si="22"/>
        <v>1.4798291126005836E-3</v>
      </c>
      <c r="I442" s="6">
        <f t="shared" si="22"/>
        <v>7.7289274712966094E-3</v>
      </c>
      <c r="J442" s="6">
        <f t="shared" si="22"/>
        <v>-4.7419804741980487E-3</v>
      </c>
      <c r="K442" s="6">
        <f t="shared" si="22"/>
        <v>-5.0176852841985475E-3</v>
      </c>
      <c r="L442" s="6">
        <f t="shared" si="23"/>
        <v>5.4364831038797856E-3</v>
      </c>
      <c r="M442" s="6">
        <f t="shared" si="23"/>
        <v>1.8608113137328353E-3</v>
      </c>
    </row>
    <row r="443" spans="1:13" x14ac:dyDescent="0.3">
      <c r="A443" vm="883">
        <v>45820</v>
      </c>
      <c r="B443" s="3" vm="884">
        <v>24888.2</v>
      </c>
      <c r="C443" s="3" vm="3585">
        <v>1766</v>
      </c>
      <c r="D443" s="3" vm="3586">
        <v>5315.5</v>
      </c>
      <c r="E443" s="3" vm="3587">
        <v>1192.8</v>
      </c>
      <c r="F443" s="3" vm="3588">
        <v>251.56</v>
      </c>
      <c r="G443" s="3" vm="3589">
        <v>81.39</v>
      </c>
      <c r="H443" s="6">
        <f t="shared" si="22"/>
        <v>-1.0071038207896121E-2</v>
      </c>
      <c r="I443" s="6">
        <f t="shared" si="22"/>
        <v>-1.8507197243372353E-2</v>
      </c>
      <c r="J443" s="6">
        <f t="shared" si="22"/>
        <v>-6.8198804185350959E-3</v>
      </c>
      <c r="K443" s="6">
        <f t="shared" si="22"/>
        <v>-1.388888888888884E-2</v>
      </c>
      <c r="L443" s="6">
        <f t="shared" si="23"/>
        <v>-2.143385070214332E-2</v>
      </c>
      <c r="M443" s="6">
        <f t="shared" si="23"/>
        <v>7.8008915304605964E-3</v>
      </c>
    </row>
    <row r="444" spans="1:13" x14ac:dyDescent="0.3">
      <c r="A444" vm="885">
        <v>45821</v>
      </c>
      <c r="B444" s="3" vm="886">
        <v>24718.6</v>
      </c>
      <c r="C444" s="3" vm="3480">
        <v>1755.2</v>
      </c>
      <c r="D444" s="3" vm="3590">
        <v>5319</v>
      </c>
      <c r="E444" s="3" vm="3591">
        <v>1188.4000000000001</v>
      </c>
      <c r="F444" s="3" vm="2570">
        <v>249.08</v>
      </c>
      <c r="G444" s="3" vm="3592">
        <v>83.13</v>
      </c>
      <c r="H444" s="6">
        <f t="shared" si="22"/>
        <v>-6.8144743292002374E-3</v>
      </c>
      <c r="I444" s="6">
        <f t="shared" si="22"/>
        <v>-6.1155152887881759E-3</v>
      </c>
      <c r="J444" s="6">
        <f t="shared" si="22"/>
        <v>6.584516978647148E-4</v>
      </c>
      <c r="K444" s="6">
        <f t="shared" si="22"/>
        <v>-3.6887994634472454E-3</v>
      </c>
      <c r="L444" s="6">
        <f t="shared" si="23"/>
        <v>-9.858483065670165E-3</v>
      </c>
      <c r="M444" s="6">
        <f t="shared" si="23"/>
        <v>2.1378547733136744E-2</v>
      </c>
    </row>
    <row r="445" spans="1:13" x14ac:dyDescent="0.3">
      <c r="A445" vm="887">
        <v>45824</v>
      </c>
      <c r="B445" s="3" vm="888">
        <v>24946.5</v>
      </c>
      <c r="C445" s="3" vm="3593">
        <v>1797.8</v>
      </c>
      <c r="D445" s="3" vm="3594">
        <v>5365</v>
      </c>
      <c r="E445" s="3" vm="3595">
        <v>1194.9000000000001</v>
      </c>
      <c r="F445" s="3" vm="3596">
        <v>252.15</v>
      </c>
      <c r="G445" s="3" vm="3597">
        <v>83.09</v>
      </c>
      <c r="H445" s="6">
        <f t="shared" si="22"/>
        <v>9.2197778191323021E-3</v>
      </c>
      <c r="I445" s="6">
        <f t="shared" si="22"/>
        <v>2.4270738377392798E-2</v>
      </c>
      <c r="J445" s="6">
        <f t="shared" si="22"/>
        <v>8.6482421507803053E-3</v>
      </c>
      <c r="K445" s="6">
        <f t="shared" si="22"/>
        <v>5.4695388757994845E-3</v>
      </c>
      <c r="L445" s="6">
        <f t="shared" si="23"/>
        <v>1.2325357314918906E-2</v>
      </c>
      <c r="M445" s="6">
        <f t="shared" si="23"/>
        <v>-4.8117406471781532E-4</v>
      </c>
    </row>
    <row r="446" spans="1:13" x14ac:dyDescent="0.3">
      <c r="A446" vm="889">
        <v>45825</v>
      </c>
      <c r="B446" s="3" vm="890">
        <v>24853.4</v>
      </c>
      <c r="C446" s="3" vm="3598">
        <v>1800.2</v>
      </c>
      <c r="D446" s="3" vm="3599">
        <v>5341</v>
      </c>
      <c r="E446" s="3" vm="3600">
        <v>1181</v>
      </c>
      <c r="F446" s="3" vm="3601">
        <v>247.25</v>
      </c>
      <c r="G446" s="3" vm="3602">
        <v>82.56</v>
      </c>
      <c r="H446" s="6">
        <f t="shared" si="22"/>
        <v>-3.7319864510051426E-3</v>
      </c>
      <c r="I446" s="6">
        <f t="shared" si="22"/>
        <v>1.3349649571698929E-3</v>
      </c>
      <c r="J446" s="6">
        <f t="shared" si="22"/>
        <v>-4.4734389561975618E-3</v>
      </c>
      <c r="K446" s="6">
        <f t="shared" si="22"/>
        <v>-1.16327726169555E-2</v>
      </c>
      <c r="L446" s="6">
        <f t="shared" si="23"/>
        <v>-1.9432877255601833E-2</v>
      </c>
      <c r="M446" s="6">
        <f t="shared" si="23"/>
        <v>-6.3786255867132047E-3</v>
      </c>
    </row>
    <row r="447" spans="1:13" x14ac:dyDescent="0.3">
      <c r="A447" vm="891">
        <v>45826</v>
      </c>
      <c r="B447" s="3" vm="892">
        <v>24812.05</v>
      </c>
      <c r="C447" s="3" vm="3603">
        <v>1797.2</v>
      </c>
      <c r="D447" s="3" vm="3604">
        <v>5393</v>
      </c>
      <c r="E447" s="3" vm="3605">
        <v>1170.4000000000001</v>
      </c>
      <c r="F447" s="3" vm="3606">
        <v>248.41</v>
      </c>
      <c r="G447" s="3" vm="3607">
        <v>82.79</v>
      </c>
      <c r="H447" s="6">
        <f t="shared" si="22"/>
        <v>-1.6637562667483063E-3</v>
      </c>
      <c r="I447" s="6">
        <f t="shared" si="22"/>
        <v>-1.6664815020552837E-3</v>
      </c>
      <c r="J447" s="6">
        <f t="shared" si="22"/>
        <v>9.7360044935406176E-3</v>
      </c>
      <c r="K447" s="6">
        <f t="shared" si="22"/>
        <v>-8.9754445385266113E-3</v>
      </c>
      <c r="L447" s="6">
        <f t="shared" si="23"/>
        <v>4.6916076845298083E-3</v>
      </c>
      <c r="M447" s="6">
        <f t="shared" si="23"/>
        <v>2.7858527131783273E-3</v>
      </c>
    </row>
    <row r="448" spans="1:13" x14ac:dyDescent="0.3">
      <c r="A448" vm="893">
        <v>45827</v>
      </c>
      <c r="B448" s="3" vm="894">
        <v>24793.25</v>
      </c>
      <c r="C448" s="3" vm="3608">
        <v>1789.4</v>
      </c>
      <c r="D448" s="3" vm="3609">
        <v>5493.5</v>
      </c>
      <c r="E448" s="3" vm="3610">
        <v>1159.45</v>
      </c>
      <c r="F448" s="3" vm="3611">
        <v>249.42</v>
      </c>
      <c r="G448" s="3" vm="3607">
        <v>82.79</v>
      </c>
      <c r="H448" s="6">
        <f t="shared" si="22"/>
        <v>-7.5769636124378703E-4</v>
      </c>
      <c r="I448" s="6">
        <f t="shared" si="22"/>
        <v>-4.3400845760070972E-3</v>
      </c>
      <c r="J448" s="6">
        <f t="shared" si="22"/>
        <v>1.8635267939922207E-2</v>
      </c>
      <c r="K448" s="6">
        <f t="shared" si="22"/>
        <v>-9.3557758031442839E-3</v>
      </c>
      <c r="L448" s="6">
        <f t="shared" si="23"/>
        <v>4.0658588623645464E-3</v>
      </c>
      <c r="M448" s="6">
        <f t="shared" si="23"/>
        <v>0</v>
      </c>
    </row>
    <row r="449" spans="1:13" x14ac:dyDescent="0.3">
      <c r="A449" vm="895">
        <v>45828</v>
      </c>
      <c r="B449" s="3" vm="896">
        <v>25112.400000000001</v>
      </c>
      <c r="C449" s="3" vm="3612">
        <v>1810.9</v>
      </c>
      <c r="D449" s="3" vm="3613">
        <v>5525</v>
      </c>
      <c r="E449" s="3" vm="3614">
        <v>1180.2</v>
      </c>
      <c r="F449" s="3" vm="3615">
        <v>253.33</v>
      </c>
      <c r="G449" s="3" vm="3616">
        <v>82.23</v>
      </c>
      <c r="H449" s="6">
        <f t="shared" si="22"/>
        <v>1.2872455204541611E-2</v>
      </c>
      <c r="I449" s="6">
        <f t="shared" si="22"/>
        <v>1.2015200625908218E-2</v>
      </c>
      <c r="J449" s="6">
        <f t="shared" si="22"/>
        <v>5.7340493310276131E-3</v>
      </c>
      <c r="K449" s="6">
        <f t="shared" si="22"/>
        <v>1.7896416404329596E-2</v>
      </c>
      <c r="L449" s="6">
        <f t="shared" si="23"/>
        <v>1.5676369176489624E-2</v>
      </c>
      <c r="M449" s="6">
        <f t="shared" si="23"/>
        <v>-6.7641019446793571E-3</v>
      </c>
    </row>
    <row r="450" spans="1:13" x14ac:dyDescent="0.3">
      <c r="A450" vm="897">
        <v>45831</v>
      </c>
      <c r="B450" s="3" vm="898">
        <v>24971.9</v>
      </c>
      <c r="C450" s="3" vm="3617">
        <v>1818.6</v>
      </c>
      <c r="D450" s="3" vm="3618">
        <v>5552.5</v>
      </c>
      <c r="E450" s="3" vm="3619">
        <v>1179.55</v>
      </c>
      <c r="F450" s="3" vm="3620">
        <v>254.64</v>
      </c>
      <c r="G450" s="3" vm="3621">
        <v>82.66</v>
      </c>
      <c r="H450" s="6">
        <f t="shared" si="22"/>
        <v>-5.594845574297902E-3</v>
      </c>
      <c r="I450" s="6">
        <f t="shared" si="22"/>
        <v>4.2520293776573403E-3</v>
      </c>
      <c r="J450" s="6">
        <f t="shared" si="22"/>
        <v>4.977375565610842E-3</v>
      </c>
      <c r="K450" s="6">
        <f t="shared" si="22"/>
        <v>-5.5075410947302839E-4</v>
      </c>
      <c r="L450" s="6">
        <f t="shared" si="23"/>
        <v>5.1711206726403613E-3</v>
      </c>
      <c r="M450" s="6">
        <f t="shared" si="23"/>
        <v>5.2292350723579517E-3</v>
      </c>
    </row>
    <row r="451" spans="1:13" x14ac:dyDescent="0.3">
      <c r="A451" vm="899">
        <v>45832</v>
      </c>
      <c r="B451" s="3" vm="900">
        <v>25044.35</v>
      </c>
      <c r="C451" s="3" vm="3622">
        <v>1843</v>
      </c>
      <c r="D451" s="3" vm="3623">
        <v>5629</v>
      </c>
      <c r="E451" s="3" vm="3624">
        <v>1182.9000000000001</v>
      </c>
      <c r="F451" s="3" vm="3625">
        <v>255.07</v>
      </c>
      <c r="G451" s="3" vm="3626">
        <v>80.98</v>
      </c>
      <c r="H451" s="6">
        <f t="shared" si="22"/>
        <v>2.9012610173835274E-3</v>
      </c>
      <c r="I451" s="6">
        <f t="shared" si="22"/>
        <v>1.3416914109754874E-2</v>
      </c>
      <c r="J451" s="6">
        <f t="shared" si="22"/>
        <v>1.3777577667717145E-2</v>
      </c>
      <c r="K451" s="6">
        <f t="shared" ref="K451" si="24">E451/E450-1</f>
        <v>2.8400661269130101E-3</v>
      </c>
      <c r="L451" s="6">
        <f t="shared" si="23"/>
        <v>1.6886584982720443E-3</v>
      </c>
      <c r="M451" s="6">
        <f t="shared" si="23"/>
        <v>-2.0324219695136647E-2</v>
      </c>
    </row>
    <row r="452" spans="1:13" x14ac:dyDescent="0.3">
      <c r="A452" vm="901">
        <v>45833</v>
      </c>
      <c r="B452" s="3" vm="902">
        <v>25244.75</v>
      </c>
      <c r="C452" s="3" vm="3627">
        <v>1842.7</v>
      </c>
      <c r="D452" s="3" vm="3628">
        <v>5576</v>
      </c>
      <c r="E452" s="3" vm="3629">
        <v>1202.2</v>
      </c>
      <c r="F452" s="3" vm="3630">
        <v>258.86</v>
      </c>
      <c r="G452" s="3" vm="3631">
        <v>81.11</v>
      </c>
      <c r="H452" s="6">
        <f t="shared" ref="H452:K515" si="25">B452/B451-1</f>
        <v>8.001804798287937E-3</v>
      </c>
      <c r="I452" s="6">
        <f t="shared" si="25"/>
        <v>-1.6277807921860621E-4</v>
      </c>
      <c r="J452" s="6">
        <f t="shared" si="25"/>
        <v>-9.4155267365428896E-3</v>
      </c>
      <c r="K452" s="6">
        <f t="shared" si="25"/>
        <v>1.6315833967368354E-2</v>
      </c>
      <c r="L452" s="6">
        <f t="shared" ref="L452:M515" si="26">F452/F451-1</f>
        <v>1.4858666248480867E-2</v>
      </c>
      <c r="M452" s="6">
        <f t="shared" si="26"/>
        <v>1.6053346505309207E-3</v>
      </c>
    </row>
    <row r="453" spans="1:13" x14ac:dyDescent="0.3">
      <c r="A453" vm="903">
        <v>45834</v>
      </c>
      <c r="B453" s="3" vm="904">
        <v>25549</v>
      </c>
      <c r="C453" s="3" vm="3632">
        <v>1860.8</v>
      </c>
      <c r="D453" s="3" vm="3633">
        <v>5611.5</v>
      </c>
      <c r="E453" s="3" vm="3577">
        <v>1215.7</v>
      </c>
      <c r="F453" s="3" vm="3634">
        <v>265.18</v>
      </c>
      <c r="G453" s="3" vm="3635">
        <v>81.12</v>
      </c>
      <c r="H453" s="6">
        <f t="shared" si="25"/>
        <v>1.2052010814129765E-2</v>
      </c>
      <c r="I453" s="6">
        <f t="shared" si="25"/>
        <v>9.8225430075431497E-3</v>
      </c>
      <c r="J453" s="6">
        <f t="shared" si="25"/>
        <v>6.3665710186513458E-3</v>
      </c>
      <c r="K453" s="6">
        <f t="shared" si="25"/>
        <v>1.1229412743303913E-2</v>
      </c>
      <c r="L453" s="6">
        <f t="shared" si="26"/>
        <v>2.4414741559143804E-2</v>
      </c>
      <c r="M453" s="6">
        <f t="shared" si="26"/>
        <v>1.2328936012817593E-4</v>
      </c>
    </row>
    <row r="454" spans="1:13" x14ac:dyDescent="0.3">
      <c r="A454" vm="905">
        <v>45835</v>
      </c>
      <c r="B454" s="3" vm="906">
        <v>25637.8</v>
      </c>
      <c r="C454" s="3" vm="3636">
        <v>1850.6</v>
      </c>
      <c r="D454" s="3" vm="3637">
        <v>5660</v>
      </c>
      <c r="E454" s="3" vm="2223">
        <v>1229.3499999999999</v>
      </c>
      <c r="F454" s="3" vm="3568">
        <v>261.86</v>
      </c>
      <c r="G454" s="3" vm="3514">
        <v>79.81</v>
      </c>
      <c r="H454" s="6">
        <f t="shared" si="25"/>
        <v>3.4756741946846414E-3</v>
      </c>
      <c r="I454" s="6">
        <f t="shared" si="25"/>
        <v>-5.4815133276010508E-3</v>
      </c>
      <c r="J454" s="6">
        <f t="shared" si="25"/>
        <v>8.6429653390358574E-3</v>
      </c>
      <c r="K454" s="6">
        <f t="shared" si="25"/>
        <v>1.1228099037591477E-2</v>
      </c>
      <c r="L454" s="6">
        <f t="shared" si="26"/>
        <v>-1.2519797873142724E-2</v>
      </c>
      <c r="M454" s="6">
        <f t="shared" si="26"/>
        <v>-1.6148915187376711E-2</v>
      </c>
    </row>
    <row r="455" spans="1:13" x14ac:dyDescent="0.3">
      <c r="A455" vm="907">
        <v>45838</v>
      </c>
      <c r="B455" s="3" vm="908">
        <v>25517.05</v>
      </c>
      <c r="C455" s="3" vm="3638">
        <v>1838.3</v>
      </c>
      <c r="D455" s="3" vm="3639">
        <v>5656.5</v>
      </c>
      <c r="E455" s="3" vm="3640">
        <v>1232.6500000000001</v>
      </c>
      <c r="F455" s="3" vm="3641">
        <v>264.14999999999998</v>
      </c>
      <c r="G455" s="3" vm="3642">
        <v>79.989999999999995</v>
      </c>
      <c r="H455" s="6">
        <f t="shared" si="25"/>
        <v>-4.7098424981862896E-3</v>
      </c>
      <c r="I455" s="6">
        <f t="shared" si="25"/>
        <v>-6.64649302928777E-3</v>
      </c>
      <c r="J455" s="6">
        <f t="shared" si="25"/>
        <v>-6.1837455830393573E-4</v>
      </c>
      <c r="K455" s="6">
        <f t="shared" si="25"/>
        <v>2.6843453857732236E-3</v>
      </c>
      <c r="L455" s="6">
        <f t="shared" si="26"/>
        <v>8.7451309860229198E-3</v>
      </c>
      <c r="M455" s="6">
        <f t="shared" si="26"/>
        <v>2.2553564716198959E-3</v>
      </c>
    </row>
    <row r="456" spans="1:13" x14ac:dyDescent="0.3">
      <c r="A456" vm="909">
        <v>45839</v>
      </c>
      <c r="B456" s="3" vm="910">
        <v>25541.8</v>
      </c>
      <c r="C456" s="3" vm="3643">
        <v>1862.5</v>
      </c>
      <c r="D456" s="3" vm="3644">
        <v>5715.5</v>
      </c>
      <c r="E456" s="3" vm="3645">
        <v>1205.05</v>
      </c>
      <c r="F456" s="3" vm="3646">
        <v>261</v>
      </c>
      <c r="G456" s="3" vm="3647">
        <v>81.05</v>
      </c>
      <c r="H456" s="6">
        <f t="shared" si="25"/>
        <v>9.6993970698022736E-4</v>
      </c>
      <c r="I456" s="6">
        <f t="shared" si="25"/>
        <v>1.3164336615351102E-2</v>
      </c>
      <c r="J456" s="6">
        <f t="shared" si="25"/>
        <v>1.0430478210907701E-2</v>
      </c>
      <c r="K456" s="6">
        <f t="shared" si="25"/>
        <v>-2.2390784083073156E-2</v>
      </c>
      <c r="L456" s="6">
        <f t="shared" si="26"/>
        <v>-1.1925042589437718E-2</v>
      </c>
      <c r="M456" s="6">
        <f t="shared" si="26"/>
        <v>1.3251656457057059E-2</v>
      </c>
    </row>
    <row r="457" spans="1:13" x14ac:dyDescent="0.3">
      <c r="A457" vm="911">
        <v>45840</v>
      </c>
      <c r="B457" s="3" vm="912">
        <v>25453.4</v>
      </c>
      <c r="C457" s="3" vm="3648">
        <v>1856.8</v>
      </c>
      <c r="D457" s="3" vm="3649">
        <v>5722.5</v>
      </c>
      <c r="E457" s="3" vm="3650">
        <v>1194</v>
      </c>
      <c r="F457" s="3" vm="3651">
        <v>259.75</v>
      </c>
      <c r="G457" s="3" vm="3631">
        <v>81.11</v>
      </c>
      <c r="H457" s="6">
        <f t="shared" si="25"/>
        <v>-3.4609933520737268E-3</v>
      </c>
      <c r="I457" s="6">
        <f t="shared" si="25"/>
        <v>-3.0604026845637566E-3</v>
      </c>
      <c r="J457" s="6">
        <f t="shared" si="25"/>
        <v>1.2247397428046813E-3</v>
      </c>
      <c r="K457" s="6">
        <f t="shared" si="25"/>
        <v>-9.1697439940251479E-3</v>
      </c>
      <c r="L457" s="6">
        <f t="shared" si="26"/>
        <v>-4.7892720306513814E-3</v>
      </c>
      <c r="M457" s="6">
        <f t="shared" si="26"/>
        <v>7.4028377544732571E-4</v>
      </c>
    </row>
    <row r="458" spans="1:13" x14ac:dyDescent="0.3">
      <c r="A458" vm="913">
        <v>45841</v>
      </c>
      <c r="B458" s="3" vm="914">
        <v>25405.3</v>
      </c>
      <c r="C458" s="3" vm="3652">
        <v>1810.2</v>
      </c>
      <c r="D458" s="3" vm="3653">
        <v>5716</v>
      </c>
      <c r="E458" s="3" vm="3654">
        <v>1194.2</v>
      </c>
      <c r="F458" s="3" vm="3655">
        <v>260.85000000000002</v>
      </c>
      <c r="G458" s="3" vm="3656">
        <v>81.010000000000005</v>
      </c>
      <c r="H458" s="6">
        <f t="shared" si="25"/>
        <v>-1.8897278948981633E-3</v>
      </c>
      <c r="I458" s="6">
        <f t="shared" si="25"/>
        <v>-2.5096940973718174E-2</v>
      </c>
      <c r="J458" s="6">
        <f t="shared" si="25"/>
        <v>-1.1358671909130758E-3</v>
      </c>
      <c r="K458" s="6">
        <f t="shared" si="25"/>
        <v>1.6750418760480557E-4</v>
      </c>
      <c r="L458" s="6">
        <f t="shared" si="26"/>
        <v>4.2348411934554075E-3</v>
      </c>
      <c r="M458" s="6">
        <f t="shared" si="26"/>
        <v>-1.2328936012820924E-3</v>
      </c>
    </row>
    <row r="459" spans="1:13" x14ac:dyDescent="0.3">
      <c r="A459" vm="915">
        <v>45842</v>
      </c>
      <c r="B459" s="3" vm="916">
        <v>25461</v>
      </c>
      <c r="C459" s="3" vm="3657">
        <v>1799.7</v>
      </c>
      <c r="D459" s="3" vm="3623">
        <v>5629</v>
      </c>
      <c r="E459" s="3" vm="3658">
        <v>1196.4000000000001</v>
      </c>
      <c r="F459" s="3" vm="3659">
        <v>261.39999999999998</v>
      </c>
      <c r="G459" s="3" vm="3660">
        <v>80.89</v>
      </c>
      <c r="H459" s="6">
        <f t="shared" si="25"/>
        <v>2.1924559048702719E-3</v>
      </c>
      <c r="I459" s="6">
        <f t="shared" si="25"/>
        <v>-5.8004640371229765E-3</v>
      </c>
      <c r="J459" s="6">
        <f t="shared" si="25"/>
        <v>-1.5220433869839067E-2</v>
      </c>
      <c r="K459" s="6">
        <f t="shared" si="25"/>
        <v>1.8422374811590814E-3</v>
      </c>
      <c r="L459" s="6">
        <f t="shared" si="26"/>
        <v>2.1084914701934299E-3</v>
      </c>
      <c r="M459" s="6">
        <f t="shared" si="26"/>
        <v>-1.4812986051104815E-3</v>
      </c>
    </row>
    <row r="460" spans="1:13" x14ac:dyDescent="0.3">
      <c r="A460" vm="917">
        <v>45845</v>
      </c>
      <c r="B460" s="3" vm="918">
        <v>25461.3</v>
      </c>
      <c r="C460" s="3" vm="3661">
        <v>1808.3</v>
      </c>
      <c r="D460" s="3" vm="3662">
        <v>5682.5</v>
      </c>
      <c r="E460" s="3" vm="3663">
        <v>1211.05</v>
      </c>
      <c r="F460" s="3" vm="3664">
        <v>258.55</v>
      </c>
      <c r="G460" s="3" vm="3665">
        <v>80.53</v>
      </c>
      <c r="H460" s="6">
        <f t="shared" si="25"/>
        <v>1.1782726522913123E-5</v>
      </c>
      <c r="I460" s="6">
        <f t="shared" si="25"/>
        <v>4.7785742068122694E-3</v>
      </c>
      <c r="J460" s="6">
        <f t="shared" si="25"/>
        <v>9.5043524604725427E-3</v>
      </c>
      <c r="K460" s="6">
        <f t="shared" si="25"/>
        <v>1.2245068538950132E-2</v>
      </c>
      <c r="L460" s="6">
        <f t="shared" si="26"/>
        <v>-1.0902830910481942E-2</v>
      </c>
      <c r="M460" s="6">
        <f t="shared" si="26"/>
        <v>-4.4504883174681931E-3</v>
      </c>
    </row>
    <row r="461" spans="1:13" x14ac:dyDescent="0.3">
      <c r="A461" vm="919">
        <v>45846</v>
      </c>
      <c r="B461" s="3" vm="920">
        <v>25522.5</v>
      </c>
      <c r="C461" s="3" vm="3666">
        <v>1816.9</v>
      </c>
      <c r="D461" s="3" vm="3667">
        <v>5679.5</v>
      </c>
      <c r="E461" s="3" vm="3668">
        <v>1208.95</v>
      </c>
      <c r="F461" s="3" vm="3669">
        <v>263.5</v>
      </c>
      <c r="G461" s="3" vm="3670">
        <v>80.78</v>
      </c>
      <c r="H461" s="6">
        <f t="shared" si="25"/>
        <v>2.403647889149374E-3</v>
      </c>
      <c r="I461" s="6">
        <f t="shared" si="25"/>
        <v>4.7558480340652576E-3</v>
      </c>
      <c r="J461" s="6">
        <f t="shared" si="25"/>
        <v>-5.2793664760231174E-4</v>
      </c>
      <c r="K461" s="6">
        <f t="shared" si="25"/>
        <v>-1.7340324511786465E-3</v>
      </c>
      <c r="L461" s="6">
        <f t="shared" si="26"/>
        <v>1.9145233030361641E-2</v>
      </c>
      <c r="M461" s="6">
        <f t="shared" si="26"/>
        <v>3.1044331305103423E-3</v>
      </c>
    </row>
    <row r="462" spans="1:13" x14ac:dyDescent="0.3">
      <c r="A462" vm="921">
        <v>45847</v>
      </c>
      <c r="B462" s="3" vm="922">
        <v>25476.1</v>
      </c>
      <c r="C462" s="3" vm="3671">
        <v>1814.9</v>
      </c>
      <c r="D462" s="3" vm="3672">
        <v>5695</v>
      </c>
      <c r="E462" s="3" vm="3673">
        <v>1213.9000000000001</v>
      </c>
      <c r="F462" s="3" vm="3674">
        <v>264.55</v>
      </c>
      <c r="G462" s="3" vm="3424">
        <v>80.03</v>
      </c>
      <c r="H462" s="6">
        <f t="shared" si="25"/>
        <v>-1.8180037222059742E-3</v>
      </c>
      <c r="I462" s="6">
        <f t="shared" si="25"/>
        <v>-1.1007760471132277E-3</v>
      </c>
      <c r="J462" s="6">
        <f t="shared" si="25"/>
        <v>2.7291134782991833E-3</v>
      </c>
      <c r="K462" s="6">
        <f t="shared" si="25"/>
        <v>4.0944621365648359E-3</v>
      </c>
      <c r="L462" s="6">
        <f t="shared" si="26"/>
        <v>3.9848197343455016E-3</v>
      </c>
      <c r="M462" s="6">
        <f t="shared" si="26"/>
        <v>-9.284476355533533E-3</v>
      </c>
    </row>
    <row r="463" spans="1:13" x14ac:dyDescent="0.3">
      <c r="A463" vm="923">
        <v>45848</v>
      </c>
      <c r="B463" s="3" vm="924">
        <v>25355.25</v>
      </c>
      <c r="C463" s="3" vm="3652">
        <v>1810.2</v>
      </c>
      <c r="D463" s="3" vm="3675">
        <v>5652</v>
      </c>
      <c r="E463" s="3" vm="3676">
        <v>1200.7</v>
      </c>
      <c r="F463" s="3" vm="3677">
        <v>262.85000000000002</v>
      </c>
      <c r="G463" s="3" vm="3678">
        <v>80.709999999999994</v>
      </c>
      <c r="H463" s="6">
        <f t="shared" si="25"/>
        <v>-4.7436617064621212E-3</v>
      </c>
      <c r="I463" s="6">
        <f t="shared" si="25"/>
        <v>-2.5896743622237928E-3</v>
      </c>
      <c r="J463" s="6">
        <f t="shared" si="25"/>
        <v>-7.5504828797190449E-3</v>
      </c>
      <c r="K463" s="6">
        <f t="shared" si="25"/>
        <v>-1.0874042342861934E-2</v>
      </c>
      <c r="L463" s="6">
        <f t="shared" si="26"/>
        <v>-6.4260064260064365E-3</v>
      </c>
      <c r="M463" s="6">
        <f t="shared" si="26"/>
        <v>8.4968136948644357E-3</v>
      </c>
    </row>
    <row r="464" spans="1:13" x14ac:dyDescent="0.3">
      <c r="A464" vm="925">
        <v>45849</v>
      </c>
      <c r="B464" s="3" vm="926">
        <v>25149.85</v>
      </c>
      <c r="C464" s="3" vm="3679">
        <v>1835.2</v>
      </c>
      <c r="D464" s="3" vm="3680">
        <v>5612.5</v>
      </c>
      <c r="E464" s="3" vm="3681">
        <v>1201.75</v>
      </c>
      <c r="F464" s="3" vm="3682">
        <v>263.35000000000002</v>
      </c>
      <c r="G464" s="3" vm="3683">
        <v>81.150000000000006</v>
      </c>
      <c r="H464" s="6">
        <f t="shared" si="25"/>
        <v>-8.1008864041963724E-3</v>
      </c>
      <c r="I464" s="6">
        <f t="shared" si="25"/>
        <v>1.3810628659816526E-2</v>
      </c>
      <c r="J464" s="6">
        <f t="shared" si="25"/>
        <v>-6.9886765746638435E-3</v>
      </c>
      <c r="K464" s="6">
        <f t="shared" si="25"/>
        <v>8.7448988090277346E-4</v>
      </c>
      <c r="L464" s="6">
        <f t="shared" si="26"/>
        <v>1.9022256039566976E-3</v>
      </c>
      <c r="M464" s="6">
        <f t="shared" si="26"/>
        <v>5.4516169000125014E-3</v>
      </c>
    </row>
    <row r="465" spans="1:13" x14ac:dyDescent="0.3">
      <c r="A465" vm="927">
        <v>45852</v>
      </c>
      <c r="B465" s="3" vm="928">
        <v>25082.3</v>
      </c>
      <c r="C465" s="3" vm="3684">
        <v>1851.3</v>
      </c>
      <c r="D465" s="3" vm="3685">
        <v>5540.5</v>
      </c>
      <c r="E465" s="3" vm="3686">
        <v>1196.45</v>
      </c>
      <c r="F465" s="3" vm="3687">
        <v>270.60000000000002</v>
      </c>
      <c r="G465" s="3" vm="3688">
        <v>81.88</v>
      </c>
      <c r="H465" s="6">
        <f t="shared" si="25"/>
        <v>-2.68590071113739E-3</v>
      </c>
      <c r="I465" s="6">
        <f t="shared" si="25"/>
        <v>8.772885789014806E-3</v>
      </c>
      <c r="J465" s="6">
        <f t="shared" si="25"/>
        <v>-1.2828507795100252E-2</v>
      </c>
      <c r="K465" s="6">
        <f t="shared" si="25"/>
        <v>-4.4102350738506324E-3</v>
      </c>
      <c r="L465" s="6">
        <f t="shared" si="26"/>
        <v>2.7529903170685488E-2</v>
      </c>
      <c r="M465" s="6">
        <f t="shared" si="26"/>
        <v>8.9956869993836897E-3</v>
      </c>
    </row>
    <row r="466" spans="1:13" x14ac:dyDescent="0.3">
      <c r="A466" vm="929">
        <v>45853</v>
      </c>
      <c r="B466" s="3" vm="930">
        <v>25195.8</v>
      </c>
      <c r="C466" s="3" vm="3689">
        <v>1824.8</v>
      </c>
      <c r="D466" s="3" vm="3690">
        <v>5591</v>
      </c>
      <c r="E466" s="3" vm="3691">
        <v>1208.1500000000001</v>
      </c>
      <c r="F466" s="3" vm="3692">
        <v>266.45</v>
      </c>
      <c r="G466" s="3" vm="3693">
        <v>81.67</v>
      </c>
      <c r="H466" s="6">
        <f t="shared" si="25"/>
        <v>4.5251033597397683E-3</v>
      </c>
      <c r="I466" s="6">
        <f t="shared" si="25"/>
        <v>-1.4314265651164004E-2</v>
      </c>
      <c r="J466" s="6">
        <f t="shared" si="25"/>
        <v>9.1147008392744588E-3</v>
      </c>
      <c r="K466" s="6">
        <f t="shared" si="25"/>
        <v>9.7789293326089322E-3</v>
      </c>
      <c r="L466" s="6">
        <f t="shared" si="26"/>
        <v>-1.5336289726533781E-2</v>
      </c>
      <c r="M466" s="6">
        <f t="shared" si="26"/>
        <v>-2.5647288715192618E-3</v>
      </c>
    </row>
    <row r="467" spans="1:13" x14ac:dyDescent="0.3">
      <c r="A467" vm="931">
        <v>45854</v>
      </c>
      <c r="B467" s="3" vm="932">
        <v>25212.05</v>
      </c>
      <c r="C467" s="3" vm="3694">
        <v>1829.1</v>
      </c>
      <c r="D467" s="3" vm="3695">
        <v>5626.5</v>
      </c>
      <c r="E467" s="3" vm="3696">
        <v>1230</v>
      </c>
      <c r="F467" s="3" vm="3697">
        <v>262.35000000000002</v>
      </c>
      <c r="G467" s="3" vm="3698">
        <v>81.349999999999994</v>
      </c>
      <c r="H467" s="6">
        <f t="shared" si="25"/>
        <v>6.4494876130138934E-4</v>
      </c>
      <c r="I467" s="6">
        <f t="shared" si="25"/>
        <v>2.3564226216572504E-3</v>
      </c>
      <c r="J467" s="6">
        <f t="shared" si="25"/>
        <v>6.3494902521910035E-3</v>
      </c>
      <c r="K467" s="6">
        <f t="shared" si="25"/>
        <v>1.8085502627984917E-2</v>
      </c>
      <c r="L467" s="6">
        <f t="shared" si="26"/>
        <v>-1.5387502345655668E-2</v>
      </c>
      <c r="M467" s="6">
        <f t="shared" si="26"/>
        <v>-3.9182074201054018E-3</v>
      </c>
    </row>
    <row r="468" spans="1:13" x14ac:dyDescent="0.3">
      <c r="A468" vm="933">
        <v>45855</v>
      </c>
      <c r="B468" s="3" vm="934">
        <v>25111.45</v>
      </c>
      <c r="C468" s="3" vm="3699">
        <v>1802.8</v>
      </c>
      <c r="D468" s="3" vm="3700">
        <v>5650</v>
      </c>
      <c r="E468" s="3" vm="3701">
        <v>1224.55</v>
      </c>
      <c r="F468" s="3" vm="3702">
        <v>259.64999999999998</v>
      </c>
      <c r="G468" s="3" vm="3703">
        <v>81.16</v>
      </c>
      <c r="H468" s="6">
        <f t="shared" si="25"/>
        <v>-3.9901555010400935E-3</v>
      </c>
      <c r="I468" s="6">
        <f t="shared" si="25"/>
        <v>-1.437865616970091E-2</v>
      </c>
      <c r="J468" s="6">
        <f t="shared" si="25"/>
        <v>4.1766640007108169E-3</v>
      </c>
      <c r="K468" s="6">
        <f t="shared" si="25"/>
        <v>-4.4308943089431674E-3</v>
      </c>
      <c r="L468" s="6">
        <f t="shared" si="26"/>
        <v>-1.0291595197255754E-2</v>
      </c>
      <c r="M468" s="6">
        <f t="shared" si="26"/>
        <v>-2.3355869698832299E-3</v>
      </c>
    </row>
    <row r="469" spans="1:13" x14ac:dyDescent="0.3">
      <c r="A469" vm="935">
        <v>45856</v>
      </c>
      <c r="B469" s="3" vm="936">
        <v>24968.400000000001</v>
      </c>
      <c r="C469" s="3" vm="3704">
        <v>1788.4</v>
      </c>
      <c r="D469" s="3" vm="3705">
        <v>5627.5</v>
      </c>
      <c r="E469" s="3" vm="3706">
        <v>1236.0999999999999</v>
      </c>
      <c r="F469" s="3" vm="3707">
        <v>257.2</v>
      </c>
      <c r="G469" s="3" vm="3564">
        <v>81.73</v>
      </c>
      <c r="H469" s="6">
        <f t="shared" si="25"/>
        <v>-5.6966045369741813E-3</v>
      </c>
      <c r="I469" s="6">
        <f t="shared" si="25"/>
        <v>-7.9875748835144256E-3</v>
      </c>
      <c r="J469" s="6">
        <f t="shared" si="25"/>
        <v>-3.9823008849557695E-3</v>
      </c>
      <c r="K469" s="6">
        <f t="shared" si="25"/>
        <v>9.4320362582172024E-3</v>
      </c>
      <c r="L469" s="6">
        <f t="shared" si="26"/>
        <v>-9.4357789331792619E-3</v>
      </c>
      <c r="M469" s="6">
        <f t="shared" si="26"/>
        <v>7.0231641202562756E-3</v>
      </c>
    </row>
    <row r="470" spans="1:13" x14ac:dyDescent="0.3">
      <c r="A470" vm="937">
        <v>45859</v>
      </c>
      <c r="B470" s="3" vm="938">
        <v>25090.7</v>
      </c>
      <c r="C470" s="3" vm="3708">
        <v>1804.7</v>
      </c>
      <c r="D470" s="3" vm="3709">
        <v>5558</v>
      </c>
      <c r="E470" s="3" vm="3710">
        <v>1236.3</v>
      </c>
      <c r="F470" s="3" vm="3711">
        <v>271.7</v>
      </c>
      <c r="G470" s="3" vm="3454">
        <v>82.13</v>
      </c>
      <c r="H470" s="6">
        <f t="shared" si="25"/>
        <v>4.8981913138206323E-3</v>
      </c>
      <c r="I470" s="6">
        <f t="shared" si="25"/>
        <v>9.1142921046745151E-3</v>
      </c>
      <c r="J470" s="6">
        <f t="shared" si="25"/>
        <v>-1.2350066637050183E-2</v>
      </c>
      <c r="K470" s="6">
        <f t="shared" si="25"/>
        <v>1.6179920718384366E-4</v>
      </c>
      <c r="L470" s="6">
        <f t="shared" si="26"/>
        <v>5.6376360808709114E-2</v>
      </c>
      <c r="M470" s="6">
        <f t="shared" si="26"/>
        <v>4.8941637097759116E-3</v>
      </c>
    </row>
    <row r="471" spans="1:13" x14ac:dyDescent="0.3">
      <c r="A471" vm="939">
        <v>45860</v>
      </c>
      <c r="B471" s="3" vm="940">
        <v>25060.9</v>
      </c>
      <c r="C471" s="3" vm="3712">
        <v>1809</v>
      </c>
      <c r="D471" s="3" vm="3713">
        <v>5439.5</v>
      </c>
      <c r="E471" s="3" vm="3714">
        <v>1221.75</v>
      </c>
      <c r="F471" s="3" vm="3715">
        <v>299.8</v>
      </c>
      <c r="G471" s="3" vm="3716">
        <v>82.77</v>
      </c>
      <c r="H471" s="6">
        <f t="shared" si="25"/>
        <v>-1.1876910568456855E-3</v>
      </c>
      <c r="I471" s="6">
        <f t="shared" si="25"/>
        <v>2.382667479359446E-3</v>
      </c>
      <c r="J471" s="6">
        <f t="shared" si="25"/>
        <v>-2.1320618927671786E-2</v>
      </c>
      <c r="K471" s="6">
        <f t="shared" si="25"/>
        <v>-1.1768988109682077E-2</v>
      </c>
      <c r="L471" s="6">
        <f t="shared" si="26"/>
        <v>0.10342289289657725</v>
      </c>
      <c r="M471" s="6">
        <f t="shared" si="26"/>
        <v>7.7925240472422885E-3</v>
      </c>
    </row>
    <row r="472" spans="1:13" x14ac:dyDescent="0.3">
      <c r="A472" vm="941">
        <v>45861</v>
      </c>
      <c r="B472" s="3" vm="942">
        <v>25219.9</v>
      </c>
      <c r="C472" s="3" vm="3717">
        <v>1809.5</v>
      </c>
      <c r="D472" s="3" vm="3718">
        <v>5441.5</v>
      </c>
      <c r="E472" s="3" vm="3719">
        <v>1226.25</v>
      </c>
      <c r="F472" s="3" vm="3720">
        <v>302.05</v>
      </c>
      <c r="G472" s="3" vm="3721">
        <v>83.75</v>
      </c>
      <c r="H472" s="6">
        <f t="shared" si="25"/>
        <v>6.3445446891372548E-3</v>
      </c>
      <c r="I472" s="6">
        <f t="shared" si="25"/>
        <v>2.7639579878391274E-4</v>
      </c>
      <c r="J472" s="6">
        <f t="shared" si="25"/>
        <v>3.6768085301952524E-4</v>
      </c>
      <c r="K472" s="6">
        <f t="shared" si="25"/>
        <v>3.6832412523020164E-3</v>
      </c>
      <c r="L472" s="6">
        <f t="shared" si="26"/>
        <v>7.5050033355570367E-3</v>
      </c>
      <c r="M472" s="6">
        <f t="shared" si="26"/>
        <v>1.184003866135086E-2</v>
      </c>
    </row>
    <row r="473" spans="1:13" x14ac:dyDescent="0.3">
      <c r="A473" vm="943">
        <v>45862</v>
      </c>
      <c r="B473" s="3" vm="844">
        <v>25062.1</v>
      </c>
      <c r="C473" s="3" vm="3722">
        <v>1793.6</v>
      </c>
      <c r="D473" s="3" vm="3723">
        <v>5469</v>
      </c>
      <c r="E473" s="3" vm="3724">
        <v>1161.05</v>
      </c>
      <c r="F473" s="3" vm="3725">
        <v>313.14999999999998</v>
      </c>
      <c r="G473" s="3" vm="3726">
        <v>82.3</v>
      </c>
      <c r="H473" s="6">
        <f t="shared" si="25"/>
        <v>-6.2569637468825601E-3</v>
      </c>
      <c r="I473" s="6">
        <f t="shared" si="25"/>
        <v>-8.7869577231279861E-3</v>
      </c>
      <c r="J473" s="6">
        <f t="shared" si="25"/>
        <v>5.0537535605990058E-3</v>
      </c>
      <c r="K473" s="6">
        <f t="shared" si="25"/>
        <v>-5.3170234454638199E-2</v>
      </c>
      <c r="L473" s="6">
        <f t="shared" si="26"/>
        <v>3.6748882635325053E-2</v>
      </c>
      <c r="M473" s="6">
        <f t="shared" si="26"/>
        <v>-1.7313432835820874E-2</v>
      </c>
    </row>
    <row r="474" spans="1:13" x14ac:dyDescent="0.3">
      <c r="A474" vm="944">
        <v>45863</v>
      </c>
      <c r="B474" s="3" vm="945">
        <v>24837</v>
      </c>
      <c r="C474" s="3" vm="3727">
        <v>1832.1</v>
      </c>
      <c r="D474" s="3" vm="3728">
        <v>5433</v>
      </c>
      <c r="E474" s="3" vm="3729">
        <v>1137.3</v>
      </c>
      <c r="F474" s="3" vm="3730">
        <v>310.55</v>
      </c>
      <c r="G474" s="3" vm="3731">
        <v>82.1</v>
      </c>
      <c r="H474" s="6">
        <f t="shared" si="25"/>
        <v>-8.9816894833233407E-3</v>
      </c>
      <c r="I474" s="6">
        <f t="shared" si="25"/>
        <v>2.1465209634255134E-2</v>
      </c>
      <c r="J474" s="6">
        <f t="shared" si="25"/>
        <v>-6.5825562260011239E-3</v>
      </c>
      <c r="K474" s="6">
        <f t="shared" si="25"/>
        <v>-2.0455622066233192E-2</v>
      </c>
      <c r="L474" s="6">
        <f t="shared" si="26"/>
        <v>-8.3027303209323167E-3</v>
      </c>
      <c r="M474" s="6">
        <f t="shared" si="26"/>
        <v>-2.43013365735123E-3</v>
      </c>
    </row>
    <row r="475" spans="1:13" x14ac:dyDescent="0.3">
      <c r="A475" vm="946">
        <v>45866</v>
      </c>
      <c r="B475" s="3" vm="947">
        <v>24680.9</v>
      </c>
      <c r="C475" s="3" vm="3732">
        <v>1850.5</v>
      </c>
      <c r="D475" s="3" vm="3733">
        <v>5386</v>
      </c>
      <c r="E475" s="3" vm="3734">
        <v>1114.6500000000001</v>
      </c>
      <c r="F475" s="3" vm="3735">
        <v>307.3</v>
      </c>
      <c r="G475" s="3" vm="3736">
        <v>82.03</v>
      </c>
      <c r="H475" s="6">
        <f t="shared" si="25"/>
        <v>-6.2849780569311786E-3</v>
      </c>
      <c r="I475" s="6">
        <f t="shared" si="25"/>
        <v>1.0043119917035215E-2</v>
      </c>
      <c r="J475" s="6">
        <f t="shared" si="25"/>
        <v>-8.6508374746917527E-3</v>
      </c>
      <c r="K475" s="6">
        <f t="shared" si="25"/>
        <v>-1.9915589554207247E-2</v>
      </c>
      <c r="L475" s="6">
        <f t="shared" si="26"/>
        <v>-1.046530349380137E-2</v>
      </c>
      <c r="M475" s="6">
        <f t="shared" si="26"/>
        <v>-8.5261875761255546E-4</v>
      </c>
    </row>
    <row r="476" spans="1:13" x14ac:dyDescent="0.3">
      <c r="A476" vm="948">
        <v>45867</v>
      </c>
      <c r="B476" s="3" vm="949">
        <v>24821.1</v>
      </c>
      <c r="C476" s="3" vm="3737">
        <v>1833.4</v>
      </c>
      <c r="D476" s="3" vm="3738">
        <v>5470.5</v>
      </c>
      <c r="E476" s="3" vm="3739">
        <v>1111.8499999999999</v>
      </c>
      <c r="F476" s="3" vm="3740">
        <v>306.55</v>
      </c>
      <c r="G476" s="3" vm="3741">
        <v>81.91</v>
      </c>
      <c r="H476" s="6">
        <f t="shared" si="25"/>
        <v>5.6805059783069378E-3</v>
      </c>
      <c r="I476" s="6">
        <f t="shared" si="25"/>
        <v>-9.2407457443933749E-3</v>
      </c>
      <c r="J476" s="6">
        <f t="shared" si="25"/>
        <v>1.5688822874118102E-2</v>
      </c>
      <c r="K476" s="6">
        <f t="shared" si="25"/>
        <v>-2.5119992822860704E-3</v>
      </c>
      <c r="L476" s="6">
        <f t="shared" si="26"/>
        <v>-2.4406117800195304E-3</v>
      </c>
      <c r="M476" s="6">
        <f t="shared" si="26"/>
        <v>-1.4628794343533036E-3</v>
      </c>
    </row>
    <row r="477" spans="1:13" x14ac:dyDescent="0.3">
      <c r="A477" vm="950">
        <v>45868</v>
      </c>
      <c r="B477" s="3" vm="951">
        <v>24855.05</v>
      </c>
      <c r="C477" s="3" vm="3742">
        <v>1839.1</v>
      </c>
      <c r="D477" s="3" vm="3743">
        <v>5481</v>
      </c>
      <c r="E477" s="3" vm="3744">
        <v>1115.75</v>
      </c>
      <c r="F477" s="3" vm="3745">
        <v>303.45</v>
      </c>
      <c r="G477" s="3" vm="3746">
        <v>82.39</v>
      </c>
      <c r="H477" s="6">
        <f t="shared" si="25"/>
        <v>1.3677878901419138E-3</v>
      </c>
      <c r="I477" s="6">
        <f t="shared" si="25"/>
        <v>3.1089778553505809E-3</v>
      </c>
      <c r="J477" s="6">
        <f t="shared" si="25"/>
        <v>1.9193857965451588E-3</v>
      </c>
      <c r="K477" s="6">
        <f t="shared" si="25"/>
        <v>3.5076674011782494E-3</v>
      </c>
      <c r="L477" s="6">
        <f t="shared" si="26"/>
        <v>-1.0112542815201464E-2</v>
      </c>
      <c r="M477" s="6">
        <f t="shared" si="26"/>
        <v>5.8600903430594542E-3</v>
      </c>
    </row>
    <row r="478" spans="1:13" x14ac:dyDescent="0.3">
      <c r="A478" vm="952">
        <v>45869</v>
      </c>
      <c r="B478" s="3" vm="953">
        <v>24768.35</v>
      </c>
      <c r="C478" s="3" vm="3747">
        <v>1840.7</v>
      </c>
      <c r="D478" s="3" vm="3748">
        <v>5468.5</v>
      </c>
      <c r="E478" s="3" vm="3749">
        <v>1123.8499999999999</v>
      </c>
      <c r="F478" s="3" vm="3750">
        <v>307.8</v>
      </c>
      <c r="G478" s="3" vm="3751">
        <v>82.2</v>
      </c>
      <c r="H478" s="6">
        <f t="shared" si="25"/>
        <v>-3.4882247269669708E-3</v>
      </c>
      <c r="I478" s="6">
        <f t="shared" si="25"/>
        <v>8.6999075634830447E-4</v>
      </c>
      <c r="J478" s="6">
        <f t="shared" si="25"/>
        <v>-2.2806057288815573E-3</v>
      </c>
      <c r="K478" s="6">
        <f t="shared" si="25"/>
        <v>7.2596907909476815E-3</v>
      </c>
      <c r="L478" s="6">
        <f t="shared" si="26"/>
        <v>1.4335145823035189E-2</v>
      </c>
      <c r="M478" s="6">
        <f t="shared" si="26"/>
        <v>-2.3061051098434149E-3</v>
      </c>
    </row>
    <row r="479" spans="1:13" x14ac:dyDescent="0.3">
      <c r="A479" vm="954">
        <v>45870</v>
      </c>
      <c r="B479" s="3" vm="955">
        <v>24565.35</v>
      </c>
      <c r="C479" s="3" vm="3752">
        <v>1796.2</v>
      </c>
      <c r="D479" s="3" vm="3753">
        <v>5528</v>
      </c>
      <c r="E479" s="3" vm="3754">
        <v>1138.25</v>
      </c>
      <c r="F479" s="3" vm="3755">
        <v>304.75</v>
      </c>
      <c r="G479" s="3" vm="3756">
        <v>81.95</v>
      </c>
      <c r="H479" s="6">
        <f t="shared" si="25"/>
        <v>-8.195943613522938E-3</v>
      </c>
      <c r="I479" s="6">
        <f t="shared" si="25"/>
        <v>-2.4175585375128983E-2</v>
      </c>
      <c r="J479" s="6">
        <f t="shared" si="25"/>
        <v>1.0880497394166522E-2</v>
      </c>
      <c r="K479" s="6">
        <f t="shared" si="25"/>
        <v>1.2813097833340725E-2</v>
      </c>
      <c r="L479" s="6">
        <f t="shared" si="26"/>
        <v>-9.9090318388563858E-3</v>
      </c>
      <c r="M479" s="6">
        <f t="shared" si="26"/>
        <v>-3.0413625304136493E-3</v>
      </c>
    </row>
    <row r="480" spans="1:13" x14ac:dyDescent="0.3">
      <c r="A480" vm="956">
        <v>45873</v>
      </c>
      <c r="B480" s="3" vm="957">
        <v>24722.75</v>
      </c>
      <c r="C480" s="3" vm="3757">
        <v>1831.5</v>
      </c>
      <c r="D480" s="3" vm="3758">
        <v>5621</v>
      </c>
      <c r="E480" s="3" vm="3759">
        <v>1138.7</v>
      </c>
      <c r="F480" s="3" vm="3760">
        <v>305.25</v>
      </c>
      <c r="G480" s="3" vm="3761">
        <v>83.23</v>
      </c>
      <c r="H480" s="6">
        <f t="shared" si="25"/>
        <v>6.4073990397044422E-3</v>
      </c>
      <c r="I480" s="6">
        <f t="shared" si="25"/>
        <v>1.9652599933192239E-2</v>
      </c>
      <c r="J480" s="6">
        <f t="shared" si="25"/>
        <v>1.6823444283646793E-2</v>
      </c>
      <c r="K480" s="6">
        <f t="shared" si="25"/>
        <v>3.9534372940930318E-4</v>
      </c>
      <c r="L480" s="6">
        <f t="shared" si="26"/>
        <v>1.6406890894176129E-3</v>
      </c>
      <c r="M480" s="6">
        <f t="shared" si="26"/>
        <v>1.5619280048810191E-2</v>
      </c>
    </row>
    <row r="481" spans="1:13" x14ac:dyDescent="0.3">
      <c r="A481" vm="958">
        <v>45874</v>
      </c>
      <c r="B481" s="3" vm="959">
        <v>24649.55</v>
      </c>
      <c r="C481" s="3" vm="3762">
        <v>1857</v>
      </c>
      <c r="D481" s="3" vm="3763">
        <v>5681</v>
      </c>
      <c r="E481" s="3" vm="3764">
        <v>1133.6500000000001</v>
      </c>
      <c r="F481" s="3" vm="3765">
        <v>302.14999999999998</v>
      </c>
      <c r="G481" s="3" vm="3766">
        <v>83.61</v>
      </c>
      <c r="H481" s="6">
        <f t="shared" si="25"/>
        <v>-2.9608356675532299E-3</v>
      </c>
      <c r="I481" s="6">
        <f t="shared" si="25"/>
        <v>1.3923013923013983E-2</v>
      </c>
      <c r="J481" s="6">
        <f t="shared" si="25"/>
        <v>1.0674257249599695E-2</v>
      </c>
      <c r="K481" s="6">
        <f t="shared" si="25"/>
        <v>-4.4348818828487957E-3</v>
      </c>
      <c r="L481" s="6">
        <f t="shared" si="26"/>
        <v>-1.0155610155610284E-2</v>
      </c>
      <c r="M481" s="6">
        <f t="shared" si="26"/>
        <v>4.5656614201610157E-3</v>
      </c>
    </row>
    <row r="482" spans="1:13" x14ac:dyDescent="0.3">
      <c r="A482" vm="960">
        <v>45875</v>
      </c>
      <c r="B482" s="3" vm="961">
        <v>24574.2</v>
      </c>
      <c r="C482" s="3" vm="3767">
        <v>1854.3</v>
      </c>
      <c r="D482" s="3" vm="3768">
        <v>5668</v>
      </c>
      <c r="E482" s="3" vm="3769">
        <v>1116.6500000000001</v>
      </c>
      <c r="F482" s="3" vm="3770">
        <v>298.85000000000002</v>
      </c>
      <c r="G482" s="3" vm="3771">
        <v>83.44</v>
      </c>
      <c r="H482" s="6">
        <f t="shared" si="25"/>
        <v>-3.0568509364268248E-3</v>
      </c>
      <c r="I482" s="6">
        <f t="shared" si="25"/>
        <v>-1.4539579967690619E-3</v>
      </c>
      <c r="J482" s="6">
        <f t="shared" si="25"/>
        <v>-2.2883295194507935E-3</v>
      </c>
      <c r="K482" s="6">
        <f t="shared" si="25"/>
        <v>-1.4995809994266307E-2</v>
      </c>
      <c r="L482" s="6">
        <f t="shared" si="26"/>
        <v>-1.0921727618732224E-2</v>
      </c>
      <c r="M482" s="6">
        <f t="shared" si="26"/>
        <v>-2.0332496112905885E-3</v>
      </c>
    </row>
    <row r="483" spans="1:13" x14ac:dyDescent="0.3">
      <c r="A483" vm="962">
        <v>45876</v>
      </c>
      <c r="B483" s="3" vm="963">
        <v>24596.15</v>
      </c>
      <c r="C483" s="3" vm="3772">
        <v>1861.1</v>
      </c>
      <c r="D483" s="3" vm="3773">
        <v>5681.5</v>
      </c>
      <c r="E483" s="3" vm="3774">
        <v>1117.3</v>
      </c>
      <c r="F483" s="3" vm="3775">
        <v>301.75</v>
      </c>
      <c r="G483" s="3" vm="3776">
        <v>83.94</v>
      </c>
      <c r="H483" s="6">
        <f t="shared" si="25"/>
        <v>8.9321320734758736E-4</v>
      </c>
      <c r="I483" s="6">
        <f t="shared" si="25"/>
        <v>3.6671520250228795E-3</v>
      </c>
      <c r="J483" s="6">
        <f t="shared" si="25"/>
        <v>2.3817925194071776E-3</v>
      </c>
      <c r="K483" s="6">
        <f t="shared" si="25"/>
        <v>5.820982402722219E-4</v>
      </c>
      <c r="L483" s="6">
        <f t="shared" si="26"/>
        <v>9.7038648151246409E-3</v>
      </c>
      <c r="M483" s="6">
        <f t="shared" si="26"/>
        <v>5.992329817833264E-3</v>
      </c>
    </row>
    <row r="484" spans="1:13" x14ac:dyDescent="0.3">
      <c r="A484" vm="964">
        <v>45877</v>
      </c>
      <c r="B484" s="3" vm="965">
        <v>24363.3</v>
      </c>
      <c r="C484" s="3" vm="3777">
        <v>1833.6</v>
      </c>
      <c r="D484" s="3" vm="3778">
        <v>5663</v>
      </c>
      <c r="E484" s="3" vm="3779">
        <v>1096.5</v>
      </c>
      <c r="F484" s="3" vm="3780">
        <v>300.89999999999998</v>
      </c>
      <c r="G484" s="3" vm="3781">
        <v>84.36</v>
      </c>
      <c r="H484" s="6">
        <f t="shared" si="25"/>
        <v>-9.4669287673071478E-3</v>
      </c>
      <c r="I484" s="6">
        <f t="shared" si="25"/>
        <v>-1.4776207619149995E-2</v>
      </c>
      <c r="J484" s="6">
        <f t="shared" si="25"/>
        <v>-3.2561823462113892E-3</v>
      </c>
      <c r="K484" s="6">
        <f t="shared" si="25"/>
        <v>-1.8616307169068258E-2</v>
      </c>
      <c r="L484" s="6">
        <f t="shared" si="26"/>
        <v>-2.8169014084508115E-3</v>
      </c>
      <c r="M484" s="6">
        <f t="shared" si="26"/>
        <v>5.0035739814153768E-3</v>
      </c>
    </row>
    <row r="485" spans="1:13" x14ac:dyDescent="0.3">
      <c r="A485" vm="966">
        <v>45880</v>
      </c>
      <c r="B485" s="3" vm="967">
        <v>24585.05</v>
      </c>
      <c r="C485" s="3" vm="3782">
        <v>1851</v>
      </c>
      <c r="D485" s="3" vm="3783">
        <v>5671.5</v>
      </c>
      <c r="E485" s="3" vm="3784">
        <v>1105</v>
      </c>
      <c r="F485" s="3" vm="3785">
        <v>309.39999999999998</v>
      </c>
      <c r="G485" s="3" vm="3761">
        <v>83.23</v>
      </c>
      <c r="H485" s="6">
        <f t="shared" si="25"/>
        <v>9.1018047637225763E-3</v>
      </c>
      <c r="I485" s="6">
        <f t="shared" si="25"/>
        <v>9.4895287958116636E-3</v>
      </c>
      <c r="J485" s="6">
        <f t="shared" si="25"/>
        <v>1.5009712166695888E-3</v>
      </c>
      <c r="K485" s="6">
        <f t="shared" si="25"/>
        <v>7.7519379844961378E-3</v>
      </c>
      <c r="L485" s="6">
        <f t="shared" si="26"/>
        <v>2.8248587570621542E-2</v>
      </c>
      <c r="M485" s="6">
        <f t="shared" si="26"/>
        <v>-1.3394973921289632E-2</v>
      </c>
    </row>
    <row r="486" spans="1:13" x14ac:dyDescent="0.3">
      <c r="A486" vm="968">
        <v>45881</v>
      </c>
      <c r="B486" s="3" vm="969">
        <v>24487.4</v>
      </c>
      <c r="C486" s="3" vm="3786">
        <v>1838</v>
      </c>
      <c r="D486" s="3" vm="3787">
        <v>5658</v>
      </c>
      <c r="E486" s="3" vm="3788">
        <v>1091.0999999999999</v>
      </c>
      <c r="F486" s="3" vm="3789">
        <v>305.89999999999998</v>
      </c>
      <c r="G486" s="3" vm="3790">
        <v>82.98</v>
      </c>
      <c r="H486" s="6">
        <f t="shared" si="25"/>
        <v>-3.9719260282162772E-3</v>
      </c>
      <c r="I486" s="6">
        <f t="shared" si="25"/>
        <v>-7.0232306861156557E-3</v>
      </c>
      <c r="J486" s="6">
        <f t="shared" si="25"/>
        <v>-2.3803226659613319E-3</v>
      </c>
      <c r="K486" s="6">
        <f t="shared" si="25"/>
        <v>-1.2579185520362079E-2</v>
      </c>
      <c r="L486" s="6">
        <f t="shared" si="26"/>
        <v>-1.1312217194570096E-2</v>
      </c>
      <c r="M486" s="6">
        <f t="shared" si="26"/>
        <v>-3.0037246185269373E-3</v>
      </c>
    </row>
    <row r="487" spans="1:13" x14ac:dyDescent="0.3">
      <c r="A487" vm="970">
        <v>45882</v>
      </c>
      <c r="B487" s="3" vm="971">
        <v>24619.35</v>
      </c>
      <c r="C487" s="3" vm="3791">
        <v>1840.3</v>
      </c>
      <c r="D487" s="3" vm="3792">
        <v>5714.5</v>
      </c>
      <c r="E487" s="3" vm="3793">
        <v>1096.9000000000001</v>
      </c>
      <c r="F487" s="3" vm="3794">
        <v>312.35000000000002</v>
      </c>
      <c r="G487" s="3" vm="3795">
        <v>83.19</v>
      </c>
      <c r="H487" s="6">
        <f t="shared" si="25"/>
        <v>5.3884855068320192E-3</v>
      </c>
      <c r="I487" s="6">
        <f t="shared" si="25"/>
        <v>1.2513601741022118E-3</v>
      </c>
      <c r="J487" s="6">
        <f t="shared" si="25"/>
        <v>9.9858607281724243E-3</v>
      </c>
      <c r="K487" s="6">
        <f t="shared" si="25"/>
        <v>5.3157364127947027E-3</v>
      </c>
      <c r="L487" s="6">
        <f t="shared" si="26"/>
        <v>2.1085322000653939E-2</v>
      </c>
      <c r="M487" s="6">
        <f t="shared" si="26"/>
        <v>2.5307302964570066E-3</v>
      </c>
    </row>
    <row r="488" spans="1:13" x14ac:dyDescent="0.3">
      <c r="A488" vm="972">
        <v>45883</v>
      </c>
      <c r="B488" s="3" vm="973">
        <v>24631.3</v>
      </c>
      <c r="C488" s="3" vm="3796">
        <v>1840.6</v>
      </c>
      <c r="D488" s="3" vm="3797">
        <v>5764</v>
      </c>
      <c r="E488" s="3" vm="3798">
        <v>1089.4000000000001</v>
      </c>
      <c r="F488" s="3" vm="3799">
        <v>318.39999999999998</v>
      </c>
      <c r="G488" s="3" vm="3800">
        <v>83.14</v>
      </c>
      <c r="H488" s="6">
        <f t="shared" si="25"/>
        <v>4.8539055661511732E-4</v>
      </c>
      <c r="I488" s="6">
        <f t="shared" si="25"/>
        <v>1.6301689941844444E-4</v>
      </c>
      <c r="J488" s="6">
        <f t="shared" si="25"/>
        <v>8.6621751684312631E-3</v>
      </c>
      <c r="K488" s="6">
        <f t="shared" si="25"/>
        <v>-6.8374509982678244E-3</v>
      </c>
      <c r="L488" s="6">
        <f t="shared" si="26"/>
        <v>1.9369297262685992E-2</v>
      </c>
      <c r="M488" s="6">
        <f t="shared" si="26"/>
        <v>-6.0103377809828107E-4</v>
      </c>
    </row>
    <row r="489" spans="1:13" x14ac:dyDescent="0.3">
      <c r="A489" vm="974">
        <v>45887</v>
      </c>
      <c r="B489" s="3" vm="975">
        <v>24876.95</v>
      </c>
      <c r="C489" s="3" vm="3801">
        <v>1863</v>
      </c>
      <c r="D489" s="3" vm="3802">
        <v>5912</v>
      </c>
      <c r="E489" s="3" vm="3803">
        <v>1144.0999999999999</v>
      </c>
      <c r="F489" s="3" vm="3804">
        <v>314.89999999999998</v>
      </c>
      <c r="G489" s="3" vm="3805">
        <v>82.75</v>
      </c>
      <c r="H489" s="6">
        <f t="shared" si="25"/>
        <v>9.9730830285045258E-3</v>
      </c>
      <c r="I489" s="6">
        <f t="shared" si="25"/>
        <v>1.2169944583288128E-2</v>
      </c>
      <c r="J489" s="6">
        <f t="shared" si="25"/>
        <v>2.5676613462872977E-2</v>
      </c>
      <c r="K489" s="6">
        <f t="shared" si="25"/>
        <v>5.0211125390122735E-2</v>
      </c>
      <c r="L489" s="6">
        <f t="shared" si="26"/>
        <v>-1.0992462311557816E-2</v>
      </c>
      <c r="M489" s="6">
        <f t="shared" si="26"/>
        <v>-4.6908828482078446E-3</v>
      </c>
    </row>
    <row r="490" spans="1:13" x14ac:dyDescent="0.3">
      <c r="A490" vm="976">
        <v>45888</v>
      </c>
      <c r="B490" s="3" vm="977">
        <v>24980.65</v>
      </c>
      <c r="C490" s="3" vm="3806">
        <v>1854.1</v>
      </c>
      <c r="D490" s="3" vm="3807">
        <v>5938.5</v>
      </c>
      <c r="E490" s="3" vm="3808">
        <v>1161.4000000000001</v>
      </c>
      <c r="F490" s="3" vm="3809">
        <v>321.45</v>
      </c>
      <c r="G490" s="3" vm="3810">
        <v>82.31</v>
      </c>
      <c r="H490" s="6">
        <f t="shared" si="25"/>
        <v>4.1685174428538474E-3</v>
      </c>
      <c r="I490" s="6">
        <f t="shared" si="25"/>
        <v>-4.7772410091251327E-3</v>
      </c>
      <c r="J490" s="6">
        <f t="shared" si="25"/>
        <v>4.4824086603518776E-3</v>
      </c>
      <c r="K490" s="6">
        <f t="shared" si="25"/>
        <v>1.5121055851761378E-2</v>
      </c>
      <c r="L490" s="6">
        <f t="shared" si="26"/>
        <v>2.080025404890451E-2</v>
      </c>
      <c r="M490" s="6">
        <f t="shared" si="26"/>
        <v>-5.3172205438065667E-3</v>
      </c>
    </row>
    <row r="491" spans="1:13" x14ac:dyDescent="0.3">
      <c r="A491" vm="978">
        <v>45889</v>
      </c>
      <c r="B491" s="3" vm="979">
        <v>25050.55</v>
      </c>
      <c r="C491" s="3" vm="3811">
        <v>1858.5</v>
      </c>
      <c r="D491" s="3" vm="3812">
        <v>5937.5</v>
      </c>
      <c r="E491" s="3" vm="3813">
        <v>1190.3</v>
      </c>
      <c r="F491" s="3" vm="3814">
        <v>326.55</v>
      </c>
      <c r="G491" s="3" vm="3815">
        <v>82.08</v>
      </c>
      <c r="H491" s="6">
        <f t="shared" si="25"/>
        <v>2.7981657803137772E-3</v>
      </c>
      <c r="I491" s="6">
        <f t="shared" si="25"/>
        <v>2.3731190334934649E-3</v>
      </c>
      <c r="J491" s="6">
        <f t="shared" si="25"/>
        <v>-1.6839269175716876E-4</v>
      </c>
      <c r="K491" s="6">
        <f t="shared" si="25"/>
        <v>2.4883760978129832E-2</v>
      </c>
      <c r="L491" s="6">
        <f t="shared" si="26"/>
        <v>1.5865608959402699E-2</v>
      </c>
      <c r="M491" s="6">
        <f t="shared" si="26"/>
        <v>-2.7943141781071601E-3</v>
      </c>
    </row>
    <row r="492" spans="1:13" x14ac:dyDescent="0.3">
      <c r="A492" vm="980">
        <v>45890</v>
      </c>
      <c r="B492" s="3" vm="981">
        <v>25083.75</v>
      </c>
      <c r="C492" s="3" vm="3816">
        <v>1877.3</v>
      </c>
      <c r="D492" s="3" vm="3817">
        <v>5975</v>
      </c>
      <c r="E492" s="3" vm="3818">
        <v>1179.4000000000001</v>
      </c>
      <c r="F492" s="3" vm="3819">
        <v>321.8</v>
      </c>
      <c r="G492" s="3" vm="3820">
        <v>82.55</v>
      </c>
      <c r="H492" s="6">
        <f t="shared" si="25"/>
        <v>1.3253202025504951E-3</v>
      </c>
      <c r="I492" s="6">
        <f t="shared" si="25"/>
        <v>1.0115684691955895E-2</v>
      </c>
      <c r="J492" s="6">
        <f t="shared" si="25"/>
        <v>6.3157894736842746E-3</v>
      </c>
      <c r="K492" s="6">
        <f t="shared" si="25"/>
        <v>-9.1573552885826359E-3</v>
      </c>
      <c r="L492" s="6">
        <f t="shared" si="26"/>
        <v>-1.4546011330577202E-2</v>
      </c>
      <c r="M492" s="6">
        <f t="shared" si="26"/>
        <v>5.7261208576997458E-3</v>
      </c>
    </row>
    <row r="493" spans="1:13" x14ac:dyDescent="0.3">
      <c r="A493" vm="982">
        <v>45891</v>
      </c>
      <c r="B493" s="3" vm="983">
        <v>24870.1</v>
      </c>
      <c r="C493" s="3" vm="3821">
        <v>1859</v>
      </c>
      <c r="D493" s="3" vm="3822">
        <v>5924.5</v>
      </c>
      <c r="E493" s="3" vm="3823">
        <v>1162.9000000000001</v>
      </c>
      <c r="F493" s="3" vm="3824">
        <v>319.10000000000002</v>
      </c>
      <c r="G493" s="3" vm="3825">
        <v>82.62</v>
      </c>
      <c r="H493" s="6">
        <f t="shared" si="25"/>
        <v>-8.5174664872676997E-3</v>
      </c>
      <c r="I493" s="6">
        <f t="shared" si="25"/>
        <v>-9.7480424013209888E-3</v>
      </c>
      <c r="J493" s="6">
        <f t="shared" si="25"/>
        <v>-8.4518828451882744E-3</v>
      </c>
      <c r="K493" s="6">
        <f t="shared" si="25"/>
        <v>-1.3990164490418899E-2</v>
      </c>
      <c r="L493" s="6">
        <f t="shared" si="26"/>
        <v>-8.3903045369794205E-3</v>
      </c>
      <c r="M493" s="6">
        <f t="shared" si="26"/>
        <v>8.4797092671107244E-4</v>
      </c>
    </row>
    <row r="494" spans="1:13" x14ac:dyDescent="0.3">
      <c r="A494" vm="984">
        <v>45894</v>
      </c>
      <c r="B494" s="3" vm="985">
        <v>24967.75</v>
      </c>
      <c r="C494" s="3" vm="3826">
        <v>1846.8</v>
      </c>
      <c r="D494" s="3" vm="3827">
        <v>5990.5</v>
      </c>
      <c r="E494" s="3" vm="3828">
        <v>1153</v>
      </c>
      <c r="F494" s="3" vm="3829">
        <v>319.25</v>
      </c>
      <c r="G494" s="3" vm="3830">
        <v>83.5</v>
      </c>
      <c r="H494" s="6">
        <f t="shared" si="25"/>
        <v>3.9264015826234733E-3</v>
      </c>
      <c r="I494" s="6">
        <f t="shared" si="25"/>
        <v>-6.5626681011297094E-3</v>
      </c>
      <c r="J494" s="6">
        <f t="shared" si="25"/>
        <v>1.1140180605958339E-2</v>
      </c>
      <c r="K494" s="6">
        <f t="shared" si="25"/>
        <v>-8.5131997592227115E-3</v>
      </c>
      <c r="L494" s="6">
        <f t="shared" si="26"/>
        <v>4.7007207771843085E-4</v>
      </c>
      <c r="M494" s="6">
        <f t="shared" si="26"/>
        <v>1.0651174049866707E-2</v>
      </c>
    </row>
    <row r="495" spans="1:13" x14ac:dyDescent="0.3">
      <c r="A495" vm="986">
        <v>45895</v>
      </c>
      <c r="B495" s="3" vm="987">
        <v>24712.05</v>
      </c>
      <c r="C495" s="3" vm="3831">
        <v>1816.6</v>
      </c>
      <c r="D495" s="3" vm="3832">
        <v>6151</v>
      </c>
      <c r="E495" s="3" vm="3833">
        <v>1162.2</v>
      </c>
      <c r="F495" s="3" vm="3834">
        <v>317.89999999999998</v>
      </c>
      <c r="G495" s="3" vm="3835">
        <v>83.83</v>
      </c>
      <c r="H495" s="6">
        <f t="shared" si="25"/>
        <v>-1.0241211162399511E-2</v>
      </c>
      <c r="I495" s="6">
        <f t="shared" si="25"/>
        <v>-1.6352609919861427E-2</v>
      </c>
      <c r="J495" s="6">
        <f t="shared" si="25"/>
        <v>2.679242133377846E-2</v>
      </c>
      <c r="K495" s="6">
        <f t="shared" si="25"/>
        <v>7.9791847354726553E-3</v>
      </c>
      <c r="L495" s="6">
        <f t="shared" si="26"/>
        <v>-4.228660924040839E-3</v>
      </c>
      <c r="M495" s="6">
        <f t="shared" si="26"/>
        <v>3.9520958083831825E-3</v>
      </c>
    </row>
    <row r="496" spans="1:13" x14ac:dyDescent="0.3">
      <c r="A496" vm="988">
        <v>45897</v>
      </c>
      <c r="B496" s="3" vm="989">
        <v>24500.9</v>
      </c>
      <c r="C496" s="3" vm="3836">
        <v>1816.8</v>
      </c>
      <c r="D496" s="3" vm="3837">
        <v>6133</v>
      </c>
      <c r="E496" s="3" vm="3838">
        <v>1162.4000000000001</v>
      </c>
      <c r="F496" s="3" vm="3839">
        <v>315.5</v>
      </c>
      <c r="G496" s="3" vm="3840">
        <v>84.42</v>
      </c>
      <c r="H496" s="6">
        <f t="shared" si="25"/>
        <v>-8.5444145669824056E-3</v>
      </c>
      <c r="I496" s="6">
        <f t="shared" si="25"/>
        <v>1.1009578333154302E-4</v>
      </c>
      <c r="J496" s="6">
        <f t="shared" si="25"/>
        <v>-2.9263534384652568E-3</v>
      </c>
      <c r="K496" s="6">
        <f t="shared" si="25"/>
        <v>1.7208742040963898E-4</v>
      </c>
      <c r="L496" s="6">
        <f t="shared" si="26"/>
        <v>-7.549543881723797E-3</v>
      </c>
      <c r="M496" s="6">
        <f t="shared" si="26"/>
        <v>7.0380532029106213E-3</v>
      </c>
    </row>
    <row r="497" spans="1:13" x14ac:dyDescent="0.3">
      <c r="A497" vm="990">
        <v>45898</v>
      </c>
      <c r="B497" s="3" vm="991">
        <v>24426.85</v>
      </c>
      <c r="C497" s="3" vm="3841">
        <v>1805.5</v>
      </c>
      <c r="D497" s="3" vm="3842">
        <v>6103</v>
      </c>
      <c r="E497" s="3" vm="3843">
        <v>1156.2</v>
      </c>
      <c r="F497" s="3" vm="3844">
        <v>313.95</v>
      </c>
      <c r="G497" s="3" vm="3845">
        <v>85.34</v>
      </c>
      <c r="H497" s="6">
        <f t="shared" si="25"/>
        <v>-3.0223379549323415E-3</v>
      </c>
      <c r="I497" s="6">
        <f t="shared" si="25"/>
        <v>-6.219726992514274E-3</v>
      </c>
      <c r="J497" s="6">
        <f t="shared" si="25"/>
        <v>-4.891570194032302E-3</v>
      </c>
      <c r="K497" s="6">
        <f t="shared" si="25"/>
        <v>-5.3337921541638522E-3</v>
      </c>
      <c r="L497" s="6">
        <f t="shared" si="26"/>
        <v>-4.9128367670364659E-3</v>
      </c>
      <c r="M497" s="6">
        <f t="shared" si="26"/>
        <v>1.0897891494906498E-2</v>
      </c>
    </row>
    <row r="498" spans="1:13" x14ac:dyDescent="0.3">
      <c r="A498" vm="992">
        <v>45901</v>
      </c>
      <c r="B498" s="3" vm="993">
        <v>24625.05</v>
      </c>
      <c r="C498" s="3" vm="3846">
        <v>1809.8</v>
      </c>
      <c r="D498" s="3" vm="3847">
        <v>6280</v>
      </c>
      <c r="E498" s="3" vm="3848">
        <v>1174.4000000000001</v>
      </c>
      <c r="F498" s="3" vm="3849">
        <v>321.10000000000002</v>
      </c>
      <c r="G498" s="3" vm="3850">
        <v>86.61</v>
      </c>
      <c r="H498" s="6">
        <f t="shared" si="25"/>
        <v>8.1140220699762455E-3</v>
      </c>
      <c r="I498" s="6">
        <f t="shared" si="25"/>
        <v>2.3816117418997695E-3</v>
      </c>
      <c r="J498" s="6">
        <f t="shared" si="25"/>
        <v>2.9002130099950785E-2</v>
      </c>
      <c r="K498" s="6">
        <f t="shared" si="25"/>
        <v>1.5741221241999614E-2</v>
      </c>
      <c r="L498" s="6">
        <f t="shared" si="26"/>
        <v>2.2774327122153215E-2</v>
      </c>
      <c r="M498" s="6">
        <f t="shared" si="26"/>
        <v>1.4881649871103741E-2</v>
      </c>
    </row>
    <row r="499" spans="1:13" x14ac:dyDescent="0.3">
      <c r="A499" vm="994">
        <v>45902</v>
      </c>
      <c r="B499" s="3" vm="995">
        <v>24579.599999999999</v>
      </c>
      <c r="C499" s="3" vm="3851">
        <v>1814.5</v>
      </c>
      <c r="D499" s="3" vm="3852">
        <v>6349</v>
      </c>
      <c r="E499" s="3" vm="3853">
        <v>1200.9000000000001</v>
      </c>
      <c r="F499" s="3" vm="3854">
        <v>322.39999999999998</v>
      </c>
      <c r="G499" s="3" vm="3850">
        <v>86.61</v>
      </c>
      <c r="H499" s="6">
        <f t="shared" si="25"/>
        <v>-1.8456815316111319E-3</v>
      </c>
      <c r="I499" s="6">
        <f t="shared" si="25"/>
        <v>2.5969720411096464E-3</v>
      </c>
      <c r="J499" s="6">
        <f t="shared" si="25"/>
        <v>1.098726114649673E-2</v>
      </c>
      <c r="K499" s="6">
        <f t="shared" si="25"/>
        <v>2.2564713896457755E-2</v>
      </c>
      <c r="L499" s="6">
        <f t="shared" si="26"/>
        <v>4.0485829959513442E-3</v>
      </c>
      <c r="M499" s="6">
        <f t="shared" si="26"/>
        <v>0</v>
      </c>
    </row>
    <row r="500" spans="1:13" x14ac:dyDescent="0.3">
      <c r="A500" vm="996">
        <v>45903</v>
      </c>
      <c r="B500" s="3" vm="997">
        <v>24715.05</v>
      </c>
      <c r="C500" s="3" vm="3855">
        <v>1810.7</v>
      </c>
      <c r="D500" s="3" vm="3856">
        <v>6371.5</v>
      </c>
      <c r="E500" s="3" vm="3857">
        <v>1194.8</v>
      </c>
      <c r="F500" s="3" vm="3858">
        <v>326.10000000000002</v>
      </c>
      <c r="G500" s="3" vm="3859">
        <v>87.88</v>
      </c>
      <c r="H500" s="6">
        <f t="shared" si="25"/>
        <v>5.510667382707668E-3</v>
      </c>
      <c r="I500" s="6">
        <f t="shared" si="25"/>
        <v>-2.0942408376962707E-3</v>
      </c>
      <c r="J500" s="6">
        <f t="shared" si="25"/>
        <v>3.5438651756181105E-3</v>
      </c>
      <c r="K500" s="6">
        <f t="shared" si="25"/>
        <v>-5.0795236905655239E-3</v>
      </c>
      <c r="L500" s="6">
        <f t="shared" si="26"/>
        <v>1.1476426799007511E-2</v>
      </c>
      <c r="M500" s="6">
        <f t="shared" si="26"/>
        <v>1.4663433783627777E-2</v>
      </c>
    </row>
    <row r="501" spans="1:13" x14ac:dyDescent="0.3">
      <c r="A501" vm="998">
        <v>45904</v>
      </c>
      <c r="B501" s="3" vm="999">
        <v>24734.3</v>
      </c>
      <c r="C501" s="3" vm="3860">
        <v>1791.1</v>
      </c>
      <c r="D501" s="3" vm="3861">
        <v>6425</v>
      </c>
      <c r="E501" s="3" vm="3862">
        <v>1212.5999999999999</v>
      </c>
      <c r="F501" s="3" vm="3863">
        <v>326.25</v>
      </c>
      <c r="G501" s="3" vm="3864">
        <v>88.16</v>
      </c>
      <c r="H501" s="6">
        <f t="shared" si="25"/>
        <v>7.7887764742534671E-4</v>
      </c>
      <c r="I501" s="6">
        <f t="shared" si="25"/>
        <v>-1.0824542994422148E-2</v>
      </c>
      <c r="J501" s="6">
        <f t="shared" si="25"/>
        <v>8.3967668523894368E-3</v>
      </c>
      <c r="K501" s="6">
        <f t="shared" si="25"/>
        <v>1.4897890860394947E-2</v>
      </c>
      <c r="L501" s="6">
        <f t="shared" si="26"/>
        <v>4.5998160073579264E-4</v>
      </c>
      <c r="M501" s="6">
        <f t="shared" si="26"/>
        <v>3.1861629494764898E-3</v>
      </c>
    </row>
    <row r="502" spans="1:13" x14ac:dyDescent="0.3">
      <c r="A502" vm="1000">
        <v>45905</v>
      </c>
      <c r="B502" s="3" vm="1001">
        <v>24741</v>
      </c>
      <c r="C502" s="3" vm="3865">
        <v>1805.3</v>
      </c>
      <c r="D502" s="3" vm="3866">
        <v>6580.5</v>
      </c>
      <c r="E502" s="3" vm="3867">
        <v>1208.5</v>
      </c>
      <c r="F502" s="3" vm="3868">
        <v>329.15</v>
      </c>
      <c r="G502" s="3" vm="3869">
        <v>88.65</v>
      </c>
      <c r="H502" s="6">
        <f t="shared" si="25"/>
        <v>2.7087890095933709E-4</v>
      </c>
      <c r="I502" s="6">
        <f t="shared" si="25"/>
        <v>7.9280888839261543E-3</v>
      </c>
      <c r="J502" s="6">
        <f t="shared" si="25"/>
        <v>2.4202334630350153E-2</v>
      </c>
      <c r="K502" s="6">
        <f t="shared" si="25"/>
        <v>-3.3811644400461027E-3</v>
      </c>
      <c r="L502" s="6">
        <f t="shared" si="26"/>
        <v>8.8888888888887241E-3</v>
      </c>
      <c r="M502" s="6">
        <f t="shared" si="26"/>
        <v>5.5580762250455606E-3</v>
      </c>
    </row>
    <row r="503" spans="1:13" x14ac:dyDescent="0.3">
      <c r="A503" vm="1002">
        <v>45908</v>
      </c>
      <c r="B503" s="3" vm="1003">
        <v>24773.15</v>
      </c>
      <c r="C503" s="3" vm="3870">
        <v>1780.9</v>
      </c>
      <c r="D503" s="3" vm="3871">
        <v>6815</v>
      </c>
      <c r="E503" s="3" vm="3872">
        <v>1187.7</v>
      </c>
      <c r="F503" s="3" vm="3873">
        <v>329.65</v>
      </c>
      <c r="G503" s="3" vm="3874">
        <v>89.98</v>
      </c>
      <c r="H503" s="6">
        <f t="shared" si="25"/>
        <v>1.2994624307829383E-3</v>
      </c>
      <c r="I503" s="6">
        <f t="shared" si="25"/>
        <v>-1.3515759153603257E-2</v>
      </c>
      <c r="J503" s="6">
        <f t="shared" si="25"/>
        <v>3.5635590000759887E-2</v>
      </c>
      <c r="K503" s="6">
        <f t="shared" si="25"/>
        <v>-1.7211419114604887E-2</v>
      </c>
      <c r="L503" s="6">
        <f t="shared" si="26"/>
        <v>1.5190642564180123E-3</v>
      </c>
      <c r="M503" s="6">
        <f t="shared" si="26"/>
        <v>1.5002820078962253E-2</v>
      </c>
    </row>
    <row r="504" spans="1:13" x14ac:dyDescent="0.3">
      <c r="A504" vm="1004">
        <v>45909</v>
      </c>
      <c r="B504" s="3" vm="1005">
        <v>24868.6</v>
      </c>
      <c r="C504" s="3" vm="3875">
        <v>1805.7</v>
      </c>
      <c r="D504" s="3" vm="3876">
        <v>6874.5</v>
      </c>
      <c r="E504" s="3" vm="3629">
        <v>1202.2</v>
      </c>
      <c r="F504" s="3" vm="3877">
        <v>325.7</v>
      </c>
      <c r="G504" s="3" vm="3878">
        <v>91.17</v>
      </c>
      <c r="H504" s="6">
        <f t="shared" si="25"/>
        <v>3.8529617751474898E-3</v>
      </c>
      <c r="I504" s="6">
        <f t="shared" si="25"/>
        <v>1.392554326464146E-2</v>
      </c>
      <c r="J504" s="6">
        <f t="shared" si="25"/>
        <v>8.7307410124723983E-3</v>
      </c>
      <c r="K504" s="6">
        <f t="shared" si="25"/>
        <v>1.2208470152395456E-2</v>
      </c>
      <c r="L504" s="6">
        <f t="shared" si="26"/>
        <v>-1.1982405581677513E-2</v>
      </c>
      <c r="M504" s="6">
        <f t="shared" si="26"/>
        <v>1.3225161146921405E-2</v>
      </c>
    </row>
    <row r="505" spans="1:13" x14ac:dyDescent="0.3">
      <c r="A505" vm="1006">
        <v>45910</v>
      </c>
      <c r="B505" s="3" vm="1007">
        <v>24973.1</v>
      </c>
      <c r="C505" s="3" vm="3879">
        <v>1833.7</v>
      </c>
      <c r="D505" s="3" vm="3880">
        <v>6836.5</v>
      </c>
      <c r="E505" s="3" vm="3537">
        <v>1217.5</v>
      </c>
      <c r="F505" s="3" vm="3881">
        <v>324.39999999999998</v>
      </c>
      <c r="G505" s="3" vm="3882">
        <v>90.9</v>
      </c>
      <c r="H505" s="6">
        <f t="shared" si="25"/>
        <v>4.2020861648826013E-3</v>
      </c>
      <c r="I505" s="6">
        <f t="shared" si="25"/>
        <v>1.5506451791549081E-2</v>
      </c>
      <c r="J505" s="6">
        <f t="shared" si="25"/>
        <v>-5.5276747399810588E-3</v>
      </c>
      <c r="K505" s="6">
        <f t="shared" si="25"/>
        <v>1.2726667775744493E-2</v>
      </c>
      <c r="L505" s="6">
        <f t="shared" si="26"/>
        <v>-3.991403131716309E-3</v>
      </c>
      <c r="M505" s="6">
        <f t="shared" si="26"/>
        <v>-2.9615004935833467E-3</v>
      </c>
    </row>
    <row r="506" spans="1:13" x14ac:dyDescent="0.3">
      <c r="A506" vm="1008">
        <v>45911</v>
      </c>
      <c r="B506" s="3" vm="1009">
        <v>25005.5</v>
      </c>
      <c r="C506" s="3" vm="3883">
        <v>1814.2</v>
      </c>
      <c r="D506" s="3" vm="3884">
        <v>6758</v>
      </c>
      <c r="E506" s="3" vm="3885">
        <v>1220.8</v>
      </c>
      <c r="F506" s="3" vm="3886">
        <v>328.1</v>
      </c>
      <c r="G506" s="3" vm="3887">
        <v>90.62</v>
      </c>
      <c r="H506" s="6">
        <f t="shared" si="25"/>
        <v>1.2973959980939753E-3</v>
      </c>
      <c r="I506" s="6">
        <f t="shared" si="25"/>
        <v>-1.063423678900588E-2</v>
      </c>
      <c r="J506" s="6">
        <f t="shared" si="25"/>
        <v>-1.1482483727053294E-2</v>
      </c>
      <c r="K506" s="6">
        <f t="shared" si="25"/>
        <v>2.7104722792608005E-3</v>
      </c>
      <c r="L506" s="6">
        <f t="shared" si="26"/>
        <v>1.1405672009864531E-2</v>
      </c>
      <c r="M506" s="6">
        <f t="shared" si="26"/>
        <v>-3.0803080308030584E-3</v>
      </c>
    </row>
    <row r="507" spans="1:13" x14ac:dyDescent="0.3">
      <c r="A507" vm="1010">
        <v>45912</v>
      </c>
      <c r="B507" s="3" vm="1011">
        <v>25114</v>
      </c>
      <c r="C507" s="3" vm="3888">
        <v>1830.2</v>
      </c>
      <c r="D507" s="3" vm="3889">
        <v>6875</v>
      </c>
      <c r="E507" s="3" vm="3890">
        <v>1217.5999999999999</v>
      </c>
      <c r="F507" s="3" vm="3891">
        <v>321.39999999999998</v>
      </c>
      <c r="G507" s="3" vm="3892">
        <v>91.26</v>
      </c>
      <c r="H507" s="6">
        <f t="shared" si="25"/>
        <v>4.3390454100098452E-3</v>
      </c>
      <c r="I507" s="6">
        <f t="shared" si="25"/>
        <v>8.8193142983132855E-3</v>
      </c>
      <c r="J507" s="6">
        <f t="shared" si="25"/>
        <v>1.731281444214261E-2</v>
      </c>
      <c r="K507" s="6">
        <f t="shared" si="25"/>
        <v>-2.6212319790301919E-3</v>
      </c>
      <c r="L507" s="6">
        <f t="shared" si="26"/>
        <v>-2.0420603474550547E-2</v>
      </c>
      <c r="M507" s="6">
        <f t="shared" si="26"/>
        <v>7.0624586184064864E-3</v>
      </c>
    </row>
    <row r="508" spans="1:13" x14ac:dyDescent="0.3">
      <c r="A508" vm="1012">
        <v>45915</v>
      </c>
      <c r="B508" s="3" vm="1013">
        <v>25069.200000000001</v>
      </c>
      <c r="C508" s="3" vm="3893">
        <v>1822.2</v>
      </c>
      <c r="D508" s="3" vm="3894">
        <v>6801</v>
      </c>
      <c r="E508" s="3" vm="3895">
        <v>1212.5</v>
      </c>
      <c r="F508" s="3" vm="3896">
        <v>323.3</v>
      </c>
      <c r="G508" s="3" vm="3897">
        <v>90.92</v>
      </c>
      <c r="H508" s="6">
        <f t="shared" si="25"/>
        <v>-1.7838655729871533E-3</v>
      </c>
      <c r="I508" s="6">
        <f t="shared" si="25"/>
        <v>-4.3711069828433757E-3</v>
      </c>
      <c r="J508" s="6">
        <f t="shared" si="25"/>
        <v>-1.0763636363636309E-2</v>
      </c>
      <c r="K508" s="6">
        <f t="shared" si="25"/>
        <v>-4.1885676741129085E-3</v>
      </c>
      <c r="L508" s="6">
        <f t="shared" si="26"/>
        <v>5.9116365899192225E-3</v>
      </c>
      <c r="M508" s="6">
        <f t="shared" si="26"/>
        <v>-3.7256191102345015E-3</v>
      </c>
    </row>
    <row r="509" spans="1:13" x14ac:dyDescent="0.3">
      <c r="A509" vm="1014">
        <v>45916</v>
      </c>
      <c r="B509" s="3" vm="1015">
        <v>25239.1</v>
      </c>
      <c r="C509" s="3" vm="3898">
        <v>1818.8</v>
      </c>
      <c r="D509" s="3" vm="3899">
        <v>6927.5</v>
      </c>
      <c r="E509" s="3" vm="3900">
        <v>1204.2</v>
      </c>
      <c r="F509" s="3" vm="3901">
        <v>327.3</v>
      </c>
      <c r="G509" s="3" vm="3902">
        <v>92.27</v>
      </c>
      <c r="H509" s="6">
        <f t="shared" si="25"/>
        <v>6.7772405980246475E-3</v>
      </c>
      <c r="I509" s="6">
        <f t="shared" si="25"/>
        <v>-1.8658764131270766E-3</v>
      </c>
      <c r="J509" s="6">
        <f t="shared" si="25"/>
        <v>1.8600205852080665E-2</v>
      </c>
      <c r="K509" s="6">
        <f t="shared" si="25"/>
        <v>-6.845360824742186E-3</v>
      </c>
      <c r="L509" s="6">
        <f t="shared" si="26"/>
        <v>1.2372409526755446E-2</v>
      </c>
      <c r="M509" s="6">
        <f t="shared" si="26"/>
        <v>1.4848218213814324E-2</v>
      </c>
    </row>
    <row r="510" spans="1:13" x14ac:dyDescent="0.3">
      <c r="A510" vm="1016">
        <v>45917</v>
      </c>
      <c r="B510" s="3" vm="1017">
        <v>25330.25</v>
      </c>
      <c r="C510" s="3" vm="3903">
        <v>1804</v>
      </c>
      <c r="D510" s="3" vm="3904">
        <v>6890.5</v>
      </c>
      <c r="E510" s="3" vm="3905">
        <v>1204.3</v>
      </c>
      <c r="F510" s="3" vm="3906">
        <v>328.25</v>
      </c>
      <c r="G510" s="3" vm="3907">
        <v>91.25</v>
      </c>
      <c r="H510" s="6">
        <f t="shared" si="25"/>
        <v>3.6114599965926253E-3</v>
      </c>
      <c r="I510" s="6">
        <f t="shared" si="25"/>
        <v>-8.137233340664185E-3</v>
      </c>
      <c r="J510" s="6">
        <f t="shared" si="25"/>
        <v>-5.3410321183687826E-3</v>
      </c>
      <c r="K510" s="6">
        <f t="shared" si="25"/>
        <v>8.3042683939549278E-5</v>
      </c>
      <c r="L510" s="6">
        <f t="shared" si="26"/>
        <v>2.9025358997860629E-3</v>
      </c>
      <c r="M510" s="6">
        <f t="shared" si="26"/>
        <v>-1.1054513926519904E-2</v>
      </c>
    </row>
    <row r="511" spans="1:13" x14ac:dyDescent="0.3">
      <c r="A511" vm="1018">
        <v>45918</v>
      </c>
      <c r="B511" s="3" vm="1019">
        <v>25423.599999999999</v>
      </c>
      <c r="C511" s="3" vm="3908">
        <v>1821.8</v>
      </c>
      <c r="D511" s="3" vm="3909">
        <v>6924.5</v>
      </c>
      <c r="E511" s="3" vm="3910">
        <v>1209.0999999999999</v>
      </c>
      <c r="F511" s="3" vm="3911">
        <v>337.85</v>
      </c>
      <c r="G511" s="3" vm="3912">
        <v>91.6</v>
      </c>
      <c r="H511" s="6">
        <f t="shared" si="25"/>
        <v>3.685316962919849E-3</v>
      </c>
      <c r="I511" s="6">
        <f t="shared" si="25"/>
        <v>9.8669623059866041E-3</v>
      </c>
      <c r="J511" s="6">
        <f t="shared" si="25"/>
        <v>4.9343298744648489E-3</v>
      </c>
      <c r="K511" s="6">
        <f t="shared" si="25"/>
        <v>3.9857178443909458E-3</v>
      </c>
      <c r="L511" s="6">
        <f t="shared" si="26"/>
        <v>2.9246001523229426E-2</v>
      </c>
      <c r="M511" s="6">
        <f t="shared" si="26"/>
        <v>3.8356164383561708E-3</v>
      </c>
    </row>
    <row r="512" spans="1:13" x14ac:dyDescent="0.3">
      <c r="A512" vm="1020">
        <v>45919</v>
      </c>
      <c r="B512" s="3" vm="1021">
        <v>25327.05</v>
      </c>
      <c r="C512" s="3" vm="3913">
        <v>1841.7</v>
      </c>
      <c r="D512" s="3" vm="3914">
        <v>6973.5</v>
      </c>
      <c r="E512" s="3" vm="3915">
        <v>1194.5</v>
      </c>
      <c r="F512" s="3" vm="3916">
        <v>336.55</v>
      </c>
      <c r="G512" s="3" vm="3917">
        <v>91.29</v>
      </c>
      <c r="H512" s="6">
        <f t="shared" si="25"/>
        <v>-3.7976525747730472E-3</v>
      </c>
      <c r="I512" s="6">
        <f t="shared" si="25"/>
        <v>1.0923262707212666E-2</v>
      </c>
      <c r="J512" s="6">
        <f t="shared" si="25"/>
        <v>7.0763232002311049E-3</v>
      </c>
      <c r="K512" s="6">
        <f t="shared" si="25"/>
        <v>-1.2075097179720329E-2</v>
      </c>
      <c r="L512" s="6">
        <f t="shared" si="26"/>
        <v>-3.8478614769869024E-3</v>
      </c>
      <c r="M512" s="6">
        <f t="shared" si="26"/>
        <v>-3.3842794759824102E-3</v>
      </c>
    </row>
    <row r="513" spans="1:13" x14ac:dyDescent="0.3">
      <c r="A513" vm="1022">
        <v>45922</v>
      </c>
      <c r="B513" s="3" vm="1023">
        <v>25202.35</v>
      </c>
      <c r="C513" s="3" vm="3918">
        <v>1857.7</v>
      </c>
      <c r="D513" s="3" vm="3919">
        <v>6946</v>
      </c>
      <c r="E513" s="3" vm="3920">
        <v>1188.3</v>
      </c>
      <c r="F513" s="3" vm="3921">
        <v>341.85</v>
      </c>
      <c r="G513" s="3" vm="3922">
        <v>93.14</v>
      </c>
      <c r="H513" s="6">
        <f t="shared" si="25"/>
        <v>-4.9235896008418267E-3</v>
      </c>
      <c r="I513" s="6">
        <f t="shared" si="25"/>
        <v>8.6876255633381305E-3</v>
      </c>
      <c r="J513" s="6">
        <f t="shared" si="25"/>
        <v>-3.9435003943499858E-3</v>
      </c>
      <c r="K513" s="6">
        <f t="shared" si="25"/>
        <v>-5.1904562578485303E-3</v>
      </c>
      <c r="L513" s="6">
        <f t="shared" si="26"/>
        <v>1.5748031496062964E-2</v>
      </c>
      <c r="M513" s="6">
        <f t="shared" si="26"/>
        <v>2.0265089275933734E-2</v>
      </c>
    </row>
    <row r="514" spans="1:13" x14ac:dyDescent="0.3">
      <c r="A514" vm="1024">
        <v>45923</v>
      </c>
      <c r="B514" s="3" vm="1025">
        <v>25169.5</v>
      </c>
      <c r="C514" s="3" vm="3923">
        <v>1819.4</v>
      </c>
      <c r="D514" s="3" vm="3924">
        <v>6990.5</v>
      </c>
      <c r="E514" s="3" vm="3925">
        <v>1168.4000000000001</v>
      </c>
      <c r="F514" s="3" vm="3926">
        <v>338.35</v>
      </c>
      <c r="G514" s="3" vm="3927">
        <v>95.13</v>
      </c>
      <c r="H514" s="6">
        <f t="shared" si="25"/>
        <v>-1.3034498766979485E-3</v>
      </c>
      <c r="I514" s="6">
        <f t="shared" si="25"/>
        <v>-2.0616891855520292E-2</v>
      </c>
      <c r="J514" s="6">
        <f t="shared" si="25"/>
        <v>6.4065649294557936E-3</v>
      </c>
      <c r="K514" s="6">
        <f t="shared" si="25"/>
        <v>-1.6746612808213324E-2</v>
      </c>
      <c r="L514" s="6">
        <f t="shared" si="26"/>
        <v>-1.0238408658768461E-2</v>
      </c>
      <c r="M514" s="6">
        <f t="shared" si="26"/>
        <v>2.1365686063989697E-2</v>
      </c>
    </row>
    <row r="515" spans="1:13" x14ac:dyDescent="0.3">
      <c r="A515" vm="1026">
        <v>45924</v>
      </c>
      <c r="B515" s="3" vm="1027">
        <v>25056.9</v>
      </c>
      <c r="C515" s="3" vm="3928">
        <v>1817.1</v>
      </c>
      <c r="D515" s="3" vm="3929">
        <v>7011.5</v>
      </c>
      <c r="E515" s="3" vm="3930">
        <v>1178.5999999999999</v>
      </c>
      <c r="F515" s="3" vm="3931">
        <v>335.8</v>
      </c>
      <c r="G515" s="3" vm="3932">
        <v>94.64</v>
      </c>
      <c r="H515" s="6">
        <f t="shared" si="25"/>
        <v>-4.4736685273842891E-3</v>
      </c>
      <c r="I515" s="6">
        <f t="shared" si="25"/>
        <v>-1.2641530174783977E-3</v>
      </c>
      <c r="J515" s="6">
        <f t="shared" si="25"/>
        <v>3.0040769615906626E-3</v>
      </c>
      <c r="K515" s="6">
        <f t="shared" ref="K515" si="27">E515/E514-1</f>
        <v>8.729887024991223E-3</v>
      </c>
      <c r="L515" s="6">
        <f t="shared" si="26"/>
        <v>-7.5365745529777373E-3</v>
      </c>
      <c r="M515" s="6">
        <f t="shared" si="26"/>
        <v>-5.1508462104488117E-3</v>
      </c>
    </row>
    <row r="516" spans="1:13" x14ac:dyDescent="0.3">
      <c r="A516" vm="1028">
        <v>45925</v>
      </c>
      <c r="B516" s="3" vm="1029">
        <v>24890.85</v>
      </c>
      <c r="C516" s="3" vm="3846">
        <v>1809.8</v>
      </c>
      <c r="D516" s="3" vm="3933">
        <v>6986</v>
      </c>
      <c r="E516" s="3" vm="3934">
        <v>1173.5</v>
      </c>
      <c r="F516" s="3" vm="3935">
        <v>332.25</v>
      </c>
      <c r="G516" s="3" vm="3936">
        <v>94.43</v>
      </c>
      <c r="H516" s="6">
        <f t="shared" ref="H516:K579" si="28">B516/B515-1</f>
        <v>-6.6269171365972435E-3</v>
      </c>
      <c r="I516" s="6">
        <f t="shared" si="28"/>
        <v>-4.0173903472565664E-3</v>
      </c>
      <c r="J516" s="6">
        <f t="shared" si="28"/>
        <v>-3.6368822648505938E-3</v>
      </c>
      <c r="K516" s="6">
        <f t="shared" si="28"/>
        <v>-4.3271678262344349E-3</v>
      </c>
      <c r="L516" s="6">
        <f t="shared" ref="L516:M579" si="29">F516/F515-1</f>
        <v>-1.0571768910065504E-2</v>
      </c>
      <c r="M516" s="6">
        <f t="shared" si="29"/>
        <v>-2.2189349112425871E-3</v>
      </c>
    </row>
    <row r="517" spans="1:13" x14ac:dyDescent="0.3">
      <c r="A517" vm="1030">
        <v>45926</v>
      </c>
      <c r="B517" s="3" vm="1031">
        <v>24654.7</v>
      </c>
      <c r="C517" s="3" vm="3937">
        <v>1798.8</v>
      </c>
      <c r="D517" s="3" vm="3938">
        <v>7047</v>
      </c>
      <c r="E517" s="3" vm="3939">
        <v>1162.5999999999999</v>
      </c>
      <c r="F517" s="3" vm="3940">
        <v>321</v>
      </c>
      <c r="G517" s="3" vm="3941">
        <v>94.22</v>
      </c>
      <c r="H517" s="6">
        <f t="shared" si="28"/>
        <v>-9.4874220848222279E-3</v>
      </c>
      <c r="I517" s="6">
        <f t="shared" si="28"/>
        <v>-6.078019670681889E-3</v>
      </c>
      <c r="J517" s="6">
        <f t="shared" si="28"/>
        <v>8.7317492127110263E-3</v>
      </c>
      <c r="K517" s="6">
        <f t="shared" si="28"/>
        <v>-9.2884533446954132E-3</v>
      </c>
      <c r="L517" s="6">
        <f t="shared" si="29"/>
        <v>-3.3860045146726914E-2</v>
      </c>
      <c r="M517" s="6">
        <f t="shared" si="29"/>
        <v>-2.2238695329874769E-3</v>
      </c>
    </row>
    <row r="518" spans="1:13" x14ac:dyDescent="0.3">
      <c r="A518" vm="1032">
        <v>45929</v>
      </c>
      <c r="B518" s="3" vm="1033">
        <v>24634.9</v>
      </c>
      <c r="C518" s="3" vm="3942">
        <v>1788.7</v>
      </c>
      <c r="D518" s="3" vm="3943">
        <v>6985</v>
      </c>
      <c r="E518" s="3" vm="3944">
        <v>1152.5</v>
      </c>
      <c r="F518" s="3" vm="3945">
        <v>324.85000000000002</v>
      </c>
      <c r="G518" s="3" vm="3946">
        <v>95.9</v>
      </c>
      <c r="H518" s="6">
        <f t="shared" si="28"/>
        <v>-8.0309231099950917E-4</v>
      </c>
      <c r="I518" s="6">
        <f t="shared" si="28"/>
        <v>-5.6148543473426571E-3</v>
      </c>
      <c r="J518" s="6">
        <f t="shared" si="28"/>
        <v>-8.7980701007520645E-3</v>
      </c>
      <c r="K518" s="6">
        <f t="shared" si="28"/>
        <v>-8.6874247376569347E-3</v>
      </c>
      <c r="L518" s="6">
        <f t="shared" si="29"/>
        <v>1.1993769470405091E-2</v>
      </c>
      <c r="M518" s="6">
        <f t="shared" si="29"/>
        <v>1.7830609212481585E-2</v>
      </c>
    </row>
    <row r="519" spans="1:13" x14ac:dyDescent="0.3">
      <c r="A519" vm="1034">
        <v>45930</v>
      </c>
      <c r="B519" s="3" vm="1035">
        <v>24611.1</v>
      </c>
      <c r="C519" s="3" vm="3947">
        <v>1790.6</v>
      </c>
      <c r="D519" s="3" vm="3948">
        <v>7005.5</v>
      </c>
      <c r="E519" s="3" vm="3949">
        <v>1152.9000000000001</v>
      </c>
      <c r="F519" s="3" vm="3950">
        <v>325.5</v>
      </c>
      <c r="G519" s="3" vm="3951">
        <v>95.85</v>
      </c>
      <c r="H519" s="6">
        <f t="shared" si="28"/>
        <v>-9.6610905666361102E-4</v>
      </c>
      <c r="I519" s="6">
        <f t="shared" si="28"/>
        <v>1.0622239615363238E-3</v>
      </c>
      <c r="J519" s="6">
        <f t="shared" si="28"/>
        <v>2.9348604151753221E-3</v>
      </c>
      <c r="K519" s="6">
        <f t="shared" si="28"/>
        <v>3.470715835141025E-4</v>
      </c>
      <c r="L519" s="6">
        <f t="shared" si="29"/>
        <v>2.000923503155283E-3</v>
      </c>
      <c r="M519" s="6">
        <f t="shared" si="29"/>
        <v>-5.2137643378535881E-4</v>
      </c>
    </row>
    <row r="520" spans="1:13" x14ac:dyDescent="0.3">
      <c r="A520" vm="1036">
        <v>45931</v>
      </c>
      <c r="B520" s="3" vm="1037">
        <v>24836.3</v>
      </c>
      <c r="C520" s="3" vm="3952">
        <v>1801.1</v>
      </c>
      <c r="D520" s="3" vm="3953">
        <v>7021.5</v>
      </c>
      <c r="E520" s="3" vm="3954">
        <v>1166.4000000000001</v>
      </c>
      <c r="F520" s="3" vm="3955">
        <v>329</v>
      </c>
      <c r="G520" s="3" vm="3956">
        <v>97.63</v>
      </c>
      <c r="H520" s="6">
        <f t="shared" si="28"/>
        <v>9.1503427315318131E-3</v>
      </c>
      <c r="I520" s="6">
        <f t="shared" si="28"/>
        <v>5.8639562157936087E-3</v>
      </c>
      <c r="J520" s="6">
        <f t="shared" si="28"/>
        <v>2.2839197773178999E-3</v>
      </c>
      <c r="K520" s="6">
        <f t="shared" si="28"/>
        <v>1.1709601873536313E-2</v>
      </c>
      <c r="L520" s="6">
        <f t="shared" si="29"/>
        <v>1.0752688172043001E-2</v>
      </c>
      <c r="M520" s="6">
        <f t="shared" si="29"/>
        <v>1.8570683359415696E-2</v>
      </c>
    </row>
    <row r="521" spans="1:13" x14ac:dyDescent="0.3">
      <c r="A521" vm="1038">
        <v>45933</v>
      </c>
      <c r="B521" s="3" vm="1039">
        <v>24894.25</v>
      </c>
      <c r="C521" s="3" vm="3957">
        <v>1785.1</v>
      </c>
      <c r="D521" s="3" vm="3958">
        <v>6941</v>
      </c>
      <c r="E521" s="3" vm="3959">
        <v>1169.9000000000001</v>
      </c>
      <c r="F521" s="3" vm="3960">
        <v>328.45</v>
      </c>
      <c r="G521" s="3" vm="3961">
        <v>97.07</v>
      </c>
      <c r="H521" s="6">
        <f t="shared" si="28"/>
        <v>2.3332783063501061E-3</v>
      </c>
      <c r="I521" s="6">
        <f t="shared" si="28"/>
        <v>-8.8834601077119046E-3</v>
      </c>
      <c r="J521" s="6">
        <f t="shared" si="28"/>
        <v>-1.1464786726482989E-2</v>
      </c>
      <c r="K521" s="6">
        <f t="shared" si="28"/>
        <v>3.0006858710562856E-3</v>
      </c>
      <c r="L521" s="6">
        <f t="shared" si="29"/>
        <v>-1.6717325227963986E-3</v>
      </c>
      <c r="M521" s="6">
        <f t="shared" si="29"/>
        <v>-5.7359418211615498E-3</v>
      </c>
    </row>
    <row r="522" spans="1:13" x14ac:dyDescent="0.3">
      <c r="A522" vm="1040">
        <v>45936</v>
      </c>
      <c r="B522" s="3" vm="1041">
        <v>25077.65</v>
      </c>
      <c r="C522" s="3" vm="3962">
        <v>1770.9</v>
      </c>
      <c r="D522" s="3" vm="3963">
        <v>6880</v>
      </c>
      <c r="E522" s="3" vm="3964">
        <v>1181.7</v>
      </c>
      <c r="F522" s="3" vm="3965">
        <v>335.1</v>
      </c>
      <c r="G522" s="3" vm="3966">
        <v>99.22</v>
      </c>
      <c r="H522" s="6">
        <f t="shared" si="28"/>
        <v>7.3671630999125881E-3</v>
      </c>
      <c r="I522" s="6">
        <f t="shared" si="28"/>
        <v>-7.9547364293316436E-3</v>
      </c>
      <c r="J522" s="6">
        <f t="shared" si="28"/>
        <v>-8.7883590260768862E-3</v>
      </c>
      <c r="K522" s="6">
        <f t="shared" si="28"/>
        <v>1.008633216514232E-2</v>
      </c>
      <c r="L522" s="6">
        <f t="shared" si="29"/>
        <v>2.0246612878672687E-2</v>
      </c>
      <c r="M522" s="6">
        <f t="shared" si="29"/>
        <v>2.2148964664675086E-2</v>
      </c>
    </row>
    <row r="523" spans="1:13" x14ac:dyDescent="0.3">
      <c r="A523" vm="1042">
        <v>45937</v>
      </c>
      <c r="B523" s="3" vm="1043">
        <v>25108.3</v>
      </c>
      <c r="C523" s="3" vm="3967">
        <v>1784.1</v>
      </c>
      <c r="D523" s="3" vm="3968">
        <v>6957</v>
      </c>
      <c r="E523" s="3" vm="3969">
        <v>1176.8</v>
      </c>
      <c r="F523" s="3" vm="3911">
        <v>337.85</v>
      </c>
      <c r="G523" s="3" vm="3970">
        <v>99.66</v>
      </c>
      <c r="H523" s="6">
        <f t="shared" si="28"/>
        <v>1.222203834888802E-3</v>
      </c>
      <c r="I523" s="6">
        <f t="shared" si="28"/>
        <v>7.4538370320174074E-3</v>
      </c>
      <c r="J523" s="6">
        <f t="shared" si="28"/>
        <v>1.1191860465116221E-2</v>
      </c>
      <c r="K523" s="6">
        <f t="shared" si="28"/>
        <v>-4.146568503004211E-3</v>
      </c>
      <c r="L523" s="6">
        <f t="shared" si="29"/>
        <v>8.2065055207400928E-3</v>
      </c>
      <c r="M523" s="6">
        <f t="shared" si="29"/>
        <v>4.4345898004434225E-3</v>
      </c>
    </row>
    <row r="524" spans="1:13" x14ac:dyDescent="0.3">
      <c r="A524" vm="1044">
        <v>45938</v>
      </c>
      <c r="B524" s="3" vm="1045">
        <v>25046.15</v>
      </c>
      <c r="C524" s="3" vm="3971">
        <v>1772.9</v>
      </c>
      <c r="D524" s="3" vm="3972">
        <v>6902.5</v>
      </c>
      <c r="E524" s="3" vm="3973">
        <v>1180.5</v>
      </c>
      <c r="F524" s="3" vm="3974">
        <v>341.65</v>
      </c>
      <c r="G524" s="3" vm="3975">
        <v>101.69</v>
      </c>
      <c r="H524" s="6">
        <f t="shared" si="28"/>
        <v>-2.4752770996043783E-3</v>
      </c>
      <c r="I524" s="6">
        <f t="shared" si="28"/>
        <v>-6.2776750182164109E-3</v>
      </c>
      <c r="J524" s="6">
        <f t="shared" si="28"/>
        <v>-7.8338364237459102E-3</v>
      </c>
      <c r="K524" s="6">
        <f t="shared" si="28"/>
        <v>3.1441196464989662E-3</v>
      </c>
      <c r="L524" s="6">
        <f t="shared" si="29"/>
        <v>1.1247595086576689E-2</v>
      </c>
      <c r="M524" s="6">
        <f t="shared" si="29"/>
        <v>2.036925546859325E-2</v>
      </c>
    </row>
    <row r="525" spans="1:13" x14ac:dyDescent="0.3">
      <c r="A525" vm="1046">
        <v>45939</v>
      </c>
      <c r="B525" s="3" vm="1047">
        <v>25181.8</v>
      </c>
      <c r="C525" s="3" vm="3846">
        <v>1809.8</v>
      </c>
      <c r="D525" s="3" vm="3976">
        <v>6896.5</v>
      </c>
      <c r="E525" s="3" vm="3977">
        <v>1187.8</v>
      </c>
      <c r="F525" s="3" vm="3978">
        <v>345.5</v>
      </c>
      <c r="G525" s="3" vm="3979">
        <v>101.47</v>
      </c>
      <c r="H525" s="6">
        <f t="shared" si="28"/>
        <v>5.4160020601967673E-3</v>
      </c>
      <c r="I525" s="6">
        <f t="shared" si="28"/>
        <v>2.0813356647300996E-2</v>
      </c>
      <c r="J525" s="6">
        <f t="shared" si="28"/>
        <v>-8.6925027164075352E-4</v>
      </c>
      <c r="K525" s="6">
        <f t="shared" si="28"/>
        <v>6.1838204150783671E-3</v>
      </c>
      <c r="L525" s="6">
        <f t="shared" si="29"/>
        <v>1.1268842382555322E-2</v>
      </c>
      <c r="M525" s="6">
        <f t="shared" si="29"/>
        <v>-2.163437899498466E-3</v>
      </c>
    </row>
    <row r="526" spans="1:13" x14ac:dyDescent="0.3">
      <c r="A526" vm="1048">
        <v>45940</v>
      </c>
      <c r="B526" s="3" vm="1049">
        <v>25285.35</v>
      </c>
      <c r="C526" s="3" vm="3980">
        <v>1810.4</v>
      </c>
      <c r="D526" s="3" vm="3981">
        <v>6965</v>
      </c>
      <c r="E526" s="3" vm="3982">
        <v>1199.5</v>
      </c>
      <c r="F526" s="3" vm="3983">
        <v>348.3</v>
      </c>
      <c r="G526" s="3" vm="3984">
        <v>100.67</v>
      </c>
      <c r="H526" s="6">
        <f t="shared" si="28"/>
        <v>4.1120968318388851E-3</v>
      </c>
      <c r="I526" s="6">
        <f t="shared" si="28"/>
        <v>3.3152834567373723E-4</v>
      </c>
      <c r="J526" s="6">
        <f t="shared" si="28"/>
        <v>9.9325744943086214E-3</v>
      </c>
      <c r="K526" s="6">
        <f t="shared" si="28"/>
        <v>9.8501431217377089E-3</v>
      </c>
      <c r="L526" s="6">
        <f t="shared" si="29"/>
        <v>8.1041968162083311E-3</v>
      </c>
      <c r="M526" s="6">
        <f t="shared" si="29"/>
        <v>-7.884103675963261E-3</v>
      </c>
    </row>
    <row r="527" spans="1:13" x14ac:dyDescent="0.3">
      <c r="A527" vm="1050">
        <v>45943</v>
      </c>
      <c r="B527" s="3" vm="1051">
        <v>25227.35</v>
      </c>
      <c r="C527" s="3" vm="3985">
        <v>1815.3</v>
      </c>
      <c r="D527" s="3" vm="3986">
        <v>6912</v>
      </c>
      <c r="E527" s="3" vm="3987">
        <v>1188.0999999999999</v>
      </c>
      <c r="F527" s="3" vm="3988">
        <v>348.35</v>
      </c>
      <c r="G527" s="3" vm="3989">
        <v>102.65</v>
      </c>
      <c r="H527" s="6">
        <f t="shared" si="28"/>
        <v>-2.2938183572701609E-3</v>
      </c>
      <c r="I527" s="6">
        <f t="shared" si="28"/>
        <v>2.7065841802915713E-3</v>
      </c>
      <c r="J527" s="6">
        <f t="shared" si="28"/>
        <v>-7.6094759511844412E-3</v>
      </c>
      <c r="K527" s="6">
        <f t="shared" si="28"/>
        <v>-9.5039599833264266E-3</v>
      </c>
      <c r="L527" s="6">
        <f t="shared" si="29"/>
        <v>1.4355440712043865E-4</v>
      </c>
      <c r="M527" s="6">
        <f t="shared" si="29"/>
        <v>1.9668222906526367E-2</v>
      </c>
    </row>
    <row r="528" spans="1:13" x14ac:dyDescent="0.3">
      <c r="A528" vm="1052">
        <v>45944</v>
      </c>
      <c r="B528" s="3" vm="1053">
        <v>25145.5</v>
      </c>
      <c r="C528" s="3" vm="3990">
        <v>1816.2</v>
      </c>
      <c r="D528" s="3" vm="3991">
        <v>6887</v>
      </c>
      <c r="E528" s="3" vm="3992">
        <v>1175.5</v>
      </c>
      <c r="F528" s="3" vm="3993">
        <v>347.75</v>
      </c>
      <c r="G528" s="3" vm="3994">
        <v>105.09</v>
      </c>
      <c r="H528" s="6">
        <f t="shared" si="28"/>
        <v>-3.2444945664129587E-3</v>
      </c>
      <c r="I528" s="6">
        <f t="shared" si="28"/>
        <v>4.9578582052567377E-4</v>
      </c>
      <c r="J528" s="6">
        <f t="shared" si="28"/>
        <v>-3.6168981481481399E-3</v>
      </c>
      <c r="K528" s="6">
        <f t="shared" si="28"/>
        <v>-1.0605167915158531E-2</v>
      </c>
      <c r="L528" s="6">
        <f t="shared" si="29"/>
        <v>-1.7224056265251475E-3</v>
      </c>
      <c r="M528" s="6">
        <f t="shared" si="29"/>
        <v>2.3770092547491517E-2</v>
      </c>
    </row>
    <row r="529" spans="1:13" x14ac:dyDescent="0.3">
      <c r="A529" vm="1054">
        <v>45945</v>
      </c>
      <c r="B529" s="3" vm="1055">
        <v>25323.55</v>
      </c>
      <c r="C529" s="3" vm="3796">
        <v>1840.6</v>
      </c>
      <c r="D529" s="3" vm="3995">
        <v>6895</v>
      </c>
      <c r="E529" s="3" vm="3996">
        <v>1221.4000000000001</v>
      </c>
      <c r="F529" s="3" vm="3997">
        <v>354.35</v>
      </c>
      <c r="G529" s="3" vm="3998">
        <v>105.29</v>
      </c>
      <c r="H529" s="6">
        <f t="shared" si="28"/>
        <v>7.0807898033444783E-3</v>
      </c>
      <c r="I529" s="6">
        <f t="shared" si="28"/>
        <v>1.3434643761700116E-2</v>
      </c>
      <c r="J529" s="6">
        <f t="shared" si="28"/>
        <v>1.1616088282271342E-3</v>
      </c>
      <c r="K529" s="6">
        <f t="shared" si="28"/>
        <v>3.9047213951510118E-2</v>
      </c>
      <c r="L529" s="6">
        <f t="shared" si="29"/>
        <v>1.8979151689432205E-2</v>
      </c>
      <c r="M529" s="6">
        <f t="shared" si="29"/>
        <v>1.9031306499190936E-3</v>
      </c>
    </row>
    <row r="530" spans="1:13" x14ac:dyDescent="0.3">
      <c r="A530" vm="1056">
        <v>45946</v>
      </c>
      <c r="B530" s="3" vm="1057">
        <v>25585.3</v>
      </c>
      <c r="C530" s="3" vm="3999">
        <v>1835.7</v>
      </c>
      <c r="D530" s="3" vm="4000">
        <v>6988</v>
      </c>
      <c r="E530" s="3" vm="4001">
        <v>1276.5999999999999</v>
      </c>
      <c r="F530" s="3" vm="4002">
        <v>347.85</v>
      </c>
      <c r="G530" s="3" vm="4003">
        <v>105.37</v>
      </c>
      <c r="H530" s="6">
        <f t="shared" si="28"/>
        <v>1.0336228530360092E-2</v>
      </c>
      <c r="I530" s="6">
        <f t="shared" si="28"/>
        <v>-2.662175377594167E-3</v>
      </c>
      <c r="J530" s="6">
        <f t="shared" si="28"/>
        <v>1.3488034807831673E-2</v>
      </c>
      <c r="K530" s="6">
        <f t="shared" si="28"/>
        <v>4.5194039626657689E-2</v>
      </c>
      <c r="L530" s="6">
        <f t="shared" si="29"/>
        <v>-1.8343445745731657E-2</v>
      </c>
      <c r="M530" s="6">
        <f t="shared" si="29"/>
        <v>7.5980624940630292E-4</v>
      </c>
    </row>
    <row r="531" spans="1:13" x14ac:dyDescent="0.3">
      <c r="A531" vm="1058">
        <v>45947</v>
      </c>
      <c r="B531" s="3" vm="1059">
        <v>25709.85</v>
      </c>
      <c r="C531" s="3" vm="4004">
        <v>1844.1</v>
      </c>
      <c r="D531" s="3" vm="4005">
        <v>7042.5</v>
      </c>
      <c r="E531" s="3" vm="2043">
        <v>1289.5</v>
      </c>
      <c r="F531" s="3" vm="4006">
        <v>342.65</v>
      </c>
      <c r="G531" s="3" vm="4007">
        <v>108.11</v>
      </c>
      <c r="H531" s="6">
        <f t="shared" si="28"/>
        <v>4.8680296889229702E-3</v>
      </c>
      <c r="I531" s="6">
        <f t="shared" si="28"/>
        <v>4.5759110965843952E-3</v>
      </c>
      <c r="J531" s="6">
        <f t="shared" si="28"/>
        <v>7.7990841442472369E-3</v>
      </c>
      <c r="K531" s="6">
        <f t="shared" si="28"/>
        <v>1.0104966316778929E-2</v>
      </c>
      <c r="L531" s="6">
        <f t="shared" si="29"/>
        <v>-1.4948972258157389E-2</v>
      </c>
      <c r="M531" s="6">
        <f t="shared" si="29"/>
        <v>2.6003606339565222E-2</v>
      </c>
    </row>
    <row r="532" spans="1:13" x14ac:dyDescent="0.3">
      <c r="A532" vm="1060">
        <v>45950</v>
      </c>
      <c r="B532" s="3" vm="1061">
        <v>25843.15</v>
      </c>
      <c r="C532" s="3" vm="4008">
        <v>1839.7</v>
      </c>
      <c r="D532" s="3" vm="4009">
        <v>7013.5</v>
      </c>
      <c r="E532" s="3" vm="4010">
        <v>1285.4000000000001</v>
      </c>
      <c r="F532" s="3" vm="4011">
        <v>338.15</v>
      </c>
      <c r="G532" s="3" vm="4012">
        <v>105.14</v>
      </c>
      <c r="H532" s="6">
        <f t="shared" si="28"/>
        <v>5.1847832640019575E-3</v>
      </c>
      <c r="I532" s="6">
        <f t="shared" si="28"/>
        <v>-2.385987744699225E-3</v>
      </c>
      <c r="J532" s="6">
        <f t="shared" si="28"/>
        <v>-4.1178558750443184E-3</v>
      </c>
      <c r="K532" s="6">
        <f t="shared" si="28"/>
        <v>-3.1795269484296007E-3</v>
      </c>
      <c r="L532" s="6">
        <f t="shared" si="29"/>
        <v>-1.3132934481249081E-2</v>
      </c>
      <c r="M532" s="6">
        <f t="shared" si="29"/>
        <v>-2.7472019239663248E-2</v>
      </c>
    </row>
    <row r="533" spans="1:13" x14ac:dyDescent="0.3">
      <c r="A533" vm="1062">
        <v>45951</v>
      </c>
      <c r="B533" s="3" vm="1063">
        <v>25868.6</v>
      </c>
      <c r="C533" s="3" vm="4013">
        <v>1841</v>
      </c>
      <c r="D533" s="3" vm="4014">
        <v>7018.5</v>
      </c>
      <c r="E533" s="3" vm="4015">
        <v>1287.3</v>
      </c>
      <c r="F533" s="3" vm="4016">
        <v>338.1</v>
      </c>
      <c r="G533" s="3" vm="4017">
        <v>105.69</v>
      </c>
      <c r="H533" s="6">
        <f t="shared" si="28"/>
        <v>9.8478707123539344E-4</v>
      </c>
      <c r="I533" s="6">
        <f t="shared" si="28"/>
        <v>7.0663695167683116E-4</v>
      </c>
      <c r="J533" s="6">
        <f t="shared" si="28"/>
        <v>7.1291081485713725E-4</v>
      </c>
      <c r="K533" s="6">
        <f t="shared" si="28"/>
        <v>1.4781391006688516E-3</v>
      </c>
      <c r="L533" s="6">
        <f t="shared" si="29"/>
        <v>-1.478633742421076E-4</v>
      </c>
      <c r="M533" s="6">
        <f t="shared" si="29"/>
        <v>5.2311204108808074E-3</v>
      </c>
    </row>
    <row r="534" spans="1:13" x14ac:dyDescent="0.3">
      <c r="A534" vm="1064">
        <v>45953</v>
      </c>
      <c r="B534" s="3" vm="1065">
        <v>25891.4</v>
      </c>
      <c r="C534" s="3" vm="4018">
        <v>1852.7</v>
      </c>
      <c r="D534" s="3" vm="4019">
        <v>6884.5</v>
      </c>
      <c r="E534" s="3" vm="4020">
        <v>1272.8</v>
      </c>
      <c r="F534" s="3" vm="4021">
        <v>328.35</v>
      </c>
      <c r="G534" s="3" vm="4022">
        <v>101.7</v>
      </c>
      <c r="H534" s="6">
        <f t="shared" si="28"/>
        <v>8.8137742282157205E-4</v>
      </c>
      <c r="I534" s="6">
        <f t="shared" si="28"/>
        <v>6.3552417164585151E-3</v>
      </c>
      <c r="J534" s="6">
        <f t="shared" si="28"/>
        <v>-1.9092398660682464E-2</v>
      </c>
      <c r="K534" s="6">
        <f t="shared" si="28"/>
        <v>-1.1263885652140093E-2</v>
      </c>
      <c r="L534" s="6">
        <f t="shared" si="29"/>
        <v>-2.8837622005323915E-2</v>
      </c>
      <c r="M534" s="6">
        <f t="shared" si="29"/>
        <v>-3.775191598069827E-2</v>
      </c>
    </row>
    <row r="535" spans="1:13" x14ac:dyDescent="0.3">
      <c r="A535" vm="1066">
        <v>45954</v>
      </c>
      <c r="B535" s="3" vm="1067">
        <v>25795.15</v>
      </c>
      <c r="C535" s="3" vm="4023">
        <v>1839.8</v>
      </c>
      <c r="D535" s="3" vm="4024">
        <v>6840</v>
      </c>
      <c r="E535" s="3" vm="4025">
        <v>1282</v>
      </c>
      <c r="F535" s="3" vm="4026">
        <v>326.60000000000002</v>
      </c>
      <c r="G535" s="3" vm="4027">
        <v>100.42</v>
      </c>
      <c r="H535" s="6">
        <f t="shared" si="28"/>
        <v>-3.7174505820465331E-3</v>
      </c>
      <c r="I535" s="6">
        <f t="shared" si="28"/>
        <v>-6.9628110325471448E-3</v>
      </c>
      <c r="J535" s="6">
        <f t="shared" si="28"/>
        <v>-6.4637954826058941E-3</v>
      </c>
      <c r="K535" s="6">
        <f t="shared" si="28"/>
        <v>7.2281583909490355E-3</v>
      </c>
      <c r="L535" s="6">
        <f t="shared" si="29"/>
        <v>-5.3296786965129073E-3</v>
      </c>
      <c r="M535" s="6">
        <f t="shared" si="29"/>
        <v>-1.2586037364798464E-2</v>
      </c>
    </row>
    <row r="536" spans="1:13" x14ac:dyDescent="0.3">
      <c r="A536" vm="1068">
        <v>45957</v>
      </c>
      <c r="B536" s="3" vm="1069">
        <v>25966.05</v>
      </c>
      <c r="C536" s="3" vm="4028">
        <v>1903.1</v>
      </c>
      <c r="D536" s="3" vm="4029">
        <v>6906.5</v>
      </c>
      <c r="E536" s="3" vm="4030">
        <v>1283</v>
      </c>
      <c r="F536" s="3" vm="4031">
        <v>333.7</v>
      </c>
      <c r="G536" s="3" vm="4032">
        <v>100.14</v>
      </c>
      <c r="H536" s="6">
        <f t="shared" si="28"/>
        <v>6.6252764570082778E-3</v>
      </c>
      <c r="I536" s="6">
        <f t="shared" si="28"/>
        <v>3.4405913686270218E-2</v>
      </c>
      <c r="J536" s="6">
        <f t="shared" si="28"/>
        <v>9.7222222222221877E-3</v>
      </c>
      <c r="K536" s="6">
        <f t="shared" si="28"/>
        <v>7.800312012480326E-4</v>
      </c>
      <c r="L536" s="6">
        <f t="shared" si="29"/>
        <v>2.1739130434782483E-2</v>
      </c>
      <c r="M536" s="6">
        <f t="shared" si="29"/>
        <v>-2.7882891854212888E-3</v>
      </c>
    </row>
    <row r="537" spans="1:13" x14ac:dyDescent="0.3">
      <c r="A537" vm="1070">
        <v>45958</v>
      </c>
      <c r="B537" s="3" vm="1071">
        <v>25936.2</v>
      </c>
      <c r="C537" s="3" vm="4033">
        <v>1936.8</v>
      </c>
      <c r="D537" s="3" vm="4034">
        <v>7002.5</v>
      </c>
      <c r="E537" s="3" vm="4035">
        <v>1271</v>
      </c>
      <c r="F537" s="3" vm="4036">
        <v>334.6</v>
      </c>
      <c r="G537" s="3" vm="4037">
        <v>96.84</v>
      </c>
      <c r="H537" s="6">
        <f t="shared" si="28"/>
        <v>-1.1495780066663741E-3</v>
      </c>
      <c r="I537" s="6">
        <f t="shared" si="28"/>
        <v>1.7707950186537813E-2</v>
      </c>
      <c r="J537" s="6">
        <f t="shared" si="28"/>
        <v>1.3899949323101346E-2</v>
      </c>
      <c r="K537" s="6">
        <f t="shared" si="28"/>
        <v>-9.3530787217459554E-3</v>
      </c>
      <c r="L537" s="6">
        <f t="shared" si="29"/>
        <v>2.6970332634104199E-3</v>
      </c>
      <c r="M537" s="6">
        <f t="shared" si="29"/>
        <v>-3.2953864589574611E-2</v>
      </c>
    </row>
    <row r="538" spans="1:13" x14ac:dyDescent="0.3">
      <c r="A538" vm="1072">
        <v>45959</v>
      </c>
      <c r="B538" s="3" vm="1073">
        <v>26053.9</v>
      </c>
      <c r="C538" s="3" vm="4038">
        <v>1970.4</v>
      </c>
      <c r="D538" s="3" vm="4039">
        <v>6952</v>
      </c>
      <c r="E538" s="3" vm="4040">
        <v>1273</v>
      </c>
      <c r="F538" s="3" vm="4041">
        <v>330.45</v>
      </c>
      <c r="G538" s="3" vm="1571">
        <v>99.95</v>
      </c>
      <c r="H538" s="6">
        <f t="shared" si="28"/>
        <v>4.5380587749941359E-3</v>
      </c>
      <c r="I538" s="6">
        <f t="shared" si="28"/>
        <v>1.73482032218093E-2</v>
      </c>
      <c r="J538" s="6">
        <f t="shared" si="28"/>
        <v>-7.2117101035344966E-3</v>
      </c>
      <c r="K538" s="6">
        <f t="shared" si="28"/>
        <v>1.5735641227379027E-3</v>
      </c>
      <c r="L538" s="6">
        <f t="shared" si="29"/>
        <v>-1.2402869097429825E-2</v>
      </c>
      <c r="M538" s="6">
        <f t="shared" si="29"/>
        <v>3.2114828583230004E-2</v>
      </c>
    </row>
    <row r="539" spans="1:13" x14ac:dyDescent="0.3">
      <c r="A539" vm="1074">
        <v>45960</v>
      </c>
      <c r="B539" s="3" vm="1075">
        <v>25877.85</v>
      </c>
      <c r="C539" s="3" vm="4042">
        <v>1968.4</v>
      </c>
      <c r="D539" s="3" vm="4043">
        <v>6889</v>
      </c>
      <c r="E539" s="3" vm="4044">
        <v>1279.9000000000001</v>
      </c>
      <c r="F539" s="3" vm="4045">
        <v>329.35</v>
      </c>
      <c r="G539" s="3" vm="4046">
        <v>99.68</v>
      </c>
      <c r="H539" s="6">
        <f t="shared" si="28"/>
        <v>-6.7571457632064069E-3</v>
      </c>
      <c r="I539" s="6">
        <f t="shared" si="28"/>
        <v>-1.015022330491222E-3</v>
      </c>
      <c r="J539" s="6">
        <f t="shared" si="28"/>
        <v>-9.062140391254303E-3</v>
      </c>
      <c r="K539" s="6">
        <f t="shared" si="28"/>
        <v>5.4202670856244861E-3</v>
      </c>
      <c r="L539" s="6">
        <f t="shared" si="29"/>
        <v>-3.3287940686941297E-3</v>
      </c>
      <c r="M539" s="6">
        <f t="shared" si="29"/>
        <v>-2.7013506753376104E-3</v>
      </c>
    </row>
    <row r="540" spans="1:13" x14ac:dyDescent="0.3">
      <c r="A540" vm="1076">
        <v>45961</v>
      </c>
      <c r="B540" s="3" vm="1077">
        <v>25722.1</v>
      </c>
      <c r="C540" s="3" vm="4047">
        <v>1955.7</v>
      </c>
      <c r="D540" s="3" vm="4048">
        <v>7007</v>
      </c>
      <c r="E540" s="3" vm="4049">
        <v>1271.5999999999999</v>
      </c>
      <c r="F540" s="3" vm="4050">
        <v>317.75</v>
      </c>
      <c r="G540" s="3" vm="4051">
        <v>100.02</v>
      </c>
      <c r="H540" s="6">
        <f t="shared" si="28"/>
        <v>-6.0186607465457787E-3</v>
      </c>
      <c r="I540" s="6">
        <f t="shared" si="28"/>
        <v>-6.451940662467015E-3</v>
      </c>
      <c r="J540" s="6">
        <f t="shared" si="28"/>
        <v>1.712875598780661E-2</v>
      </c>
      <c r="K540" s="6">
        <f t="shared" si="28"/>
        <v>-6.4848816313776148E-3</v>
      </c>
      <c r="L540" s="6">
        <f t="shared" si="29"/>
        <v>-3.5220889631091601E-2</v>
      </c>
      <c r="M540" s="6">
        <f t="shared" si="29"/>
        <v>3.4109149277687933E-3</v>
      </c>
    </row>
    <row r="541" spans="1:13" x14ac:dyDescent="0.3">
      <c r="A541" vm="1078">
        <v>45964</v>
      </c>
      <c r="B541" s="3" vm="1079">
        <v>25763.35</v>
      </c>
      <c r="C541" s="3" vm="4052">
        <v>1969.6</v>
      </c>
      <c r="D541" s="3" vm="4053">
        <v>7023.5</v>
      </c>
      <c r="E541" s="3" vm="4054">
        <v>1266.7</v>
      </c>
      <c r="F541" s="3" vm="4055">
        <v>322.60000000000002</v>
      </c>
      <c r="G541" s="3" vm="1507">
        <v>100.05</v>
      </c>
      <c r="H541" s="6">
        <f t="shared" si="28"/>
        <v>1.6036793263380922E-3</v>
      </c>
      <c r="I541" s="6">
        <f t="shared" si="28"/>
        <v>7.1074295648616559E-3</v>
      </c>
      <c r="J541" s="6">
        <f t="shared" si="28"/>
        <v>2.3547880690737433E-3</v>
      </c>
      <c r="K541" s="6">
        <f t="shared" si="28"/>
        <v>-3.8534130229630481E-3</v>
      </c>
      <c r="L541" s="6">
        <f t="shared" si="29"/>
        <v>1.5263571990558722E-2</v>
      </c>
      <c r="M541" s="6">
        <f t="shared" si="29"/>
        <v>2.9994001199762366E-4</v>
      </c>
    </row>
    <row r="542" spans="1:13" x14ac:dyDescent="0.3">
      <c r="A542" vm="1080">
        <v>45965</v>
      </c>
      <c r="B542" s="3" vm="1081">
        <v>25597.65</v>
      </c>
      <c r="C542" s="3" vm="4056">
        <v>1971.5</v>
      </c>
      <c r="D542" s="3" vm="4057">
        <v>6930</v>
      </c>
      <c r="E542" s="3" vm="4058">
        <v>1265</v>
      </c>
      <c r="F542" s="3" vm="4059">
        <v>313.5</v>
      </c>
      <c r="G542" s="3" vm="4060">
        <v>99.8</v>
      </c>
      <c r="H542" s="6">
        <f t="shared" si="28"/>
        <v>-6.4316170063286604E-3</v>
      </c>
      <c r="I542" s="6">
        <f t="shared" si="28"/>
        <v>9.6466287571095322E-4</v>
      </c>
      <c r="J542" s="6">
        <f t="shared" si="28"/>
        <v>-1.3312451057165275E-2</v>
      </c>
      <c r="K542" s="6">
        <f t="shared" si="28"/>
        <v>-1.3420699455277685E-3</v>
      </c>
      <c r="L542" s="6">
        <f t="shared" si="29"/>
        <v>-2.8208307501550012E-2</v>
      </c>
      <c r="M542" s="6">
        <f t="shared" si="29"/>
        <v>-2.498750624687629E-3</v>
      </c>
    </row>
    <row r="543" spans="1:13" x14ac:dyDescent="0.3">
      <c r="A543" vm="1082">
        <v>45967</v>
      </c>
      <c r="B543" s="3" vm="1083">
        <v>25509.7</v>
      </c>
      <c r="C543" s="3" vm="4061">
        <v>1970.8</v>
      </c>
      <c r="D543" s="3" vm="4062">
        <v>6806.5</v>
      </c>
      <c r="E543" s="3" vm="4063">
        <v>1266.0999999999999</v>
      </c>
      <c r="F543" s="3" vm="4064">
        <v>305.64999999999998</v>
      </c>
      <c r="G543" s="3" vm="4065">
        <v>100.07</v>
      </c>
      <c r="H543" s="6">
        <f t="shared" si="28"/>
        <v>-3.4358622764198987E-3</v>
      </c>
      <c r="I543" s="6">
        <f t="shared" si="28"/>
        <v>-3.5505959928994191E-4</v>
      </c>
      <c r="J543" s="6">
        <f t="shared" si="28"/>
        <v>-1.7821067821067849E-2</v>
      </c>
      <c r="K543" s="6">
        <f t="shared" si="28"/>
        <v>8.6956521739112169E-4</v>
      </c>
      <c r="L543" s="6">
        <f t="shared" si="29"/>
        <v>-2.5039872408293529E-2</v>
      </c>
      <c r="M543" s="6">
        <f t="shared" si="29"/>
        <v>2.7054108216433281E-3</v>
      </c>
    </row>
    <row r="544" spans="1:13" x14ac:dyDescent="0.3">
      <c r="A544" vm="1084">
        <v>45968</v>
      </c>
      <c r="B544" s="3" vm="1085">
        <v>25492.3</v>
      </c>
      <c r="C544" s="3" vm="4066">
        <v>1998.9</v>
      </c>
      <c r="D544" s="3" vm="4067">
        <v>6886</v>
      </c>
      <c r="E544" s="3" vm="4068">
        <v>1262.7</v>
      </c>
      <c r="F544" s="3" vm="4069">
        <v>306.10000000000002</v>
      </c>
      <c r="G544" s="3" vm="4070">
        <v>99.94</v>
      </c>
      <c r="H544" s="6">
        <f t="shared" si="28"/>
        <v>-6.8209347816716726E-4</v>
      </c>
      <c r="I544" s="6">
        <f t="shared" si="28"/>
        <v>1.425816927136192E-2</v>
      </c>
      <c r="J544" s="6">
        <f t="shared" si="28"/>
        <v>1.1680011753470998E-2</v>
      </c>
      <c r="K544" s="6">
        <f t="shared" si="28"/>
        <v>-2.6854118947949868E-3</v>
      </c>
      <c r="L544" s="6">
        <f t="shared" si="29"/>
        <v>1.4722722067725957E-3</v>
      </c>
      <c r="M544" s="6">
        <f t="shared" si="29"/>
        <v>-1.299090636554312E-3</v>
      </c>
    </row>
    <row r="545" spans="1:13" x14ac:dyDescent="0.3">
      <c r="A545" vm="1086">
        <v>45971</v>
      </c>
      <c r="B545" s="3" vm="1087">
        <v>25574.35</v>
      </c>
      <c r="C545" s="3" vm="4071">
        <v>1989.3</v>
      </c>
      <c r="D545" s="3" vm="4072">
        <v>6866.5</v>
      </c>
      <c r="E545" s="3" vm="4073">
        <v>1262.9000000000001</v>
      </c>
      <c r="F545" s="3" vm="4074">
        <v>301.45</v>
      </c>
      <c r="G545" s="3" vm="4022">
        <v>101.7</v>
      </c>
      <c r="H545" s="6">
        <f t="shared" si="28"/>
        <v>3.2186189555276634E-3</v>
      </c>
      <c r="I545" s="6">
        <f t="shared" si="28"/>
        <v>-4.8026414527990724E-3</v>
      </c>
      <c r="J545" s="6">
        <f t="shared" si="28"/>
        <v>-2.831832704037196E-3</v>
      </c>
      <c r="K545" s="6">
        <f t="shared" si="28"/>
        <v>1.5839074998025282E-4</v>
      </c>
      <c r="L545" s="6">
        <f t="shared" si="29"/>
        <v>-1.5191114015027929E-2</v>
      </c>
      <c r="M545" s="6">
        <f t="shared" si="29"/>
        <v>1.7610566339803846E-2</v>
      </c>
    </row>
    <row r="546" spans="1:13" x14ac:dyDescent="0.3">
      <c r="A546" vm="1088">
        <v>45972</v>
      </c>
      <c r="B546" s="3" vm="1089">
        <v>25694.95</v>
      </c>
      <c r="C546" s="3" vm="4075">
        <v>1997.3</v>
      </c>
      <c r="D546" s="3" vm="4076">
        <v>6873</v>
      </c>
      <c r="E546" s="3" vm="2199">
        <v>1268.0999999999999</v>
      </c>
      <c r="F546" s="3" vm="4077">
        <v>305.8</v>
      </c>
      <c r="G546" s="3" vm="4078">
        <v>103.29</v>
      </c>
      <c r="H546" s="6">
        <f t="shared" si="28"/>
        <v>4.7156623726507529E-3</v>
      </c>
      <c r="I546" s="6">
        <f t="shared" si="28"/>
        <v>4.0215151058160536E-3</v>
      </c>
      <c r="J546" s="6">
        <f t="shared" si="28"/>
        <v>9.4662491808050753E-4</v>
      </c>
      <c r="K546" s="6">
        <f t="shared" si="28"/>
        <v>4.117507324411962E-3</v>
      </c>
      <c r="L546" s="6">
        <f t="shared" si="29"/>
        <v>1.4430253773428436E-2</v>
      </c>
      <c r="M546" s="6">
        <f t="shared" si="29"/>
        <v>1.5634218289085622E-2</v>
      </c>
    </row>
    <row r="547" spans="1:13" x14ac:dyDescent="0.3">
      <c r="A547" vm="1090">
        <v>45973</v>
      </c>
      <c r="B547" s="3" vm="1091">
        <v>25875.8</v>
      </c>
      <c r="C547" s="3" vm="4079">
        <v>1996.7</v>
      </c>
      <c r="D547" s="3" vm="4080">
        <v>6879</v>
      </c>
      <c r="E547" s="3" vm="4081">
        <v>1278.2</v>
      </c>
      <c r="F547" s="3" vm="4082">
        <v>308.8</v>
      </c>
      <c r="G547" s="3" vm="4083">
        <v>102.69</v>
      </c>
      <c r="H547" s="6">
        <f t="shared" si="28"/>
        <v>7.0383480022337963E-3</v>
      </c>
      <c r="I547" s="6">
        <f t="shared" si="28"/>
        <v>-3.0040554748911319E-4</v>
      </c>
      <c r="J547" s="6">
        <f t="shared" si="28"/>
        <v>8.7298123090362445E-4</v>
      </c>
      <c r="K547" s="6">
        <f t="shared" si="28"/>
        <v>7.9646715558709946E-3</v>
      </c>
      <c r="L547" s="6">
        <f t="shared" si="29"/>
        <v>9.8103335513406442E-3</v>
      </c>
      <c r="M547" s="6">
        <f t="shared" si="29"/>
        <v>-5.8088875980251142E-3</v>
      </c>
    </row>
    <row r="548" spans="1:13" x14ac:dyDescent="0.3">
      <c r="A548" vm="1092">
        <v>45974</v>
      </c>
      <c r="B548" s="3" vm="1093">
        <v>25879.15</v>
      </c>
      <c r="C548" s="3" vm="4084">
        <v>1987.9</v>
      </c>
      <c r="D548" s="3" vm="4085">
        <v>6855</v>
      </c>
      <c r="E548" s="3" vm="4086">
        <v>1275.2</v>
      </c>
      <c r="F548" s="3" vm="4087">
        <v>297.75</v>
      </c>
      <c r="G548" s="3" vm="4003">
        <v>105.37</v>
      </c>
      <c r="H548" s="6">
        <f t="shared" si="28"/>
        <v>1.2946459626372864E-4</v>
      </c>
      <c r="I548" s="6">
        <f t="shared" si="28"/>
        <v>-4.4072719987979792E-3</v>
      </c>
      <c r="J548" s="6">
        <f t="shared" si="28"/>
        <v>-3.4888791975578037E-3</v>
      </c>
      <c r="K548" s="6">
        <f t="shared" si="28"/>
        <v>-2.347050539821649E-3</v>
      </c>
      <c r="L548" s="6">
        <f t="shared" si="29"/>
        <v>-3.57836787564767E-2</v>
      </c>
      <c r="M548" s="6">
        <f t="shared" si="29"/>
        <v>2.6097964748271529E-2</v>
      </c>
    </row>
    <row r="549" spans="1:13" x14ac:dyDescent="0.3">
      <c r="A549" vm="1094">
        <v>45975</v>
      </c>
      <c r="B549" s="3" vm="1095">
        <v>25910.05</v>
      </c>
      <c r="C549" s="3" vm="4088">
        <v>2000.9</v>
      </c>
      <c r="D549" s="3" vm="4089">
        <v>6695</v>
      </c>
      <c r="E549" s="3" vm="4049">
        <v>1271.5999999999999</v>
      </c>
      <c r="F549" s="3" vm="4090">
        <v>303.75</v>
      </c>
      <c r="G549" s="3" vm="4091">
        <v>103.81</v>
      </c>
      <c r="H549" s="6">
        <f t="shared" si="28"/>
        <v>1.194011395273753E-3</v>
      </c>
      <c r="I549" s="6">
        <f t="shared" si="28"/>
        <v>6.5395643644046153E-3</v>
      </c>
      <c r="J549" s="6">
        <f t="shared" si="28"/>
        <v>-2.334062727935815E-2</v>
      </c>
      <c r="K549" s="6">
        <f t="shared" si="28"/>
        <v>-2.8230865746550204E-3</v>
      </c>
      <c r="L549" s="6">
        <f t="shared" si="29"/>
        <v>2.0151133501259411E-2</v>
      </c>
      <c r="M549" s="6">
        <f t="shared" si="29"/>
        <v>-1.480497295245331E-2</v>
      </c>
    </row>
    <row r="550" spans="1:13" x14ac:dyDescent="0.3">
      <c r="A550" vm="1096">
        <v>45978</v>
      </c>
      <c r="B550" s="3" vm="1097">
        <v>26013.45</v>
      </c>
      <c r="C550" s="3" vm="4092">
        <v>1996</v>
      </c>
      <c r="D550" s="3" vm="4093">
        <v>6799</v>
      </c>
      <c r="E550" s="3" vm="4094">
        <v>1270.3</v>
      </c>
      <c r="F550" s="3" vm="4095">
        <v>309.55</v>
      </c>
      <c r="G550" s="3" vm="4096">
        <v>101.94</v>
      </c>
      <c r="H550" s="6">
        <f t="shared" si="28"/>
        <v>3.9907294659795589E-3</v>
      </c>
      <c r="I550" s="6">
        <f t="shared" si="28"/>
        <v>-2.4488979959018664E-3</v>
      </c>
      <c r="J550" s="6">
        <f t="shared" si="28"/>
        <v>1.5533980582524309E-2</v>
      </c>
      <c r="K550" s="6">
        <f t="shared" si="28"/>
        <v>-1.0223340673167769E-3</v>
      </c>
      <c r="L550" s="6">
        <f t="shared" si="29"/>
        <v>1.9094650205761399E-2</v>
      </c>
      <c r="M550" s="6">
        <f t="shared" si="29"/>
        <v>-1.8013678836335645E-2</v>
      </c>
    </row>
    <row r="551" spans="1:13" x14ac:dyDescent="0.3">
      <c r="A551" vm="1098">
        <v>45979</v>
      </c>
      <c r="B551" s="3" vm="1095">
        <v>25910.05</v>
      </c>
      <c r="C551" s="3" vm="4097">
        <v>1993.3</v>
      </c>
      <c r="D551" s="3" vm="4098">
        <v>6814.5</v>
      </c>
      <c r="E551" s="3" vm="4099">
        <v>1265.0999999999999</v>
      </c>
      <c r="F551" s="3" vm="4100">
        <v>306.14999999999998</v>
      </c>
      <c r="G551" s="3" vm="4101">
        <v>100.91</v>
      </c>
      <c r="H551" s="6">
        <f t="shared" si="28"/>
        <v>-3.9748668477268545E-3</v>
      </c>
      <c r="I551" s="6">
        <f t="shared" si="28"/>
        <v>-1.3527054108216641E-3</v>
      </c>
      <c r="J551" s="6">
        <f t="shared" si="28"/>
        <v>2.2797470216209259E-3</v>
      </c>
      <c r="K551" s="6">
        <f t="shared" si="28"/>
        <v>-4.0935212154609157E-3</v>
      </c>
      <c r="L551" s="6">
        <f t="shared" si="29"/>
        <v>-1.0983685995800463E-2</v>
      </c>
      <c r="M551" s="6">
        <f t="shared" si="29"/>
        <v>-1.0103982734942174E-2</v>
      </c>
    </row>
    <row r="552" spans="1:13" x14ac:dyDescent="0.3">
      <c r="A552" vm="1099">
        <v>45980</v>
      </c>
      <c r="B552" s="3" vm="1100">
        <v>26052.65</v>
      </c>
      <c r="C552" s="3" vm="4102">
        <v>2004.8</v>
      </c>
      <c r="D552" s="3" vm="3976">
        <v>6896.5</v>
      </c>
      <c r="E552" s="3" vm="4103">
        <v>1279</v>
      </c>
      <c r="F552" s="3" vm="4104">
        <v>306.60000000000002</v>
      </c>
      <c r="G552" s="3" vm="4105">
        <v>102.23</v>
      </c>
      <c r="H552" s="6">
        <f t="shared" si="28"/>
        <v>5.5036559172985111E-3</v>
      </c>
      <c r="I552" s="6">
        <f t="shared" si="28"/>
        <v>5.7693272462751022E-3</v>
      </c>
      <c r="J552" s="6">
        <f t="shared" si="28"/>
        <v>1.2033164575537381E-2</v>
      </c>
      <c r="K552" s="6">
        <f t="shared" si="28"/>
        <v>1.0987273733301883E-2</v>
      </c>
      <c r="L552" s="6">
        <f t="shared" si="29"/>
        <v>1.4698677119060477E-3</v>
      </c>
      <c r="M552" s="6">
        <f t="shared" si="29"/>
        <v>1.3080963234565424E-2</v>
      </c>
    </row>
    <row r="553" spans="1:13" x14ac:dyDescent="0.3">
      <c r="A553" vm="1101">
        <v>45981</v>
      </c>
      <c r="B553" s="3" vm="1102">
        <v>26192.15</v>
      </c>
      <c r="C553" s="3" vm="4106">
        <v>2027.1</v>
      </c>
      <c r="D553" s="3" vm="4107">
        <v>7125.5</v>
      </c>
      <c r="E553" s="3" vm="4108">
        <v>1279.2</v>
      </c>
      <c r="F553" s="3" vm="4109">
        <v>306.89999999999998</v>
      </c>
      <c r="G553" s="3" vm="4110">
        <v>101.55</v>
      </c>
      <c r="H553" s="6">
        <f t="shared" si="28"/>
        <v>5.3545416685059077E-3</v>
      </c>
      <c r="I553" s="6">
        <f t="shared" si="28"/>
        <v>1.1123304070231432E-2</v>
      </c>
      <c r="J553" s="6">
        <f t="shared" si="28"/>
        <v>3.3205249039367724E-2</v>
      </c>
      <c r="K553" s="6">
        <f t="shared" si="28"/>
        <v>1.5637216575448143E-4</v>
      </c>
      <c r="L553" s="6">
        <f t="shared" si="29"/>
        <v>9.7847358121305739E-4</v>
      </c>
      <c r="M553" s="6">
        <f t="shared" si="29"/>
        <v>-6.6516678078842872E-3</v>
      </c>
    </row>
    <row r="554" spans="1:13" x14ac:dyDescent="0.3">
      <c r="A554" vm="1103">
        <v>45982</v>
      </c>
      <c r="B554" s="3" vm="1104">
        <v>26068.15</v>
      </c>
      <c r="C554" s="3" vm="4111">
        <v>2022.5</v>
      </c>
      <c r="D554" s="3" vm="4112">
        <v>7134.5</v>
      </c>
      <c r="E554" s="3" vm="4113">
        <v>1280.7</v>
      </c>
      <c r="F554" s="3" vm="4114">
        <v>301.95</v>
      </c>
      <c r="G554" s="3" vm="4115">
        <v>102</v>
      </c>
      <c r="H554" s="6">
        <f t="shared" si="28"/>
        <v>-4.7342428933859759E-3</v>
      </c>
      <c r="I554" s="6">
        <f t="shared" si="28"/>
        <v>-2.2692516402742502E-3</v>
      </c>
      <c r="J554" s="6">
        <f t="shared" si="28"/>
        <v>1.2630692582975556E-3</v>
      </c>
      <c r="K554" s="6">
        <f t="shared" si="28"/>
        <v>1.1726078799250139E-3</v>
      </c>
      <c r="L554" s="6">
        <f t="shared" si="29"/>
        <v>-1.6129032258064502E-2</v>
      </c>
      <c r="M554" s="6">
        <f t="shared" si="29"/>
        <v>4.4313146233383449E-3</v>
      </c>
    </row>
    <row r="555" spans="1:13" x14ac:dyDescent="0.3">
      <c r="A555" vm="1105">
        <v>45985</v>
      </c>
      <c r="B555" s="3" vm="1106">
        <v>25959.5</v>
      </c>
      <c r="C555" s="3" vm="4116">
        <v>2014.8</v>
      </c>
      <c r="D555" s="3" vm="4117">
        <v>7258.5</v>
      </c>
      <c r="E555" s="3" vm="4118">
        <v>1269.2</v>
      </c>
      <c r="F555" s="3" vm="4119">
        <v>301</v>
      </c>
      <c r="G555" s="3" vm="4105">
        <v>102.23</v>
      </c>
      <c r="H555" s="6">
        <f t="shared" si="28"/>
        <v>-4.1679213906625767E-3</v>
      </c>
      <c r="I555" s="6">
        <f t="shared" si="28"/>
        <v>-3.8071693448702426E-3</v>
      </c>
      <c r="J555" s="6">
        <f t="shared" si="28"/>
        <v>1.7380334991940583E-2</v>
      </c>
      <c r="K555" s="6">
        <f t="shared" si="28"/>
        <v>-8.9794643554306219E-3</v>
      </c>
      <c r="L555" s="6">
        <f t="shared" si="29"/>
        <v>-3.1462162609703359E-3</v>
      </c>
      <c r="M555" s="6">
        <f t="shared" si="29"/>
        <v>2.2549019607842613E-3</v>
      </c>
    </row>
    <row r="556" spans="1:13" x14ac:dyDescent="0.3">
      <c r="A556" vm="1107">
        <v>45986</v>
      </c>
      <c r="B556" s="3" vm="1108">
        <v>25884.799999999999</v>
      </c>
      <c r="C556" s="3" vm="4120">
        <v>2031</v>
      </c>
      <c r="D556" s="3" vm="4121">
        <v>7218.5</v>
      </c>
      <c r="E556" s="3" vm="4122">
        <v>1263.2</v>
      </c>
      <c r="F556" s="3" vm="4123">
        <v>302.3</v>
      </c>
      <c r="G556" s="3" vm="4124">
        <v>103.46</v>
      </c>
      <c r="H556" s="6">
        <f t="shared" si="28"/>
        <v>-2.8775592750245327E-3</v>
      </c>
      <c r="I556" s="6">
        <f t="shared" si="28"/>
        <v>8.0405002977963491E-3</v>
      </c>
      <c r="J556" s="6">
        <f t="shared" si="28"/>
        <v>-5.5107804642832159E-3</v>
      </c>
      <c r="K556" s="6">
        <f t="shared" si="28"/>
        <v>-4.727387330601962E-3</v>
      </c>
      <c r="L556" s="6">
        <f t="shared" si="29"/>
        <v>4.3189368770764069E-3</v>
      </c>
      <c r="M556" s="6">
        <f t="shared" si="29"/>
        <v>1.2031693240731611E-2</v>
      </c>
    </row>
    <row r="557" spans="1:13" x14ac:dyDescent="0.3">
      <c r="A557" vm="1109">
        <v>45987</v>
      </c>
      <c r="B557" s="3" vm="1110">
        <v>26205.3</v>
      </c>
      <c r="C557" s="3" vm="4125">
        <v>2029.1</v>
      </c>
      <c r="D557" s="3" vm="4126">
        <v>7198.5</v>
      </c>
      <c r="E557" s="3" vm="4127">
        <v>1276.8</v>
      </c>
      <c r="F557" s="3" vm="4128">
        <v>306.85000000000002</v>
      </c>
      <c r="G557" s="3" vm="4129">
        <v>104.18</v>
      </c>
      <c r="H557" s="6">
        <f t="shared" si="28"/>
        <v>1.238178390406719E-2</v>
      </c>
      <c r="I557" s="6">
        <f t="shared" si="28"/>
        <v>-9.3549975381590489E-4</v>
      </c>
      <c r="J557" s="6">
        <f t="shared" si="28"/>
        <v>-2.7706587241116409E-3</v>
      </c>
      <c r="K557" s="6">
        <f t="shared" si="28"/>
        <v>1.0766307789740193E-2</v>
      </c>
      <c r="L557" s="6">
        <f t="shared" si="29"/>
        <v>1.5051273569302026E-2</v>
      </c>
      <c r="M557" s="6">
        <f t="shared" si="29"/>
        <v>6.9592112893872571E-3</v>
      </c>
    </row>
    <row r="558" spans="1:13" x14ac:dyDescent="0.3">
      <c r="A558" vm="1111">
        <v>45988</v>
      </c>
      <c r="B558" s="3" vm="1112">
        <v>26215.55</v>
      </c>
      <c r="C558" s="3" vm="4130">
        <v>2004.5</v>
      </c>
      <c r="D558" s="3" vm="4131">
        <v>6999</v>
      </c>
      <c r="E558" s="3" vm="4132">
        <v>1266.4000000000001</v>
      </c>
      <c r="F558" s="3" vm="4133">
        <v>302.75</v>
      </c>
      <c r="G558" s="3" vm="4134">
        <v>104.11</v>
      </c>
      <c r="H558" s="6">
        <f t="shared" si="28"/>
        <v>3.9114224985015156E-4</v>
      </c>
      <c r="I558" s="6">
        <f t="shared" si="28"/>
        <v>-1.2123601596766953E-2</v>
      </c>
      <c r="J558" s="6">
        <f t="shared" si="28"/>
        <v>-2.7714107105647035E-2</v>
      </c>
      <c r="K558" s="6">
        <f t="shared" si="28"/>
        <v>-8.1453634085212334E-3</v>
      </c>
      <c r="L558" s="6">
        <f t="shared" si="29"/>
        <v>-1.336157731790788E-2</v>
      </c>
      <c r="M558" s="6">
        <f t="shared" si="29"/>
        <v>-6.7191399500865501E-4</v>
      </c>
    </row>
    <row r="559" spans="1:13" x14ac:dyDescent="0.3">
      <c r="A559" vm="1113">
        <v>45989</v>
      </c>
      <c r="B559" s="3" vm="1114">
        <v>26202.95</v>
      </c>
      <c r="C559" s="3" vm="4135">
        <v>1966</v>
      </c>
      <c r="D559" s="3" vm="4136">
        <v>7053.5</v>
      </c>
      <c r="E559" s="3" vm="4137">
        <v>1261.0999999999999</v>
      </c>
      <c r="F559" s="3" vm="4138">
        <v>300.10000000000002</v>
      </c>
      <c r="G559" s="3" vm="4139">
        <v>104.62</v>
      </c>
      <c r="H559" s="6">
        <f t="shared" si="28"/>
        <v>-4.806307706685109E-4</v>
      </c>
      <c r="I559" s="6">
        <f t="shared" si="28"/>
        <v>-1.9206784734347671E-2</v>
      </c>
      <c r="J559" s="6">
        <f t="shared" si="28"/>
        <v>7.7868266895271265E-3</v>
      </c>
      <c r="K559" s="6">
        <f t="shared" si="28"/>
        <v>-4.1850915982313275E-3</v>
      </c>
      <c r="L559" s="6">
        <f t="shared" si="29"/>
        <v>-8.7530966143681832E-3</v>
      </c>
      <c r="M559" s="6">
        <f t="shared" si="29"/>
        <v>4.898664873691283E-3</v>
      </c>
    </row>
    <row r="560" spans="1:13" x14ac:dyDescent="0.3">
      <c r="A560" vm="1115">
        <v>45992</v>
      </c>
      <c r="B560" s="3" vm="1116">
        <v>26175.75</v>
      </c>
      <c r="C560" s="3" vm="4140">
        <v>1971.6</v>
      </c>
      <c r="D560" s="3" vm="4107">
        <v>7125.5</v>
      </c>
      <c r="E560" s="3" vm="4141">
        <v>1260.5999999999999</v>
      </c>
      <c r="F560" s="3" vm="4142">
        <v>301.5</v>
      </c>
      <c r="G560" s="3" vm="4143">
        <v>106.72</v>
      </c>
      <c r="H560" s="6">
        <f t="shared" si="28"/>
        <v>-1.0380510591364578E-3</v>
      </c>
      <c r="I560" s="6">
        <f t="shared" si="28"/>
        <v>2.848423194303118E-3</v>
      </c>
      <c r="J560" s="6">
        <f t="shared" si="28"/>
        <v>1.0207698305805701E-2</v>
      </c>
      <c r="K560" s="6">
        <f t="shared" si="28"/>
        <v>-3.9647926413444168E-4</v>
      </c>
      <c r="L560" s="6">
        <f t="shared" si="29"/>
        <v>4.6651116294567085E-3</v>
      </c>
      <c r="M560" s="6">
        <f t="shared" si="29"/>
        <v>2.007264385394758E-2</v>
      </c>
    </row>
    <row r="561" spans="1:13" x14ac:dyDescent="0.3">
      <c r="A561" vm="1117">
        <v>45993</v>
      </c>
      <c r="B561" s="3" vm="1118">
        <v>26032.2</v>
      </c>
      <c r="C561" s="3" vm="4144">
        <v>1981.5</v>
      </c>
      <c r="D561" s="3" vm="4145">
        <v>7112.5</v>
      </c>
      <c r="E561" s="3" vm="4146">
        <v>1258.9000000000001</v>
      </c>
      <c r="F561" s="3" vm="4147">
        <v>300.55</v>
      </c>
      <c r="G561" s="3" vm="4148">
        <v>105.63</v>
      </c>
      <c r="H561" s="6">
        <f t="shared" si="28"/>
        <v>-5.4840835506145824E-3</v>
      </c>
      <c r="I561" s="6">
        <f t="shared" si="28"/>
        <v>5.0213024954353092E-3</v>
      </c>
      <c r="J561" s="6">
        <f t="shared" si="28"/>
        <v>-1.8244333730966789E-3</v>
      </c>
      <c r="K561" s="6">
        <f t="shared" si="28"/>
        <v>-1.3485641757892131E-3</v>
      </c>
      <c r="L561" s="6">
        <f t="shared" si="29"/>
        <v>-3.1509121061359391E-3</v>
      </c>
      <c r="M561" s="6">
        <f t="shared" si="29"/>
        <v>-1.0213643178410781E-2</v>
      </c>
    </row>
    <row r="562" spans="1:13" x14ac:dyDescent="0.3">
      <c r="A562" vm="1119">
        <v>45994</v>
      </c>
      <c r="B562" s="3" vm="1120">
        <v>25986</v>
      </c>
      <c r="C562" s="3" vm="4149">
        <v>1972.8</v>
      </c>
      <c r="D562" s="3" vm="4150">
        <v>7081.5</v>
      </c>
      <c r="E562" s="3" vm="4151">
        <v>1241.9000000000001</v>
      </c>
      <c r="F562" s="3" vm="4087">
        <v>297.75</v>
      </c>
      <c r="G562" s="3" vm="4152">
        <v>106.51</v>
      </c>
      <c r="H562" s="6">
        <f t="shared" si="28"/>
        <v>-1.7747251480858539E-3</v>
      </c>
      <c r="I562" s="6">
        <f t="shared" si="28"/>
        <v>-4.3906131718395303E-3</v>
      </c>
      <c r="J562" s="6">
        <f t="shared" si="28"/>
        <v>-4.3585237258347842E-3</v>
      </c>
      <c r="K562" s="6">
        <f t="shared" si="28"/>
        <v>-1.3503852569703656E-2</v>
      </c>
      <c r="L562" s="6">
        <f t="shared" si="29"/>
        <v>-9.3162535351855036E-3</v>
      </c>
      <c r="M562" s="6">
        <f t="shared" si="29"/>
        <v>8.3309665814637057E-3</v>
      </c>
    </row>
    <row r="563" spans="1:13" x14ac:dyDescent="0.3">
      <c r="A563" vm="1121">
        <v>45995</v>
      </c>
      <c r="B563" s="3" vm="1122">
        <v>26033.75</v>
      </c>
      <c r="C563" s="3" vm="4153">
        <v>2002.9</v>
      </c>
      <c r="D563" s="3" vm="4154">
        <v>7100</v>
      </c>
      <c r="E563" s="3" vm="4155">
        <v>1242.4000000000001</v>
      </c>
      <c r="F563" s="3" vm="4156">
        <v>295.75</v>
      </c>
      <c r="G563" s="3" vm="4157">
        <v>105.92</v>
      </c>
      <c r="H563" s="6">
        <f t="shared" si="28"/>
        <v>1.8375278996383138E-3</v>
      </c>
      <c r="I563" s="6">
        <f t="shared" si="28"/>
        <v>1.5257502027575143E-2</v>
      </c>
      <c r="J563" s="6">
        <f t="shared" si="28"/>
        <v>2.6124408670480381E-3</v>
      </c>
      <c r="K563" s="6">
        <f t="shared" si="28"/>
        <v>4.0260890570897878E-4</v>
      </c>
      <c r="L563" s="6">
        <f t="shared" si="29"/>
        <v>-6.7170445004197665E-3</v>
      </c>
      <c r="M563" s="6">
        <f t="shared" si="29"/>
        <v>-5.5393859731480699E-3</v>
      </c>
    </row>
    <row r="564" spans="1:13" x14ac:dyDescent="0.3">
      <c r="A564" vm="1123">
        <v>45996</v>
      </c>
      <c r="B564" s="3" vm="1124">
        <v>26186.45</v>
      </c>
      <c r="C564" s="3" vm="4158">
        <v>2023.7</v>
      </c>
      <c r="D564" s="3" vm="4159">
        <v>7208</v>
      </c>
      <c r="E564" s="3" vm="4160">
        <v>1246.9000000000001</v>
      </c>
      <c r="F564" s="3" vm="4161">
        <v>292.39999999999998</v>
      </c>
      <c r="G564" s="3" vm="4162">
        <v>106.89</v>
      </c>
      <c r="H564" s="6">
        <f t="shared" si="28"/>
        <v>5.8654631007826197E-3</v>
      </c>
      <c r="I564" s="6">
        <f t="shared" si="28"/>
        <v>1.0384941834340244E-2</v>
      </c>
      <c r="J564" s="6">
        <f t="shared" si="28"/>
        <v>1.5211267605633738E-2</v>
      </c>
      <c r="K564" s="6">
        <f t="shared" si="28"/>
        <v>3.6220218931100057E-3</v>
      </c>
      <c r="L564" s="6">
        <f t="shared" si="29"/>
        <v>-1.1327134404057526E-2</v>
      </c>
      <c r="M564" s="6">
        <f t="shared" si="29"/>
        <v>9.1578549848942981E-3</v>
      </c>
    </row>
    <row r="565" spans="1:13" x14ac:dyDescent="0.3">
      <c r="A565" vm="1125">
        <v>45999</v>
      </c>
      <c r="B565" s="3" vm="1126">
        <v>25960.55</v>
      </c>
      <c r="C565" s="3" vm="4163">
        <v>2020.7</v>
      </c>
      <c r="D565" s="3" vm="4164">
        <v>7142</v>
      </c>
      <c r="E565" s="3" vm="4165">
        <v>1214.8</v>
      </c>
      <c r="F565" s="3" vm="4166">
        <v>285.25</v>
      </c>
      <c r="G565" s="3" vm="4167">
        <v>106.85</v>
      </c>
      <c r="H565" s="6">
        <f t="shared" si="28"/>
        <v>-8.626598870790092E-3</v>
      </c>
      <c r="I565" s="6">
        <f t="shared" si="28"/>
        <v>-1.4824331669713864E-3</v>
      </c>
      <c r="J565" s="6">
        <f t="shared" si="28"/>
        <v>-9.1564927857935574E-3</v>
      </c>
      <c r="K565" s="6">
        <f t="shared" si="28"/>
        <v>-2.5743844734942734E-2</v>
      </c>
      <c r="L565" s="6">
        <f t="shared" si="29"/>
        <v>-2.4452804377564918E-2</v>
      </c>
      <c r="M565" s="6">
        <f t="shared" si="29"/>
        <v>-3.7421648423618947E-4</v>
      </c>
    </row>
    <row r="566" spans="1:13" x14ac:dyDescent="0.3">
      <c r="A566" vm="1127">
        <v>46000</v>
      </c>
      <c r="B566" s="3" vm="1128">
        <v>25839.65</v>
      </c>
      <c r="C566" s="3" vm="4168">
        <v>2006.2</v>
      </c>
      <c r="D566" s="3" vm="4169">
        <v>7123</v>
      </c>
      <c r="E566" s="3" vm="4170">
        <v>1215.8</v>
      </c>
      <c r="F566" s="3" vm="2726">
        <v>291.7</v>
      </c>
      <c r="G566" s="3" vm="4171">
        <v>106.28</v>
      </c>
      <c r="H566" s="6">
        <f t="shared" si="28"/>
        <v>-4.6570662023723841E-3</v>
      </c>
      <c r="I566" s="6">
        <f t="shared" si="28"/>
        <v>-7.1757311822635561E-3</v>
      </c>
      <c r="J566" s="6">
        <f t="shared" si="28"/>
        <v>-2.6603192383085617E-3</v>
      </c>
      <c r="K566" s="6">
        <f t="shared" si="28"/>
        <v>8.2318077049725602E-4</v>
      </c>
      <c r="L566" s="6">
        <f t="shared" si="29"/>
        <v>2.2611744084136687E-2</v>
      </c>
      <c r="M566" s="6">
        <f t="shared" si="29"/>
        <v>-5.3345811885820993E-3</v>
      </c>
    </row>
    <row r="567" spans="1:13" x14ac:dyDescent="0.3">
      <c r="A567" vm="1129">
        <v>46001</v>
      </c>
      <c r="B567" s="3" vm="1130">
        <v>25758</v>
      </c>
      <c r="C567" s="3" vm="4172">
        <v>2014.5</v>
      </c>
      <c r="D567" s="3" vm="4173">
        <v>7228.5</v>
      </c>
      <c r="E567" s="3" vm="4174">
        <v>1209.3</v>
      </c>
      <c r="F567" s="3" vm="4175">
        <v>283.25</v>
      </c>
      <c r="G567" s="3" vm="4176">
        <v>106.23</v>
      </c>
      <c r="H567" s="6">
        <f t="shared" si="28"/>
        <v>-3.15987252149319E-3</v>
      </c>
      <c r="I567" s="6">
        <f t="shared" si="28"/>
        <v>4.1371747582494844E-3</v>
      </c>
      <c r="J567" s="6">
        <f t="shared" si="28"/>
        <v>1.4811175066685278E-2</v>
      </c>
      <c r="K567" s="6">
        <f t="shared" si="28"/>
        <v>-5.3462740582332913E-3</v>
      </c>
      <c r="L567" s="6">
        <f t="shared" si="29"/>
        <v>-2.8968117929379478E-2</v>
      </c>
      <c r="M567" s="6">
        <f t="shared" si="29"/>
        <v>-4.7045540082801818E-4</v>
      </c>
    </row>
    <row r="568" spans="1:13" x14ac:dyDescent="0.3">
      <c r="A568" vm="1131">
        <v>46002</v>
      </c>
      <c r="B568" s="3" vm="1132">
        <v>25898.55</v>
      </c>
      <c r="C568" s="3" vm="4177">
        <v>2006.9</v>
      </c>
      <c r="D568" s="3" vm="4178">
        <v>7256</v>
      </c>
      <c r="E568" s="3" vm="4179">
        <v>1215</v>
      </c>
      <c r="F568" s="3" vm="4180">
        <v>290.95</v>
      </c>
      <c r="G568" s="3" vm="4181">
        <v>107.15</v>
      </c>
      <c r="H568" s="6">
        <f t="shared" si="28"/>
        <v>5.4565571861169282E-3</v>
      </c>
      <c r="I568" s="6">
        <f t="shared" si="28"/>
        <v>-3.7726482998262645E-3</v>
      </c>
      <c r="J568" s="6">
        <f t="shared" si="28"/>
        <v>3.8043854188283266E-3</v>
      </c>
      <c r="K568" s="6">
        <f t="shared" si="28"/>
        <v>4.7134706028282292E-3</v>
      </c>
      <c r="L568" s="6">
        <f t="shared" si="29"/>
        <v>2.7184466019417375E-2</v>
      </c>
      <c r="M568" s="6">
        <f t="shared" si="29"/>
        <v>8.6604537324672659E-3</v>
      </c>
    </row>
    <row r="569" spans="1:13" x14ac:dyDescent="0.3">
      <c r="A569" vm="1133">
        <v>46003</v>
      </c>
      <c r="B569" s="3" vm="1134">
        <v>26046.95</v>
      </c>
      <c r="C569" s="3" vm="4182">
        <v>2025.9</v>
      </c>
      <c r="D569" s="3" vm="4183">
        <v>7229</v>
      </c>
      <c r="E569" s="3" vm="4184">
        <v>1238.3</v>
      </c>
      <c r="F569" s="3" vm="4185">
        <v>298.05</v>
      </c>
      <c r="G569" s="3" vm="4186">
        <v>109.61</v>
      </c>
      <c r="H569" s="6">
        <f t="shared" si="28"/>
        <v>5.7300505240640565E-3</v>
      </c>
      <c r="I569" s="6">
        <f t="shared" si="28"/>
        <v>9.4673376849867541E-3</v>
      </c>
      <c r="J569" s="6">
        <f t="shared" si="28"/>
        <v>-3.7210584343990716E-3</v>
      </c>
      <c r="K569" s="6">
        <f t="shared" si="28"/>
        <v>1.9176954732510243E-2</v>
      </c>
      <c r="L569" s="6">
        <f t="shared" si="29"/>
        <v>2.4402818353669087E-2</v>
      </c>
      <c r="M569" s="6">
        <f t="shared" si="29"/>
        <v>2.2958469435370832E-2</v>
      </c>
    </row>
    <row r="570" spans="1:13" x14ac:dyDescent="0.3">
      <c r="A570" vm="1135">
        <v>46006</v>
      </c>
      <c r="B570" s="3" vm="1136">
        <v>26027.3</v>
      </c>
      <c r="C570" s="3" vm="4187">
        <v>2034.9</v>
      </c>
      <c r="D570" s="3" vm="4188">
        <v>7121.5</v>
      </c>
      <c r="E570" s="3" vm="2011">
        <v>1243.5</v>
      </c>
      <c r="F570" s="3" vm="4189">
        <v>298.45</v>
      </c>
      <c r="G570" s="3" vm="4190">
        <v>110.95</v>
      </c>
      <c r="H570" s="6">
        <f t="shared" si="28"/>
        <v>-7.5440694591888402E-4</v>
      </c>
      <c r="I570" s="6">
        <f t="shared" si="28"/>
        <v>4.4424700133274264E-3</v>
      </c>
      <c r="J570" s="6">
        <f t="shared" si="28"/>
        <v>-1.4870659842301848E-2</v>
      </c>
      <c r="K570" s="6">
        <f t="shared" si="28"/>
        <v>4.1993054994751144E-3</v>
      </c>
      <c r="L570" s="6">
        <f t="shared" si="29"/>
        <v>1.3420567018955776E-3</v>
      </c>
      <c r="M570" s="6">
        <f t="shared" si="29"/>
        <v>1.2225161937779339E-2</v>
      </c>
    </row>
    <row r="571" spans="1:13" x14ac:dyDescent="0.3">
      <c r="A571" vm="1137">
        <v>46007</v>
      </c>
      <c r="B571" s="3" vm="1138">
        <v>25860.1</v>
      </c>
      <c r="C571" s="3" vm="4191">
        <v>2036</v>
      </c>
      <c r="D571" s="3" vm="4192">
        <v>7061.5</v>
      </c>
      <c r="E571" s="3" vm="4193">
        <v>1240.5999999999999</v>
      </c>
      <c r="F571" s="3" vm="4194">
        <v>284.45</v>
      </c>
      <c r="G571" s="3" vm="4195">
        <v>109.56</v>
      </c>
      <c r="H571" s="6">
        <f t="shared" si="28"/>
        <v>-6.4240240055634112E-3</v>
      </c>
      <c r="I571" s="6">
        <f t="shared" si="28"/>
        <v>5.4056710403460606E-4</v>
      </c>
      <c r="J571" s="6">
        <f t="shared" si="28"/>
        <v>-8.4251913220528829E-3</v>
      </c>
      <c r="K571" s="6">
        <f t="shared" si="28"/>
        <v>-2.3321270607158384E-3</v>
      </c>
      <c r="L571" s="6">
        <f t="shared" si="29"/>
        <v>-4.6909029988272732E-2</v>
      </c>
      <c r="M571" s="6">
        <f t="shared" si="29"/>
        <v>-1.2528165840468675E-2</v>
      </c>
    </row>
    <row r="572" spans="1:13" x14ac:dyDescent="0.3">
      <c r="A572" vm="1139">
        <v>46008</v>
      </c>
      <c r="B572" s="3" vm="1140">
        <v>25818.55</v>
      </c>
      <c r="C572" s="3" vm="4196">
        <v>2010.2</v>
      </c>
      <c r="D572" s="3" vm="4112">
        <v>7134.5</v>
      </c>
      <c r="E572" s="3" vm="4197">
        <v>1234.5999999999999</v>
      </c>
      <c r="F572" s="3" vm="4194">
        <v>284.45</v>
      </c>
      <c r="G572" s="3" vm="4198">
        <v>109.99</v>
      </c>
      <c r="H572" s="6">
        <f t="shared" si="28"/>
        <v>-1.6067223251263751E-3</v>
      </c>
      <c r="I572" s="6">
        <f t="shared" si="28"/>
        <v>-1.2671905697445918E-2</v>
      </c>
      <c r="J572" s="6">
        <f t="shared" si="28"/>
        <v>1.0337746937619574E-2</v>
      </c>
      <c r="K572" s="6">
        <f t="shared" si="28"/>
        <v>-4.8363694986296446E-3</v>
      </c>
      <c r="L572" s="6">
        <f t="shared" si="29"/>
        <v>0</v>
      </c>
      <c r="M572" s="6">
        <f t="shared" si="29"/>
        <v>3.9247900693684112E-3</v>
      </c>
    </row>
    <row r="573" spans="1:13" x14ac:dyDescent="0.3">
      <c r="A573" vm="1141">
        <v>46009</v>
      </c>
      <c r="B573" s="3" vm="1142">
        <v>25815.55</v>
      </c>
      <c r="C573" s="3" vm="4199">
        <v>2014.4</v>
      </c>
      <c r="D573" s="3" vm="4200">
        <v>7106.5</v>
      </c>
      <c r="E573" s="3" vm="4201">
        <v>1233.5</v>
      </c>
      <c r="F573" s="3" vm="4202">
        <v>284.75</v>
      </c>
      <c r="G573" s="3" vm="4203">
        <v>109.88</v>
      </c>
      <c r="H573" s="6">
        <f t="shared" si="28"/>
        <v>-1.1619552608488348E-4</v>
      </c>
      <c r="I573" s="6">
        <f t="shared" si="28"/>
        <v>2.0893443438463333E-3</v>
      </c>
      <c r="J573" s="6">
        <f t="shared" si="28"/>
        <v>-3.9245917723736978E-3</v>
      </c>
      <c r="K573" s="6">
        <f t="shared" si="28"/>
        <v>-8.9097683460226396E-4</v>
      </c>
      <c r="L573" s="6">
        <f t="shared" si="29"/>
        <v>1.0546669010371712E-3</v>
      </c>
      <c r="M573" s="6">
        <f t="shared" si="29"/>
        <v>-1.000090917356089E-3</v>
      </c>
    </row>
    <row r="574" spans="1:13" x14ac:dyDescent="0.3">
      <c r="A574" vm="1143">
        <v>46010</v>
      </c>
      <c r="B574" s="3" vm="1144">
        <v>25966.400000000001</v>
      </c>
      <c r="C574" s="3" vm="4204">
        <v>2028.4</v>
      </c>
      <c r="D574" s="3" vm="4205">
        <v>7217</v>
      </c>
      <c r="E574" s="3" vm="4206">
        <v>1244.4000000000001</v>
      </c>
      <c r="F574" s="3" vm="4207">
        <v>286.05</v>
      </c>
      <c r="G574" s="3" vm="4208">
        <v>109.82</v>
      </c>
      <c r="H574" s="6">
        <f t="shared" si="28"/>
        <v>5.8433773442752024E-3</v>
      </c>
      <c r="I574" s="6">
        <f t="shared" si="28"/>
        <v>6.9499602859413034E-3</v>
      </c>
      <c r="J574" s="6">
        <f t="shared" si="28"/>
        <v>1.5549145148807453E-2</v>
      </c>
      <c r="K574" s="6">
        <f t="shared" si="28"/>
        <v>8.836643696797708E-3</v>
      </c>
      <c r="L574" s="6">
        <f t="shared" si="29"/>
        <v>4.5654082528534534E-3</v>
      </c>
      <c r="M574" s="6">
        <f t="shared" si="29"/>
        <v>-5.4605023662179786E-4</v>
      </c>
    </row>
    <row r="575" spans="1:13" x14ac:dyDescent="0.3">
      <c r="A575" vm="1145">
        <v>46013</v>
      </c>
      <c r="B575" s="3" vm="1146">
        <v>26172.400000000001</v>
      </c>
      <c r="C575" s="3" vm="4209">
        <v>2022.3</v>
      </c>
      <c r="D575" s="3" vm="4210">
        <v>7291.5</v>
      </c>
      <c r="E575" s="3" vm="4211">
        <v>1257.2</v>
      </c>
      <c r="F575" s="3" vm="4212">
        <v>286.7</v>
      </c>
      <c r="G575" s="3" vm="4213">
        <v>111.39</v>
      </c>
      <c r="H575" s="6">
        <f t="shared" si="28"/>
        <v>7.9333292254606391E-3</v>
      </c>
      <c r="I575" s="6">
        <f t="shared" si="28"/>
        <v>-3.0072963912444184E-3</v>
      </c>
      <c r="J575" s="6">
        <f t="shared" si="28"/>
        <v>1.0322848829153353E-2</v>
      </c>
      <c r="K575" s="6">
        <f t="shared" si="28"/>
        <v>1.0286081645773049E-2</v>
      </c>
      <c r="L575" s="6">
        <f t="shared" si="29"/>
        <v>2.2723300122355905E-3</v>
      </c>
      <c r="M575" s="6">
        <f t="shared" si="29"/>
        <v>1.4296120925150424E-2</v>
      </c>
    </row>
    <row r="576" spans="1:13" x14ac:dyDescent="0.3">
      <c r="A576" vm="1147">
        <v>46014</v>
      </c>
      <c r="B576" s="3" vm="1148">
        <v>26177.15</v>
      </c>
      <c r="C576" s="3" vm="4214">
        <v>2024.8</v>
      </c>
      <c r="D576" s="3" vm="4215">
        <v>7303</v>
      </c>
      <c r="E576" s="3" vm="4216">
        <v>1256.5</v>
      </c>
      <c r="F576" s="3" vm="4217">
        <v>284.35000000000002</v>
      </c>
      <c r="G576" s="3" vm="4218">
        <v>113.1</v>
      </c>
      <c r="H576" s="6">
        <f t="shared" si="28"/>
        <v>1.8148889670044355E-4</v>
      </c>
      <c r="I576" s="6">
        <f t="shared" si="28"/>
        <v>1.2362161894872159E-3</v>
      </c>
      <c r="J576" s="6">
        <f t="shared" si="28"/>
        <v>1.5771789069465303E-3</v>
      </c>
      <c r="K576" s="6">
        <f t="shared" si="28"/>
        <v>-5.5679287305121505E-4</v>
      </c>
      <c r="L576" s="6">
        <f t="shared" si="29"/>
        <v>-8.1967213114753079E-3</v>
      </c>
      <c r="M576" s="6">
        <f t="shared" si="29"/>
        <v>1.5351467815782227E-2</v>
      </c>
    </row>
    <row r="577" spans="1:13" x14ac:dyDescent="0.3">
      <c r="A577" vm="1149">
        <v>46015</v>
      </c>
      <c r="B577" s="3" vm="1150">
        <v>26142.1</v>
      </c>
      <c r="C577" s="3" vm="4219">
        <v>2025.4</v>
      </c>
      <c r="D577" s="3" vm="4220">
        <v>7312.5</v>
      </c>
      <c r="E577" s="3" vm="4221">
        <v>1259.7</v>
      </c>
      <c r="F577" s="3" vm="4222">
        <v>284.85000000000002</v>
      </c>
      <c r="G577" s="3" vm="4223">
        <v>113.21</v>
      </c>
      <c r="H577" s="6">
        <f t="shared" si="28"/>
        <v>-1.3389540114184806E-3</v>
      </c>
      <c r="I577" s="6">
        <f t="shared" si="28"/>
        <v>2.963255630186179E-4</v>
      </c>
      <c r="J577" s="6">
        <f t="shared" si="28"/>
        <v>1.3008352731753714E-3</v>
      </c>
      <c r="K577" s="6">
        <f t="shared" si="28"/>
        <v>2.5467568643056104E-3</v>
      </c>
      <c r="L577" s="6">
        <f t="shared" si="29"/>
        <v>1.7583963425356064E-3</v>
      </c>
      <c r="M577" s="6">
        <f t="shared" si="29"/>
        <v>9.7259062776311467E-4</v>
      </c>
    </row>
    <row r="578" spans="1:13" x14ac:dyDescent="0.3">
      <c r="A578" vm="1151">
        <v>46017</v>
      </c>
      <c r="B578" s="3" vm="1152">
        <v>26042.3</v>
      </c>
      <c r="C578" s="3" vm="4224">
        <v>2019.1</v>
      </c>
      <c r="D578" s="3" vm="4225">
        <v>7324</v>
      </c>
      <c r="E578" s="3" vm="4226">
        <v>1272.5999999999999</v>
      </c>
      <c r="F578" s="3" vm="4227">
        <v>281.75</v>
      </c>
      <c r="G578" s="3" vm="4228">
        <v>114.31</v>
      </c>
      <c r="H578" s="6">
        <f t="shared" si="28"/>
        <v>-3.8175969030797008E-3</v>
      </c>
      <c r="I578" s="6">
        <f t="shared" si="28"/>
        <v>-3.1104966920115773E-3</v>
      </c>
      <c r="J578" s="6">
        <f t="shared" si="28"/>
        <v>1.5726495726495759E-3</v>
      </c>
      <c r="K578" s="6">
        <f t="shared" si="28"/>
        <v>1.0240533460347701E-2</v>
      </c>
      <c r="L578" s="6">
        <f t="shared" si="29"/>
        <v>-1.0882920835527554E-2</v>
      </c>
      <c r="M578" s="6">
        <f t="shared" si="29"/>
        <v>9.7164561434504026E-3</v>
      </c>
    </row>
    <row r="579" spans="1:13" x14ac:dyDescent="0.3">
      <c r="A579" vm="1153">
        <v>46020</v>
      </c>
      <c r="B579" s="3" vm="1154">
        <v>25942.1</v>
      </c>
      <c r="C579" s="3" vm="4229">
        <v>2009.8</v>
      </c>
      <c r="D579" s="3" vm="4230">
        <v>7272</v>
      </c>
      <c r="E579" s="3" vm="4231">
        <v>1280</v>
      </c>
      <c r="F579" s="3" vm="4232">
        <v>282.85000000000002</v>
      </c>
      <c r="G579" s="3" vm="4233">
        <v>113.03</v>
      </c>
      <c r="H579" s="6">
        <f t="shared" si="28"/>
        <v>-3.8475864266981352E-3</v>
      </c>
      <c r="I579" s="6">
        <f t="shared" si="28"/>
        <v>-4.606012579862262E-3</v>
      </c>
      <c r="J579" s="6">
        <f t="shared" si="28"/>
        <v>-7.0999453850354444E-3</v>
      </c>
      <c r="K579" s="6">
        <f t="shared" ref="K579" si="30">E579/E578-1</f>
        <v>5.8148672010058799E-3</v>
      </c>
      <c r="L579" s="6">
        <f t="shared" si="29"/>
        <v>3.9041703637978653E-3</v>
      </c>
      <c r="M579" s="6">
        <f t="shared" si="29"/>
        <v>-1.1197620505642547E-2</v>
      </c>
    </row>
    <row r="580" spans="1:13" x14ac:dyDescent="0.3">
      <c r="A580" vm="1155">
        <v>46021</v>
      </c>
      <c r="B580" s="3" vm="1156">
        <v>25938.85</v>
      </c>
      <c r="C580" s="3" vm="4234">
        <v>1995.5</v>
      </c>
      <c r="D580" s="3" vm="4235">
        <v>7192.5</v>
      </c>
      <c r="E580" s="3" vm="2386">
        <v>1274.0999999999999</v>
      </c>
      <c r="F580" s="3" vm="4236">
        <v>277.10000000000002</v>
      </c>
      <c r="G580" s="3" vm="4237">
        <v>111.17</v>
      </c>
      <c r="H580" s="6">
        <f t="shared" ref="H580:K643" si="31">B580/B579-1</f>
        <v>-1.2527898666647719E-4</v>
      </c>
      <c r="I580" s="6">
        <f t="shared" si="31"/>
        <v>-7.115135834411368E-3</v>
      </c>
      <c r="J580" s="6">
        <f t="shared" si="31"/>
        <v>-1.0932343234323461E-2</v>
      </c>
      <c r="K580" s="6">
        <f t="shared" si="31"/>
        <v>-4.6093750000000266E-3</v>
      </c>
      <c r="L580" s="6">
        <f t="shared" ref="L580:M643" si="32">F580/F579-1</f>
        <v>-2.0328796181721787E-2</v>
      </c>
      <c r="M580" s="6">
        <f t="shared" si="32"/>
        <v>-1.6455808192515242E-2</v>
      </c>
    </row>
    <row r="581" spans="1:13" x14ac:dyDescent="0.3">
      <c r="A581" vm="1157">
        <v>46022</v>
      </c>
      <c r="B581" s="3" vm="1158">
        <v>26129.599999999999</v>
      </c>
      <c r="C581" s="3" vm="4187">
        <v>2034.9</v>
      </c>
      <c r="D581" s="3" vm="4220">
        <v>7312.5</v>
      </c>
      <c r="E581" s="3" vm="4238">
        <v>1288</v>
      </c>
      <c r="F581" s="3" vm="3043">
        <v>278.05</v>
      </c>
      <c r="G581" s="3" vm="4239">
        <v>110.11</v>
      </c>
      <c r="H581" s="6">
        <f t="shared" si="31"/>
        <v>7.3538341136942798E-3</v>
      </c>
      <c r="I581" s="6">
        <f t="shared" si="31"/>
        <v>1.9744424956151363E-2</v>
      </c>
      <c r="J581" s="6">
        <f t="shared" si="31"/>
        <v>1.6684045881126153E-2</v>
      </c>
      <c r="K581" s="6">
        <f t="shared" si="31"/>
        <v>1.0909661721999919E-2</v>
      </c>
      <c r="L581" s="6">
        <f t="shared" si="32"/>
        <v>3.4283652111151142E-3</v>
      </c>
      <c r="M581" s="6">
        <f t="shared" si="32"/>
        <v>-9.5349464783665017E-3</v>
      </c>
    </row>
    <row r="582" spans="1:13" x14ac:dyDescent="0.3">
      <c r="A582" vm="1159">
        <v>46023</v>
      </c>
      <c r="B582" s="3" vm="1160">
        <v>26146.55</v>
      </c>
      <c r="C582" s="3" vm="4240">
        <v>2040.4</v>
      </c>
      <c r="D582" s="3" vm="4241">
        <v>7348</v>
      </c>
      <c r="E582" s="3" vm="4242">
        <v>1295</v>
      </c>
      <c r="F582" s="3" vm="4243">
        <v>283.8</v>
      </c>
      <c r="G582" s="3" vm="4244">
        <v>110.52</v>
      </c>
      <c r="H582" s="6">
        <f t="shared" si="31"/>
        <v>6.4868960871966586E-4</v>
      </c>
      <c r="I582" s="6">
        <f t="shared" si="31"/>
        <v>2.7028355201730303E-3</v>
      </c>
      <c r="J582" s="6">
        <f t="shared" si="31"/>
        <v>4.8547008547008552E-3</v>
      </c>
      <c r="K582" s="6">
        <f t="shared" si="31"/>
        <v>5.4347826086955653E-3</v>
      </c>
      <c r="L582" s="6">
        <f t="shared" si="32"/>
        <v>2.0679733860816452E-2</v>
      </c>
      <c r="M582" s="6">
        <f t="shared" si="32"/>
        <v>3.7235491780946983E-3</v>
      </c>
    </row>
    <row r="583" spans="1:13" x14ac:dyDescent="0.3">
      <c r="A583" vm="1161">
        <v>46024</v>
      </c>
      <c r="B583" s="3" vm="1162">
        <v>26328.55</v>
      </c>
      <c r="C583" s="3" vm="4245">
        <v>2067.4</v>
      </c>
      <c r="D583" s="3" vm="4246">
        <v>7334.5</v>
      </c>
      <c r="E583" s="3" vm="4247">
        <v>1279.7</v>
      </c>
      <c r="F583" s="3" vm="4248">
        <v>284.14999999999998</v>
      </c>
      <c r="G583" s="3" vm="4249">
        <v>111.82</v>
      </c>
      <c r="H583" s="6">
        <f t="shared" si="31"/>
        <v>6.9607653782239876E-3</v>
      </c>
      <c r="I583" s="6">
        <f t="shared" si="31"/>
        <v>1.3232699470691944E-2</v>
      </c>
      <c r="J583" s="6">
        <f t="shared" si="31"/>
        <v>-1.8372346216657398E-3</v>
      </c>
      <c r="K583" s="6">
        <f t="shared" si="31"/>
        <v>-1.1814671814671773E-2</v>
      </c>
      <c r="L583" s="6">
        <f t="shared" si="32"/>
        <v>1.2332628611697594E-3</v>
      </c>
      <c r="M583" s="6">
        <f t="shared" si="32"/>
        <v>1.1762576909156719E-2</v>
      </c>
    </row>
    <row r="584" spans="1:13" x14ac:dyDescent="0.3">
      <c r="A584" vm="1163">
        <v>46027</v>
      </c>
      <c r="B584" s="3" vm="1164">
        <v>26250.3</v>
      </c>
      <c r="C584" s="3" vm="4250">
        <v>2075.6</v>
      </c>
      <c r="D584" s="3" vm="4251">
        <v>7482.5</v>
      </c>
      <c r="E584" s="3" vm="4252">
        <v>1314.6</v>
      </c>
      <c r="F584" s="3" vm="4253">
        <v>281.8</v>
      </c>
      <c r="G584" s="3" vm="4254">
        <v>112.92</v>
      </c>
      <c r="H584" s="6">
        <f t="shared" si="31"/>
        <v>-2.9720588486642496E-3</v>
      </c>
      <c r="I584" s="6">
        <f t="shared" si="31"/>
        <v>3.9663345264582262E-3</v>
      </c>
      <c r="J584" s="6">
        <f t="shared" si="31"/>
        <v>2.0178607948735383E-2</v>
      </c>
      <c r="K584" s="6">
        <f t="shared" si="31"/>
        <v>2.7272016878955974E-2</v>
      </c>
      <c r="L584" s="6">
        <f t="shared" si="32"/>
        <v>-8.2702797818052787E-3</v>
      </c>
      <c r="M584" s="6">
        <f t="shared" si="32"/>
        <v>9.8372384188876172E-3</v>
      </c>
    </row>
    <row r="585" spans="1:13" x14ac:dyDescent="0.3">
      <c r="A585" vm="1165">
        <v>46028</v>
      </c>
      <c r="B585" s="3" vm="1166">
        <v>26178.7</v>
      </c>
      <c r="C585" s="3" vm="4255">
        <v>2095.8000000000002</v>
      </c>
      <c r="D585" s="3" vm="4256">
        <v>7522.5</v>
      </c>
      <c r="E585" s="3" vm="4257">
        <v>1319.9</v>
      </c>
      <c r="F585" s="3" vm="4258">
        <v>279.05</v>
      </c>
      <c r="G585" s="3" vm="4259">
        <v>113.14</v>
      </c>
      <c r="H585" s="6">
        <f t="shared" si="31"/>
        <v>-2.7275878751861216E-3</v>
      </c>
      <c r="I585" s="6">
        <f t="shared" si="31"/>
        <v>9.7321256504143694E-3</v>
      </c>
      <c r="J585" s="6">
        <f t="shared" si="31"/>
        <v>5.345806882726345E-3</v>
      </c>
      <c r="K585" s="6">
        <f t="shared" si="31"/>
        <v>4.0316446067245604E-3</v>
      </c>
      <c r="L585" s="6">
        <f t="shared" si="32"/>
        <v>-9.7586941092974167E-3</v>
      </c>
      <c r="M585" s="6">
        <f t="shared" si="32"/>
        <v>1.9482819695360032E-3</v>
      </c>
    </row>
    <row r="586" spans="1:13" x14ac:dyDescent="0.3">
      <c r="A586" vm="1167">
        <v>46029</v>
      </c>
      <c r="B586" s="3" vm="1168">
        <v>26140.75</v>
      </c>
      <c r="C586" s="3" vm="4260">
        <v>2070.8000000000002</v>
      </c>
      <c r="D586" s="3" vm="4261">
        <v>7582.5</v>
      </c>
      <c r="E586" s="3" vm="4262">
        <v>1314.8</v>
      </c>
      <c r="F586" s="3" vm="4263">
        <v>280.95</v>
      </c>
      <c r="G586" s="3" vm="4264">
        <v>112.91</v>
      </c>
      <c r="H586" s="6">
        <f t="shared" si="31"/>
        <v>-1.4496518161711824E-3</v>
      </c>
      <c r="I586" s="6">
        <f t="shared" si="31"/>
        <v>-1.1928619143047992E-2</v>
      </c>
      <c r="J586" s="6">
        <f t="shared" si="31"/>
        <v>7.9760717846459883E-3</v>
      </c>
      <c r="K586" s="6">
        <f t="shared" si="31"/>
        <v>-3.8639290855368991E-3</v>
      </c>
      <c r="L586" s="6">
        <f t="shared" si="32"/>
        <v>6.8088156244399123E-3</v>
      </c>
      <c r="M586" s="6">
        <f t="shared" si="32"/>
        <v>-2.0328796181722231E-3</v>
      </c>
    </row>
    <row r="587" spans="1:13" x14ac:dyDescent="0.3">
      <c r="A587" vm="1169">
        <v>46030</v>
      </c>
      <c r="B587" s="3" vm="1170">
        <v>25876.85</v>
      </c>
      <c r="C587" s="3" vm="4265">
        <v>2082.9</v>
      </c>
      <c r="D587" s="3" vm="4266">
        <v>7551</v>
      </c>
      <c r="E587" s="3" vm="4267">
        <v>1306.9000000000001</v>
      </c>
      <c r="F587" s="3" vm="4268">
        <v>283.55</v>
      </c>
      <c r="G587" s="3" vm="4269">
        <v>112.29</v>
      </c>
      <c r="H587" s="6">
        <f t="shared" si="31"/>
        <v>-1.0095349215305638E-2</v>
      </c>
      <c r="I587" s="6">
        <f t="shared" si="31"/>
        <v>5.8431524048676575E-3</v>
      </c>
      <c r="J587" s="6">
        <f t="shared" si="31"/>
        <v>-4.1543026706231112E-3</v>
      </c>
      <c r="K587" s="6">
        <f t="shared" si="31"/>
        <v>-6.0085184058410457E-3</v>
      </c>
      <c r="L587" s="6">
        <f t="shared" si="32"/>
        <v>9.2543157145399402E-3</v>
      </c>
      <c r="M587" s="6">
        <f t="shared" si="32"/>
        <v>-5.4910991054821778E-3</v>
      </c>
    </row>
    <row r="588" spans="1:13" x14ac:dyDescent="0.3">
      <c r="A588" vm="1171">
        <v>46031</v>
      </c>
      <c r="B588" s="3" vm="1172">
        <v>25683.3</v>
      </c>
      <c r="C588" s="3" vm="4270">
        <v>2070</v>
      </c>
      <c r="D588" s="3" vm="4271">
        <v>7507</v>
      </c>
      <c r="E588" s="3" vm="4272">
        <v>1299.0999999999999</v>
      </c>
      <c r="F588" s="3" vm="4217">
        <v>284.35000000000002</v>
      </c>
      <c r="G588" s="3" vm="4273">
        <v>113.61</v>
      </c>
      <c r="H588" s="6">
        <f t="shared" si="31"/>
        <v>-7.4796584592019544E-3</v>
      </c>
      <c r="I588" s="6">
        <f t="shared" si="31"/>
        <v>-6.1932882039464898E-3</v>
      </c>
      <c r="J588" s="6">
        <f t="shared" si="31"/>
        <v>-5.8270427757912691E-3</v>
      </c>
      <c r="K588" s="6">
        <f t="shared" si="31"/>
        <v>-5.9683219833194245E-3</v>
      </c>
      <c r="L588" s="6">
        <f t="shared" si="32"/>
        <v>2.8213718920826469E-3</v>
      </c>
      <c r="M588" s="6">
        <f t="shared" si="32"/>
        <v>1.1755276516163482E-2</v>
      </c>
    </row>
    <row r="589" spans="1:13" x14ac:dyDescent="0.3">
      <c r="A589" vm="1173">
        <v>46034</v>
      </c>
      <c r="B589" s="3" vm="1174">
        <v>25790.25</v>
      </c>
      <c r="C589" s="3" vm="4274">
        <v>2098</v>
      </c>
      <c r="D589" s="3" vm="4275">
        <v>7436</v>
      </c>
      <c r="E589" s="3" vm="4276">
        <v>1312.4</v>
      </c>
      <c r="F589" s="3" vm="4166">
        <v>285.25</v>
      </c>
      <c r="G589" s="3" vm="4277">
        <v>116.76</v>
      </c>
      <c r="H589" s="6">
        <f t="shared" si="31"/>
        <v>4.164184509000135E-3</v>
      </c>
      <c r="I589" s="6">
        <f t="shared" si="31"/>
        <v>1.352657004830915E-2</v>
      </c>
      <c r="J589" s="6">
        <f t="shared" si="31"/>
        <v>-9.4578393499400448E-3</v>
      </c>
      <c r="K589" s="6">
        <f t="shared" si="31"/>
        <v>1.0237856977908022E-2</v>
      </c>
      <c r="L589" s="6">
        <f t="shared" si="32"/>
        <v>3.1651134165640027E-3</v>
      </c>
      <c r="M589" s="6">
        <f t="shared" si="32"/>
        <v>2.7726432532347633E-2</v>
      </c>
    </row>
    <row r="590" spans="1:13" x14ac:dyDescent="0.3">
      <c r="A590" vm="1175">
        <v>46035</v>
      </c>
      <c r="B590" s="3" vm="1176">
        <v>25732.3</v>
      </c>
      <c r="C590" s="3" vm="4278">
        <v>2082.4</v>
      </c>
      <c r="D590" s="3" vm="4279">
        <v>7404</v>
      </c>
      <c r="E590" s="3" vm="4280">
        <v>1318.7</v>
      </c>
      <c r="F590" s="3" vm="4281">
        <v>294.55</v>
      </c>
      <c r="G590" s="3" vm="4282">
        <v>116.37</v>
      </c>
      <c r="H590" s="6">
        <f t="shared" si="31"/>
        <v>-2.2469731778482771E-3</v>
      </c>
      <c r="I590" s="6">
        <f t="shared" si="31"/>
        <v>-7.4356530028598655E-3</v>
      </c>
      <c r="J590" s="6">
        <f t="shared" si="31"/>
        <v>-4.3033889187735763E-3</v>
      </c>
      <c r="K590" s="6">
        <f t="shared" si="31"/>
        <v>4.8003657421518131E-3</v>
      </c>
      <c r="L590" s="6">
        <f t="shared" si="32"/>
        <v>3.2602979842243585E-2</v>
      </c>
      <c r="M590" s="6">
        <f t="shared" si="32"/>
        <v>-3.3401849948612172E-3</v>
      </c>
    </row>
    <row r="591" spans="1:13" x14ac:dyDescent="0.3">
      <c r="A591" vm="1177">
        <v>46036</v>
      </c>
      <c r="B591" s="3" vm="1178">
        <v>25665.599999999999</v>
      </c>
      <c r="C591" s="3" vm="4283">
        <v>2068.8000000000002</v>
      </c>
      <c r="D591" s="3" vm="4284">
        <v>7358</v>
      </c>
      <c r="E591" s="3" vm="4285">
        <v>1307.0999999999999</v>
      </c>
      <c r="F591" s="3" vm="4286">
        <v>299.25</v>
      </c>
      <c r="G591" s="3" vm="4287">
        <v>118.01</v>
      </c>
      <c r="H591" s="6">
        <f t="shared" si="31"/>
        <v>-2.5920729977498835E-3</v>
      </c>
      <c r="I591" s="6">
        <f t="shared" si="31"/>
        <v>-6.5309258547828763E-3</v>
      </c>
      <c r="J591" s="6">
        <f t="shared" si="31"/>
        <v>-6.2128579146407681E-3</v>
      </c>
      <c r="K591" s="6">
        <f t="shared" si="31"/>
        <v>-8.7965420489877211E-3</v>
      </c>
      <c r="L591" s="6">
        <f t="shared" si="32"/>
        <v>1.5956543880495611E-2</v>
      </c>
      <c r="M591" s="6">
        <f t="shared" si="32"/>
        <v>1.4092979290195151E-2</v>
      </c>
    </row>
    <row r="592" spans="1:13" x14ac:dyDescent="0.3">
      <c r="A592" vm="1179">
        <v>46038</v>
      </c>
      <c r="B592" s="3" vm="1180">
        <v>25694.35</v>
      </c>
      <c r="C592" s="3" vm="4288">
        <v>2081</v>
      </c>
      <c r="D592" s="3" vm="4289">
        <v>7315</v>
      </c>
      <c r="E592" s="3" vm="4290">
        <v>1315.9</v>
      </c>
      <c r="F592" s="3" vm="4291">
        <v>287.7</v>
      </c>
      <c r="G592" s="3" vm="4292">
        <v>117.78</v>
      </c>
      <c r="H592" s="6">
        <f t="shared" si="31"/>
        <v>1.1201764229162858E-3</v>
      </c>
      <c r="I592" s="6">
        <f t="shared" si="31"/>
        <v>5.8971384377415337E-3</v>
      </c>
      <c r="J592" s="6">
        <f t="shared" si="31"/>
        <v>-5.8439793422125907E-3</v>
      </c>
      <c r="K592" s="6">
        <f t="shared" si="31"/>
        <v>6.7324611735906092E-3</v>
      </c>
      <c r="L592" s="6">
        <f t="shared" si="32"/>
        <v>-3.8596491228070184E-2</v>
      </c>
      <c r="M592" s="6">
        <f t="shared" si="32"/>
        <v>-1.9489873739514385E-3</v>
      </c>
    </row>
    <row r="593" spans="1:13" x14ac:dyDescent="0.3">
      <c r="A593" vm="1181">
        <v>46041</v>
      </c>
      <c r="B593" s="3" vm="1182">
        <v>25585.5</v>
      </c>
      <c r="C593" s="3" vm="4293">
        <v>2073.6999999999998</v>
      </c>
      <c r="D593" s="3" vm="4294">
        <v>7323.5</v>
      </c>
      <c r="E593" s="3" vm="4295">
        <v>1315.6</v>
      </c>
      <c r="F593" s="3" vm="4296">
        <v>281.35000000000002</v>
      </c>
      <c r="G593" s="3" vm="4297">
        <v>121.1</v>
      </c>
      <c r="H593" s="6">
        <f t="shared" si="31"/>
        <v>-4.2363398957357967E-3</v>
      </c>
      <c r="I593" s="6">
        <f t="shared" si="31"/>
        <v>-3.5079288803461228E-3</v>
      </c>
      <c r="J593" s="6">
        <f t="shared" si="31"/>
        <v>1.1619958988380308E-3</v>
      </c>
      <c r="K593" s="6">
        <f t="shared" si="31"/>
        <v>-2.2798084960873322E-4</v>
      </c>
      <c r="L593" s="6">
        <f t="shared" si="32"/>
        <v>-2.2071602363573084E-2</v>
      </c>
      <c r="M593" s="6">
        <f t="shared" si="32"/>
        <v>2.8188147393445329E-2</v>
      </c>
    </row>
    <row r="594" spans="1:13" x14ac:dyDescent="0.3">
      <c r="A594" vm="1183">
        <v>46042</v>
      </c>
      <c r="B594" s="3" vm="1184">
        <v>25232.5</v>
      </c>
      <c r="C594" s="3" vm="4298">
        <v>2049.1</v>
      </c>
      <c r="D594" s="3" vm="4299">
        <v>7173.5</v>
      </c>
      <c r="E594" s="3" vm="4300">
        <v>1295.7</v>
      </c>
      <c r="F594" s="3" vm="4301">
        <v>269.60000000000002</v>
      </c>
      <c r="G594" s="3" vm="4302">
        <v>125.86</v>
      </c>
      <c r="H594" s="6">
        <f t="shared" si="31"/>
        <v>-1.3796877137441155E-2</v>
      </c>
      <c r="I594" s="6">
        <f t="shared" si="31"/>
        <v>-1.1862853836138276E-2</v>
      </c>
      <c r="J594" s="6">
        <f t="shared" si="31"/>
        <v>-2.0482009967911496E-2</v>
      </c>
      <c r="K594" s="6">
        <f t="shared" si="31"/>
        <v>-1.5126178169656335E-2</v>
      </c>
      <c r="L594" s="6">
        <f t="shared" si="32"/>
        <v>-4.1762928736449267E-2</v>
      </c>
      <c r="M594" s="6">
        <f t="shared" si="32"/>
        <v>3.9306358381502982E-2</v>
      </c>
    </row>
    <row r="595" spans="1:13" x14ac:dyDescent="0.3">
      <c r="A595" vm="1185">
        <v>46043</v>
      </c>
      <c r="B595" s="3" vm="1186">
        <v>25157.5</v>
      </c>
      <c r="C595" s="3" vm="4303">
        <v>2055.4</v>
      </c>
      <c r="D595" s="3" vm="4304">
        <v>7140</v>
      </c>
      <c r="E595" s="3" vm="4305">
        <v>1283.2</v>
      </c>
      <c r="F595" s="3" vm="4306">
        <v>283.5</v>
      </c>
      <c r="G595" s="3" vm="4307">
        <v>134.97</v>
      </c>
      <c r="H595" s="6">
        <f t="shared" si="31"/>
        <v>-2.9723570791637677E-3</v>
      </c>
      <c r="I595" s="6">
        <f t="shared" si="31"/>
        <v>3.0745205212046045E-3</v>
      </c>
      <c r="J595" s="6">
        <f t="shared" si="31"/>
        <v>-4.6699658465184646E-3</v>
      </c>
      <c r="K595" s="6">
        <f t="shared" si="31"/>
        <v>-9.6472948985104612E-3</v>
      </c>
      <c r="L595" s="6">
        <f t="shared" si="32"/>
        <v>5.1557863501483503E-2</v>
      </c>
      <c r="M595" s="6">
        <f t="shared" si="32"/>
        <v>7.238201175909742E-2</v>
      </c>
    </row>
    <row r="596" spans="1:13" x14ac:dyDescent="0.3">
      <c r="A596" vm="1187">
        <v>46044</v>
      </c>
      <c r="B596" s="3" vm="1188">
        <v>25289.9</v>
      </c>
      <c r="C596" s="3" vm="4308">
        <v>2022</v>
      </c>
      <c r="D596" s="3" vm="4309">
        <v>7049</v>
      </c>
      <c r="E596" s="3" vm="4310">
        <v>1306</v>
      </c>
      <c r="F596" s="3" vm="4311">
        <v>275.89999999999998</v>
      </c>
      <c r="G596" s="3" vm="4312">
        <v>124.34</v>
      </c>
      <c r="H596" s="6">
        <f t="shared" si="31"/>
        <v>5.2628440822817257E-3</v>
      </c>
      <c r="I596" s="6">
        <f t="shared" si="31"/>
        <v>-1.6249878369173909E-2</v>
      </c>
      <c r="J596" s="6">
        <f t="shared" si="31"/>
        <v>-1.2745098039215641E-2</v>
      </c>
      <c r="K596" s="6">
        <f t="shared" si="31"/>
        <v>1.776807980049866E-2</v>
      </c>
      <c r="L596" s="6">
        <f t="shared" si="32"/>
        <v>-2.680776014109354E-2</v>
      </c>
      <c r="M596" s="6">
        <f t="shared" si="32"/>
        <v>-7.8758242572423476E-2</v>
      </c>
    </row>
    <row r="597" spans="1:13" x14ac:dyDescent="0.3">
      <c r="A597" vm="1189">
        <v>46045</v>
      </c>
      <c r="B597" s="3" vm="1190">
        <v>25048.65</v>
      </c>
      <c r="C597" s="3" vm="4313">
        <v>2002.6</v>
      </c>
      <c r="D597" s="3" vm="4314">
        <v>6973</v>
      </c>
      <c r="E597" s="3" vm="4315">
        <v>1293.8</v>
      </c>
      <c r="F597" s="3" vm="4316">
        <v>258.7</v>
      </c>
      <c r="G597" s="3" vm="4317">
        <v>127.42</v>
      </c>
      <c r="H597" s="6">
        <f t="shared" si="31"/>
        <v>-9.5393813340503009E-3</v>
      </c>
      <c r="I597" s="6">
        <f t="shared" si="31"/>
        <v>-9.5944609297725636E-3</v>
      </c>
      <c r="J597" s="6">
        <f t="shared" si="31"/>
        <v>-1.0781671159029615E-2</v>
      </c>
      <c r="K597" s="6">
        <f t="shared" si="31"/>
        <v>-9.3415007656968418E-3</v>
      </c>
      <c r="L597" s="6">
        <f t="shared" si="32"/>
        <v>-6.2341428053642622E-2</v>
      </c>
      <c r="M597" s="6">
        <f t="shared" si="32"/>
        <v>2.4770789769985591E-2</v>
      </c>
    </row>
    <row r="598" spans="1:13" x14ac:dyDescent="0.3">
      <c r="A598" vm="1191">
        <v>46049</v>
      </c>
      <c r="B598" s="3" vm="1192">
        <v>25175.4</v>
      </c>
      <c r="C598" s="3" vm="4318">
        <v>2038.2</v>
      </c>
      <c r="D598" s="3" vm="4319">
        <v>7164.5</v>
      </c>
      <c r="E598" s="3" vm="4320">
        <v>1303.3</v>
      </c>
      <c r="F598" s="3" vm="4321">
        <v>253.85</v>
      </c>
      <c r="G598" s="3" vm="4322">
        <v>131.44999999999999</v>
      </c>
      <c r="H598" s="6">
        <f t="shared" si="31"/>
        <v>5.0601529423741631E-3</v>
      </c>
      <c r="I598" s="6">
        <f t="shared" si="31"/>
        <v>1.7776890042944249E-2</v>
      </c>
      <c r="J598" s="6">
        <f t="shared" si="31"/>
        <v>2.7463071848558673E-2</v>
      </c>
      <c r="K598" s="6">
        <f t="shared" si="31"/>
        <v>7.3427113927964083E-3</v>
      </c>
      <c r="L598" s="6">
        <f t="shared" si="32"/>
        <v>-1.8747584074217172E-2</v>
      </c>
      <c r="M598" s="6">
        <f t="shared" si="32"/>
        <v>3.1627687961073514E-2</v>
      </c>
    </row>
    <row r="599" spans="1:13" x14ac:dyDescent="0.3">
      <c r="A599" vm="1193">
        <v>46050</v>
      </c>
      <c r="B599" s="3" vm="1194">
        <v>25342.75</v>
      </c>
      <c r="C599" s="3" vm="4323">
        <v>2053.1999999999998</v>
      </c>
      <c r="D599" s="3" vm="4324">
        <v>7071</v>
      </c>
      <c r="E599" s="3" vm="4325">
        <v>1292.4000000000001</v>
      </c>
      <c r="F599" s="3" vm="4326">
        <v>266.3</v>
      </c>
      <c r="G599" s="3" vm="4327">
        <v>135.82</v>
      </c>
      <c r="H599" s="6">
        <f t="shared" si="31"/>
        <v>6.6473621074540912E-3</v>
      </c>
      <c r="I599" s="6">
        <f t="shared" si="31"/>
        <v>7.3594347954075712E-3</v>
      </c>
      <c r="J599" s="6">
        <f t="shared" si="31"/>
        <v>-1.3050457114941683E-2</v>
      </c>
      <c r="K599" s="6">
        <f t="shared" si="31"/>
        <v>-8.3633852528196551E-3</v>
      </c>
      <c r="L599" s="6">
        <f t="shared" si="32"/>
        <v>4.9044711443765987E-2</v>
      </c>
      <c r="M599" s="6">
        <f t="shared" si="32"/>
        <v>3.3244579688094467E-2</v>
      </c>
    </row>
    <row r="600" spans="1:13" x14ac:dyDescent="0.3">
      <c r="A600" vm="1195">
        <v>46051</v>
      </c>
      <c r="B600" s="3" vm="1196">
        <v>25418.9</v>
      </c>
      <c r="C600" s="3" vm="4328">
        <v>1996.3</v>
      </c>
      <c r="D600" s="3" vm="4329">
        <v>7056.5</v>
      </c>
      <c r="E600" s="3" vm="4330">
        <v>1287.9000000000001</v>
      </c>
      <c r="F600" s="3" vm="2780">
        <v>275.35000000000002</v>
      </c>
      <c r="G600" s="3" vm="4331">
        <v>146.53</v>
      </c>
      <c r="H600" s="6">
        <f t="shared" si="31"/>
        <v>3.004804135305017E-3</v>
      </c>
      <c r="I600" s="6">
        <f t="shared" si="31"/>
        <v>-2.7712838496006142E-2</v>
      </c>
      <c r="J600" s="6">
        <f t="shared" si="31"/>
        <v>-2.0506293310705859E-3</v>
      </c>
      <c r="K600" s="6">
        <f t="shared" si="31"/>
        <v>-3.4818941504177747E-3</v>
      </c>
      <c r="L600" s="6">
        <f t="shared" si="32"/>
        <v>3.3984228313931775E-2</v>
      </c>
      <c r="M600" s="6">
        <f t="shared" si="32"/>
        <v>7.8854366072743431E-2</v>
      </c>
    </row>
    <row r="601" spans="1:13" x14ac:dyDescent="0.3">
      <c r="A601" vm="1197">
        <v>46052</v>
      </c>
      <c r="B601" s="3" vm="1198">
        <v>25320.65</v>
      </c>
      <c r="C601" s="3" vm="4332">
        <v>1998.5</v>
      </c>
      <c r="D601" s="3" vm="4333">
        <v>7122.5</v>
      </c>
      <c r="E601" s="3" vm="4334">
        <v>1332.4</v>
      </c>
      <c r="F601" s="3" vm="4335">
        <v>273.60000000000002</v>
      </c>
      <c r="G601" s="3" vm="4336">
        <v>131.12</v>
      </c>
      <c r="H601" s="6">
        <f t="shared" si="31"/>
        <v>-3.8652341368037302E-3</v>
      </c>
      <c r="I601" s="6">
        <f t="shared" si="31"/>
        <v>1.1020387717277647E-3</v>
      </c>
      <c r="J601" s="6">
        <f t="shared" si="31"/>
        <v>9.3530787217459554E-3</v>
      </c>
      <c r="K601" s="6">
        <f t="shared" si="31"/>
        <v>3.455237207857742E-2</v>
      </c>
      <c r="L601" s="6">
        <f t="shared" si="32"/>
        <v>-6.3555474850190974E-3</v>
      </c>
      <c r="M601" s="6">
        <f t="shared" si="32"/>
        <v>-0.10516617757455804</v>
      </c>
    </row>
    <row r="602" spans="1:13" x14ac:dyDescent="0.3">
      <c r="A602" vm="1199">
        <v>46054</v>
      </c>
      <c r="B602" s="3" vm="1200">
        <v>24825.45</v>
      </c>
      <c r="C602" s="3" vm="4337">
        <v>1974.3</v>
      </c>
      <c r="D602" s="3" vm="4338">
        <v>6889.5</v>
      </c>
      <c r="E602" s="3" vm="4339">
        <v>1282.5</v>
      </c>
      <c r="F602" s="3" vm="4340">
        <v>269.55</v>
      </c>
      <c r="G602" s="3" vm="4341">
        <v>118.67</v>
      </c>
      <c r="H602" s="6">
        <f t="shared" si="31"/>
        <v>-1.955715986753892E-2</v>
      </c>
      <c r="I602" s="6">
        <f t="shared" si="31"/>
        <v>-1.2109081811358502E-2</v>
      </c>
      <c r="J602" s="6">
        <f t="shared" si="31"/>
        <v>-3.2713232713232676E-2</v>
      </c>
      <c r="K602" s="6">
        <f t="shared" si="31"/>
        <v>-3.7451215851095787E-2</v>
      </c>
      <c r="L602" s="6">
        <f t="shared" si="32"/>
        <v>-1.4802631578947456E-2</v>
      </c>
      <c r="M602" s="6">
        <f t="shared" si="32"/>
        <v>-9.4951189749847509E-2</v>
      </c>
    </row>
    <row r="603" spans="1:13" x14ac:dyDescent="0.3">
      <c r="A603" vm="1201">
        <v>46055</v>
      </c>
      <c r="B603" s="3" vm="1202">
        <v>25088.400000000001</v>
      </c>
      <c r="C603" s="3" vm="4342">
        <v>2001</v>
      </c>
      <c r="D603" s="3" vm="4343">
        <v>6985.5</v>
      </c>
      <c r="E603" s="3" vm="4344">
        <v>1308.3</v>
      </c>
      <c r="F603" s="3" vm="4345">
        <v>272.64999999999998</v>
      </c>
      <c r="G603" s="3" vm="4346">
        <v>125.2</v>
      </c>
      <c r="H603" s="6">
        <f t="shared" si="31"/>
        <v>1.05919530159575E-2</v>
      </c>
      <c r="I603" s="6">
        <f t="shared" si="31"/>
        <v>1.3523780580458888E-2</v>
      </c>
      <c r="J603" s="6">
        <f t="shared" si="31"/>
        <v>1.3934247768343067E-2</v>
      </c>
      <c r="K603" s="6">
        <f t="shared" si="31"/>
        <v>2.0116959064327533E-2</v>
      </c>
      <c r="L603" s="6">
        <f t="shared" si="32"/>
        <v>1.1500649230198334E-2</v>
      </c>
      <c r="M603" s="6">
        <f t="shared" si="32"/>
        <v>5.5026544198196747E-2</v>
      </c>
    </row>
    <row r="604" spans="1:13" x14ac:dyDescent="0.3">
      <c r="A604" vm="1203">
        <v>46056</v>
      </c>
      <c r="B604" s="3" vm="1204">
        <v>25727.55</v>
      </c>
      <c r="C604" s="3" vm="4347">
        <v>2002.1</v>
      </c>
      <c r="D604" s="3" vm="4348">
        <v>7215</v>
      </c>
      <c r="E604" s="3" vm="4349">
        <v>1308</v>
      </c>
      <c r="F604" s="3" vm="4350">
        <v>279.8</v>
      </c>
      <c r="G604" s="3" vm="4351">
        <v>129.6</v>
      </c>
      <c r="H604" s="6">
        <f t="shared" si="31"/>
        <v>2.5475917156932981E-2</v>
      </c>
      <c r="I604" s="6">
        <f t="shared" si="31"/>
        <v>5.4972513743134499E-4</v>
      </c>
      <c r="J604" s="6">
        <f t="shared" si="31"/>
        <v>3.285376852050681E-2</v>
      </c>
      <c r="K604" s="6">
        <f t="shared" si="31"/>
        <v>-2.2930520522812525E-4</v>
      </c>
      <c r="L604" s="6">
        <f t="shared" si="32"/>
        <v>2.622409682743454E-2</v>
      </c>
      <c r="M604" s="6">
        <f t="shared" si="32"/>
        <v>3.514376996805102E-2</v>
      </c>
    </row>
    <row r="605" spans="1:13" x14ac:dyDescent="0.3">
      <c r="A605" vm="1205">
        <v>46057</v>
      </c>
      <c r="B605" s="3" vm="1206">
        <v>25776</v>
      </c>
      <c r="C605" s="3" vm="4352">
        <v>2041.7</v>
      </c>
      <c r="D605" s="3" vm="4353">
        <v>7277.5</v>
      </c>
      <c r="E605" s="3" vm="4354">
        <v>1303.2</v>
      </c>
      <c r="F605" s="3" vm="2999">
        <v>294.14999999999998</v>
      </c>
      <c r="G605" s="3" vm="4355">
        <v>125.22</v>
      </c>
      <c r="H605" s="6">
        <f t="shared" si="31"/>
        <v>1.8831952517825989E-3</v>
      </c>
      <c r="I605" s="6">
        <f t="shared" si="31"/>
        <v>1.9779231806603237E-2</v>
      </c>
      <c r="J605" s="6">
        <f t="shared" si="31"/>
        <v>8.6625086625087278E-3</v>
      </c>
      <c r="K605" s="6">
        <f t="shared" si="31"/>
        <v>-3.669724770642202E-3</v>
      </c>
      <c r="L605" s="6">
        <f t="shared" si="32"/>
        <v>5.1286633309506557E-2</v>
      </c>
      <c r="M605" s="6">
        <f t="shared" si="32"/>
        <v>-3.3796296296296213E-2</v>
      </c>
    </row>
    <row r="606" spans="1:13" x14ac:dyDescent="0.3">
      <c r="A606" vm="1207">
        <v>46058</v>
      </c>
      <c r="B606" s="3" vm="1208">
        <v>25642.799999999999</v>
      </c>
      <c r="C606" s="3" vm="4356">
        <v>2017.8</v>
      </c>
      <c r="D606" s="3" vm="4357">
        <v>7209.5</v>
      </c>
      <c r="E606" s="3" vm="4358">
        <v>1303.5</v>
      </c>
      <c r="F606" s="3" vm="4359">
        <v>286.85000000000002</v>
      </c>
      <c r="G606" s="3" vm="4360">
        <v>125.04</v>
      </c>
      <c r="H606" s="6">
        <f t="shared" si="31"/>
        <v>-5.16759776536313E-3</v>
      </c>
      <c r="I606" s="6">
        <f t="shared" si="31"/>
        <v>-1.1705931331733366E-2</v>
      </c>
      <c r="J606" s="6">
        <f t="shared" si="31"/>
        <v>-9.3438680865681745E-3</v>
      </c>
      <c r="K606" s="6">
        <f t="shared" si="31"/>
        <v>2.3020257826877888E-4</v>
      </c>
      <c r="L606" s="6">
        <f t="shared" si="32"/>
        <v>-2.481727010028878E-2</v>
      </c>
      <c r="M606" s="6">
        <f t="shared" si="32"/>
        <v>-1.4374700527072237E-3</v>
      </c>
    </row>
    <row r="607" spans="1:13" x14ac:dyDescent="0.3">
      <c r="A607" vm="1209">
        <v>46059</v>
      </c>
      <c r="B607" s="3" vm="1210">
        <v>25693.7</v>
      </c>
      <c r="C607" s="3" vm="4079">
        <v>1996.7</v>
      </c>
      <c r="D607" s="3" vm="4361">
        <v>7177.5</v>
      </c>
      <c r="E607" s="3" vm="4320">
        <v>1303.3</v>
      </c>
      <c r="F607" s="3" vm="4268">
        <v>283.55</v>
      </c>
      <c r="G607" s="3" vm="4362">
        <v>127.98</v>
      </c>
      <c r="H607" s="6">
        <f t="shared" si="31"/>
        <v>1.9849626405852305E-3</v>
      </c>
      <c r="I607" s="6">
        <f t="shared" si="31"/>
        <v>-1.0456933293686133E-2</v>
      </c>
      <c r="J607" s="6">
        <f t="shared" si="31"/>
        <v>-4.4385879742007139E-3</v>
      </c>
      <c r="K607" s="6">
        <f t="shared" si="31"/>
        <v>-1.5343306482551444E-4</v>
      </c>
      <c r="L607" s="6">
        <f t="shared" si="32"/>
        <v>-1.1504270524664517E-2</v>
      </c>
      <c r="M607" s="6">
        <f t="shared" si="32"/>
        <v>2.3512476007677474E-2</v>
      </c>
    </row>
    <row r="608" spans="1:13" x14ac:dyDescent="0.3">
      <c r="A608" vm="1211">
        <v>46062</v>
      </c>
      <c r="B608" s="3" vm="1212">
        <v>25867.3</v>
      </c>
      <c r="C608" s="3" vm="4363">
        <v>2024</v>
      </c>
      <c r="D608" s="3" vm="4364">
        <v>7195.5</v>
      </c>
      <c r="E608" s="3" vm="4365">
        <v>1295.5999999999999</v>
      </c>
      <c r="F608" s="3" vm="4366">
        <v>288.85000000000002</v>
      </c>
      <c r="G608" s="3" vm="4367">
        <v>128.34</v>
      </c>
      <c r="H608" s="6">
        <f t="shared" si="31"/>
        <v>6.7565200807979675E-3</v>
      </c>
      <c r="I608" s="6">
        <f t="shared" si="31"/>
        <v>1.3672559723543865E-2</v>
      </c>
      <c r="J608" s="6">
        <f t="shared" si="31"/>
        <v>2.5078369905955356E-3</v>
      </c>
      <c r="K608" s="6">
        <f t="shared" si="31"/>
        <v>-5.9080794905240763E-3</v>
      </c>
      <c r="L608" s="6">
        <f t="shared" si="32"/>
        <v>1.8691588785046731E-2</v>
      </c>
      <c r="M608" s="6">
        <f t="shared" si="32"/>
        <v>2.8129395218001729E-3</v>
      </c>
    </row>
    <row r="609" spans="1:13" x14ac:dyDescent="0.3">
      <c r="A609" vm="1213">
        <v>46063</v>
      </c>
      <c r="B609" s="3" vm="1214">
        <v>25935.15</v>
      </c>
      <c r="C609" s="3" vm="4368">
        <v>2018.3</v>
      </c>
      <c r="D609" s="3" vm="4369">
        <v>7296</v>
      </c>
      <c r="E609" s="3" vm="4370">
        <v>1308.5999999999999</v>
      </c>
      <c r="F609" s="3" vm="4371">
        <v>303.8</v>
      </c>
      <c r="G609" s="3" vm="1874">
        <v>128.69999999999999</v>
      </c>
      <c r="H609" s="6">
        <f t="shared" si="31"/>
        <v>2.6230027873028749E-3</v>
      </c>
      <c r="I609" s="6">
        <f t="shared" si="31"/>
        <v>-2.8162055335968494E-3</v>
      </c>
      <c r="J609" s="6">
        <f t="shared" si="31"/>
        <v>1.3967062747550552E-2</v>
      </c>
      <c r="K609" s="6">
        <f t="shared" si="31"/>
        <v>1.0033961099104705E-2</v>
      </c>
      <c r="L609" s="6">
        <f t="shared" si="32"/>
        <v>5.1756967284057431E-2</v>
      </c>
      <c r="M609" s="6">
        <f t="shared" si="32"/>
        <v>2.8050490883588797E-3</v>
      </c>
    </row>
    <row r="610" spans="1:13" x14ac:dyDescent="0.3">
      <c r="A610" vm="1215">
        <v>46064</v>
      </c>
      <c r="B610" s="3" vm="1216">
        <v>25953.85</v>
      </c>
      <c r="C610" s="3" vm="4372">
        <v>2026.3</v>
      </c>
      <c r="D610" s="3" vm="4373">
        <v>7771</v>
      </c>
      <c r="E610" s="3" vm="4374">
        <v>1305.3</v>
      </c>
      <c r="F610" s="3" vm="4375">
        <v>300.7</v>
      </c>
      <c r="G610" s="3" vm="4376">
        <v>128.52000000000001</v>
      </c>
      <c r="H610" s="6">
        <f t="shared" si="31"/>
        <v>7.2102918240291025E-4</v>
      </c>
      <c r="I610" s="6">
        <f t="shared" si="31"/>
        <v>3.9637318535401533E-3</v>
      </c>
      <c r="J610" s="6">
        <f t="shared" si="31"/>
        <v>6.5104166666666741E-2</v>
      </c>
      <c r="K610" s="6">
        <f t="shared" si="31"/>
        <v>-2.5217790004584684E-3</v>
      </c>
      <c r="L610" s="6">
        <f t="shared" si="32"/>
        <v>-1.0204081632653184E-2</v>
      </c>
      <c r="M610" s="6">
        <f t="shared" si="32"/>
        <v>-1.3986013986012624E-3</v>
      </c>
    </row>
    <row r="611" spans="1:13" x14ac:dyDescent="0.3">
      <c r="A611" vm="1217">
        <v>46065</v>
      </c>
      <c r="B611" s="3" vm="1218">
        <v>25807.200000000001</v>
      </c>
      <c r="C611" s="3" vm="4377">
        <v>2022.1</v>
      </c>
      <c r="D611" s="3" vm="4378">
        <v>7943</v>
      </c>
      <c r="E611" s="3" vm="4379">
        <v>1305.5</v>
      </c>
      <c r="F611" s="3" vm="4380">
        <v>298</v>
      </c>
      <c r="G611" s="3" vm="4381">
        <v>126.1</v>
      </c>
      <c r="H611" s="6">
        <f t="shared" si="31"/>
        <v>-5.6504141004127817E-3</v>
      </c>
      <c r="I611" s="6">
        <f t="shared" si="31"/>
        <v>-2.0727434239747877E-3</v>
      </c>
      <c r="J611" s="6">
        <f t="shared" si="31"/>
        <v>2.2133573542658658E-2</v>
      </c>
      <c r="K611" s="6">
        <f t="shared" si="31"/>
        <v>1.532214816517552E-4</v>
      </c>
      <c r="L611" s="6">
        <f t="shared" si="32"/>
        <v>-8.9790488859328166E-3</v>
      </c>
      <c r="M611" s="6">
        <f t="shared" si="32"/>
        <v>-1.8829754123871889E-2</v>
      </c>
    </row>
    <row r="612" spans="1:13" x14ac:dyDescent="0.3">
      <c r="A612" vm="1219">
        <v>46066</v>
      </c>
      <c r="B612" s="3" vm="1220">
        <v>25471.1</v>
      </c>
      <c r="C612" s="3" vm="4382">
        <v>2034.2</v>
      </c>
      <c r="D612" s="3" vm="4383">
        <v>8065</v>
      </c>
      <c r="E612" s="3" vm="4384">
        <v>1282.5999999999999</v>
      </c>
      <c r="F612" s="3" vm="4385">
        <v>285.2</v>
      </c>
      <c r="G612" s="3" vm="4386">
        <v>126.92</v>
      </c>
      <c r="H612" s="6">
        <f t="shared" si="31"/>
        <v>-1.3023497318577881E-2</v>
      </c>
      <c r="I612" s="6">
        <f t="shared" si="31"/>
        <v>5.9838781464813806E-3</v>
      </c>
      <c r="J612" s="6">
        <f t="shared" si="31"/>
        <v>1.5359435981367131E-2</v>
      </c>
      <c r="K612" s="6">
        <f t="shared" si="31"/>
        <v>-1.7541171964764568E-2</v>
      </c>
      <c r="L612" s="6">
        <f t="shared" si="32"/>
        <v>-4.2953020134228193E-2</v>
      </c>
      <c r="M612" s="6">
        <f t="shared" si="32"/>
        <v>6.5027755749405003E-3</v>
      </c>
    </row>
    <row r="613" spans="1:13" x14ac:dyDescent="0.3">
      <c r="A613" vm="1221">
        <v>46069</v>
      </c>
      <c r="B613" s="3" vm="1222">
        <v>25682.75</v>
      </c>
      <c r="C613" s="3" vm="4387">
        <v>2042.4</v>
      </c>
      <c r="D613" s="3" vm="4388">
        <v>8010.5</v>
      </c>
      <c r="E613" s="3" vm="4389">
        <v>1289.8</v>
      </c>
      <c r="F613" s="3" vm="4390">
        <v>286.60000000000002</v>
      </c>
      <c r="G613" s="3" vm="4391">
        <v>124.58</v>
      </c>
      <c r="H613" s="6">
        <f t="shared" si="31"/>
        <v>8.3094173396516258E-3</v>
      </c>
      <c r="I613" s="6">
        <f t="shared" si="31"/>
        <v>4.031068724805742E-3</v>
      </c>
      <c r="J613" s="6">
        <f t="shared" si="31"/>
        <v>-6.7575945443273389E-3</v>
      </c>
      <c r="K613" s="6">
        <f t="shared" si="31"/>
        <v>5.6135973803213002E-3</v>
      </c>
      <c r="L613" s="6">
        <f t="shared" si="32"/>
        <v>4.908835904628539E-3</v>
      </c>
      <c r="M613" s="6">
        <f t="shared" si="32"/>
        <v>-1.8436810589347652E-2</v>
      </c>
    </row>
    <row r="614" spans="1:13" x14ac:dyDescent="0.3">
      <c r="A614" vm="1223">
        <v>46070</v>
      </c>
      <c r="B614" s="3" vm="1224">
        <v>25725.4</v>
      </c>
      <c r="C614" s="3" vm="4392">
        <v>2039.5</v>
      </c>
      <c r="D614" s="3" vm="4393">
        <v>8035</v>
      </c>
      <c r="E614" s="3" vm="4394">
        <v>1285.3</v>
      </c>
      <c r="F614" s="3" vm="4395">
        <v>281.5</v>
      </c>
      <c r="G614" s="3" vm="4396">
        <v>124.64</v>
      </c>
      <c r="H614" s="6">
        <f t="shared" si="31"/>
        <v>1.6606477110123752E-3</v>
      </c>
      <c r="I614" s="6">
        <f t="shared" si="31"/>
        <v>-1.4198981590286541E-3</v>
      </c>
      <c r="J614" s="6">
        <f t="shared" si="31"/>
        <v>3.0584857374695851E-3</v>
      </c>
      <c r="K614" s="6">
        <f t="shared" si="31"/>
        <v>-3.4889130097689458E-3</v>
      </c>
      <c r="L614" s="6">
        <f t="shared" si="32"/>
        <v>-1.7794836008374171E-2</v>
      </c>
      <c r="M614" s="6">
        <f t="shared" si="32"/>
        <v>4.8161823727732589E-4</v>
      </c>
    </row>
    <row r="615" spans="1:13" x14ac:dyDescent="0.3">
      <c r="A615" vm="1225">
        <v>46071</v>
      </c>
      <c r="B615" s="3" vm="1226">
        <v>25819.35</v>
      </c>
      <c r="C615" s="3" vm="4397">
        <v>2059.6</v>
      </c>
      <c r="D615" s="3" vm="4398">
        <v>8009.5</v>
      </c>
      <c r="E615" s="3" vm="4399">
        <v>1300.9000000000001</v>
      </c>
      <c r="F615" s="3" vm="4400">
        <v>277.35000000000002</v>
      </c>
      <c r="G615" s="3" vm="4401">
        <v>127.09</v>
      </c>
      <c r="H615" s="6">
        <f t="shared" si="31"/>
        <v>3.6520326214557475E-3</v>
      </c>
      <c r="I615" s="6">
        <f t="shared" si="31"/>
        <v>9.8553567050747581E-3</v>
      </c>
      <c r="J615" s="6">
        <f t="shared" si="31"/>
        <v>-3.1736154324828458E-3</v>
      </c>
      <c r="K615" s="6">
        <f t="shared" si="31"/>
        <v>1.2137244223138666E-2</v>
      </c>
      <c r="L615" s="6">
        <f t="shared" si="32"/>
        <v>-1.4742451154529213E-2</v>
      </c>
      <c r="M615" s="6">
        <f t="shared" si="32"/>
        <v>1.9656611039794658E-2</v>
      </c>
    </row>
    <row r="616" spans="1:13" x14ac:dyDescent="0.3">
      <c r="A616" vm="1227">
        <v>46072</v>
      </c>
      <c r="B616" s="3" vm="1228">
        <v>25454.35</v>
      </c>
      <c r="C616" s="3" vm="4402">
        <v>2043</v>
      </c>
      <c r="D616" s="3" vm="4403">
        <v>7897</v>
      </c>
      <c r="E616" s="3" vm="4404">
        <v>1278.5</v>
      </c>
      <c r="F616" s="3" vm="2685">
        <v>271.75</v>
      </c>
      <c r="G616" s="3" vm="4405">
        <v>127.54</v>
      </c>
      <c r="H616" s="6">
        <f t="shared" si="31"/>
        <v>-1.4136684308474035E-2</v>
      </c>
      <c r="I616" s="6">
        <f t="shared" si="31"/>
        <v>-8.0598174402796152E-3</v>
      </c>
      <c r="J616" s="6">
        <f t="shared" si="31"/>
        <v>-1.4045820588051705E-2</v>
      </c>
      <c r="K616" s="6">
        <f t="shared" si="31"/>
        <v>-1.7218848489507388E-2</v>
      </c>
      <c r="L616" s="6">
        <f t="shared" si="32"/>
        <v>-2.0191094285199274E-2</v>
      </c>
      <c r="M616" s="6">
        <f t="shared" si="32"/>
        <v>3.5407978597843393E-3</v>
      </c>
    </row>
    <row r="617" spans="1:13" x14ac:dyDescent="0.3">
      <c r="A617" vm="1229">
        <v>46073</v>
      </c>
      <c r="B617" s="3" vm="1230">
        <v>25571.25</v>
      </c>
      <c r="C617" s="3" vm="4406">
        <v>2080</v>
      </c>
      <c r="D617" s="3" vm="4407">
        <v>7936.5</v>
      </c>
      <c r="E617" s="3" vm="4315">
        <v>1293.8</v>
      </c>
      <c r="F617" s="3" vm="4408">
        <v>269.45</v>
      </c>
      <c r="G617" s="3" vm="4409">
        <v>130</v>
      </c>
      <c r="H617" s="6">
        <f t="shared" si="31"/>
        <v>4.5925352641100758E-3</v>
      </c>
      <c r="I617" s="6">
        <f t="shared" si="31"/>
        <v>1.8110621634850776E-2</v>
      </c>
      <c r="J617" s="6">
        <f t="shared" si="31"/>
        <v>5.0018994554894558E-3</v>
      </c>
      <c r="K617" s="6">
        <f t="shared" si="31"/>
        <v>1.1967149002737543E-2</v>
      </c>
      <c r="L617" s="6">
        <f t="shared" si="32"/>
        <v>-8.4636614535419374E-3</v>
      </c>
      <c r="M617" s="6">
        <f t="shared" si="32"/>
        <v>1.9288066488944544E-2</v>
      </c>
    </row>
    <row r="618" spans="1:13" x14ac:dyDescent="0.3">
      <c r="A618" vm="1231">
        <v>46076</v>
      </c>
      <c r="B618" s="3" vm="1232">
        <v>25713</v>
      </c>
      <c r="C618" s="3" vm="4410">
        <v>2109.6</v>
      </c>
      <c r="D618" s="3" vm="4411">
        <v>8038.5</v>
      </c>
      <c r="E618" s="3" vm="4412">
        <v>1315.1</v>
      </c>
      <c r="F618" s="3" vm="4413">
        <v>268</v>
      </c>
      <c r="G618" s="3" vm="4414">
        <v>131.22</v>
      </c>
      <c r="H618" s="6">
        <f t="shared" si="31"/>
        <v>5.5433347998239402E-3</v>
      </c>
      <c r="I618" s="6">
        <f t="shared" si="31"/>
        <v>1.4230769230769269E-2</v>
      </c>
      <c r="J618" s="6">
        <f t="shared" si="31"/>
        <v>1.2852012852012873E-2</v>
      </c>
      <c r="K618" s="6">
        <f t="shared" si="31"/>
        <v>1.6463131859638214E-2</v>
      </c>
      <c r="L618" s="6">
        <f t="shared" si="32"/>
        <v>-5.3813323436630034E-3</v>
      </c>
      <c r="M618" s="6">
        <f t="shared" si="32"/>
        <v>9.3846153846153246E-3</v>
      </c>
    </row>
    <row r="619" spans="1:13" x14ac:dyDescent="0.3">
      <c r="A619" vm="1233">
        <v>46077</v>
      </c>
      <c r="B619" s="3" vm="1234">
        <v>25424.65</v>
      </c>
      <c r="C619" s="3" vm="4265">
        <v>2082.9</v>
      </c>
      <c r="D619" s="3" vm="4415">
        <v>7929</v>
      </c>
      <c r="E619" s="3" vm="4416">
        <v>1320</v>
      </c>
      <c r="F619" s="3" vm="4417">
        <v>254</v>
      </c>
      <c r="G619" s="3" vm="4418">
        <v>131.69</v>
      </c>
      <c r="H619" s="6">
        <f t="shared" si="31"/>
        <v>-1.1214171819702079E-2</v>
      </c>
      <c r="I619" s="6">
        <f t="shared" si="31"/>
        <v>-1.2656427758816702E-2</v>
      </c>
      <c r="J619" s="6">
        <f t="shared" si="31"/>
        <v>-1.3621944392610552E-2</v>
      </c>
      <c r="K619" s="6">
        <f t="shared" si="31"/>
        <v>3.725952399057153E-3</v>
      </c>
      <c r="L619" s="6">
        <f t="shared" si="32"/>
        <v>-5.2238805970149294E-2</v>
      </c>
      <c r="M619" s="6">
        <f t="shared" si="32"/>
        <v>3.581771071482942E-3</v>
      </c>
    </row>
    <row r="620" spans="1:13" x14ac:dyDescent="0.3">
      <c r="A620" vm="1235">
        <v>46078</v>
      </c>
      <c r="B620" s="3" vm="1236">
        <v>25482.5</v>
      </c>
      <c r="C620" s="3" vm="4419">
        <v>2073.6</v>
      </c>
      <c r="D620" s="3" vm="4420">
        <v>8008</v>
      </c>
      <c r="E620" s="3" vm="4421">
        <v>1323.4</v>
      </c>
      <c r="F620" s="3" vm="4422">
        <v>250.2</v>
      </c>
      <c r="G620" s="3" vm="4423">
        <v>130.47999999999999</v>
      </c>
      <c r="H620" s="6">
        <f t="shared" si="31"/>
        <v>2.275350889786143E-3</v>
      </c>
      <c r="I620" s="6">
        <f t="shared" si="31"/>
        <v>-4.4649287051707898E-3</v>
      </c>
      <c r="J620" s="6">
        <f t="shared" si="31"/>
        <v>9.963425400428827E-3</v>
      </c>
      <c r="K620" s="6">
        <f t="shared" si="31"/>
        <v>2.5757575757576756E-3</v>
      </c>
      <c r="L620" s="6">
        <f t="shared" si="32"/>
        <v>-1.4960629921259905E-2</v>
      </c>
      <c r="M620" s="6">
        <f t="shared" si="32"/>
        <v>-9.1882451211178218E-3</v>
      </c>
    </row>
    <row r="621" spans="1:13" x14ac:dyDescent="0.3">
      <c r="A621" vm="1237">
        <v>46079</v>
      </c>
      <c r="B621" s="3" vm="1238">
        <v>25496.55</v>
      </c>
      <c r="C621" s="3" vm="4424">
        <v>2082.8000000000002</v>
      </c>
      <c r="D621" s="3" vm="4425">
        <v>8190</v>
      </c>
      <c r="E621" s="3" vm="4426">
        <v>1318</v>
      </c>
      <c r="F621" s="3" vm="4427">
        <v>246.5</v>
      </c>
      <c r="G621" s="3" vm="4428">
        <v>131.6</v>
      </c>
      <c r="H621" s="6">
        <f t="shared" si="31"/>
        <v>5.5135877563028401E-4</v>
      </c>
      <c r="I621" s="6">
        <f t="shared" si="31"/>
        <v>4.4367283950619285E-3</v>
      </c>
      <c r="J621" s="6">
        <f t="shared" si="31"/>
        <v>2.2727272727272707E-2</v>
      </c>
      <c r="K621" s="6">
        <f t="shared" si="31"/>
        <v>-4.0803989723440237E-3</v>
      </c>
      <c r="L621" s="6">
        <f t="shared" si="32"/>
        <v>-1.4788169464428402E-2</v>
      </c>
      <c r="M621" s="6">
        <f t="shared" si="32"/>
        <v>8.5836909871244149E-3</v>
      </c>
    </row>
    <row r="622" spans="1:13" x14ac:dyDescent="0.3">
      <c r="A622" vm="1239">
        <v>46080</v>
      </c>
      <c r="B622" s="3" vm="1240">
        <v>25178.65</v>
      </c>
      <c r="C622" s="3" vm="4429">
        <v>2037.2</v>
      </c>
      <c r="D622" s="3" vm="4388">
        <v>8010.5</v>
      </c>
      <c r="E622" s="3" vm="4430">
        <v>1291.7</v>
      </c>
      <c r="F622" s="3" vm="4431">
        <v>246.3</v>
      </c>
      <c r="G622" s="3" vm="4432">
        <v>138.32</v>
      </c>
      <c r="H622" s="6">
        <f t="shared" si="31"/>
        <v>-1.2468353561560175E-2</v>
      </c>
      <c r="I622" s="6">
        <f t="shared" si="31"/>
        <v>-2.1893604762819319E-2</v>
      </c>
      <c r="J622" s="6">
        <f t="shared" si="31"/>
        <v>-2.191697191697195E-2</v>
      </c>
      <c r="K622" s="6">
        <f t="shared" si="31"/>
        <v>-1.9954476479514427E-2</v>
      </c>
      <c r="L622" s="6">
        <f t="shared" si="32"/>
        <v>-8.1135902636908508E-4</v>
      </c>
      <c r="M622" s="6">
        <f t="shared" si="32"/>
        <v>5.1063829787234116E-2</v>
      </c>
    </row>
    <row r="623" spans="1:13" x14ac:dyDescent="0.3">
      <c r="A623" vm="1241">
        <v>46083</v>
      </c>
      <c r="B623" s="3" vm="1242">
        <v>24865.7</v>
      </c>
      <c r="C623" s="3" vm="4433">
        <v>2032.2</v>
      </c>
      <c r="D623" s="3" vm="4434">
        <v>7826</v>
      </c>
      <c r="E623" s="3" vm="4247">
        <v>1279.7</v>
      </c>
      <c r="F623" s="3" vm="4435">
        <v>242.87</v>
      </c>
      <c r="G623" s="3" vm="4436">
        <v>133.96</v>
      </c>
      <c r="H623" s="6">
        <f t="shared" si="31"/>
        <v>-1.2429181072059148E-2</v>
      </c>
      <c r="I623" s="6">
        <f t="shared" si="31"/>
        <v>-2.4543491066169043E-3</v>
      </c>
      <c r="J623" s="6">
        <f t="shared" si="31"/>
        <v>-2.3032270145434075E-2</v>
      </c>
      <c r="K623" s="6">
        <f t="shared" si="31"/>
        <v>-9.2900828365719557E-3</v>
      </c>
      <c r="L623" s="6">
        <f t="shared" si="32"/>
        <v>-1.3926106374340219E-2</v>
      </c>
      <c r="M623" s="6">
        <f t="shared" si="32"/>
        <v>-3.152111046847883E-2</v>
      </c>
    </row>
    <row r="624" spans="1:13" x14ac:dyDescent="0.3">
      <c r="A624" vm="1243">
        <v>46085</v>
      </c>
      <c r="B624" s="3" vm="1244">
        <v>24480.5</v>
      </c>
      <c r="C624" s="3" vm="4437">
        <v>1930.6</v>
      </c>
      <c r="D624" s="3" vm="4438">
        <v>7626.5</v>
      </c>
      <c r="E624" s="3" vm="4439">
        <v>1245.3</v>
      </c>
      <c r="F624" s="3" vm="4440">
        <v>240.73</v>
      </c>
      <c r="G624" s="3" vm="4441">
        <v>132.24</v>
      </c>
      <c r="H624" s="6">
        <f t="shared" si="31"/>
        <v>-1.5491218827541564E-2</v>
      </c>
      <c r="I624" s="6">
        <f t="shared" si="31"/>
        <v>-4.9995079224485872E-2</v>
      </c>
      <c r="J624" s="6">
        <f t="shared" si="31"/>
        <v>-2.549194991055459E-2</v>
      </c>
      <c r="K624" s="6">
        <f t="shared" si="31"/>
        <v>-2.6881300304758993E-2</v>
      </c>
      <c r="L624" s="6">
        <f t="shared" si="32"/>
        <v>-8.8112982253881755E-3</v>
      </c>
      <c r="M624" s="6">
        <f t="shared" si="32"/>
        <v>-1.2839653627948588E-2</v>
      </c>
    </row>
    <row r="625" spans="1:13" x14ac:dyDescent="0.3">
      <c r="A625" vm="1245">
        <v>46086</v>
      </c>
      <c r="B625" s="3" vm="1246">
        <v>24765.9</v>
      </c>
      <c r="C625" s="3" vm="4442">
        <v>1945</v>
      </c>
      <c r="D625" s="3" vm="4443">
        <v>7755</v>
      </c>
      <c r="E625" s="3" vm="4444">
        <v>1250.9000000000001</v>
      </c>
      <c r="F625" s="3" vm="4445">
        <v>240.14</v>
      </c>
      <c r="G625" s="3" vm="4446">
        <v>130.82</v>
      </c>
      <c r="H625" s="6">
        <f t="shared" si="31"/>
        <v>1.1658258613999051E-2</v>
      </c>
      <c r="I625" s="6">
        <f t="shared" si="31"/>
        <v>7.4588210918886677E-3</v>
      </c>
      <c r="J625" s="6">
        <f t="shared" si="31"/>
        <v>1.6849144430603813E-2</v>
      </c>
      <c r="K625" s="6">
        <f t="shared" si="31"/>
        <v>4.4969083754919925E-3</v>
      </c>
      <c r="L625" s="6">
        <f t="shared" si="32"/>
        <v>-2.4508785776596875E-3</v>
      </c>
      <c r="M625" s="6">
        <f t="shared" si="32"/>
        <v>-1.0738052026618372E-2</v>
      </c>
    </row>
    <row r="626" spans="1:13" x14ac:dyDescent="0.3">
      <c r="A626" vm="1247">
        <v>46087</v>
      </c>
      <c r="B626" s="3" vm="1248">
        <v>24450.45</v>
      </c>
      <c r="C626" s="3" vm="4447">
        <v>1941.6</v>
      </c>
      <c r="D626" s="3" vm="4448">
        <v>7620.5</v>
      </c>
      <c r="E626" s="3" vm="4449">
        <v>1252.4000000000001</v>
      </c>
      <c r="F626" s="3" vm="4450">
        <v>232.57</v>
      </c>
      <c r="G626" s="3" vm="4451">
        <v>131.35</v>
      </c>
      <c r="H626" s="6">
        <f t="shared" si="31"/>
        <v>-1.2737271813259343E-2</v>
      </c>
      <c r="I626" s="6">
        <f t="shared" si="31"/>
        <v>-1.7480719794344957E-3</v>
      </c>
      <c r="J626" s="6">
        <f t="shared" si="31"/>
        <v>-1.7343649258542926E-2</v>
      </c>
      <c r="K626" s="6">
        <f t="shared" si="31"/>
        <v>1.1991366216324018E-3</v>
      </c>
      <c r="L626" s="6">
        <f t="shared" si="32"/>
        <v>-3.1523278087782103E-2</v>
      </c>
      <c r="M626" s="6">
        <f t="shared" si="32"/>
        <v>4.0513682923100092E-3</v>
      </c>
    </row>
    <row r="627" spans="1:13" x14ac:dyDescent="0.3">
      <c r="A627" vm="1249">
        <v>46090</v>
      </c>
      <c r="B627" s="3" vm="1250">
        <v>24028.05</v>
      </c>
      <c r="C627" s="3" vm="4452">
        <v>1912.5</v>
      </c>
      <c r="D627" s="3" vm="4453">
        <v>7266</v>
      </c>
      <c r="E627" s="3" vm="4454">
        <v>1235.8</v>
      </c>
      <c r="F627" s="3" vm="4455">
        <v>229.56</v>
      </c>
      <c r="G627" s="3" vm="4456">
        <v>132.19999999999999</v>
      </c>
      <c r="H627" s="6">
        <f t="shared" si="31"/>
        <v>-1.7275755660938863E-2</v>
      </c>
      <c r="I627" s="6">
        <f t="shared" si="31"/>
        <v>-1.4987639060568547E-2</v>
      </c>
      <c r="J627" s="6">
        <f t="shared" si="31"/>
        <v>-4.6519257266583569E-2</v>
      </c>
      <c r="K627" s="6">
        <f t="shared" si="31"/>
        <v>-1.3254551261577929E-2</v>
      </c>
      <c r="L627" s="6">
        <f t="shared" si="32"/>
        <v>-1.2942339940662961E-2</v>
      </c>
      <c r="M627" s="6">
        <f t="shared" si="32"/>
        <v>6.4712599923866243E-3</v>
      </c>
    </row>
    <row r="628" spans="1:13" x14ac:dyDescent="0.3">
      <c r="A628" vm="1251">
        <v>46091</v>
      </c>
      <c r="B628" s="3" vm="1252">
        <v>24261.599999999999</v>
      </c>
      <c r="C628" s="3" vm="4457">
        <v>1963.7</v>
      </c>
      <c r="D628" s="3" vm="4458">
        <v>7536.5</v>
      </c>
      <c r="E628" s="3" vm="4459">
        <v>1241.2</v>
      </c>
      <c r="F628" s="3" vm="4460">
        <v>226.62</v>
      </c>
      <c r="G628" s="3" vm="4461">
        <v>132.71</v>
      </c>
      <c r="H628" s="6">
        <f t="shared" si="31"/>
        <v>9.7198898787043131E-3</v>
      </c>
      <c r="I628" s="6">
        <f t="shared" si="31"/>
        <v>2.6771241830065406E-2</v>
      </c>
      <c r="J628" s="6">
        <f t="shared" si="31"/>
        <v>3.7228186072116642E-2</v>
      </c>
      <c r="K628" s="6">
        <f t="shared" si="31"/>
        <v>4.3696391001781798E-3</v>
      </c>
      <c r="L628" s="6">
        <f t="shared" si="32"/>
        <v>-1.2807109252482962E-2</v>
      </c>
      <c r="M628" s="6">
        <f t="shared" si="32"/>
        <v>3.857791225416074E-3</v>
      </c>
    </row>
    <row r="629" spans="1:13" x14ac:dyDescent="0.3">
      <c r="A629" vm="1253">
        <v>46092</v>
      </c>
      <c r="B629" s="3" vm="1254">
        <v>23866.85</v>
      </c>
      <c r="C629" s="3" vm="4462">
        <v>1938.6</v>
      </c>
      <c r="D629" s="3" vm="4463">
        <v>7253.5</v>
      </c>
      <c r="E629" s="3" vm="4464">
        <v>1233.7</v>
      </c>
      <c r="F629" s="3" vm="4465">
        <v>223.8</v>
      </c>
      <c r="G629" s="3" vm="4466">
        <v>132.43</v>
      </c>
      <c r="H629" s="6">
        <f t="shared" si="31"/>
        <v>-1.6270567481122433E-2</v>
      </c>
      <c r="I629" s="6">
        <f t="shared" si="31"/>
        <v>-1.2781993176147144E-2</v>
      </c>
      <c r="J629" s="6">
        <f t="shared" si="31"/>
        <v>-3.7550587142572867E-2</v>
      </c>
      <c r="K629" s="6">
        <f t="shared" si="31"/>
        <v>-6.0425394779245467E-3</v>
      </c>
      <c r="L629" s="6">
        <f t="shared" si="32"/>
        <v>-1.2443738416732852E-2</v>
      </c>
      <c r="M629" s="6">
        <f t="shared" si="32"/>
        <v>-2.1098636123879633E-3</v>
      </c>
    </row>
    <row r="630" spans="1:13" x14ac:dyDescent="0.3">
      <c r="A630" vm="1255">
        <v>46093</v>
      </c>
      <c r="B630" s="3" vm="1256">
        <v>23639.15</v>
      </c>
      <c r="C630" s="3" vm="4467">
        <v>1939.4</v>
      </c>
      <c r="D630" s="3" vm="4468">
        <v>6975.5</v>
      </c>
      <c r="E630" s="3" vm="3885">
        <v>1220.8</v>
      </c>
      <c r="F630" s="3" vm="4469">
        <v>221.17</v>
      </c>
      <c r="G630" s="3" vm="4470">
        <v>130.32</v>
      </c>
      <c r="H630" s="6">
        <f t="shared" si="31"/>
        <v>-9.5404295078738155E-3</v>
      </c>
      <c r="I630" s="6">
        <f t="shared" si="31"/>
        <v>4.1266893634595014E-4</v>
      </c>
      <c r="J630" s="6">
        <f t="shared" si="31"/>
        <v>-3.8326325222306501E-2</v>
      </c>
      <c r="K630" s="6">
        <f t="shared" si="31"/>
        <v>-1.0456350814622706E-2</v>
      </c>
      <c r="L630" s="6">
        <f t="shared" si="32"/>
        <v>-1.1751563896336137E-2</v>
      </c>
      <c r="M630" s="6">
        <f t="shared" si="32"/>
        <v>-1.5932945707166191E-2</v>
      </c>
    </row>
    <row r="631" spans="1:13" x14ac:dyDescent="0.3">
      <c r="A631" vm="1257">
        <v>46094</v>
      </c>
      <c r="B631" s="3" vm="1258">
        <v>23151.1</v>
      </c>
      <c r="C631" s="3" vm="4471">
        <v>1904.4</v>
      </c>
      <c r="D631" s="3" vm="4472">
        <v>6741</v>
      </c>
      <c r="E631" s="3" vm="3629">
        <v>1202.2</v>
      </c>
      <c r="F631" s="3" vm="4473">
        <v>215.68</v>
      </c>
      <c r="G631" s="3" vm="4474">
        <v>127.22</v>
      </c>
      <c r="H631" s="6">
        <f t="shared" si="31"/>
        <v>-2.0645835404403456E-2</v>
      </c>
      <c r="I631" s="6">
        <f t="shared" si="31"/>
        <v>-1.8046818603691839E-2</v>
      </c>
      <c r="J631" s="6">
        <f t="shared" si="31"/>
        <v>-3.361766181635728E-2</v>
      </c>
      <c r="K631" s="6">
        <f t="shared" si="31"/>
        <v>-1.5235910878112602E-2</v>
      </c>
      <c r="L631" s="6">
        <f t="shared" si="32"/>
        <v>-2.4822534701812948E-2</v>
      </c>
      <c r="M631" s="6">
        <f t="shared" si="32"/>
        <v>-2.378759975445055E-2</v>
      </c>
    </row>
    <row r="632" spans="1:13" x14ac:dyDescent="0.3">
      <c r="A632" vm="1259">
        <v>46097</v>
      </c>
      <c r="B632" s="3" vm="1260">
        <v>23408.799999999999</v>
      </c>
      <c r="C632" s="3" vm="4475">
        <v>1909.2</v>
      </c>
      <c r="D632" s="3" vm="4476">
        <v>6827.5</v>
      </c>
      <c r="E632" s="3" vm="4477">
        <v>1213.4000000000001</v>
      </c>
      <c r="F632" s="3" vm="4478">
        <v>222.04</v>
      </c>
      <c r="G632" s="3" vm="4479">
        <v>128.22</v>
      </c>
      <c r="H632" s="6">
        <f t="shared" si="31"/>
        <v>1.1131220546755971E-2</v>
      </c>
      <c r="I632" s="6">
        <f t="shared" si="31"/>
        <v>2.520478890989164E-3</v>
      </c>
      <c r="J632" s="6">
        <f t="shared" si="31"/>
        <v>1.2831924046877274E-2</v>
      </c>
      <c r="K632" s="6">
        <f t="shared" si="31"/>
        <v>9.3162535351856146E-3</v>
      </c>
      <c r="L632" s="6">
        <f t="shared" si="32"/>
        <v>2.9488130563798176E-2</v>
      </c>
      <c r="M632" s="6">
        <f t="shared" si="32"/>
        <v>7.86039930828486E-3</v>
      </c>
    </row>
    <row r="633" spans="1:13" x14ac:dyDescent="0.3">
      <c r="A633" vm="1261">
        <v>46098</v>
      </c>
      <c r="B633" s="3" vm="1262">
        <v>23581.15</v>
      </c>
      <c r="C633" s="3" vm="4480">
        <v>1932.1</v>
      </c>
      <c r="D633" s="3" vm="4481">
        <v>6910</v>
      </c>
      <c r="E633" s="3" vm="4482">
        <v>1206.9000000000001</v>
      </c>
      <c r="F633" s="3" vm="4483">
        <v>234.63</v>
      </c>
      <c r="G633" s="3" vm="4484">
        <v>127.91</v>
      </c>
      <c r="H633" s="6">
        <f t="shared" si="31"/>
        <v>7.3626157684290039E-3</v>
      </c>
      <c r="I633" s="6">
        <f t="shared" si="31"/>
        <v>1.1994552692226934E-2</v>
      </c>
      <c r="J633" s="6">
        <f t="shared" si="31"/>
        <v>1.2083485902599778E-2</v>
      </c>
      <c r="K633" s="6">
        <f t="shared" si="31"/>
        <v>-5.3568485248063347E-3</v>
      </c>
      <c r="L633" s="6">
        <f t="shared" si="32"/>
        <v>5.6701495226085363E-2</v>
      </c>
      <c r="M633" s="6">
        <f t="shared" si="32"/>
        <v>-2.4177195445328481E-3</v>
      </c>
    </row>
    <row r="634" spans="1:13" x14ac:dyDescent="0.3">
      <c r="A634" vm="1263">
        <v>46099</v>
      </c>
      <c r="B634" s="3" vm="1264">
        <v>23777.8</v>
      </c>
      <c r="C634" s="3" vm="4485">
        <v>1962.5</v>
      </c>
      <c r="D634" s="3" vm="4486">
        <v>7027.5</v>
      </c>
      <c r="E634" s="3" vm="4487">
        <v>1204.8</v>
      </c>
      <c r="F634" s="3" vm="4488">
        <v>242.54</v>
      </c>
      <c r="G634" s="3" vm="4489">
        <v>121.32</v>
      </c>
      <c r="H634" s="6">
        <f t="shared" si="31"/>
        <v>8.3392879482127036E-3</v>
      </c>
      <c r="I634" s="6">
        <f t="shared" si="31"/>
        <v>1.5734175249728422E-2</v>
      </c>
      <c r="J634" s="6">
        <f t="shared" si="31"/>
        <v>1.7004341534008649E-2</v>
      </c>
      <c r="K634" s="6">
        <f t="shared" si="31"/>
        <v>-1.7399950285857946E-3</v>
      </c>
      <c r="L634" s="6">
        <f t="shared" si="32"/>
        <v>3.3712653965818573E-2</v>
      </c>
      <c r="M634" s="6">
        <f t="shared" si="32"/>
        <v>-5.1520600422171881E-2</v>
      </c>
    </row>
    <row r="635" spans="1:13" x14ac:dyDescent="0.3">
      <c r="A635" vm="1265">
        <v>46100</v>
      </c>
      <c r="B635" s="3" vm="1266">
        <v>23002.15</v>
      </c>
      <c r="C635" s="3" vm="4028">
        <v>1903.1</v>
      </c>
      <c r="D635" s="3" vm="4490">
        <v>6793</v>
      </c>
      <c r="E635" s="3" vm="4491">
        <v>1186.3</v>
      </c>
      <c r="F635" s="3" vm="4492">
        <v>228.74</v>
      </c>
      <c r="G635" s="3" vm="4493">
        <v>121.06</v>
      </c>
      <c r="H635" s="6">
        <f t="shared" si="31"/>
        <v>-3.2620763905828021E-2</v>
      </c>
      <c r="I635" s="6">
        <f t="shared" si="31"/>
        <v>-3.0267515923566912E-2</v>
      </c>
      <c r="J635" s="6">
        <f t="shared" si="31"/>
        <v>-3.3368907861970776E-2</v>
      </c>
      <c r="K635" s="6">
        <f t="shared" si="31"/>
        <v>-1.5355245683930985E-2</v>
      </c>
      <c r="L635" s="6">
        <f t="shared" si="32"/>
        <v>-5.6897831285561029E-2</v>
      </c>
      <c r="M635" s="6">
        <f t="shared" si="32"/>
        <v>-2.1430926475436429E-3</v>
      </c>
    </row>
    <row r="636" spans="1:13" x14ac:dyDescent="0.3">
      <c r="A636" vm="1267">
        <v>46101</v>
      </c>
      <c r="B636" s="3" vm="1268">
        <v>23114.5</v>
      </c>
      <c r="C636" s="3" vm="4494">
        <v>1896.9</v>
      </c>
      <c r="D636" s="3" vm="4495">
        <v>6909</v>
      </c>
      <c r="E636" s="3" vm="4496">
        <v>1193.5999999999999</v>
      </c>
      <c r="F636" s="3" vm="4497">
        <v>232.29</v>
      </c>
      <c r="G636" s="3" vm="4498">
        <v>110.72</v>
      </c>
      <c r="H636" s="6">
        <f t="shared" si="31"/>
        <v>4.8843260303927938E-3</v>
      </c>
      <c r="I636" s="6">
        <f t="shared" si="31"/>
        <v>-3.2578424675528961E-3</v>
      </c>
      <c r="J636" s="6">
        <f t="shared" si="31"/>
        <v>1.7076402178713312E-2</v>
      </c>
      <c r="K636" s="6">
        <f t="shared" si="31"/>
        <v>6.1535867824327184E-3</v>
      </c>
      <c r="L636" s="6">
        <f t="shared" si="32"/>
        <v>1.5519804144443317E-2</v>
      </c>
      <c r="M636" s="6">
        <f t="shared" si="32"/>
        <v>-8.541219230133823E-2</v>
      </c>
    </row>
    <row r="637" spans="1:13" x14ac:dyDescent="0.3">
      <c r="A637" vm="1269">
        <v>46104</v>
      </c>
      <c r="B637" s="3" vm="1270">
        <v>22512.65</v>
      </c>
      <c r="C637" s="3" vm="4499">
        <v>1832.3</v>
      </c>
      <c r="D637" s="3" vm="4500">
        <v>6681.5</v>
      </c>
      <c r="E637" s="3" vm="4501">
        <v>1166.8</v>
      </c>
      <c r="F637" s="3" vm="4502">
        <v>226.96</v>
      </c>
      <c r="G637" s="3" vm="4503">
        <v>115.49</v>
      </c>
      <c r="H637" s="6">
        <f t="shared" si="31"/>
        <v>-2.6037768500291936E-2</v>
      </c>
      <c r="I637" s="6">
        <f t="shared" si="31"/>
        <v>-3.4055564341820888E-2</v>
      </c>
      <c r="J637" s="6">
        <f t="shared" si="31"/>
        <v>-3.2928064842958515E-2</v>
      </c>
      <c r="K637" s="6">
        <f t="shared" si="31"/>
        <v>-2.2453083109919558E-2</v>
      </c>
      <c r="L637" s="6">
        <f t="shared" si="32"/>
        <v>-2.2945456110895823E-2</v>
      </c>
      <c r="M637" s="6">
        <f t="shared" si="32"/>
        <v>4.3081647398843792E-2</v>
      </c>
    </row>
    <row r="638" spans="1:13" x14ac:dyDescent="0.3">
      <c r="A638" vm="1271">
        <v>46105</v>
      </c>
      <c r="B638" s="3" vm="1272">
        <v>22912.400000000001</v>
      </c>
      <c r="C638" s="3" vm="4504">
        <v>1836</v>
      </c>
      <c r="D638" s="3" vm="4505">
        <v>6871</v>
      </c>
      <c r="E638" s="3" vm="4506">
        <v>1183.2</v>
      </c>
      <c r="F638" s="3" vm="4507">
        <v>237.94</v>
      </c>
      <c r="G638" s="3" vm="4508">
        <v>119.29</v>
      </c>
      <c r="H638" s="6">
        <f t="shared" si="31"/>
        <v>1.7756683464629885E-2</v>
      </c>
      <c r="I638" s="6">
        <f t="shared" si="31"/>
        <v>2.0193199803526518E-3</v>
      </c>
      <c r="J638" s="6">
        <f t="shared" si="31"/>
        <v>2.8361894784105335E-2</v>
      </c>
      <c r="K638" s="6">
        <f t="shared" si="31"/>
        <v>1.4055536510113154E-2</v>
      </c>
      <c r="L638" s="6">
        <f t="shared" si="32"/>
        <v>4.8378568910821151E-2</v>
      </c>
      <c r="M638" s="6">
        <f t="shared" si="32"/>
        <v>3.2903281669408813E-2</v>
      </c>
    </row>
    <row r="639" spans="1:13" x14ac:dyDescent="0.3">
      <c r="A639" vm="1273">
        <v>46106</v>
      </c>
      <c r="B639" s="3" vm="1274">
        <v>23306.45</v>
      </c>
      <c r="C639" s="3" vm="4509">
        <v>1851.8</v>
      </c>
      <c r="D639" s="3" vm="4510">
        <v>6992.5</v>
      </c>
      <c r="E639" s="3" vm="4511">
        <v>1204.0999999999999</v>
      </c>
      <c r="F639" s="3" vm="4512">
        <v>242.18</v>
      </c>
      <c r="G639" s="3" vm="4513">
        <v>117.53</v>
      </c>
      <c r="H639" s="6">
        <f t="shared" si="31"/>
        <v>1.7198111066496713E-2</v>
      </c>
      <c r="I639" s="6">
        <f t="shared" si="31"/>
        <v>8.6056644880174726E-3</v>
      </c>
      <c r="J639" s="6">
        <f t="shared" si="31"/>
        <v>1.7683015572696803E-2</v>
      </c>
      <c r="K639" s="6">
        <f t="shared" si="31"/>
        <v>1.7663962136578615E-2</v>
      </c>
      <c r="L639" s="6">
        <f t="shared" si="32"/>
        <v>1.7819618391191172E-2</v>
      </c>
      <c r="M639" s="6">
        <f t="shared" si="32"/>
        <v>-1.4753960935535271E-2</v>
      </c>
    </row>
    <row r="640" spans="1:13" x14ac:dyDescent="0.3">
      <c r="A640" vm="1275">
        <v>46108</v>
      </c>
      <c r="B640" s="3" vm="1276">
        <v>22819.599999999999</v>
      </c>
      <c r="C640" s="3" vm="4514">
        <v>1837.6</v>
      </c>
      <c r="D640" s="3" vm="4515">
        <v>6811.5</v>
      </c>
      <c r="E640" s="3" vm="4516">
        <v>1193.2</v>
      </c>
      <c r="F640" s="3" vm="4517">
        <v>233.17</v>
      </c>
      <c r="G640" s="3" vm="4518">
        <v>121.19</v>
      </c>
      <c r="H640" s="6">
        <f t="shared" si="31"/>
        <v>-2.0889067189554966E-2</v>
      </c>
      <c r="I640" s="6">
        <f t="shared" si="31"/>
        <v>-7.6682147100118891E-3</v>
      </c>
      <c r="J640" s="6">
        <f t="shared" si="31"/>
        <v>-2.5884876653557432E-2</v>
      </c>
      <c r="K640" s="6">
        <f t="shared" si="31"/>
        <v>-9.0524042853582509E-3</v>
      </c>
      <c r="L640" s="6">
        <f t="shared" si="32"/>
        <v>-3.7203732760756503E-2</v>
      </c>
      <c r="M640" s="6">
        <f t="shared" si="32"/>
        <v>3.1140985280353917E-2</v>
      </c>
    </row>
    <row r="641" spans="1:13" x14ac:dyDescent="0.3">
      <c r="A641" vm="1277">
        <v>46111</v>
      </c>
      <c r="B641" s="3" vm="1278">
        <v>22331.4</v>
      </c>
      <c r="C641" s="3" vm="4519">
        <v>1777.3</v>
      </c>
      <c r="D641" s="3" vm="4520">
        <v>6586</v>
      </c>
      <c r="E641" s="3" vm="4521">
        <v>1174.8</v>
      </c>
      <c r="F641" s="3" vm="4522">
        <v>228.98</v>
      </c>
      <c r="G641" s="3" vm="4523">
        <v>123.37</v>
      </c>
      <c r="H641" s="6">
        <f t="shared" si="31"/>
        <v>-2.1393889463443561E-2</v>
      </c>
      <c r="I641" s="6">
        <f t="shared" si="31"/>
        <v>-3.2814540705267681E-2</v>
      </c>
      <c r="J641" s="6">
        <f t="shared" si="31"/>
        <v>-3.3105776994788227E-2</v>
      </c>
      <c r="K641" s="6">
        <f t="shared" si="31"/>
        <v>-1.5420717398592076E-2</v>
      </c>
      <c r="L641" s="6">
        <f t="shared" si="32"/>
        <v>-1.7969721662306481E-2</v>
      </c>
      <c r="M641" s="6">
        <f t="shared" si="32"/>
        <v>1.798828286162224E-2</v>
      </c>
    </row>
    <row r="642" spans="1:13" x14ac:dyDescent="0.3">
      <c r="A642" vm="1279">
        <v>46113</v>
      </c>
      <c r="B642" s="3" vm="1280">
        <v>22679.4</v>
      </c>
      <c r="C642" s="3" vm="4524">
        <v>1790.5</v>
      </c>
      <c r="D642" s="3" vm="4525">
        <v>6825.5</v>
      </c>
      <c r="E642" s="3" vm="4526">
        <v>1180.8</v>
      </c>
      <c r="F642" s="3" vm="4527">
        <v>236.52</v>
      </c>
      <c r="G642" s="3" vm="4528">
        <v>120.58</v>
      </c>
      <c r="H642" s="6">
        <f t="shared" si="31"/>
        <v>1.5583438566323604E-2</v>
      </c>
      <c r="I642" s="6">
        <f t="shared" si="31"/>
        <v>7.4269960051764894E-3</v>
      </c>
      <c r="J642" s="6">
        <f t="shared" si="31"/>
        <v>3.6365016702095243E-2</v>
      </c>
      <c r="K642" s="6">
        <f t="shared" si="31"/>
        <v>5.1072522982635871E-3</v>
      </c>
      <c r="L642" s="6">
        <f t="shared" si="32"/>
        <v>3.2928640055900127E-2</v>
      </c>
      <c r="M642" s="6">
        <f t="shared" si="32"/>
        <v>-2.2614898273486284E-2</v>
      </c>
    </row>
    <row r="643" spans="1:13" x14ac:dyDescent="0.3">
      <c r="A643" vm="1281">
        <v>46114</v>
      </c>
      <c r="B643" s="3" vm="1282">
        <v>22713.1</v>
      </c>
      <c r="C643" s="3" vm="4529">
        <v>1774</v>
      </c>
      <c r="D643" s="3" vm="4530">
        <v>6649.5</v>
      </c>
      <c r="E643" s="3" vm="4531">
        <v>1191.3</v>
      </c>
      <c r="F643" s="3" vm="4532">
        <v>231.72</v>
      </c>
      <c r="G643" s="3" vm="4533">
        <v>122.81</v>
      </c>
      <c r="H643" s="6">
        <f t="shared" si="31"/>
        <v>1.4859299628737777E-3</v>
      </c>
      <c r="I643" s="6">
        <f t="shared" si="31"/>
        <v>-9.2153029879922244E-3</v>
      </c>
      <c r="J643" s="6">
        <f t="shared" si="31"/>
        <v>-2.5785656728444795E-2</v>
      </c>
      <c r="K643" s="6">
        <f t="shared" ref="K643" si="33">E643/E642-1</f>
        <v>8.8922764227641338E-3</v>
      </c>
      <c r="L643" s="6">
        <f t="shared" si="32"/>
        <v>-2.0294266869609334E-2</v>
      </c>
      <c r="M643" s="6">
        <f t="shared" si="32"/>
        <v>1.8493945928014677E-2</v>
      </c>
    </row>
    <row r="644" spans="1:13" x14ac:dyDescent="0.3">
      <c r="A644" vm="1283">
        <v>46118</v>
      </c>
      <c r="B644" s="3" vm="1284">
        <v>22968.25</v>
      </c>
      <c r="C644" s="3" vm="4534">
        <v>1836.8</v>
      </c>
      <c r="D644" s="3" vm="4535">
        <v>6596</v>
      </c>
      <c r="E644" s="3" vm="4536">
        <v>1216</v>
      </c>
      <c r="F644" s="3" vm="4537">
        <v>232.2</v>
      </c>
      <c r="G644" s="3" vm="4538">
        <v>121.78</v>
      </c>
      <c r="H644" s="6">
        <f t="shared" ref="H644:K707" si="34">B644/B643-1</f>
        <v>1.123360527625028E-2</v>
      </c>
      <c r="I644" s="6">
        <f t="shared" si="34"/>
        <v>3.5400225479143232E-2</v>
      </c>
      <c r="J644" s="6">
        <f t="shared" si="34"/>
        <v>-8.0457177231371135E-3</v>
      </c>
      <c r="K644" s="6">
        <f t="shared" si="34"/>
        <v>2.0733652312599826E-2</v>
      </c>
      <c r="L644" s="6">
        <f t="shared" ref="L644:M707" si="35">F644/F643-1</f>
        <v>2.0714655618849775E-3</v>
      </c>
      <c r="M644" s="6">
        <f t="shared" si="35"/>
        <v>-8.3869391743343069E-3</v>
      </c>
    </row>
    <row r="645" spans="1:13" x14ac:dyDescent="0.3">
      <c r="A645" vm="1285">
        <v>46119</v>
      </c>
      <c r="B645" s="3" vm="1286">
        <v>23123.65</v>
      </c>
      <c r="C645" s="3" vm="4539">
        <v>1841.4</v>
      </c>
      <c r="D645" s="3" vm="4540">
        <v>6605.5</v>
      </c>
      <c r="E645" s="3" vm="4541">
        <v>1222.8</v>
      </c>
      <c r="F645" s="3" vm="4542">
        <v>231.97</v>
      </c>
      <c r="G645" s="3" vm="4543">
        <v>124.39</v>
      </c>
      <c r="H645" s="6">
        <f t="shared" si="34"/>
        <v>6.7658615697756552E-3</v>
      </c>
      <c r="I645" s="6">
        <f t="shared" si="34"/>
        <v>2.5043554006969337E-3</v>
      </c>
      <c r="J645" s="6">
        <f t="shared" si="34"/>
        <v>1.4402668283808318E-3</v>
      </c>
      <c r="K645" s="6">
        <f t="shared" si="34"/>
        <v>5.5921052631577872E-3</v>
      </c>
      <c r="L645" s="6">
        <f t="shared" si="35"/>
        <v>-9.9052540913002751E-4</v>
      </c>
      <c r="M645" s="6">
        <f t="shared" si="35"/>
        <v>2.1432090655280067E-2</v>
      </c>
    </row>
    <row r="646" spans="1:13" x14ac:dyDescent="0.3">
      <c r="A646" vm="1287">
        <v>46120</v>
      </c>
      <c r="B646" s="3" vm="1288">
        <v>23997.35</v>
      </c>
      <c r="C646" s="3" vm="4544">
        <v>1907.6</v>
      </c>
      <c r="D646" s="3" vm="4545">
        <v>7131</v>
      </c>
      <c r="E646" s="3" vm="4546">
        <v>1213.7</v>
      </c>
      <c r="F646" s="3" vm="4547">
        <v>243.62</v>
      </c>
      <c r="G646" s="3" vm="4548">
        <v>123.21</v>
      </c>
      <c r="H646" s="6">
        <f t="shared" si="34"/>
        <v>3.7783827380192925E-2</v>
      </c>
      <c r="I646" s="6">
        <f t="shared" si="34"/>
        <v>3.5950906918648773E-2</v>
      </c>
      <c r="J646" s="6">
        <f t="shared" si="34"/>
        <v>7.9554916357580829E-2</v>
      </c>
      <c r="K646" s="6">
        <f t="shared" si="34"/>
        <v>-7.4419365390905323E-3</v>
      </c>
      <c r="L646" s="6">
        <f t="shared" si="35"/>
        <v>5.0222011467000005E-2</v>
      </c>
      <c r="M646" s="6">
        <f t="shared" si="35"/>
        <v>-9.4862931103787407E-3</v>
      </c>
    </row>
    <row r="647" spans="1:13" x14ac:dyDescent="0.3">
      <c r="A647" vm="1289">
        <v>46121</v>
      </c>
      <c r="B647" s="3" vm="1290">
        <v>23775.1</v>
      </c>
      <c r="C647" s="3" vm="4549">
        <v>1904</v>
      </c>
      <c r="D647" s="3" vm="4550">
        <v>7147.5</v>
      </c>
      <c r="E647" s="3" vm="2266">
        <v>1228.7</v>
      </c>
      <c r="F647" s="3" vm="4551">
        <v>237.89</v>
      </c>
      <c r="G647" s="3" vm="4552">
        <v>123.49</v>
      </c>
      <c r="H647" s="6">
        <f t="shared" si="34"/>
        <v>-9.2614392839209803E-3</v>
      </c>
      <c r="I647" s="6">
        <f t="shared" si="34"/>
        <v>-1.8871880897461946E-3</v>
      </c>
      <c r="J647" s="6">
        <f t="shared" si="34"/>
        <v>2.313840976020165E-3</v>
      </c>
      <c r="K647" s="6">
        <f t="shared" si="34"/>
        <v>1.2358902529455484E-2</v>
      </c>
      <c r="L647" s="6">
        <f t="shared" si="35"/>
        <v>-2.352023643379042E-2</v>
      </c>
      <c r="M647" s="6">
        <f t="shared" si="35"/>
        <v>2.2725428130834224E-3</v>
      </c>
    </row>
    <row r="648" spans="1:13" x14ac:dyDescent="0.3">
      <c r="A648" vm="1291">
        <v>46122</v>
      </c>
      <c r="B648" s="3" vm="1292">
        <v>24050.6</v>
      </c>
      <c r="C648" s="3" vm="4553">
        <v>1923.2</v>
      </c>
      <c r="D648" s="3" vm="4554">
        <v>7424</v>
      </c>
      <c r="E648" s="3" vm="4555">
        <v>1249.3</v>
      </c>
      <c r="F648" s="3" vm="4556">
        <v>240.23</v>
      </c>
      <c r="G648" s="3" vm="4557">
        <v>123.76</v>
      </c>
      <c r="H648" s="6">
        <f t="shared" si="34"/>
        <v>1.1587753574117565E-2</v>
      </c>
      <c r="I648" s="6">
        <f t="shared" si="34"/>
        <v>1.0084033613445342E-2</v>
      </c>
      <c r="J648" s="6">
        <f t="shared" si="34"/>
        <v>3.8684854844351246E-2</v>
      </c>
      <c r="K648" s="6">
        <f t="shared" si="34"/>
        <v>1.6765687311792954E-2</v>
      </c>
      <c r="L648" s="6">
        <f t="shared" si="35"/>
        <v>9.8364790449367856E-3</v>
      </c>
      <c r="M648" s="6">
        <f t="shared" si="35"/>
        <v>2.1864118552110678E-3</v>
      </c>
    </row>
    <row r="649" spans="1:13" x14ac:dyDescent="0.3">
      <c r="A649" vm="1293">
        <v>46125</v>
      </c>
      <c r="B649" s="3" vm="1294">
        <v>23842.65</v>
      </c>
      <c r="C649" s="3" vm="4558">
        <v>1914.4</v>
      </c>
      <c r="D649" s="3" vm="4559">
        <v>7050</v>
      </c>
      <c r="E649" s="3" vm="4560">
        <v>1226.0999999999999</v>
      </c>
      <c r="F649" s="3" vm="4561">
        <v>236.22</v>
      </c>
      <c r="G649" s="3" vm="4562">
        <v>125.06</v>
      </c>
      <c r="H649" s="6">
        <f t="shared" si="34"/>
        <v>-8.6463539371157694E-3</v>
      </c>
      <c r="I649" s="6">
        <f t="shared" si="34"/>
        <v>-4.5757071547420924E-3</v>
      </c>
      <c r="J649" s="6">
        <f t="shared" si="34"/>
        <v>-5.0377155172413812E-2</v>
      </c>
      <c r="K649" s="6">
        <f t="shared" si="34"/>
        <v>-1.8570399423677331E-2</v>
      </c>
      <c r="L649" s="6">
        <f t="shared" si="35"/>
        <v>-1.6692336510843786E-2</v>
      </c>
      <c r="M649" s="6">
        <f t="shared" si="35"/>
        <v>1.0504201680672232E-2</v>
      </c>
    </row>
    <row r="650" spans="1:13" x14ac:dyDescent="0.3">
      <c r="A650" vm="1295">
        <v>46127</v>
      </c>
      <c r="B650" s="3" vm="1296">
        <v>24231.3</v>
      </c>
      <c r="C650" s="3" vm="4563">
        <v>1971</v>
      </c>
      <c r="D650" s="3" vm="4564">
        <v>7128</v>
      </c>
      <c r="E650" s="3" vm="4565">
        <v>1256.5999999999999</v>
      </c>
      <c r="F650" s="3" vm="4566">
        <v>246.67</v>
      </c>
      <c r="G650" s="3" vm="4567">
        <v>125.61</v>
      </c>
      <c r="H650" s="6">
        <f t="shared" si="34"/>
        <v>1.6300620946077649E-2</v>
      </c>
      <c r="I650" s="6">
        <f t="shared" si="34"/>
        <v>2.9565399080651922E-2</v>
      </c>
      <c r="J650" s="6">
        <f t="shared" si="34"/>
        <v>1.1063829787234081E-2</v>
      </c>
      <c r="K650" s="6">
        <f t="shared" si="34"/>
        <v>2.4875621890547261E-2</v>
      </c>
      <c r="L650" s="6">
        <f t="shared" si="35"/>
        <v>4.4238421810177009E-2</v>
      </c>
      <c r="M650" s="6">
        <f t="shared" si="35"/>
        <v>4.3978890132736481E-3</v>
      </c>
    </row>
    <row r="651" spans="1:13" x14ac:dyDescent="0.3">
      <c r="A651" vm="1297">
        <v>46128</v>
      </c>
      <c r="B651" s="3" vm="1298">
        <v>24196.75</v>
      </c>
      <c r="C651" s="3" vm="4568">
        <v>1974.7</v>
      </c>
      <c r="D651" s="3" vm="4545">
        <v>7131</v>
      </c>
      <c r="E651" s="3" vm="4569">
        <v>1257.4000000000001</v>
      </c>
      <c r="F651" s="3" vm="4570">
        <v>252.7</v>
      </c>
      <c r="G651" s="3" vm="4571">
        <v>124.8</v>
      </c>
      <c r="H651" s="6">
        <f t="shared" si="34"/>
        <v>-1.4258417831481962E-3</v>
      </c>
      <c r="I651" s="6">
        <f t="shared" si="34"/>
        <v>1.8772196854388579E-3</v>
      </c>
      <c r="J651" s="6">
        <f t="shared" si="34"/>
        <v>4.2087542087543284E-4</v>
      </c>
      <c r="K651" s="6">
        <f t="shared" si="34"/>
        <v>6.3663854846418566E-4</v>
      </c>
      <c r="L651" s="6">
        <f t="shared" si="35"/>
        <v>2.4445615599789194E-2</v>
      </c>
      <c r="M651" s="6">
        <f t="shared" si="35"/>
        <v>-6.4485311679006729E-3</v>
      </c>
    </row>
    <row r="652" spans="1:13" x14ac:dyDescent="0.3">
      <c r="A652" vm="1299">
        <v>46129</v>
      </c>
      <c r="B652" s="3" vm="1300">
        <v>24353.55</v>
      </c>
      <c r="C652" s="3" vm="4572">
        <v>1970.9</v>
      </c>
      <c r="D652" s="3" vm="4573">
        <v>7189.5</v>
      </c>
      <c r="E652" s="3" vm="4574">
        <v>1285.5999999999999</v>
      </c>
      <c r="F652" s="3" vm="4575">
        <v>252.61</v>
      </c>
      <c r="G652" s="3" vm="1849">
        <v>125</v>
      </c>
      <c r="H652" s="6">
        <f t="shared" si="34"/>
        <v>6.4802091189932742E-3</v>
      </c>
      <c r="I652" s="6">
        <f t="shared" si="34"/>
        <v>-1.924342938167789E-3</v>
      </c>
      <c r="J652" s="6">
        <f t="shared" si="34"/>
        <v>8.2036180058897568E-3</v>
      </c>
      <c r="K652" s="6">
        <f t="shared" si="34"/>
        <v>2.2427230793701236E-2</v>
      </c>
      <c r="L652" s="6">
        <f t="shared" si="35"/>
        <v>-3.5615354174900471E-4</v>
      </c>
      <c r="M652" s="6">
        <f t="shared" si="35"/>
        <v>1.6025641025640969E-3</v>
      </c>
    </row>
    <row r="653" spans="1:13" x14ac:dyDescent="0.3">
      <c r="A653" vm="1301">
        <v>46132</v>
      </c>
      <c r="B653" s="3" vm="1302">
        <v>24364.85</v>
      </c>
      <c r="C653" s="3" vm="4576">
        <v>1982.5</v>
      </c>
      <c r="D653" s="3" vm="4577">
        <v>7243</v>
      </c>
      <c r="E653" s="3" vm="4578">
        <v>1286.4000000000001</v>
      </c>
      <c r="F653" s="3" vm="4579">
        <v>254.88</v>
      </c>
      <c r="G653" s="3" vm="4355">
        <v>125.22</v>
      </c>
      <c r="H653" s="6">
        <f t="shared" si="34"/>
        <v>4.6399806188412995E-4</v>
      </c>
      <c r="I653" s="6">
        <f t="shared" si="34"/>
        <v>5.885636003856165E-3</v>
      </c>
      <c r="J653" s="6">
        <f t="shared" si="34"/>
        <v>7.441407608317796E-3</v>
      </c>
      <c r="K653" s="6">
        <f t="shared" si="34"/>
        <v>6.2227753578114609E-4</v>
      </c>
      <c r="L653" s="6">
        <f t="shared" si="35"/>
        <v>8.9861842365701605E-3</v>
      </c>
      <c r="M653" s="6">
        <f t="shared" si="35"/>
        <v>1.7599999999999838E-3</v>
      </c>
    </row>
    <row r="654" spans="1:13" x14ac:dyDescent="0.3">
      <c r="A654" vm="1303">
        <v>46133</v>
      </c>
      <c r="B654" s="3" vm="1304">
        <v>24576.6</v>
      </c>
      <c r="C654" s="3" vm="4580">
        <v>1911.6</v>
      </c>
      <c r="D654" s="3" vm="4581">
        <v>7240.5</v>
      </c>
      <c r="E654" s="3" vm="4582">
        <v>1379.9</v>
      </c>
      <c r="F654" s="3" vm="4583">
        <v>259.48</v>
      </c>
      <c r="G654" s="3" vm="4584">
        <v>124.99</v>
      </c>
      <c r="H654" s="6">
        <f t="shared" si="34"/>
        <v>8.690798424779933E-3</v>
      </c>
      <c r="I654" s="6">
        <f t="shared" si="34"/>
        <v>-3.5762925598991191E-2</v>
      </c>
      <c r="J654" s="6">
        <f t="shared" si="34"/>
        <v>-3.4516084495372912E-4</v>
      </c>
      <c r="K654" s="6">
        <f t="shared" si="34"/>
        <v>7.26834577114428E-2</v>
      </c>
      <c r="L654" s="6">
        <f t="shared" si="35"/>
        <v>1.804770872567496E-2</v>
      </c>
      <c r="M654" s="6">
        <f t="shared" si="35"/>
        <v>-1.8367672895703846E-3</v>
      </c>
    </row>
    <row r="655" spans="1:13" x14ac:dyDescent="0.3">
      <c r="A655" vm="1305">
        <v>46134</v>
      </c>
      <c r="B655" s="3" vm="1306">
        <v>24378.1</v>
      </c>
      <c r="C655" s="3" vm="4585">
        <v>1884.8</v>
      </c>
      <c r="D655" s="3" vm="4586">
        <v>7230</v>
      </c>
      <c r="E655" s="3" vm="4587">
        <v>1395.8</v>
      </c>
      <c r="F655" s="3" vm="4588">
        <v>262.99</v>
      </c>
      <c r="G655" s="3" vm="4589">
        <v>124.08</v>
      </c>
      <c r="H655" s="6">
        <f t="shared" si="34"/>
        <v>-8.0767884898643727E-3</v>
      </c>
      <c r="I655" s="6">
        <f t="shared" si="34"/>
        <v>-1.4019669386901024E-2</v>
      </c>
      <c r="J655" s="6">
        <f t="shared" si="34"/>
        <v>-1.4501760928112839E-3</v>
      </c>
      <c r="K655" s="6">
        <f t="shared" si="34"/>
        <v>1.1522574099572358E-2</v>
      </c>
      <c r="L655" s="6">
        <f t="shared" si="35"/>
        <v>1.3527054108216419E-2</v>
      </c>
      <c r="M655" s="6">
        <f t="shared" si="35"/>
        <v>-7.2805824465956848E-3</v>
      </c>
    </row>
    <row r="656" spans="1:13" x14ac:dyDescent="0.3">
      <c r="A656" vm="1307">
        <v>46135</v>
      </c>
      <c r="B656" s="3" vm="1308">
        <v>24173.05</v>
      </c>
      <c r="C656" s="3" vm="4590">
        <v>1828.1</v>
      </c>
      <c r="D656" s="3" vm="4591">
        <v>7092.5</v>
      </c>
      <c r="E656" s="3" vm="4592">
        <v>1410.5</v>
      </c>
      <c r="F656" s="3" vm="4593">
        <v>259.92</v>
      </c>
      <c r="G656" s="3" vm="4594">
        <v>123.94</v>
      </c>
      <c r="H656" s="6">
        <f t="shared" si="34"/>
        <v>-8.4112379553779038E-3</v>
      </c>
      <c r="I656" s="6">
        <f t="shared" si="34"/>
        <v>-3.008276740237692E-2</v>
      </c>
      <c r="J656" s="6">
        <f t="shared" si="34"/>
        <v>-1.9017980636237941E-2</v>
      </c>
      <c r="K656" s="6">
        <f t="shared" si="34"/>
        <v>1.0531594784353171E-2</v>
      </c>
      <c r="L656" s="6">
        <f t="shared" si="35"/>
        <v>-1.1673447659606762E-2</v>
      </c>
      <c r="M656" s="6">
        <f t="shared" si="35"/>
        <v>-1.1283043197937159E-3</v>
      </c>
    </row>
    <row r="657" spans="1:13" x14ac:dyDescent="0.3">
      <c r="A657" vm="1309">
        <v>46136</v>
      </c>
      <c r="B657" s="3" vm="1310">
        <v>23897.95</v>
      </c>
      <c r="C657" s="3" vm="4595">
        <v>1768.9</v>
      </c>
      <c r="D657" s="3" vm="4596">
        <v>7111.5</v>
      </c>
      <c r="E657" s="3" vm="3270">
        <v>1421.3</v>
      </c>
      <c r="F657" s="3" vm="4597">
        <v>256.79000000000002</v>
      </c>
      <c r="G657" s="3" vm="4598">
        <v>124.25</v>
      </c>
      <c r="H657" s="6">
        <f t="shared" si="34"/>
        <v>-1.1380442269386726E-2</v>
      </c>
      <c r="I657" s="6">
        <f t="shared" si="34"/>
        <v>-3.2383348832120684E-2</v>
      </c>
      <c r="J657" s="6">
        <f t="shared" si="34"/>
        <v>2.6788861473387993E-3</v>
      </c>
      <c r="K657" s="6">
        <f t="shared" si="34"/>
        <v>7.6568592697625615E-3</v>
      </c>
      <c r="L657" s="6">
        <f t="shared" si="35"/>
        <v>-1.2042166820560141E-2</v>
      </c>
      <c r="M657" s="6">
        <f t="shared" si="35"/>
        <v>2.5012102630304067E-3</v>
      </c>
    </row>
    <row r="658" spans="1:13" x14ac:dyDescent="0.3">
      <c r="A658" vm="1311">
        <v>46139</v>
      </c>
      <c r="B658" s="3" vm="1312">
        <v>24092.7</v>
      </c>
      <c r="C658" s="3" vm="4599">
        <v>1815.4</v>
      </c>
      <c r="D658" s="3" vm="4600">
        <v>7174</v>
      </c>
      <c r="E658" s="3" vm="4601">
        <v>1417.3</v>
      </c>
      <c r="F658" s="3" vm="4602">
        <v>255.49</v>
      </c>
      <c r="G658" s="3" vm="4603">
        <v>122.68</v>
      </c>
      <c r="H658" s="6">
        <f t="shared" si="34"/>
        <v>8.1492345577758307E-3</v>
      </c>
      <c r="I658" s="6">
        <f t="shared" si="34"/>
        <v>2.6287523319577177E-2</v>
      </c>
      <c r="J658" s="6">
        <f t="shared" si="34"/>
        <v>8.7885818744286581E-3</v>
      </c>
      <c r="K658" s="6">
        <f t="shared" si="34"/>
        <v>-2.8143249138112836E-3</v>
      </c>
      <c r="L658" s="6">
        <f t="shared" si="35"/>
        <v>-5.0625024338954994E-3</v>
      </c>
      <c r="M658" s="6">
        <f t="shared" si="35"/>
        <v>-1.2635814889335961E-2</v>
      </c>
    </row>
    <row r="659" spans="1:13" x14ac:dyDescent="0.3">
      <c r="A659" vm="1313">
        <v>46140</v>
      </c>
      <c r="B659" s="3" vm="1314">
        <v>23995.7</v>
      </c>
      <c r="C659" s="3" vm="3661">
        <v>1808.3</v>
      </c>
      <c r="D659" s="3" vm="4604">
        <v>7071.5</v>
      </c>
      <c r="E659" s="3" vm="4605">
        <v>1440</v>
      </c>
      <c r="F659" s="3" vm="4606">
        <v>253.07</v>
      </c>
      <c r="G659" s="3" vm="4607">
        <v>121.58</v>
      </c>
      <c r="H659" s="6">
        <f t="shared" si="34"/>
        <v>-4.0261157944107007E-3</v>
      </c>
      <c r="I659" s="6">
        <f t="shared" si="34"/>
        <v>-3.9109838052220347E-3</v>
      </c>
      <c r="J659" s="6">
        <f t="shared" si="34"/>
        <v>-1.4287705603568401E-2</v>
      </c>
      <c r="K659" s="6">
        <f t="shared" si="34"/>
        <v>1.6016369152614063E-2</v>
      </c>
      <c r="L659" s="6">
        <f t="shared" si="35"/>
        <v>-9.4719949900192724E-3</v>
      </c>
      <c r="M659" s="6">
        <f t="shared" si="35"/>
        <v>-8.9664166938376866E-3</v>
      </c>
    </row>
    <row r="660" spans="1:13" x14ac:dyDescent="0.3">
      <c r="A660" vm="1315">
        <v>46141</v>
      </c>
      <c r="B660" s="3" vm="1316">
        <v>24177.65</v>
      </c>
      <c r="C660" s="3" vm="3990">
        <v>1816.2</v>
      </c>
      <c r="D660" s="3" vm="4573">
        <v>7189.5</v>
      </c>
      <c r="E660" s="3" vm="4608">
        <v>1465.6</v>
      </c>
      <c r="F660" s="3" vm="4609">
        <v>254.03</v>
      </c>
      <c r="G660" s="3" vm="4610">
        <v>123.43</v>
      </c>
      <c r="H660" s="6">
        <f t="shared" si="34"/>
        <v>7.5826085506986995E-3</v>
      </c>
      <c r="I660" s="6">
        <f t="shared" si="34"/>
        <v>4.3687441243156488E-3</v>
      </c>
      <c r="J660" s="6">
        <f t="shared" si="34"/>
        <v>1.6686700134342036E-2</v>
      </c>
      <c r="K660" s="6">
        <f t="shared" si="34"/>
        <v>1.777777777777767E-2</v>
      </c>
      <c r="L660" s="6">
        <f t="shared" si="35"/>
        <v>3.793416841190167E-3</v>
      </c>
      <c r="M660" s="6">
        <f t="shared" si="35"/>
        <v>1.5216318473433299E-2</v>
      </c>
    </row>
    <row r="661" spans="1:13" x14ac:dyDescent="0.3">
      <c r="A661" vm="1317">
        <v>46142</v>
      </c>
      <c r="B661" s="3" vm="1318">
        <v>23997.55</v>
      </c>
      <c r="C661" s="3" vm="4611">
        <v>1819</v>
      </c>
      <c r="D661" s="3" vm="4612">
        <v>7109</v>
      </c>
      <c r="E661" s="3" vm="4613">
        <v>1458.6</v>
      </c>
      <c r="F661" s="3" vm="4614">
        <v>247.03</v>
      </c>
      <c r="G661" s="3" vm="4615">
        <v>122.38</v>
      </c>
      <c r="H661" s="6">
        <f t="shared" si="34"/>
        <v>-7.4490283381554168E-3</v>
      </c>
      <c r="I661" s="6">
        <f t="shared" si="34"/>
        <v>1.5416804316705779E-3</v>
      </c>
      <c r="J661" s="6">
        <f t="shared" si="34"/>
        <v>-1.1196884345225699E-2</v>
      </c>
      <c r="K661" s="6">
        <f t="shared" si="34"/>
        <v>-4.7762008733623906E-3</v>
      </c>
      <c r="L661" s="6">
        <f t="shared" si="35"/>
        <v>-2.7555800496004368E-2</v>
      </c>
      <c r="M661" s="6">
        <f t="shared" si="35"/>
        <v>-8.5068459855789369E-3</v>
      </c>
    </row>
    <row r="662" spans="1:13" x14ac:dyDescent="0.3">
      <c r="A662" vm="1319">
        <v>46146</v>
      </c>
      <c r="B662" s="3" vm="1320">
        <v>24119.3</v>
      </c>
      <c r="C662" s="3" vm="4616">
        <v>1820.1</v>
      </c>
      <c r="D662" s="3" vm="4617">
        <v>7329</v>
      </c>
      <c r="E662" s="3" vm="4618">
        <v>1457.1</v>
      </c>
      <c r="F662" s="3" vm="4619">
        <v>251.9</v>
      </c>
      <c r="G662" s="3" vm="4620">
        <v>122.16</v>
      </c>
      <c r="H662" s="6">
        <f t="shared" si="34"/>
        <v>5.0734345797800451E-3</v>
      </c>
      <c r="I662" s="6">
        <f t="shared" si="34"/>
        <v>6.0472787245724469E-4</v>
      </c>
      <c r="J662" s="6">
        <f t="shared" si="34"/>
        <v>3.0946687297791486E-2</v>
      </c>
      <c r="K662" s="6">
        <f t="shared" si="34"/>
        <v>-1.0283833813246046E-3</v>
      </c>
      <c r="L662" s="6">
        <f t="shared" si="35"/>
        <v>1.9714204752459219E-2</v>
      </c>
      <c r="M662" s="6">
        <f t="shared" si="35"/>
        <v>-1.7976793593724727E-3</v>
      </c>
    </row>
    <row r="663" spans="1:13" x14ac:dyDescent="0.3">
      <c r="A663" vm="1321">
        <v>46147</v>
      </c>
      <c r="B663" s="3" vm="1322">
        <v>24032.799999999999</v>
      </c>
      <c r="C663" s="3" vm="4621">
        <v>1821.2</v>
      </c>
      <c r="D663" s="3" vm="4622">
        <v>7301.5</v>
      </c>
      <c r="E663" s="3" vm="4623">
        <v>1477.8</v>
      </c>
      <c r="F663" s="3" vm="4624">
        <v>248.47</v>
      </c>
      <c r="G663" s="3" vm="4625">
        <v>124.02</v>
      </c>
      <c r="H663" s="6">
        <f t="shared" si="34"/>
        <v>-3.5863395703855661E-3</v>
      </c>
      <c r="I663" s="6">
        <f t="shared" si="34"/>
        <v>6.0436239767058808E-4</v>
      </c>
      <c r="J663" s="6">
        <f t="shared" si="34"/>
        <v>-3.7522172192658854E-3</v>
      </c>
      <c r="K663" s="6">
        <f t="shared" si="34"/>
        <v>1.420630018529967E-2</v>
      </c>
      <c r="L663" s="6">
        <f t="shared" si="35"/>
        <v>-1.3616514489876996E-2</v>
      </c>
      <c r="M663" s="6">
        <f t="shared" si="35"/>
        <v>1.5225933202357655E-2</v>
      </c>
    </row>
    <row r="664" spans="1:13" x14ac:dyDescent="0.3">
      <c r="A664" vm="1323">
        <v>46148</v>
      </c>
      <c r="B664" s="3" vm="1324">
        <v>24330.95</v>
      </c>
      <c r="C664" s="3" vm="3821">
        <v>1859</v>
      </c>
      <c r="D664" s="3" vm="4626">
        <v>7310.5</v>
      </c>
      <c r="E664" s="3" vm="4627">
        <v>1486.1</v>
      </c>
      <c r="F664" s="3" vm="2638">
        <v>256.05</v>
      </c>
      <c r="G664" s="3" vm="4628">
        <v>124.47</v>
      </c>
      <c r="H664" s="6">
        <f t="shared" si="34"/>
        <v>1.2405961852135494E-2</v>
      </c>
      <c r="I664" s="6">
        <f t="shared" si="34"/>
        <v>2.0755545793981867E-2</v>
      </c>
      <c r="J664" s="6">
        <f t="shared" si="34"/>
        <v>1.2326234335411357E-3</v>
      </c>
      <c r="K664" s="6">
        <f t="shared" si="34"/>
        <v>5.6164568953849248E-3</v>
      </c>
      <c r="L664" s="6">
        <f t="shared" si="35"/>
        <v>3.0506701010182269E-2</v>
      </c>
      <c r="M664" s="6">
        <f t="shared" si="35"/>
        <v>3.6284470246734646E-3</v>
      </c>
    </row>
    <row r="665" spans="1:13" x14ac:dyDescent="0.3">
      <c r="A665" vm="1325">
        <v>46149</v>
      </c>
      <c r="B665" s="3" vm="1326">
        <v>24326.65</v>
      </c>
      <c r="C665" s="3" vm="4629">
        <v>1872.2</v>
      </c>
      <c r="D665" s="3" vm="4630">
        <v>7327.5</v>
      </c>
      <c r="E665" s="3" vm="4631">
        <v>1476</v>
      </c>
      <c r="F665" s="3" vm="4632">
        <v>257.42</v>
      </c>
      <c r="G665" s="3" vm="4633">
        <v>124.31</v>
      </c>
      <c r="H665" s="6">
        <f t="shared" si="34"/>
        <v>-1.7672963858783586E-4</v>
      </c>
      <c r="I665" s="6">
        <f t="shared" si="34"/>
        <v>7.1005917159763232E-3</v>
      </c>
      <c r="J665" s="6">
        <f t="shared" si="34"/>
        <v>2.3254223377333627E-3</v>
      </c>
      <c r="K665" s="6">
        <f t="shared" si="34"/>
        <v>-6.7963124957942656E-3</v>
      </c>
      <c r="L665" s="6">
        <f t="shared" si="35"/>
        <v>5.3505174770551722E-3</v>
      </c>
      <c r="M665" s="6">
        <f t="shared" si="35"/>
        <v>-1.2854503093114866E-3</v>
      </c>
    </row>
    <row r="666" spans="1:13" x14ac:dyDescent="0.3">
      <c r="A666" vm="1327">
        <v>46150</v>
      </c>
      <c r="B666" s="3" vm="1328">
        <v>24176.15</v>
      </c>
      <c r="C666" s="3" vm="4634">
        <v>1872.1</v>
      </c>
      <c r="D666" s="3" vm="4635">
        <v>7302.5</v>
      </c>
      <c r="E666" s="3" vm="4636">
        <v>1482.4</v>
      </c>
      <c r="F666" s="3" vm="4637">
        <v>256.39</v>
      </c>
      <c r="G666" s="3" vm="4638">
        <v>123.23</v>
      </c>
      <c r="H666" s="6">
        <f t="shared" si="34"/>
        <v>-6.1866307115858721E-3</v>
      </c>
      <c r="I666" s="6">
        <f t="shared" si="34"/>
        <v>-5.3413096891441469E-5</v>
      </c>
      <c r="J666" s="6">
        <f t="shared" si="34"/>
        <v>-3.411804844762889E-3</v>
      </c>
      <c r="K666" s="6">
        <f t="shared" si="34"/>
        <v>4.3360433604335835E-3</v>
      </c>
      <c r="L666" s="6">
        <f t="shared" si="35"/>
        <v>-4.0012431046539954E-3</v>
      </c>
      <c r="M666" s="6">
        <f t="shared" si="35"/>
        <v>-8.687957525540968E-3</v>
      </c>
    </row>
    <row r="667" spans="1:13" x14ac:dyDescent="0.3">
      <c r="A667" vm="1329">
        <v>46153</v>
      </c>
      <c r="B667" s="3" vm="1330">
        <v>23815.85</v>
      </c>
      <c r="C667" s="3" vm="4639">
        <v>1884.4</v>
      </c>
      <c r="D667" s="3" vm="4640">
        <v>7202.5</v>
      </c>
      <c r="E667" s="3" vm="4641">
        <v>1481.9</v>
      </c>
      <c r="F667" s="3" vm="4642">
        <v>245.87</v>
      </c>
      <c r="G667" s="3" vm="4643">
        <v>124.61</v>
      </c>
      <c r="H667" s="6">
        <f t="shared" si="34"/>
        <v>-1.4903117328441629E-2</v>
      </c>
      <c r="I667" s="6">
        <f t="shared" si="34"/>
        <v>6.5701618503286596E-3</v>
      </c>
      <c r="J667" s="6">
        <f t="shared" si="34"/>
        <v>-1.3693940431359075E-2</v>
      </c>
      <c r="K667" s="6">
        <f t="shared" si="34"/>
        <v>-3.3729087965461702E-4</v>
      </c>
      <c r="L667" s="6">
        <f t="shared" si="35"/>
        <v>-4.1031241468075907E-2</v>
      </c>
      <c r="M667" s="6">
        <f t="shared" si="35"/>
        <v>1.1198571776353194E-2</v>
      </c>
    </row>
    <row r="668" spans="1:13" x14ac:dyDescent="0.3">
      <c r="A668" vm="1331">
        <v>46154</v>
      </c>
      <c r="B668" s="3" vm="1332">
        <v>23379.55</v>
      </c>
      <c r="C668" s="3" vm="4644">
        <v>1833.9</v>
      </c>
      <c r="D668" s="3" vm="4645">
        <v>7126</v>
      </c>
      <c r="E668" s="3" vm="4646">
        <v>1468.6</v>
      </c>
      <c r="F668" s="3" vm="4647">
        <v>239.98</v>
      </c>
      <c r="G668" s="3" vm="4648">
        <v>131.74</v>
      </c>
      <c r="H668" s="6">
        <f t="shared" si="34"/>
        <v>-1.8319732447088732E-2</v>
      </c>
      <c r="I668" s="6">
        <f t="shared" si="34"/>
        <v>-2.6798981108045017E-2</v>
      </c>
      <c r="J668" s="6">
        <f t="shared" si="34"/>
        <v>-1.0621312044429065E-2</v>
      </c>
      <c r="K668" s="6">
        <f t="shared" si="34"/>
        <v>-8.9749645725083482E-3</v>
      </c>
      <c r="L668" s="6">
        <f t="shared" si="35"/>
        <v>-2.3955748973034541E-2</v>
      </c>
      <c r="M668" s="6">
        <f t="shared" si="35"/>
        <v>5.7218521787978593E-2</v>
      </c>
    </row>
    <row r="669" spans="1:13" x14ac:dyDescent="0.3">
      <c r="A669" vm="1333">
        <v>46155</v>
      </c>
      <c r="B669" s="3" vm="1334">
        <v>23412.6</v>
      </c>
      <c r="C669" s="3" vm="4649">
        <v>1837.5</v>
      </c>
      <c r="D669" s="3" vm="4650">
        <v>6971.5</v>
      </c>
      <c r="E669" s="3" vm="4651">
        <v>1468.9</v>
      </c>
      <c r="F669" s="3" vm="4652">
        <v>237.82</v>
      </c>
      <c r="G669" s="3" vm="4653">
        <v>131.78</v>
      </c>
      <c r="H669" s="6">
        <f t="shared" si="34"/>
        <v>1.4136285771111368E-3</v>
      </c>
      <c r="I669" s="6">
        <f t="shared" si="34"/>
        <v>1.9630296090298316E-3</v>
      </c>
      <c r="J669" s="6">
        <f t="shared" si="34"/>
        <v>-2.1681167555430814E-2</v>
      </c>
      <c r="K669" s="6">
        <f t="shared" si="34"/>
        <v>2.0427618139740034E-4</v>
      </c>
      <c r="L669" s="6">
        <f t="shared" si="35"/>
        <v>-9.000750062505225E-3</v>
      </c>
      <c r="M669" s="6">
        <f t="shared" si="35"/>
        <v>3.0362835888864126E-4</v>
      </c>
    </row>
    <row r="670" spans="1:13" x14ac:dyDescent="0.3">
      <c r="A670" vm="1335">
        <v>46156</v>
      </c>
      <c r="B670" s="3" vm="1336">
        <v>23689.599999999999</v>
      </c>
      <c r="C670" s="3" vm="4654">
        <v>1866.7</v>
      </c>
      <c r="D670" s="3" vm="4655">
        <v>7034</v>
      </c>
      <c r="E670" s="3" vm="4656">
        <v>1459.6</v>
      </c>
      <c r="F670" s="3" vm="4657">
        <v>245.82</v>
      </c>
      <c r="G670" s="3" vm="4658">
        <v>129.41</v>
      </c>
      <c r="H670" s="6">
        <f t="shared" si="34"/>
        <v>1.1831236171975679E-2</v>
      </c>
      <c r="I670" s="6">
        <f t="shared" si="34"/>
        <v>1.5891156462584988E-2</v>
      </c>
      <c r="J670" s="6">
        <f t="shared" si="34"/>
        <v>8.9650720791796257E-3</v>
      </c>
      <c r="K670" s="6">
        <f t="shared" si="34"/>
        <v>-6.3312682960039446E-3</v>
      </c>
      <c r="L670" s="6">
        <f t="shared" si="35"/>
        <v>3.3638886552855185E-2</v>
      </c>
      <c r="M670" s="6">
        <f t="shared" si="35"/>
        <v>-1.7984519653968745E-2</v>
      </c>
    </row>
    <row r="671" spans="1:13" x14ac:dyDescent="0.3">
      <c r="A671" vm="1337">
        <v>46157</v>
      </c>
      <c r="B671" s="3" vm="1338">
        <v>23643.5</v>
      </c>
      <c r="C671" s="3" vm="4659">
        <v>1864.5</v>
      </c>
      <c r="D671" s="3" vm="4660">
        <v>7014.5</v>
      </c>
      <c r="E671" s="3" vm="3250">
        <v>1430.5</v>
      </c>
      <c r="F671" s="3" vm="4661">
        <v>241.18</v>
      </c>
      <c r="G671" s="3" vm="4662">
        <v>129.69999999999999</v>
      </c>
      <c r="H671" s="6">
        <f t="shared" si="34"/>
        <v>-1.946001620964366E-3</v>
      </c>
      <c r="I671" s="6">
        <f t="shared" si="34"/>
        <v>-1.1785503830289423E-3</v>
      </c>
      <c r="J671" s="6">
        <f t="shared" si="34"/>
        <v>-2.7722490759169993E-3</v>
      </c>
      <c r="K671" s="6">
        <f t="shared" si="34"/>
        <v>-1.9936969032611662E-2</v>
      </c>
      <c r="L671" s="6">
        <f t="shared" si="35"/>
        <v>-1.8875600032544071E-2</v>
      </c>
      <c r="M671" s="6">
        <f t="shared" si="35"/>
        <v>2.2409396491769318E-3</v>
      </c>
    </row>
    <row r="672" spans="1:13" x14ac:dyDescent="0.3">
      <c r="A672" vm="1339">
        <v>46160</v>
      </c>
      <c r="B672" s="3" vm="1340">
        <v>23649.95</v>
      </c>
      <c r="C672" s="3" vm="4663">
        <v>1860.4</v>
      </c>
      <c r="D672" s="3" vm="4664">
        <v>6913</v>
      </c>
      <c r="E672" s="3" vm="4665">
        <v>1431.7</v>
      </c>
      <c r="F672" s="3" vm="4666">
        <v>241.4</v>
      </c>
      <c r="G672" s="3" vm="4667">
        <v>130.63999999999999</v>
      </c>
      <c r="H672" s="6">
        <f t="shared" si="34"/>
        <v>2.7280225008996517E-4</v>
      </c>
      <c r="I672" s="6">
        <f t="shared" si="34"/>
        <v>-2.1989809600428956E-3</v>
      </c>
      <c r="J672" s="6">
        <f t="shared" si="34"/>
        <v>-1.4470026373939682E-2</v>
      </c>
      <c r="K672" s="6">
        <f t="shared" si="34"/>
        <v>8.3886752883599591E-4</v>
      </c>
      <c r="L672" s="6">
        <f t="shared" si="35"/>
        <v>9.1218177294960512E-4</v>
      </c>
      <c r="M672" s="6">
        <f t="shared" si="35"/>
        <v>7.2474942174247658E-3</v>
      </c>
    </row>
    <row r="673" spans="1:13" x14ac:dyDescent="0.3">
      <c r="A673" vm="1341">
        <v>46161</v>
      </c>
      <c r="B673" s="3" vm="1342">
        <v>23618</v>
      </c>
      <c r="C673" s="3" vm="4668">
        <v>1881.4</v>
      </c>
      <c r="D673" s="3" vm="4669">
        <v>6882.5</v>
      </c>
      <c r="E673" s="3" vm="4670">
        <v>1431.4</v>
      </c>
      <c r="F673" s="3" vm="4671">
        <v>247.21</v>
      </c>
      <c r="G673" s="3" vm="4672">
        <v>130.19999999999999</v>
      </c>
      <c r="H673" s="6">
        <f t="shared" si="34"/>
        <v>-1.3509542303472566E-3</v>
      </c>
      <c r="I673" s="6">
        <f t="shared" si="34"/>
        <v>1.128789507632777E-2</v>
      </c>
      <c r="J673" s="6">
        <f t="shared" si="34"/>
        <v>-4.4119774338203799E-3</v>
      </c>
      <c r="K673" s="6">
        <f t="shared" si="34"/>
        <v>-2.0954110498005996E-4</v>
      </c>
      <c r="L673" s="6">
        <f t="shared" si="35"/>
        <v>2.4067937033968478E-2</v>
      </c>
      <c r="M673" s="6">
        <f t="shared" si="35"/>
        <v>-3.3680342927128182E-3</v>
      </c>
    </row>
    <row r="674" spans="1:13" x14ac:dyDescent="0.3">
      <c r="A674" vm="1343">
        <v>46162</v>
      </c>
      <c r="B674" s="3" vm="1344">
        <v>23659</v>
      </c>
      <c r="C674" s="3" vm="4673">
        <v>1864.2</v>
      </c>
      <c r="D674" s="3" vm="4674">
        <v>6849.5</v>
      </c>
      <c r="E674" s="3" vm="4675">
        <v>1420.1</v>
      </c>
      <c r="F674" s="3" vm="4676">
        <v>243.34</v>
      </c>
      <c r="G674" s="3" vm="4677">
        <v>130.74</v>
      </c>
      <c r="H674" s="6">
        <f t="shared" si="34"/>
        <v>1.7359640951817301E-3</v>
      </c>
      <c r="I674" s="6">
        <f t="shared" si="34"/>
        <v>-9.1421282024024553E-3</v>
      </c>
      <c r="J674" s="6">
        <f t="shared" si="34"/>
        <v>-4.794769342535421E-3</v>
      </c>
      <c r="K674" s="6">
        <f t="shared" si="34"/>
        <v>-7.8943691490849233E-3</v>
      </c>
      <c r="L674" s="6">
        <f t="shared" si="35"/>
        <v>-1.565470652481693E-2</v>
      </c>
      <c r="M674" s="6">
        <f t="shared" si="35"/>
        <v>4.1474654377882114E-3</v>
      </c>
    </row>
    <row r="675" spans="1:13" x14ac:dyDescent="0.3">
      <c r="A675" vm="1345">
        <v>46163</v>
      </c>
      <c r="B675" s="3" vm="1346">
        <v>23654.7</v>
      </c>
      <c r="C675" s="3" vm="4678">
        <v>1859.9</v>
      </c>
      <c r="D675" s="3" vm="4679">
        <v>6892</v>
      </c>
      <c r="E675" s="3" vm="4680">
        <v>1406.5</v>
      </c>
      <c r="F675" s="3" vm="4681">
        <v>242.05</v>
      </c>
      <c r="G675" s="3" vm="4682">
        <v>130.5</v>
      </c>
      <c r="H675" s="6">
        <f t="shared" si="34"/>
        <v>-1.8174901728729154E-4</v>
      </c>
      <c r="I675" s="6">
        <f t="shared" si="34"/>
        <v>-2.3066194614311808E-3</v>
      </c>
      <c r="J675" s="6">
        <f t="shared" si="34"/>
        <v>6.2048324695234136E-3</v>
      </c>
      <c r="K675" s="6">
        <f t="shared" si="34"/>
        <v>-9.5767903668755316E-3</v>
      </c>
      <c r="L675" s="6">
        <f t="shared" si="35"/>
        <v>-5.3012246239828587E-3</v>
      </c>
      <c r="M675" s="6">
        <f t="shared" si="35"/>
        <v>-1.8357044515833199E-3</v>
      </c>
    </row>
    <row r="676" spans="1:13" x14ac:dyDescent="0.3">
      <c r="A676" vm="1347">
        <v>46164</v>
      </c>
      <c r="B676" s="3" vm="1348">
        <v>23719.3</v>
      </c>
      <c r="C676" s="3" vm="4683">
        <v>1870.7</v>
      </c>
      <c r="D676" s="3" vm="4684">
        <v>6981.5</v>
      </c>
      <c r="E676" s="3" vm="4685">
        <v>1423.1</v>
      </c>
      <c r="F676" s="3" vm="4686">
        <v>241.95</v>
      </c>
      <c r="G676" s="3" vm="4687">
        <v>130.51</v>
      </c>
      <c r="H676" s="6">
        <f t="shared" si="34"/>
        <v>2.7309583296342144E-3</v>
      </c>
      <c r="I676" s="6">
        <f t="shared" si="34"/>
        <v>5.8067638045056214E-3</v>
      </c>
      <c r="J676" s="6">
        <f t="shared" si="34"/>
        <v>1.2986070806732419E-2</v>
      </c>
      <c r="K676" s="6">
        <f t="shared" si="34"/>
        <v>1.1802346249555562E-2</v>
      </c>
      <c r="L676" s="6">
        <f t="shared" si="35"/>
        <v>-4.1313778145024571E-4</v>
      </c>
      <c r="M676" s="6">
        <f t="shared" si="35"/>
        <v>7.6628352490448748E-5</v>
      </c>
    </row>
    <row r="677" spans="1:13" x14ac:dyDescent="0.3">
      <c r="A677" vm="1349">
        <v>46167</v>
      </c>
      <c r="B677" s="3" vm="1350">
        <v>24031.7</v>
      </c>
      <c r="C677" s="3" vm="4688">
        <v>1901.9</v>
      </c>
      <c r="D677" s="3" vm="4689">
        <v>7414</v>
      </c>
      <c r="E677" s="3" vm="4690">
        <v>1413.6</v>
      </c>
      <c r="F677" s="3" vm="4691">
        <v>247.67</v>
      </c>
      <c r="G677" s="3" vm="4692">
        <v>129.58000000000001</v>
      </c>
      <c r="H677" s="6">
        <f t="shared" si="34"/>
        <v>1.3170709085006838E-2</v>
      </c>
      <c r="I677" s="6">
        <f t="shared" si="34"/>
        <v>1.6678248783877692E-2</v>
      </c>
      <c r="J677" s="6">
        <f t="shared" si="34"/>
        <v>6.1949437799899698E-2</v>
      </c>
      <c r="K677" s="6">
        <f t="shared" si="34"/>
        <v>-6.6755674232309437E-3</v>
      </c>
      <c r="L677" s="6">
        <f t="shared" si="35"/>
        <v>2.3641248191775155E-2</v>
      </c>
      <c r="M677" s="6">
        <f t="shared" si="35"/>
        <v>-7.1258907363418444E-3</v>
      </c>
    </row>
    <row r="678" spans="1:13" x14ac:dyDescent="0.3">
      <c r="A678" vm="1351">
        <v>46168</v>
      </c>
      <c r="B678" s="3" vm="1352">
        <v>23913.7</v>
      </c>
      <c r="C678" s="3" vm="4693">
        <v>1883.2</v>
      </c>
      <c r="D678" s="3" vm="4694">
        <v>7376</v>
      </c>
      <c r="E678" s="3" vm="2940">
        <v>1428.6</v>
      </c>
      <c r="F678" s="3" vm="4695">
        <v>250.17</v>
      </c>
      <c r="G678" s="3" vm="4696">
        <v>129.04</v>
      </c>
      <c r="H678" s="6">
        <f t="shared" si="34"/>
        <v>-4.9101811357498137E-3</v>
      </c>
      <c r="I678" s="6">
        <f t="shared" si="34"/>
        <v>-9.8322729901677564E-3</v>
      </c>
      <c r="J678" s="6">
        <f t="shared" si="34"/>
        <v>-5.1254383598596798E-3</v>
      </c>
      <c r="K678" s="6">
        <f t="shared" si="34"/>
        <v>1.0611205432937254E-2</v>
      </c>
      <c r="L678" s="6">
        <f t="shared" si="35"/>
        <v>1.0094076795736262E-2</v>
      </c>
      <c r="M678" s="6">
        <f t="shared" si="35"/>
        <v>-4.1673097700264394E-3</v>
      </c>
    </row>
    <row r="679" spans="1:13" x14ac:dyDescent="0.3">
      <c r="A679" vm="1353">
        <v>46169</v>
      </c>
      <c r="B679" s="3" vm="1354">
        <v>23907.15</v>
      </c>
      <c r="C679" s="3" vm="4659">
        <v>1864.5</v>
      </c>
      <c r="D679" s="3" vm="4697">
        <v>7419</v>
      </c>
      <c r="E679" s="3" vm="4698">
        <v>1427.5</v>
      </c>
      <c r="F679" s="3" vm="4699">
        <v>256.51</v>
      </c>
      <c r="G679" s="3" vm="4700">
        <v>128.65</v>
      </c>
      <c r="H679" s="6">
        <f t="shared" si="34"/>
        <v>-2.7390157106588209E-4</v>
      </c>
      <c r="I679" s="6">
        <f t="shared" si="34"/>
        <v>-9.9299065420560551E-3</v>
      </c>
      <c r="J679" s="6">
        <f t="shared" si="34"/>
        <v>5.8297180043382912E-3</v>
      </c>
      <c r="K679" s="6">
        <f t="shared" si="34"/>
        <v>-7.6998460030797133E-4</v>
      </c>
      <c r="L679" s="6">
        <f t="shared" si="35"/>
        <v>2.5342766918495352E-2</v>
      </c>
      <c r="M679" s="6">
        <f t="shared" si="35"/>
        <v>-3.0223186608802077E-3</v>
      </c>
    </row>
    <row r="680" spans="1:13" x14ac:dyDescent="0.3">
      <c r="A680" vm="1355">
        <v>46171</v>
      </c>
      <c r="B680" s="3" vm="1356">
        <v>23547.75</v>
      </c>
      <c r="C680" s="3" vm="4701">
        <v>1830.1</v>
      </c>
      <c r="D680" s="3" vm="4702">
        <v>7177</v>
      </c>
      <c r="E680" s="3" vm="4703">
        <v>1421.5</v>
      </c>
      <c r="F680" s="3" vm="4704">
        <v>250.58</v>
      </c>
      <c r="G680" s="3" vm="4705">
        <v>127.49</v>
      </c>
      <c r="H680" s="6">
        <f t="shared" si="34"/>
        <v>-1.5033159535954743E-2</v>
      </c>
      <c r="I680" s="6">
        <f t="shared" si="34"/>
        <v>-1.8449986591579592E-2</v>
      </c>
      <c r="J680" s="6">
        <f t="shared" si="34"/>
        <v>-3.2618951341151114E-2</v>
      </c>
      <c r="K680" s="6">
        <f t="shared" si="34"/>
        <v>-4.203152364273155E-3</v>
      </c>
      <c r="L680" s="6">
        <f t="shared" si="35"/>
        <v>-2.3118007095239923E-2</v>
      </c>
      <c r="M680" s="6">
        <f t="shared" si="35"/>
        <v>-9.0167120093277431E-3</v>
      </c>
    </row>
    <row r="681" spans="1:13" x14ac:dyDescent="0.3">
      <c r="A681" vm="1357">
        <v>46174</v>
      </c>
      <c r="B681" s="3" vm="1358">
        <v>23382.6</v>
      </c>
      <c r="C681" s="3" vm="4706">
        <v>1812.5</v>
      </c>
      <c r="D681" s="3" vm="4707">
        <v>7100.5</v>
      </c>
      <c r="E681" s="3" vm="4708">
        <v>1391.8</v>
      </c>
      <c r="F681" s="3" vm="4709">
        <v>248.1</v>
      </c>
      <c r="G681" s="3" vm="4710">
        <v>128.66999999999999</v>
      </c>
      <c r="H681" s="6">
        <f t="shared" si="34"/>
        <v>-7.0134089244195952E-3</v>
      </c>
      <c r="I681" s="6">
        <f t="shared" si="34"/>
        <v>-9.6169608218129587E-3</v>
      </c>
      <c r="J681" s="6">
        <f t="shared" si="34"/>
        <v>-1.0659049742232085E-2</v>
      </c>
      <c r="K681" s="6">
        <f t="shared" si="34"/>
        <v>-2.0893422441083387E-2</v>
      </c>
      <c r="L681" s="6">
        <f t="shared" si="35"/>
        <v>-9.8970388698220724E-3</v>
      </c>
      <c r="M681" s="6">
        <f t="shared" si="35"/>
        <v>9.2556278923836555E-3</v>
      </c>
    </row>
    <row r="682" spans="1:13" x14ac:dyDescent="0.3">
      <c r="A682" vm="1359">
        <v>46175</v>
      </c>
      <c r="B682" s="3" vm="1360">
        <v>23483.55</v>
      </c>
      <c r="C682" s="3" vm="4711">
        <v>1801.7</v>
      </c>
      <c r="D682" s="3" vm="4712">
        <v>7141.5</v>
      </c>
      <c r="E682" s="3" vm="4713">
        <v>1398.7</v>
      </c>
      <c r="F682" s="3" vm="4714">
        <v>250.75</v>
      </c>
      <c r="G682" s="3" vm="4715">
        <v>127.64</v>
      </c>
      <c r="H682" s="6">
        <f t="shared" si="34"/>
        <v>4.3173128736753164E-3</v>
      </c>
      <c r="I682" s="6">
        <f t="shared" si="34"/>
        <v>-5.9586206896551364E-3</v>
      </c>
      <c r="J682" s="6">
        <f t="shared" si="34"/>
        <v>5.7742412506160967E-3</v>
      </c>
      <c r="K682" s="6">
        <f t="shared" si="34"/>
        <v>4.9576088518465955E-3</v>
      </c>
      <c r="L682" s="6">
        <f t="shared" si="35"/>
        <v>1.0681176944780324E-2</v>
      </c>
      <c r="M682" s="6">
        <f t="shared" si="35"/>
        <v>-8.0049739644049156E-3</v>
      </c>
    </row>
    <row r="683" spans="1:13" x14ac:dyDescent="0.3">
      <c r="A683" vm="1361">
        <v>46176</v>
      </c>
      <c r="B683" s="3" vm="1362">
        <v>23405.599999999999</v>
      </c>
      <c r="C683" s="3" vm="4716">
        <v>1784.2</v>
      </c>
      <c r="D683" s="3" vm="4717">
        <v>7130</v>
      </c>
      <c r="E683" s="3" vm="2361">
        <v>1391.5</v>
      </c>
      <c r="F683" s="3" vm="4718">
        <v>247</v>
      </c>
      <c r="G683" s="3" vm="1844">
        <v>128.5</v>
      </c>
      <c r="H683" s="6">
        <f t="shared" si="34"/>
        <v>-3.3193448179683616E-3</v>
      </c>
      <c r="I683" s="6">
        <f t="shared" si="34"/>
        <v>-9.7130487872564286E-3</v>
      </c>
      <c r="J683" s="6">
        <f t="shared" si="34"/>
        <v>-1.6103059581320522E-3</v>
      </c>
      <c r="K683" s="6">
        <f t="shared" si="34"/>
        <v>-5.1476370915850556E-3</v>
      </c>
      <c r="L683" s="6">
        <f t="shared" si="35"/>
        <v>-1.4955134596211339E-2</v>
      </c>
      <c r="M683" s="6">
        <f t="shared" si="35"/>
        <v>6.7376997806329886E-3</v>
      </c>
    </row>
    <row r="684" spans="1:13" x14ac:dyDescent="0.3">
      <c r="A684" vm="1363">
        <v>46177</v>
      </c>
      <c r="B684" s="3" vm="1364">
        <v>23416.55</v>
      </c>
      <c r="C684" s="3" vm="4719">
        <v>1764.9</v>
      </c>
      <c r="D684" s="3" vm="4720">
        <v>7110</v>
      </c>
      <c r="E684" s="3" vm="4721">
        <v>1382.9</v>
      </c>
      <c r="F684" s="3" vm="4722">
        <v>254.35</v>
      </c>
      <c r="G684" s="3" vm="4723">
        <v>127.78</v>
      </c>
      <c r="H684" s="6">
        <f t="shared" si="34"/>
        <v>4.6783675701544958E-4</v>
      </c>
      <c r="I684" s="6">
        <f t="shared" si="34"/>
        <v>-1.0817172962672372E-2</v>
      </c>
      <c r="J684" s="6">
        <f t="shared" si="34"/>
        <v>-2.8050490883591017E-3</v>
      </c>
      <c r="K684" s="6">
        <f t="shared" si="34"/>
        <v>-6.1803808839381302E-3</v>
      </c>
      <c r="L684" s="6">
        <f t="shared" si="35"/>
        <v>2.9757085020242879E-2</v>
      </c>
      <c r="M684" s="6">
        <f t="shared" si="35"/>
        <v>-5.603112840466884E-3</v>
      </c>
    </row>
    <row r="685" spans="1:13" x14ac:dyDescent="0.3">
      <c r="A685" vm="1365">
        <v>46178</v>
      </c>
      <c r="B685" s="3" vm="1366">
        <v>23366.7</v>
      </c>
      <c r="C685" s="3" vm="4724">
        <v>1782.8</v>
      </c>
      <c r="D685" s="3" vm="4725">
        <v>7070</v>
      </c>
      <c r="E685" s="3" vm="4726">
        <v>1386.2</v>
      </c>
      <c r="F685" s="3" vm="4727">
        <v>256.5</v>
      </c>
      <c r="G685" s="3" vm="4728">
        <v>124.16</v>
      </c>
      <c r="H685" s="6">
        <f t="shared" si="34"/>
        <v>-2.1288362290772245E-3</v>
      </c>
      <c r="I685" s="6">
        <f t="shared" si="34"/>
        <v>1.01422176893875E-2</v>
      </c>
      <c r="J685" s="6">
        <f t="shared" si="34"/>
        <v>-5.6258790436005679E-3</v>
      </c>
      <c r="K685" s="6">
        <f t="shared" si="34"/>
        <v>2.3862896811048806E-3</v>
      </c>
      <c r="L685" s="6">
        <f t="shared" si="35"/>
        <v>8.4529192058186986E-3</v>
      </c>
      <c r="M685" s="6">
        <f t="shared" si="35"/>
        <v>-2.8329942087963689E-2</v>
      </c>
    </row>
    <row r="686" spans="1:13" x14ac:dyDescent="0.3">
      <c r="A686" vm="1367">
        <v>46181</v>
      </c>
      <c r="B686" s="3" vm="1368">
        <v>23123</v>
      </c>
      <c r="C686" s="3" vm="4729">
        <v>1764.4</v>
      </c>
      <c r="D686" s="3" vm="4559">
        <v>7050</v>
      </c>
      <c r="E686" s="3" vm="4730">
        <v>1398.9</v>
      </c>
      <c r="F686" s="3" vm="4731">
        <v>248.3</v>
      </c>
      <c r="G686" s="3" vm="4732">
        <v>125.39</v>
      </c>
      <c r="H686" s="6">
        <f t="shared" si="34"/>
        <v>-1.0429371712736502E-2</v>
      </c>
      <c r="I686" s="6">
        <f t="shared" si="34"/>
        <v>-1.0320843616782538E-2</v>
      </c>
      <c r="J686" s="6">
        <f t="shared" si="34"/>
        <v>-2.8288543140028155E-3</v>
      </c>
      <c r="K686" s="6">
        <f t="shared" si="34"/>
        <v>9.1617371230703348E-3</v>
      </c>
      <c r="L686" s="6">
        <f t="shared" si="35"/>
        <v>-3.1968810916179313E-2</v>
      </c>
      <c r="M686" s="6">
        <f t="shared" si="35"/>
        <v>9.9065721649485017E-3</v>
      </c>
    </row>
    <row r="687" spans="1:13" x14ac:dyDescent="0.3">
      <c r="A687" vm="1369">
        <v>46182</v>
      </c>
      <c r="B687" s="3" vm="1370">
        <v>23242.1</v>
      </c>
      <c r="C687" s="3" vm="4733">
        <v>1769.1</v>
      </c>
      <c r="D687" s="3" vm="4734">
        <v>7203</v>
      </c>
      <c r="E687" s="3" vm="4735">
        <v>1410.4</v>
      </c>
      <c r="F687" s="3" vm="4736">
        <v>245.65</v>
      </c>
      <c r="G687" s="3" vm="4737">
        <v>121.15</v>
      </c>
      <c r="H687" s="6">
        <f t="shared" si="34"/>
        <v>5.1507157375771939E-3</v>
      </c>
      <c r="I687" s="6">
        <f t="shared" si="34"/>
        <v>2.6637950578098923E-3</v>
      </c>
      <c r="J687" s="6">
        <f t="shared" si="34"/>
        <v>2.1702127659574577E-2</v>
      </c>
      <c r="K687" s="6">
        <f t="shared" si="34"/>
        <v>8.2207448709701314E-3</v>
      </c>
      <c r="L687" s="6">
        <f t="shared" si="35"/>
        <v>-1.0672573499798665E-2</v>
      </c>
      <c r="M687" s="6">
        <f t="shared" si="35"/>
        <v>-3.3814498763856671E-2</v>
      </c>
    </row>
    <row r="688" spans="1:13" x14ac:dyDescent="0.3">
      <c r="A688" vm="1371">
        <v>46183</v>
      </c>
      <c r="B688" s="3" vm="1372">
        <v>23214.95</v>
      </c>
      <c r="C688" s="3" vm="4738">
        <v>1728.7</v>
      </c>
      <c r="D688" s="3" vm="4739">
        <v>7219.5</v>
      </c>
      <c r="E688" s="3" vm="4740">
        <v>1438.3</v>
      </c>
      <c r="F688" s="3" vm="4741">
        <v>239.8</v>
      </c>
      <c r="G688" s="3" vm="4742">
        <v>119.28</v>
      </c>
      <c r="H688" s="6">
        <f t="shared" si="34"/>
        <v>-1.1681388514805935E-3</v>
      </c>
      <c r="I688" s="6">
        <f t="shared" si="34"/>
        <v>-2.2836470521734098E-2</v>
      </c>
      <c r="J688" s="6">
        <f t="shared" si="34"/>
        <v>2.2907122032487237E-3</v>
      </c>
      <c r="K688" s="6">
        <f t="shared" si="34"/>
        <v>1.9781622234826823E-2</v>
      </c>
      <c r="L688" s="6">
        <f t="shared" si="35"/>
        <v>-2.3814370038672927E-2</v>
      </c>
      <c r="M688" s="6">
        <f t="shared" si="35"/>
        <v>-1.543541064795706E-2</v>
      </c>
    </row>
    <row r="689" spans="1:13" x14ac:dyDescent="0.3">
      <c r="A689" vm="1373">
        <v>46184</v>
      </c>
      <c r="B689" s="3" vm="1374">
        <v>23161.599999999999</v>
      </c>
      <c r="C689" s="3" vm="4743">
        <v>1719.1</v>
      </c>
      <c r="D689" s="3" vm="4744">
        <v>7179.5</v>
      </c>
      <c r="E689" s="3" vm="4745">
        <v>1422.5</v>
      </c>
      <c r="F689" s="3" vm="4746">
        <v>235.2</v>
      </c>
      <c r="G689" s="3" vm="4747">
        <v>121.92</v>
      </c>
      <c r="H689" s="6">
        <f t="shared" si="34"/>
        <v>-2.2980880854794883E-3</v>
      </c>
      <c r="I689" s="6">
        <f t="shared" si="34"/>
        <v>-5.5533059524498496E-3</v>
      </c>
      <c r="J689" s="6">
        <f t="shared" si="34"/>
        <v>-5.5405498995775293E-3</v>
      </c>
      <c r="K689" s="6">
        <f t="shared" si="34"/>
        <v>-1.0985190850309356E-2</v>
      </c>
      <c r="L689" s="6">
        <f t="shared" si="35"/>
        <v>-1.9182652210175233E-2</v>
      </c>
      <c r="M689" s="6">
        <f t="shared" si="35"/>
        <v>2.2132796780684139E-2</v>
      </c>
    </row>
    <row r="690" spans="1:13" x14ac:dyDescent="0.3">
      <c r="A690" vm="1375">
        <v>46185</v>
      </c>
      <c r="B690" s="3" vm="1376">
        <v>23622.9</v>
      </c>
      <c r="C690" s="3" vm="4748">
        <v>1706</v>
      </c>
      <c r="D690" s="3" vm="4749">
        <v>7312</v>
      </c>
      <c r="E690" s="3" vm="4750">
        <v>1375.7</v>
      </c>
      <c r="F690" s="3" vm="4751">
        <v>243.8</v>
      </c>
      <c r="G690" s="3" vm="4752">
        <v>124.11</v>
      </c>
      <c r="H690" s="6">
        <f t="shared" si="34"/>
        <v>1.9916586073501108E-2</v>
      </c>
      <c r="I690" s="6">
        <f t="shared" si="34"/>
        <v>-7.620266418474686E-3</v>
      </c>
      <c r="J690" s="6">
        <f t="shared" si="34"/>
        <v>1.8455324186921196E-2</v>
      </c>
      <c r="K690" s="6">
        <f t="shared" si="34"/>
        <v>-3.2899824253075582E-2</v>
      </c>
      <c r="L690" s="6">
        <f t="shared" si="35"/>
        <v>3.656462585034026E-2</v>
      </c>
      <c r="M690" s="6">
        <f t="shared" si="35"/>
        <v>1.7962598425196763E-2</v>
      </c>
    </row>
    <row r="691" spans="1:13" x14ac:dyDescent="0.3">
      <c r="A691" vm="1377">
        <v>46188</v>
      </c>
      <c r="B691" s="3" vm="1378">
        <v>23853.9</v>
      </c>
      <c r="C691" s="3" vm="4753">
        <v>1759.5</v>
      </c>
      <c r="D691" s="3" vm="4754">
        <v>7624.5</v>
      </c>
      <c r="E691" s="3" vm="4755">
        <v>1374.7</v>
      </c>
      <c r="F691" s="3" vm="4756">
        <v>252</v>
      </c>
      <c r="G691" s="3" vm="4757">
        <v>124.14</v>
      </c>
      <c r="H691" s="6">
        <f t="shared" si="34"/>
        <v>9.7786469908436313E-3</v>
      </c>
      <c r="I691" s="6">
        <f t="shared" si="34"/>
        <v>3.1359906213364486E-2</v>
      </c>
      <c r="J691" s="6">
        <f t="shared" si="34"/>
        <v>4.273796498905913E-2</v>
      </c>
      <c r="K691" s="6">
        <f t="shared" si="34"/>
        <v>-7.2690266773278722E-4</v>
      </c>
      <c r="L691" s="6">
        <f t="shared" si="35"/>
        <v>3.3634126333059733E-2</v>
      </c>
      <c r="M691" s="6">
        <f t="shared" si="35"/>
        <v>2.417210539038539E-4</v>
      </c>
    </row>
    <row r="692" spans="1:13" x14ac:dyDescent="0.3">
      <c r="A692" vm="1379">
        <v>46189</v>
      </c>
      <c r="B692" s="3" vm="1380">
        <v>23989.15</v>
      </c>
      <c r="C692" s="3" vm="4758">
        <v>1767.6</v>
      </c>
      <c r="D692" s="3" vm="4759">
        <v>7560.5</v>
      </c>
      <c r="E692" s="3" vm="4760">
        <v>1391.7</v>
      </c>
      <c r="F692" s="3" vm="4761">
        <v>253.6</v>
      </c>
      <c r="G692" s="3" vm="4762">
        <v>123.75</v>
      </c>
      <c r="H692" s="6">
        <f t="shared" si="34"/>
        <v>5.6699323800299961E-3</v>
      </c>
      <c r="I692" s="6">
        <f t="shared" si="34"/>
        <v>4.6035805626598592E-3</v>
      </c>
      <c r="J692" s="6">
        <f t="shared" si="34"/>
        <v>-8.3939930487244574E-3</v>
      </c>
      <c r="K692" s="6">
        <f t="shared" si="34"/>
        <v>1.236633447297586E-2</v>
      </c>
      <c r="L692" s="6">
        <f t="shared" si="35"/>
        <v>6.3492063492063266E-3</v>
      </c>
      <c r="M692" s="6">
        <f t="shared" si="35"/>
        <v>-3.1416143064282309E-3</v>
      </c>
    </row>
    <row r="693" spans="1:13" x14ac:dyDescent="0.3">
      <c r="A693" vm="1381">
        <v>46190</v>
      </c>
      <c r="B693" s="3" vm="1382">
        <v>24085.7</v>
      </c>
      <c r="C693" s="3" vm="3722">
        <v>1793.6</v>
      </c>
      <c r="D693" s="3" vm="4763">
        <v>7509</v>
      </c>
      <c r="E693" s="3" vm="4764">
        <v>1407.3</v>
      </c>
      <c r="F693" s="3" vm="2898">
        <v>258.39999999999998</v>
      </c>
      <c r="G693" s="3" vm="4765">
        <v>122.12</v>
      </c>
      <c r="H693" s="6">
        <f t="shared" si="34"/>
        <v>4.0247361828158468E-3</v>
      </c>
      <c r="I693" s="6">
        <f t="shared" si="34"/>
        <v>1.4709210228558423E-2</v>
      </c>
      <c r="J693" s="6">
        <f t="shared" si="34"/>
        <v>-6.8117188016665331E-3</v>
      </c>
      <c r="K693" s="6">
        <f t="shared" si="34"/>
        <v>1.1209312351799783E-2</v>
      </c>
      <c r="L693" s="6">
        <f t="shared" si="35"/>
        <v>1.8927444794952564E-2</v>
      </c>
      <c r="M693" s="6">
        <f t="shared" si="35"/>
        <v>-1.3171717171717168E-2</v>
      </c>
    </row>
    <row r="694" spans="1:13" x14ac:dyDescent="0.3">
      <c r="A694" vm="1383">
        <v>46191</v>
      </c>
      <c r="B694" s="3" vm="1384">
        <v>24168</v>
      </c>
      <c r="C694" s="3" vm="4766">
        <v>1807.6</v>
      </c>
      <c r="D694" s="3" vm="4767">
        <v>7601</v>
      </c>
      <c r="E694" s="3" vm="3045">
        <v>1400.4</v>
      </c>
      <c r="F694" s="3" vm="3664">
        <v>258.55</v>
      </c>
      <c r="G694" s="3" vm="4768">
        <v>119.79</v>
      </c>
      <c r="H694" s="6">
        <f t="shared" si="34"/>
        <v>3.4169652532414219E-3</v>
      </c>
      <c r="I694" s="6">
        <f t="shared" si="34"/>
        <v>7.8055307760926951E-3</v>
      </c>
      <c r="J694" s="6">
        <f t="shared" si="34"/>
        <v>1.2251964309495378E-2</v>
      </c>
      <c r="K694" s="6">
        <f t="shared" si="34"/>
        <v>-4.9030057557023499E-3</v>
      </c>
      <c r="L694" s="6">
        <f t="shared" si="35"/>
        <v>5.8049535603732494E-4</v>
      </c>
      <c r="M694" s="6">
        <f t="shared" si="35"/>
        <v>-1.9079593842122433E-2</v>
      </c>
    </row>
    <row r="695" spans="1:13" x14ac:dyDescent="0.3">
      <c r="A695" vm="1385">
        <v>46192</v>
      </c>
      <c r="B695" s="3" vm="1386">
        <v>24013.1</v>
      </c>
      <c r="C695" s="3" vm="3598">
        <v>1800.2</v>
      </c>
      <c r="D695" s="3" vm="4769">
        <v>7611</v>
      </c>
      <c r="E695" s="3" vm="4770">
        <v>1414.8</v>
      </c>
      <c r="F695" s="3" vm="4771">
        <v>264.3</v>
      </c>
      <c r="G695" s="3" vm="4772">
        <v>121.12</v>
      </c>
      <c r="H695" s="6">
        <f t="shared" si="34"/>
        <v>-6.4093015557763477E-3</v>
      </c>
      <c r="I695" s="6">
        <f t="shared" si="34"/>
        <v>-4.0938260677140237E-3</v>
      </c>
      <c r="J695" s="6">
        <f t="shared" si="34"/>
        <v>1.3156163662675358E-3</v>
      </c>
      <c r="K695" s="6">
        <f t="shared" si="34"/>
        <v>1.0282776349614275E-2</v>
      </c>
      <c r="L695" s="6">
        <f t="shared" si="35"/>
        <v>2.2239412105975687E-2</v>
      </c>
      <c r="M695" s="6">
        <f t="shared" si="35"/>
        <v>1.1102763168878926E-2</v>
      </c>
    </row>
    <row r="696" spans="1:13" x14ac:dyDescent="0.3">
      <c r="A696" vm="1387">
        <v>46195</v>
      </c>
      <c r="B696" s="3" vm="1388">
        <v>24102.9</v>
      </c>
      <c r="C696" s="3" vm="3841">
        <v>1805.5</v>
      </c>
      <c r="D696" s="3" vm="4773">
        <v>7639.5</v>
      </c>
      <c r="E696" s="3" vm="4774">
        <v>1401.9</v>
      </c>
      <c r="F696" s="3" vm="4775">
        <v>263.64999999999998</v>
      </c>
      <c r="G696" s="3" vm="1790">
        <v>118.9</v>
      </c>
      <c r="H696" s="6">
        <f t="shared" si="34"/>
        <v>3.7396254544395102E-3</v>
      </c>
      <c r="I696" s="6">
        <f t="shared" si="34"/>
        <v>2.9441173202977566E-3</v>
      </c>
      <c r="J696" s="6">
        <f t="shared" si="34"/>
        <v>3.7445802128497352E-3</v>
      </c>
      <c r="K696" s="6">
        <f t="shared" si="34"/>
        <v>-9.1178965224766317E-3</v>
      </c>
      <c r="L696" s="6">
        <f t="shared" si="35"/>
        <v>-2.4593265228908257E-3</v>
      </c>
      <c r="M696" s="6">
        <f t="shared" si="35"/>
        <v>-1.8328929986789921E-2</v>
      </c>
    </row>
    <row r="697" spans="1:13" x14ac:dyDescent="0.3">
      <c r="A697" vm="1389">
        <v>46196</v>
      </c>
      <c r="B697" s="3" vm="1390">
        <v>23824.1</v>
      </c>
      <c r="C697" s="3" vm="4776">
        <v>1786.2</v>
      </c>
      <c r="D697" s="3" vm="4777">
        <v>7578</v>
      </c>
      <c r="E697" s="3" vm="4778">
        <v>1392.2</v>
      </c>
      <c r="F697" s="3" vm="4779">
        <v>258.95</v>
      </c>
      <c r="G697" s="3" vm="4780">
        <v>117.56</v>
      </c>
      <c r="H697" s="6">
        <f t="shared" si="34"/>
        <v>-1.1567072841857318E-2</v>
      </c>
      <c r="I697" s="6">
        <f t="shared" si="34"/>
        <v>-1.0689559678759286E-2</v>
      </c>
      <c r="J697" s="6">
        <f t="shared" si="34"/>
        <v>-8.0502650697035216E-3</v>
      </c>
      <c r="K697" s="6">
        <f t="shared" si="34"/>
        <v>-6.9191811113489265E-3</v>
      </c>
      <c r="L697" s="6">
        <f t="shared" si="35"/>
        <v>-1.7826664138061776E-2</v>
      </c>
      <c r="M697" s="6">
        <f t="shared" si="35"/>
        <v>-1.1269974768713276E-2</v>
      </c>
    </row>
    <row r="698" spans="1:13" x14ac:dyDescent="0.3">
      <c r="A698" vm="1391">
        <v>46197</v>
      </c>
      <c r="B698" s="3" vm="1392">
        <v>24021.65</v>
      </c>
      <c r="C698" s="3" vm="4781">
        <v>1767.7</v>
      </c>
      <c r="D698" s="3" vm="4782">
        <v>7572</v>
      </c>
      <c r="E698" s="3" vm="4783">
        <v>1382.6</v>
      </c>
      <c r="F698" s="3" vm="2818">
        <v>256.35000000000002</v>
      </c>
      <c r="G698" s="3" vm="4784">
        <v>114.96</v>
      </c>
      <c r="H698" s="6">
        <f t="shared" si="34"/>
        <v>8.2920236231380784E-3</v>
      </c>
      <c r="I698" s="6">
        <f t="shared" si="34"/>
        <v>-1.0357182846265856E-2</v>
      </c>
      <c r="J698" s="6">
        <f t="shared" si="34"/>
        <v>-7.9176563737137773E-4</v>
      </c>
      <c r="K698" s="6">
        <f t="shared" si="34"/>
        <v>-6.8955609826175657E-3</v>
      </c>
      <c r="L698" s="6">
        <f t="shared" si="35"/>
        <v>-1.0040548368410729E-2</v>
      </c>
      <c r="M698" s="6">
        <f t="shared" si="35"/>
        <v>-2.2116366110922159E-2</v>
      </c>
    </row>
    <row r="699" spans="1:13" x14ac:dyDescent="0.3">
      <c r="A699" vm="1393">
        <v>46198</v>
      </c>
      <c r="B699" s="3" vm="1394">
        <v>24056</v>
      </c>
      <c r="C699" s="3" vm="2557">
        <v>1744.9</v>
      </c>
      <c r="D699" s="3" vm="4785">
        <v>7598</v>
      </c>
      <c r="E699" s="3" vm="4786">
        <v>1402.6</v>
      </c>
      <c r="F699" s="3" vm="4787">
        <v>255.15</v>
      </c>
      <c r="G699" s="3" vm="4788">
        <v>116.43</v>
      </c>
      <c r="H699" s="6">
        <f t="shared" si="34"/>
        <v>1.4299600568652426E-3</v>
      </c>
      <c r="I699" s="6">
        <f t="shared" si="34"/>
        <v>-1.2898116196187082E-2</v>
      </c>
      <c r="J699" s="6">
        <f t="shared" si="34"/>
        <v>3.4337031167459564E-3</v>
      </c>
      <c r="K699" s="6">
        <f t="shared" si="34"/>
        <v>1.4465499783017588E-2</v>
      </c>
      <c r="L699" s="6">
        <f t="shared" si="35"/>
        <v>-4.681100058513854E-3</v>
      </c>
      <c r="M699" s="6">
        <f t="shared" si="35"/>
        <v>1.2787056367432159E-2</v>
      </c>
    </row>
    <row r="700" spans="1:13" x14ac:dyDescent="0.3">
      <c r="A700" vm="1395">
        <v>46202</v>
      </c>
      <c r="B700" s="3" vm="1396">
        <v>23946.25</v>
      </c>
      <c r="C700" s="3" vm="4789">
        <v>1755.4</v>
      </c>
      <c r="D700" s="3" vm="4790">
        <v>7426</v>
      </c>
      <c r="E700" s="3" vm="4791">
        <v>1387.3</v>
      </c>
      <c r="F700" s="3" vm="4792">
        <v>259.39999999999998</v>
      </c>
      <c r="G700" s="3" vm="4793">
        <v>115.97</v>
      </c>
      <c r="H700" s="6">
        <f t="shared" si="34"/>
        <v>-4.5622713668107551E-3</v>
      </c>
      <c r="I700" s="6">
        <f t="shared" si="34"/>
        <v>6.0175368215944491E-3</v>
      </c>
      <c r="J700" s="6">
        <f t="shared" si="34"/>
        <v>-2.2637536193735208E-2</v>
      </c>
      <c r="K700" s="6">
        <f t="shared" si="34"/>
        <v>-1.0908313132753422E-2</v>
      </c>
      <c r="L700" s="6">
        <f t="shared" si="35"/>
        <v>1.6656868508720279E-2</v>
      </c>
      <c r="M700" s="6">
        <f t="shared" si="35"/>
        <v>-3.9508717684446637E-3</v>
      </c>
    </row>
    <row r="701" spans="1:13" x14ac:dyDescent="0.3">
      <c r="A701" vm="1397">
        <v>46203</v>
      </c>
      <c r="B701" s="3" vm="1398">
        <v>23865.75</v>
      </c>
      <c r="C701" s="3" vm="4794">
        <v>1765.7</v>
      </c>
      <c r="D701" s="3" vm="4795">
        <v>7073.5</v>
      </c>
      <c r="E701" s="3" vm="4796">
        <v>1405.2</v>
      </c>
      <c r="F701" s="3" vm="4797">
        <v>264.60000000000002</v>
      </c>
      <c r="G701" s="3" vm="4798">
        <v>115.46</v>
      </c>
      <c r="H701" s="6">
        <f t="shared" si="34"/>
        <v>-3.3616954637991636E-3</v>
      </c>
      <c r="I701" s="6">
        <f t="shared" si="34"/>
        <v>5.8676085222741925E-3</v>
      </c>
      <c r="J701" s="6">
        <f t="shared" si="34"/>
        <v>-4.7468354430379778E-2</v>
      </c>
      <c r="K701" s="6">
        <f t="shared" si="34"/>
        <v>1.2902760758307652E-2</v>
      </c>
      <c r="L701" s="6">
        <f t="shared" si="35"/>
        <v>2.0046260601388033E-2</v>
      </c>
      <c r="M701" s="6">
        <f t="shared" si="35"/>
        <v>-4.3976890575149197E-3</v>
      </c>
    </row>
    <row r="702" spans="1:13" x14ac:dyDescent="0.3">
      <c r="A702" vm="1399">
        <v>46204</v>
      </c>
      <c r="B702" s="3" vm="1400">
        <v>24005.85</v>
      </c>
      <c r="C702" s="3" vm="4799">
        <v>1790.9</v>
      </c>
      <c r="D702" s="3" vm="4800">
        <v>7139</v>
      </c>
      <c r="E702" s="3" vm="4801">
        <v>1453.8</v>
      </c>
      <c r="F702" s="3" vm="4802">
        <v>279.7</v>
      </c>
      <c r="G702" s="3" vm="4803">
        <v>117.69</v>
      </c>
      <c r="H702" s="6">
        <f t="shared" si="34"/>
        <v>5.8703371987052222E-3</v>
      </c>
      <c r="I702" s="6">
        <f t="shared" si="34"/>
        <v>1.4271960129127237E-2</v>
      </c>
      <c r="J702" s="6">
        <f t="shared" si="34"/>
        <v>9.2599137626352412E-3</v>
      </c>
      <c r="K702" s="6">
        <f t="shared" si="34"/>
        <v>3.4585824081981187E-2</v>
      </c>
      <c r="L702" s="6">
        <f t="shared" si="35"/>
        <v>5.7067271352985616E-2</v>
      </c>
      <c r="M702" s="6">
        <f t="shared" si="35"/>
        <v>1.931404815520521E-2</v>
      </c>
    </row>
    <row r="703" spans="1:13" x14ac:dyDescent="0.3">
      <c r="A703" vm="1401">
        <v>46205</v>
      </c>
      <c r="B703" s="3" vm="1402">
        <v>24175.7</v>
      </c>
      <c r="C703" s="3" vm="4804">
        <v>1784.4</v>
      </c>
      <c r="D703" s="3" vm="4805">
        <v>7250</v>
      </c>
      <c r="E703" s="3" vm="4806">
        <v>1446.2</v>
      </c>
      <c r="F703" s="3" vm="4802">
        <v>279.7</v>
      </c>
      <c r="G703" s="3" vm="4807">
        <v>120.31</v>
      </c>
      <c r="H703" s="6">
        <f t="shared" si="34"/>
        <v>7.0753587146468178E-3</v>
      </c>
      <c r="I703" s="6">
        <f t="shared" si="34"/>
        <v>-3.6294600480205608E-3</v>
      </c>
      <c r="J703" s="6">
        <f t="shared" si="34"/>
        <v>1.5548396133912235E-2</v>
      </c>
      <c r="K703" s="6">
        <f t="shared" si="34"/>
        <v>-5.2276791855825344E-3</v>
      </c>
      <c r="L703" s="6">
        <f t="shared" si="35"/>
        <v>0</v>
      </c>
      <c r="M703" s="6">
        <f t="shared" si="35"/>
        <v>2.2261874415838268E-2</v>
      </c>
    </row>
    <row r="704" spans="1:13" x14ac:dyDescent="0.3">
      <c r="A704" vm="1403">
        <v>46206</v>
      </c>
      <c r="B704" s="3" vm="1404">
        <v>24270.85</v>
      </c>
      <c r="C704" s="3" vm="3942">
        <v>1788.7</v>
      </c>
      <c r="D704" s="3" vm="4808">
        <v>7339.5</v>
      </c>
      <c r="E704" s="3" vm="4809">
        <v>1459.8</v>
      </c>
      <c r="F704" s="3" vm="4810">
        <v>281.64999999999998</v>
      </c>
      <c r="G704" s="3" vm="4811">
        <v>119.51</v>
      </c>
      <c r="H704" s="6">
        <f t="shared" si="34"/>
        <v>3.9357702155469187E-3</v>
      </c>
      <c r="I704" s="6">
        <f t="shared" si="34"/>
        <v>2.4097735933645836E-3</v>
      </c>
      <c r="J704" s="6">
        <f t="shared" si="34"/>
        <v>1.2344827586206808E-2</v>
      </c>
      <c r="K704" s="6">
        <f t="shared" si="34"/>
        <v>9.4039551929192555E-3</v>
      </c>
      <c r="L704" s="6">
        <f t="shared" si="35"/>
        <v>6.9717554522703562E-3</v>
      </c>
      <c r="M704" s="6">
        <f t="shared" si="35"/>
        <v>-6.6494888205469449E-3</v>
      </c>
    </row>
    <row r="705" spans="1:13" x14ac:dyDescent="0.3">
      <c r="A705" vm="1405">
        <v>46209</v>
      </c>
      <c r="B705" s="3" vm="1406">
        <v>24430.35</v>
      </c>
      <c r="C705" s="3" vm="4812">
        <v>1787.7</v>
      </c>
      <c r="D705" s="3" vm="4813">
        <v>7471.5</v>
      </c>
      <c r="E705" s="3" vm="4814">
        <v>1473.7</v>
      </c>
      <c r="F705" s="3" vm="4815">
        <v>283.39999999999998</v>
      </c>
      <c r="G705" s="3" vm="4816">
        <v>118.58</v>
      </c>
      <c r="H705" s="6">
        <f t="shared" si="34"/>
        <v>6.5716693070081433E-3</v>
      </c>
      <c r="I705" s="6">
        <f t="shared" si="34"/>
        <v>-5.5906524291382542E-4</v>
      </c>
      <c r="J705" s="6">
        <f t="shared" si="34"/>
        <v>1.7984876353975165E-2</v>
      </c>
      <c r="K705" s="6">
        <f t="shared" si="34"/>
        <v>9.5218523085354168E-3</v>
      </c>
      <c r="L705" s="6">
        <f t="shared" si="35"/>
        <v>6.2133854074206685E-3</v>
      </c>
      <c r="M705" s="6">
        <f t="shared" si="35"/>
        <v>-7.7817755836332436E-3</v>
      </c>
    </row>
    <row r="706" spans="1:13" x14ac:dyDescent="0.3">
      <c r="A706" vm="1407">
        <v>46210</v>
      </c>
      <c r="B706" s="3" vm="1408">
        <v>24398.7</v>
      </c>
      <c r="C706" s="3" vm="4499">
        <v>1832.3</v>
      </c>
      <c r="D706" s="3" vm="4817">
        <v>7536</v>
      </c>
      <c r="E706" s="3" vm="4818">
        <v>1471.8</v>
      </c>
      <c r="F706" s="3" vm="4819">
        <v>289.39999999999998</v>
      </c>
      <c r="G706" s="3" vm="4820">
        <v>116.96</v>
      </c>
      <c r="H706" s="6">
        <f t="shared" si="34"/>
        <v>-1.2955197121612416E-3</v>
      </c>
      <c r="I706" s="6">
        <f t="shared" si="34"/>
        <v>2.494825753761809E-2</v>
      </c>
      <c r="J706" s="6">
        <f t="shared" si="34"/>
        <v>8.6328046576993334E-3</v>
      </c>
      <c r="K706" s="6">
        <f t="shared" si="34"/>
        <v>-1.2892719006583064E-3</v>
      </c>
      <c r="L706" s="6">
        <f t="shared" si="35"/>
        <v>2.117148906139743E-2</v>
      </c>
      <c r="M706" s="6">
        <f t="shared" si="35"/>
        <v>-1.3661663012312419E-2</v>
      </c>
    </row>
    <row r="707" spans="1:13" x14ac:dyDescent="0.3">
      <c r="A707" vm="1409">
        <v>46211</v>
      </c>
      <c r="B707" s="3" vm="1410">
        <v>23882.05</v>
      </c>
      <c r="C707" s="3" vm="4821">
        <v>1789</v>
      </c>
      <c r="D707" s="3" vm="4822">
        <v>7418.5</v>
      </c>
      <c r="E707" s="3" vm="4823">
        <v>1450.5</v>
      </c>
      <c r="F707" s="3" vm="4212">
        <v>286.7</v>
      </c>
      <c r="G707" s="3" vm="4824">
        <v>118.42</v>
      </c>
      <c r="H707" s="6">
        <f t="shared" si="34"/>
        <v>-2.1175308520535951E-2</v>
      </c>
      <c r="I707" s="6">
        <f t="shared" si="34"/>
        <v>-2.3631501391693455E-2</v>
      </c>
      <c r="J707" s="6">
        <f t="shared" si="34"/>
        <v>-1.5591825902335432E-2</v>
      </c>
      <c r="K707" s="6">
        <f t="shared" ref="K707" si="36">E707/E706-1</f>
        <v>-1.4472075010191543E-2</v>
      </c>
      <c r="L707" s="6">
        <f t="shared" si="35"/>
        <v>-9.3296475466482232E-3</v>
      </c>
      <c r="M707" s="6">
        <f t="shared" si="35"/>
        <v>1.248290013679898E-2</v>
      </c>
    </row>
    <row r="708" spans="1:13" x14ac:dyDescent="0.3">
      <c r="A708" vm="1411">
        <v>46212</v>
      </c>
      <c r="B708" s="3" vm="1412">
        <v>23962.799999999999</v>
      </c>
      <c r="C708" s="3" vm="4825">
        <v>1821.7</v>
      </c>
      <c r="D708" s="3" vm="4826">
        <v>7361</v>
      </c>
      <c r="E708" s="3" vm="4827">
        <v>1463.2</v>
      </c>
      <c r="F708" s="3" vm="4828">
        <v>292.45</v>
      </c>
      <c r="G708" s="3" vm="4829">
        <v>118.14</v>
      </c>
      <c r="H708" s="6">
        <f t="shared" ref="H708:M730" si="37">B708/B707-1</f>
        <v>3.3812005250806187E-3</v>
      </c>
      <c r="I708" s="6">
        <f t="shared" si="37"/>
        <v>1.8278367803242102E-2</v>
      </c>
      <c r="J708" s="6">
        <f t="shared" si="37"/>
        <v>-7.7508930376760654E-3</v>
      </c>
      <c r="K708" s="6">
        <f t="shared" si="37"/>
        <v>8.7556015167185031E-3</v>
      </c>
      <c r="L708" s="6">
        <f t="shared" si="37"/>
        <v>2.0055807464248288E-2</v>
      </c>
      <c r="M708" s="6">
        <f t="shared" si="37"/>
        <v>-2.3644654619152661E-3</v>
      </c>
    </row>
    <row r="709" spans="1:13" x14ac:dyDescent="0.3">
      <c r="A709" vm="1413">
        <v>46213</v>
      </c>
      <c r="B709" s="3" vm="1414">
        <v>24206.9</v>
      </c>
      <c r="C709" s="3" vm="4830">
        <v>1862.9</v>
      </c>
      <c r="D709" s="3" vm="4831">
        <v>7365.5</v>
      </c>
      <c r="E709" s="3" vm="4832">
        <v>1455.2</v>
      </c>
      <c r="F709" s="3" vm="4833">
        <v>289.64999999999998</v>
      </c>
      <c r="G709" s="3" vm="4834">
        <v>116.95</v>
      </c>
      <c r="H709" s="6">
        <f t="shared" si="37"/>
        <v>1.0186622598360895E-2</v>
      </c>
      <c r="I709" s="6">
        <f t="shared" si="37"/>
        <v>2.2616237580282084E-2</v>
      </c>
      <c r="J709" s="6">
        <f t="shared" si="37"/>
        <v>6.113299823393703E-4</v>
      </c>
      <c r="K709" s="6">
        <f t="shared" si="37"/>
        <v>-5.4674685620558217E-3</v>
      </c>
      <c r="L709" s="6">
        <f t="shared" si="37"/>
        <v>-9.5742862027697884E-3</v>
      </c>
      <c r="M709" s="6">
        <f t="shared" si="37"/>
        <v>-1.0072794988996048E-2</v>
      </c>
    </row>
    <row r="710" spans="1:13" x14ac:dyDescent="0.3">
      <c r="A710" vm="1415">
        <v>46216</v>
      </c>
      <c r="B710" s="3" vm="1416">
        <v>24211</v>
      </c>
      <c r="C710" s="3" vm="4835">
        <v>1855.9</v>
      </c>
      <c r="D710" s="3" vm="4836">
        <v>7296.5</v>
      </c>
      <c r="E710" s="3" vm="4837">
        <v>1427</v>
      </c>
      <c r="F710" s="3" vm="4385">
        <v>285.2</v>
      </c>
      <c r="G710" s="3" vm="4838">
        <v>115.98</v>
      </c>
      <c r="H710" s="6">
        <f t="shared" si="37"/>
        <v>1.6937319524590322E-4</v>
      </c>
      <c r="I710" s="6">
        <f t="shared" si="37"/>
        <v>-3.7575822642117451E-3</v>
      </c>
      <c r="J710" s="6">
        <f t="shared" si="37"/>
        <v>-9.3679994569275671E-3</v>
      </c>
      <c r="K710" s="6">
        <f t="shared" si="37"/>
        <v>-1.9378779549202862E-2</v>
      </c>
      <c r="L710" s="6">
        <f t="shared" si="37"/>
        <v>-1.5363369583980657E-2</v>
      </c>
      <c r="M710" s="6">
        <f t="shared" si="37"/>
        <v>-8.2941427960666614E-3</v>
      </c>
    </row>
    <row r="711" spans="1:13" x14ac:dyDescent="0.3">
      <c r="A711" vm="1417">
        <v>46217</v>
      </c>
      <c r="B711" s="3" vm="1418">
        <v>24052.05</v>
      </c>
      <c r="C711" s="3" vm="3791">
        <v>1840.3</v>
      </c>
      <c r="D711" s="3" vm="4839">
        <v>7279.5</v>
      </c>
      <c r="E711" s="3" vm="4840">
        <v>1427.1</v>
      </c>
      <c r="F711" s="3" vm="4841">
        <v>286.14999999999998</v>
      </c>
      <c r="G711" s="3" vm="4842">
        <v>116.39</v>
      </c>
      <c r="H711" s="6">
        <f t="shared" si="37"/>
        <v>-6.5651976374375698E-3</v>
      </c>
      <c r="I711" s="6">
        <f t="shared" si="37"/>
        <v>-8.4056253030875272E-3</v>
      </c>
      <c r="J711" s="6">
        <f t="shared" si="37"/>
        <v>-2.329884191050513E-3</v>
      </c>
      <c r="K711" s="6">
        <f t="shared" si="37"/>
        <v>7.0077084793229716E-5</v>
      </c>
      <c r="L711" s="6">
        <f t="shared" si="37"/>
        <v>3.33099579242635E-3</v>
      </c>
      <c r="M711" s="6">
        <f t="shared" si="37"/>
        <v>3.5350922572856547E-3</v>
      </c>
    </row>
    <row r="712" spans="1:13" x14ac:dyDescent="0.3">
      <c r="A712" vm="1419">
        <v>46218</v>
      </c>
      <c r="B712" s="3" vm="1420">
        <v>24078.5</v>
      </c>
      <c r="C712" s="3" vm="4843">
        <v>1866.4</v>
      </c>
      <c r="D712" s="3" vm="4844">
        <v>7404.5</v>
      </c>
      <c r="E712" s="3" vm="3132">
        <v>1424.4</v>
      </c>
      <c r="F712" s="3" vm="4845">
        <v>294.8</v>
      </c>
      <c r="G712" s="3" vm="4846">
        <v>116.47</v>
      </c>
      <c r="H712" s="6">
        <f t="shared" si="37"/>
        <v>1.0996983625095602E-3</v>
      </c>
      <c r="I712" s="6">
        <f t="shared" si="37"/>
        <v>1.418247024941599E-2</v>
      </c>
      <c r="J712" s="6">
        <f t="shared" si="37"/>
        <v>1.7171509032213761E-2</v>
      </c>
      <c r="K712" s="6">
        <f t="shared" si="37"/>
        <v>-1.891948707168245E-3</v>
      </c>
      <c r="L712" s="6">
        <f t="shared" si="37"/>
        <v>3.0228900926087876E-2</v>
      </c>
      <c r="M712" s="6">
        <f t="shared" si="37"/>
        <v>6.8734427356309524E-4</v>
      </c>
    </row>
    <row r="713" spans="1:13" x14ac:dyDescent="0.3">
      <c r="A713" vm="1421">
        <v>46219</v>
      </c>
      <c r="B713" s="3" vm="1422">
        <v>24072.75</v>
      </c>
      <c r="C713" s="3" vm="4847">
        <v>1822.1</v>
      </c>
      <c r="D713" s="3" vm="4822">
        <v>7418.5</v>
      </c>
      <c r="E713" s="3" vm="4848">
        <v>1423.5</v>
      </c>
      <c r="F713" s="3" vm="4849">
        <v>286.45</v>
      </c>
      <c r="G713" s="3" vm="4850">
        <v>115.79</v>
      </c>
      <c r="H713" s="6">
        <f t="shared" si="37"/>
        <v>-2.3880225097083763E-4</v>
      </c>
      <c r="I713" s="6">
        <f t="shared" si="37"/>
        <v>-2.3735533647664009E-2</v>
      </c>
      <c r="J713" s="6">
        <f t="shared" si="37"/>
        <v>1.8907421162805971E-3</v>
      </c>
      <c r="K713" s="6">
        <f t="shared" si="37"/>
        <v>-6.3184498736312822E-4</v>
      </c>
      <c r="L713" s="6">
        <f t="shared" si="37"/>
        <v>-2.8324287652645941E-2</v>
      </c>
      <c r="M713" s="6">
        <f t="shared" si="37"/>
        <v>-5.8384133253197579E-3</v>
      </c>
    </row>
    <row r="714" spans="1:13" x14ac:dyDescent="0.3">
      <c r="A714" vm="1423">
        <v>46220</v>
      </c>
      <c r="B714" s="3" vm="1424">
        <v>24334.3</v>
      </c>
      <c r="C714" s="3" vm="4851">
        <v>1829.4</v>
      </c>
      <c r="D714" s="3" vm="4852">
        <v>7563.5</v>
      </c>
      <c r="E714" s="3" vm="4853">
        <v>1427.2</v>
      </c>
      <c r="F714" s="3" vm="4390">
        <v>286.60000000000002</v>
      </c>
      <c r="G714" s="3" vm="4854">
        <v>116.84</v>
      </c>
      <c r="H714" s="6">
        <f t="shared" si="37"/>
        <v>1.0864982189404904E-2</v>
      </c>
      <c r="I714" s="6">
        <f t="shared" si="37"/>
        <v>4.0063662806653078E-3</v>
      </c>
      <c r="J714" s="6">
        <f t="shared" si="37"/>
        <v>1.9545730268922368E-2</v>
      </c>
      <c r="K714" s="6">
        <f t="shared" si="37"/>
        <v>2.5992272567614272E-3</v>
      </c>
      <c r="L714" s="6">
        <f t="shared" si="37"/>
        <v>5.2365159713740894E-4</v>
      </c>
      <c r="M714" s="6">
        <f t="shared" si="37"/>
        <v>9.0681405993608966E-3</v>
      </c>
    </row>
    <row r="715" spans="1:13" x14ac:dyDescent="0.3">
      <c r="A715" vm="1425">
        <v>46223</v>
      </c>
      <c r="B715" s="3" vm="1426">
        <v>24238.5</v>
      </c>
      <c r="C715" s="3" vm="4855">
        <v>1824.5</v>
      </c>
      <c r="D715" s="3" vm="4852">
        <v>7563.5</v>
      </c>
      <c r="E715" s="3" vm="4856">
        <v>1446.3</v>
      </c>
      <c r="F715" s="3" vm="4857">
        <v>286.95</v>
      </c>
      <c r="G715" s="3" vm="4858">
        <v>117.73</v>
      </c>
      <c r="H715" s="6">
        <f t="shared" si="37"/>
        <v>-3.9368299067571444E-3</v>
      </c>
      <c r="I715" s="6">
        <f t="shared" si="37"/>
        <v>-2.6784738165519517E-3</v>
      </c>
      <c r="J715" s="6">
        <f t="shared" si="37"/>
        <v>0</v>
      </c>
      <c r="K715" s="6">
        <f t="shared" si="37"/>
        <v>1.338284753363217E-2</v>
      </c>
      <c r="L715" s="6">
        <f t="shared" si="37"/>
        <v>1.2212142358687395E-3</v>
      </c>
      <c r="M715" s="6">
        <f t="shared" si="37"/>
        <v>7.6172543649435376E-3</v>
      </c>
    </row>
    <row r="716" spans="1:13" x14ac:dyDescent="0.3">
      <c r="A716" vm="1427">
        <v>46224</v>
      </c>
      <c r="B716" s="3" vm="1428">
        <v>24187.7</v>
      </c>
      <c r="C716" s="3" vm="4859">
        <v>1827.9</v>
      </c>
      <c r="D716" s="3" vm="4860">
        <v>7689.5</v>
      </c>
      <c r="E716" s="3" vm="4861">
        <v>1451.9</v>
      </c>
      <c r="F716" s="3" vm="4390">
        <v>286.60000000000002</v>
      </c>
      <c r="G716" s="3" vm="4862">
        <v>117.37</v>
      </c>
      <c r="H716" s="6">
        <f t="shared" si="37"/>
        <v>-2.0958392639808254E-3</v>
      </c>
      <c r="I716" s="6">
        <f t="shared" si="37"/>
        <v>1.8635242532201168E-3</v>
      </c>
      <c r="J716" s="6">
        <f t="shared" si="37"/>
        <v>1.6658954187875885E-2</v>
      </c>
      <c r="K716" s="6">
        <f t="shared" si="37"/>
        <v>3.8719491115259963E-3</v>
      </c>
      <c r="L716" s="6">
        <f t="shared" si="37"/>
        <v>-1.2197246907125203E-3</v>
      </c>
      <c r="M716" s="6">
        <f t="shared" si="37"/>
        <v>-3.0578442198250233E-3</v>
      </c>
    </row>
    <row r="717" spans="1:13" x14ac:dyDescent="0.3">
      <c r="A717" vm="1429">
        <v>46225</v>
      </c>
      <c r="B717" s="3" vm="1430">
        <v>23996.25</v>
      </c>
      <c r="C717" s="3" vm="4863">
        <v>1806.7</v>
      </c>
      <c r="D717" s="3" vm="4864">
        <v>7632</v>
      </c>
      <c r="E717" s="3" vm="4865">
        <v>1493.6</v>
      </c>
      <c r="F717" s="3" vm="4866">
        <v>284.39999999999998</v>
      </c>
      <c r="G717" s="3" vm="4867">
        <v>119.14</v>
      </c>
      <c r="H717" s="6">
        <f t="shared" si="37"/>
        <v>-7.9151800295191865E-3</v>
      </c>
      <c r="I717" s="6">
        <f t="shared" si="37"/>
        <v>-1.1598008643798896E-2</v>
      </c>
      <c r="J717" s="6">
        <f t="shared" si="37"/>
        <v>-7.4777293712204873E-3</v>
      </c>
      <c r="K717" s="6">
        <f t="shared" si="37"/>
        <v>2.8720986293821804E-2</v>
      </c>
      <c r="L717" s="6">
        <f t="shared" si="37"/>
        <v>-7.6762037683183459E-3</v>
      </c>
      <c r="M717" s="6">
        <f t="shared" si="37"/>
        <v>1.5080514611911067E-2</v>
      </c>
    </row>
    <row r="718" spans="1:13" x14ac:dyDescent="0.3">
      <c r="A718" vm="1431">
        <v>46226</v>
      </c>
      <c r="B718" s="3" vm="1432">
        <v>23869.599999999999</v>
      </c>
      <c r="C718" s="3" vm="4868">
        <v>1853.5</v>
      </c>
      <c r="D718" s="3" vm="4869">
        <v>7721.5</v>
      </c>
      <c r="E718" s="3" vm="4870">
        <v>1447.9</v>
      </c>
      <c r="F718" s="3" vm="4871">
        <v>287.10000000000002</v>
      </c>
      <c r="G718" s="3" vm="4872">
        <v>118.69</v>
      </c>
      <c r="H718" s="6">
        <f t="shared" si="37"/>
        <v>-5.2779080064594419E-3</v>
      </c>
      <c r="I718" s="6">
        <f t="shared" si="37"/>
        <v>2.5903581114739449E-2</v>
      </c>
      <c r="J718" s="6">
        <f t="shared" si="37"/>
        <v>1.1726939203354325E-2</v>
      </c>
      <c r="K718" s="6">
        <f t="shared" si="37"/>
        <v>-3.0597214783074311E-2</v>
      </c>
      <c r="L718" s="6">
        <f t="shared" si="37"/>
        <v>9.493670886076E-3</v>
      </c>
      <c r="M718" s="6">
        <f t="shared" si="37"/>
        <v>-3.7770689944602864E-3</v>
      </c>
    </row>
    <row r="719" spans="1:13" x14ac:dyDescent="0.3">
      <c r="A719" vm="1433">
        <v>46227</v>
      </c>
      <c r="B719" s="3" vm="1434">
        <v>23767.45</v>
      </c>
      <c r="C719" s="3" vm="4873">
        <v>1858.6</v>
      </c>
      <c r="D719" s="3" vm="4874">
        <v>7628</v>
      </c>
      <c r="E719" s="3" vm="4875">
        <v>1443.5</v>
      </c>
      <c r="F719" s="3" vm="4876">
        <v>280</v>
      </c>
      <c r="G719" s="3" vm="4877">
        <v>117.91</v>
      </c>
      <c r="H719" s="6">
        <f t="shared" si="37"/>
        <v>-4.2795019606527429E-3</v>
      </c>
      <c r="I719" s="6">
        <f t="shared" si="37"/>
        <v>2.7515511195035369E-3</v>
      </c>
      <c r="J719" s="6">
        <f t="shared" si="37"/>
        <v>-1.2109046169785698E-2</v>
      </c>
      <c r="K719" s="6">
        <f t="shared" si="37"/>
        <v>-3.0388839008219648E-3</v>
      </c>
      <c r="L719" s="6">
        <f t="shared" si="37"/>
        <v>-2.4730059212817901E-2</v>
      </c>
      <c r="M719" s="6">
        <f t="shared" si="37"/>
        <v>-6.5717415115005284E-3</v>
      </c>
    </row>
    <row r="720" spans="1:13" x14ac:dyDescent="0.3">
      <c r="A720" vm="1435">
        <v>46230</v>
      </c>
      <c r="B720" s="3" vm="1436">
        <v>23995.95</v>
      </c>
      <c r="C720" s="3" vm="4878">
        <v>1866.8</v>
      </c>
      <c r="D720" s="3" vm="4879">
        <v>7769.5</v>
      </c>
      <c r="E720" s="3" vm="4880">
        <v>1446.1</v>
      </c>
      <c r="F720" s="3" vm="2979">
        <v>295.85000000000002</v>
      </c>
      <c r="G720" s="3" vm="4881">
        <v>118.62</v>
      </c>
      <c r="H720" s="6">
        <f t="shared" si="37"/>
        <v>9.6139888797495132E-3</v>
      </c>
      <c r="I720" s="6">
        <f t="shared" si="37"/>
        <v>4.4119229527601611E-3</v>
      </c>
      <c r="J720" s="6">
        <f t="shared" si="37"/>
        <v>1.8550078657577407E-2</v>
      </c>
      <c r="K720" s="6">
        <f t="shared" si="37"/>
        <v>1.8011776931070589E-3</v>
      </c>
      <c r="L720" s="6">
        <f t="shared" si="37"/>
        <v>5.6607142857142856E-2</v>
      </c>
      <c r="M720" s="6">
        <f t="shared" si="37"/>
        <v>6.0215418539564247E-3</v>
      </c>
    </row>
    <row r="721" spans="1:13" x14ac:dyDescent="0.3">
      <c r="A721" vm="1437">
        <v>46231</v>
      </c>
      <c r="B721" s="3" vm="1438">
        <v>23985.35</v>
      </c>
      <c r="C721" s="3" vm="4882">
        <v>1889.1</v>
      </c>
      <c r="D721" s="3" vm="4883">
        <v>7836</v>
      </c>
      <c r="E721" s="3" vm="4884">
        <v>1491.8</v>
      </c>
      <c r="F721" s="3" vm="4885">
        <v>308.35000000000002</v>
      </c>
      <c r="G721" s="3" vm="4886">
        <v>116.83</v>
      </c>
      <c r="H721" s="6">
        <f t="shared" si="37"/>
        <v>-4.4174121049600501E-4</v>
      </c>
      <c r="I721" s="6">
        <f t="shared" si="37"/>
        <v>1.1945575316048895E-2</v>
      </c>
      <c r="J721" s="6">
        <f t="shared" si="37"/>
        <v>8.5591093377952454E-3</v>
      </c>
      <c r="K721" s="6">
        <f t="shared" si="37"/>
        <v>3.1602240508955104E-2</v>
      </c>
      <c r="L721" s="6">
        <f t="shared" si="37"/>
        <v>4.2251140780801055E-2</v>
      </c>
      <c r="M721" s="6">
        <f t="shared" si="37"/>
        <v>-1.5090204012814135E-2</v>
      </c>
    </row>
    <row r="722" spans="1:13" x14ac:dyDescent="0.3">
      <c r="A722" vm="1439">
        <v>46232</v>
      </c>
      <c r="B722" s="3" vm="1440">
        <v>24250.2</v>
      </c>
      <c r="C722" s="3" vm="4887">
        <v>1894.9</v>
      </c>
      <c r="D722" s="3" vm="4888">
        <v>7779</v>
      </c>
      <c r="E722" s="3" vm="4889">
        <v>1503.3</v>
      </c>
      <c r="F722" s="3" vm="4890">
        <v>311.8</v>
      </c>
      <c r="G722" s="3" vm="4891">
        <v>116.85</v>
      </c>
      <c r="H722" s="6">
        <f t="shared" si="37"/>
        <v>1.1042156983325224E-2</v>
      </c>
      <c r="I722" s="6">
        <f t="shared" si="37"/>
        <v>3.0702450902546641E-3</v>
      </c>
      <c r="J722" s="6">
        <f t="shared" si="37"/>
        <v>-7.2741194486982685E-3</v>
      </c>
      <c r="K722" s="6">
        <f t="shared" si="37"/>
        <v>7.7088081512266537E-3</v>
      </c>
      <c r="L722" s="6">
        <f t="shared" si="37"/>
        <v>1.1188584400843249E-2</v>
      </c>
      <c r="M722" s="6">
        <f t="shared" si="37"/>
        <v>1.7118890695888567E-4</v>
      </c>
    </row>
    <row r="723" spans="1:13" x14ac:dyDescent="0.3">
      <c r="A723" vm="1441">
        <v>46233</v>
      </c>
      <c r="B723" s="3" vm="1442">
        <v>24317.15</v>
      </c>
      <c r="C723" s="3" vm="4892">
        <v>1877.5</v>
      </c>
      <c r="D723" s="3" vm="4893">
        <v>7912.5</v>
      </c>
      <c r="E723" s="3" vm="4894">
        <v>1520.7</v>
      </c>
      <c r="F723" s="3" vm="4895">
        <v>310.64999999999998</v>
      </c>
      <c r="G723" s="3" vm="4862">
        <v>117.37</v>
      </c>
      <c r="H723" s="6">
        <f t="shared" si="37"/>
        <v>2.7608019727671795E-3</v>
      </c>
      <c r="I723" s="6">
        <f t="shared" si="37"/>
        <v>-9.1825426143860023E-3</v>
      </c>
      <c r="J723" s="6">
        <f t="shared" si="37"/>
        <v>1.7161588893173985E-2</v>
      </c>
      <c r="K723" s="6">
        <f t="shared" si="37"/>
        <v>1.1574536020754422E-2</v>
      </c>
      <c r="L723" s="6">
        <f t="shared" si="37"/>
        <v>-3.6882617062220513E-3</v>
      </c>
      <c r="M723" s="6">
        <f t="shared" si="37"/>
        <v>4.4501497646556309E-3</v>
      </c>
    </row>
    <row r="724" spans="1:13" x14ac:dyDescent="0.3">
      <c r="A724" vm="1443">
        <v>46234</v>
      </c>
      <c r="B724" s="3" vm="1444">
        <v>24383.599999999999</v>
      </c>
      <c r="C724" s="3" vm="4896">
        <v>1882</v>
      </c>
      <c r="D724" s="3" vm="4897">
        <v>7833.5</v>
      </c>
      <c r="E724" s="3" vm="4898">
        <v>1509.6</v>
      </c>
      <c r="F724" s="3" vm="4899">
        <v>302.45</v>
      </c>
      <c r="G724" s="3" vm="4900">
        <v>117.11</v>
      </c>
      <c r="H724" s="6">
        <f t="shared" si="37"/>
        <v>2.7326393101163582E-3</v>
      </c>
      <c r="I724" s="6">
        <f t="shared" si="37"/>
        <v>2.3968042609854301E-3</v>
      </c>
      <c r="J724" s="6">
        <f t="shared" si="37"/>
        <v>-9.984202211690385E-3</v>
      </c>
      <c r="K724" s="6">
        <f t="shared" si="37"/>
        <v>-7.2992700729928028E-3</v>
      </c>
      <c r="L724" s="6">
        <f t="shared" si="37"/>
        <v>-2.6396265894092941E-2</v>
      </c>
      <c r="M724" s="6">
        <f t="shared" si="37"/>
        <v>-2.2152168356479596E-3</v>
      </c>
    </row>
    <row r="725" spans="1:13" x14ac:dyDescent="0.3">
      <c r="A725" vm="1445">
        <v>46237</v>
      </c>
      <c r="B725" s="3" vm="1446">
        <v>24774.3</v>
      </c>
      <c r="C725" s="3" vm="4901">
        <v>1915</v>
      </c>
      <c r="D725" s="3" vm="4902">
        <v>8050</v>
      </c>
      <c r="E725" s="3" vm="4903">
        <v>1530</v>
      </c>
      <c r="F725" s="3" vm="4904">
        <v>310.5</v>
      </c>
      <c r="G725" s="3" vm="4905">
        <v>117.26</v>
      </c>
      <c r="H725" s="6">
        <f t="shared" si="37"/>
        <v>1.6023064682819665E-2</v>
      </c>
      <c r="I725" s="6">
        <f t="shared" si="37"/>
        <v>1.7534537725823585E-2</v>
      </c>
      <c r="J725" s="6">
        <f t="shared" si="37"/>
        <v>2.7637709835961033E-2</v>
      </c>
      <c r="K725" s="6">
        <f t="shared" si="37"/>
        <v>1.3513513513513598E-2</v>
      </c>
      <c r="L725" s="6">
        <f t="shared" si="37"/>
        <v>2.6615969581749166E-2</v>
      </c>
      <c r="M725" s="6">
        <f t="shared" si="37"/>
        <v>1.2808470668601579E-3</v>
      </c>
    </row>
    <row r="726" spans="1:13" x14ac:dyDescent="0.3">
      <c r="A726" vm="1447">
        <v>46238</v>
      </c>
      <c r="B726" s="3" vm="1448">
        <v>24614.9</v>
      </c>
      <c r="C726" s="3" vm="4906">
        <v>1899</v>
      </c>
      <c r="D726" s="3" vm="4907">
        <v>7935</v>
      </c>
      <c r="E726" s="3" vm="4908">
        <v>1520</v>
      </c>
      <c r="F726" s="3" vm="4909">
        <v>312.39999999999998</v>
      </c>
      <c r="G726" s="3" vm="4910">
        <v>117.15</v>
      </c>
      <c r="H726" s="6">
        <f t="shared" si="37"/>
        <v>-6.4340869368659792E-3</v>
      </c>
      <c r="I726" s="6">
        <f t="shared" si="37"/>
        <v>-8.3550913838119634E-3</v>
      </c>
      <c r="J726" s="6">
        <f t="shared" si="37"/>
        <v>-1.4285714285714235E-2</v>
      </c>
      <c r="K726" s="6">
        <f t="shared" si="37"/>
        <v>-6.5359477124182774E-3</v>
      </c>
      <c r="L726" s="6">
        <f t="shared" si="37"/>
        <v>6.1191626409016209E-3</v>
      </c>
      <c r="M726" s="6">
        <f t="shared" si="37"/>
        <v>-9.3808630393998893E-4</v>
      </c>
    </row>
    <row r="727" spans="1:13" x14ac:dyDescent="0.3">
      <c r="A727" vm="1449">
        <v>46239</v>
      </c>
      <c r="B727" s="3" vm="1450">
        <v>24624.65</v>
      </c>
      <c r="C727" s="3" vm="4911">
        <v>1879.9</v>
      </c>
      <c r="D727" s="3" vm="4912">
        <v>7986.5</v>
      </c>
      <c r="E727" s="3" vm="4908">
        <v>1520</v>
      </c>
      <c r="F727" s="3" vm="4913">
        <v>310.35000000000002</v>
      </c>
      <c r="G727" s="3" vm="4914">
        <v>119.39</v>
      </c>
      <c r="H727" s="6">
        <f t="shared" si="37"/>
        <v>3.9610154824920585E-4</v>
      </c>
      <c r="I727" s="6">
        <f t="shared" si="37"/>
        <v>-1.0057925223802E-2</v>
      </c>
      <c r="J727" s="6">
        <f t="shared" si="37"/>
        <v>6.4902331442973082E-3</v>
      </c>
      <c r="K727" s="6">
        <f t="shared" si="37"/>
        <v>0</v>
      </c>
      <c r="L727" s="6">
        <f t="shared" si="37"/>
        <v>-6.5620998719588819E-3</v>
      </c>
      <c r="M727" s="6">
        <f t="shared" si="37"/>
        <v>1.9120785317968458E-2</v>
      </c>
    </row>
    <row r="728" spans="1:13" x14ac:dyDescent="0.3">
      <c r="A728" vm="1451">
        <v>46240</v>
      </c>
      <c r="B728" s="3" vm="1452">
        <v>24636</v>
      </c>
      <c r="C728" s="3" vm="4915">
        <v>1861.5</v>
      </c>
      <c r="D728" s="3" vm="4916">
        <v>7967.5</v>
      </c>
      <c r="E728" s="3" vm="4917">
        <v>1535</v>
      </c>
      <c r="F728" s="3" vm="4918">
        <v>316.25</v>
      </c>
      <c r="G728" s="3" vm="4919">
        <v>122.48</v>
      </c>
      <c r="H728" s="6">
        <f t="shared" si="37"/>
        <v>4.6092025673449832E-4</v>
      </c>
      <c r="I728" s="6">
        <f t="shared" si="37"/>
        <v>-9.7877546678015737E-3</v>
      </c>
      <c r="J728" s="6">
        <f t="shared" si="37"/>
        <v>-2.3790145871157575E-3</v>
      </c>
      <c r="K728" s="6">
        <f t="shared" si="37"/>
        <v>9.8684210526316374E-3</v>
      </c>
      <c r="L728" s="6">
        <f t="shared" si="37"/>
        <v>1.9010794264539888E-2</v>
      </c>
      <c r="M728" s="6">
        <f t="shared" si="37"/>
        <v>2.5881564620152453E-2</v>
      </c>
    </row>
    <row r="729" spans="1:13" x14ac:dyDescent="0.3">
      <c r="A729" vm="1453">
        <v>46241</v>
      </c>
      <c r="B729" s="3" vm="1454">
        <v>24570.65</v>
      </c>
      <c r="C729" s="3" vm="4920">
        <v>1855.5</v>
      </c>
      <c r="D729" s="3" vm="4921">
        <v>8020</v>
      </c>
      <c r="E729" s="3" vm="4922">
        <v>1540</v>
      </c>
      <c r="F729" s="3" vm="4923">
        <v>315</v>
      </c>
      <c r="G729" s="3" vm="4924">
        <v>123.4</v>
      </c>
      <c r="H729" s="6">
        <f t="shared" si="37"/>
        <v>-2.6526221789251458E-3</v>
      </c>
      <c r="I729" s="6">
        <f t="shared" si="37"/>
        <v>-3.2232070910556132E-3</v>
      </c>
      <c r="J729" s="6">
        <f t="shared" si="37"/>
        <v>6.589268904926282E-3</v>
      </c>
      <c r="K729" s="6">
        <f t="shared" si="37"/>
        <v>3.2573289902280145E-3</v>
      </c>
      <c r="L729" s="6">
        <f t="shared" si="37"/>
        <v>-3.9525691699604515E-3</v>
      </c>
      <c r="M729" s="6">
        <f t="shared" si="37"/>
        <v>7.5114304376224794E-3</v>
      </c>
    </row>
    <row r="730" spans="1:13" x14ac:dyDescent="0.3">
      <c r="A730" vm="1455">
        <v>46244</v>
      </c>
      <c r="B730" s="3" vm="1456">
        <v>24583.8</v>
      </c>
      <c r="C730" s="3" vm="4925">
        <v>1855</v>
      </c>
      <c r="D730" s="3" vm="4926">
        <v>7975</v>
      </c>
      <c r="E730" s="3" vm="4927">
        <v>1528.6</v>
      </c>
      <c r="F730" s="3" vm="4928">
        <v>310.25</v>
      </c>
      <c r="G730" s="3" vm="4391">
        <v>124.58</v>
      </c>
      <c r="H730" s="6">
        <f t="shared" si="37"/>
        <v>5.3519137670332562E-4</v>
      </c>
      <c r="I730" s="6">
        <f t="shared" si="37"/>
        <v>-2.6946914578285242E-4</v>
      </c>
      <c r="J730" s="6">
        <f t="shared" si="37"/>
        <v>-5.610972568578565E-3</v>
      </c>
      <c r="K730" s="6">
        <f t="shared" si="37"/>
        <v>-7.4025974025974106E-3</v>
      </c>
      <c r="L730" s="6">
        <f t="shared" si="37"/>
        <v>-1.5079365079365026E-2</v>
      </c>
      <c r="M730" s="6">
        <f t="shared" si="37"/>
        <v>9.5623987034034741E-3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0971-7CD7-4132-AB95-E32D71BD886B}">
  <dimension ref="A1:N732"/>
  <sheetViews>
    <sheetView topLeftCell="G1" zoomScale="150" zoomScaleNormal="150" workbookViewId="0">
      <selection activeCell="K9" sqref="K9"/>
    </sheetView>
  </sheetViews>
  <sheetFormatPr defaultColWidth="15.77734375" defaultRowHeight="14.4" x14ac:dyDescent="0.3"/>
  <cols>
    <col min="11" max="11" width="18.77734375" bestFit="1" customWidth="1"/>
  </cols>
  <sheetData>
    <row r="1" spans="1:14" x14ac:dyDescent="0.3">
      <c r="A1" s="4"/>
      <c r="B1" s="4" t="s">
        <v>27</v>
      </c>
      <c r="C1" s="4" t="s">
        <v>28</v>
      </c>
      <c r="D1" s="4" t="s">
        <v>30</v>
      </c>
      <c r="E1" s="4" t="s">
        <v>29</v>
      </c>
      <c r="F1" s="4" t="s">
        <v>25</v>
      </c>
      <c r="G1" s="4" t="s">
        <v>26</v>
      </c>
      <c r="H1" s="4" t="s">
        <v>35</v>
      </c>
      <c r="I1" s="4" t="s">
        <v>4</v>
      </c>
    </row>
    <row r="2" spans="1:14" x14ac:dyDescent="0.3">
      <c r="A2" s="4" t="s">
        <v>31</v>
      </c>
      <c r="B2" s="18"/>
      <c r="C2" s="18">
        <v>0.1</v>
      </c>
      <c r="D2" s="18">
        <v>0.25</v>
      </c>
      <c r="E2" s="18">
        <v>0.1</v>
      </c>
      <c r="F2" s="18">
        <v>0.25</v>
      </c>
      <c r="G2" s="18">
        <v>0.3</v>
      </c>
      <c r="H2" s="20">
        <f>SUM(C2:G2)</f>
        <v>1</v>
      </c>
      <c r="K2" s="1" t="s">
        <v>33</v>
      </c>
      <c r="L2" s="17">
        <v>100000</v>
      </c>
      <c r="N2" s="1"/>
    </row>
    <row r="3" spans="1:14" x14ac:dyDescent="0.3">
      <c r="A3" s="4" t="s">
        <v>32</v>
      </c>
      <c r="B3" s="4"/>
      <c r="C3" s="19">
        <f>$L$2*C2/C4</f>
        <v>7.7366446172295076</v>
      </c>
      <c r="D3" s="19">
        <f t="shared" ref="D3:G3" si="0">$L$2*D2/D4</f>
        <v>7.4926571959479711</v>
      </c>
      <c r="E3" s="19">
        <f t="shared" si="0"/>
        <v>9.0965324018484157</v>
      </c>
      <c r="F3" s="19">
        <f t="shared" si="0"/>
        <v>256.14754098360658</v>
      </c>
      <c r="G3" s="19">
        <f t="shared" si="0"/>
        <v>595.8291956305859</v>
      </c>
      <c r="H3" s="17"/>
      <c r="K3" s="1" t="s">
        <v>37</v>
      </c>
      <c r="L3" s="17">
        <f>H732</f>
        <v>241708.55211393361</v>
      </c>
    </row>
    <row r="4" spans="1:14" x14ac:dyDescent="0.3">
      <c r="A4" vm="2">
        <v>45169</v>
      </c>
      <c r="B4" s="3" vm="3">
        <v>19253.8</v>
      </c>
      <c r="C4" s="3" vm="1481">
        <v>1292.55</v>
      </c>
      <c r="D4" s="3" vm="1482">
        <v>3336.6</v>
      </c>
      <c r="E4" s="3" vm="1483">
        <v>1099.32</v>
      </c>
      <c r="F4" s="3" vm="1484">
        <v>97.6</v>
      </c>
      <c r="G4" s="3" vm="1485">
        <v>50.35</v>
      </c>
      <c r="H4" s="3">
        <f>SUMPRODUCT($C$3:$G$3,C4:G4)</f>
        <v>100000</v>
      </c>
      <c r="K4" s="1"/>
    </row>
    <row r="5" spans="1:14" x14ac:dyDescent="0.3">
      <c r="A5" vm="4">
        <v>45170</v>
      </c>
      <c r="B5" s="3" vm="5">
        <v>19435.3</v>
      </c>
      <c r="C5" s="3" vm="1486">
        <v>1320.55</v>
      </c>
      <c r="D5" s="3" vm="1487">
        <v>3400.4</v>
      </c>
      <c r="E5" s="3" vm="1488">
        <v>1095.7774999999999</v>
      </c>
      <c r="F5" s="3" vm="1489">
        <v>97.2</v>
      </c>
      <c r="G5" s="3" vm="1490">
        <v>50.37</v>
      </c>
      <c r="H5" s="3">
        <f t="shared" ref="H5:H68" si="1">SUMPRODUCT($C$3:$G$3,C5:G5)</f>
        <v>100571.89067986952</v>
      </c>
      <c r="I5" s="6">
        <f>H5/H4-1</f>
        <v>5.7189067986951336E-3</v>
      </c>
      <c r="K5" s="1"/>
      <c r="L5" s="4" t="s">
        <v>34</v>
      </c>
      <c r="M5" s="4" t="s">
        <v>40</v>
      </c>
      <c r="N5" s="4" t="s">
        <v>0</v>
      </c>
    </row>
    <row r="6" spans="1:14" x14ac:dyDescent="0.3">
      <c r="A6" vm="6">
        <v>45173</v>
      </c>
      <c r="B6" s="3" vm="7">
        <v>19528.8</v>
      </c>
      <c r="C6" s="3" vm="1491">
        <v>1328.35</v>
      </c>
      <c r="D6" s="3" vm="1492">
        <v>3434.15</v>
      </c>
      <c r="E6" s="3" vm="1493">
        <v>1086.9100000000001</v>
      </c>
      <c r="F6" s="3" vm="1494">
        <v>98.05</v>
      </c>
      <c r="G6" s="3" vm="1495">
        <v>50.44</v>
      </c>
      <c r="H6" s="3">
        <f t="shared" si="1"/>
        <v>101063.88364070399</v>
      </c>
      <c r="I6" s="6">
        <f t="shared" ref="I6:I69" si="2">H6/H5-1</f>
        <v>4.8919529851589871E-3</v>
      </c>
      <c r="K6" s="1" t="s">
        <v>38</v>
      </c>
      <c r="L6" s="6">
        <f>AVERAGE(I5:I732)*252</f>
        <v>0.32140708896286058</v>
      </c>
      <c r="M6" s="6">
        <v>0.28245739698094929</v>
      </c>
      <c r="N6" s="6">
        <v>9.3528806820691326E-2</v>
      </c>
    </row>
    <row r="7" spans="1:14" x14ac:dyDescent="0.3">
      <c r="A7" vm="8">
        <v>45174</v>
      </c>
      <c r="B7" s="3" vm="9">
        <v>19574.900000000001</v>
      </c>
      <c r="C7" s="3" vm="1496">
        <v>1309.45</v>
      </c>
      <c r="D7" s="3" vm="1497">
        <v>3403.45</v>
      </c>
      <c r="E7" s="3" vm="1498">
        <v>1097.7225000000001</v>
      </c>
      <c r="F7" s="3" vm="1499">
        <v>98.2</v>
      </c>
      <c r="G7" s="3" vm="1485">
        <v>50.35</v>
      </c>
      <c r="H7" s="3">
        <f t="shared" si="1"/>
        <v>100770.79024165851</v>
      </c>
      <c r="I7" s="6">
        <f t="shared" si="2"/>
        <v>-2.9000805083591041E-3</v>
      </c>
      <c r="K7" s="1" t="s">
        <v>39</v>
      </c>
      <c r="L7" s="6">
        <f>_xlfn.STDEV.S(I5:I732)*SQRT(252)</f>
        <v>0.17749615798653734</v>
      </c>
      <c r="M7" s="6">
        <v>0.16469876869837147</v>
      </c>
      <c r="N7" s="6">
        <v>0.1335400993598192</v>
      </c>
    </row>
    <row r="8" spans="1:14" x14ac:dyDescent="0.3">
      <c r="A8" vm="10">
        <v>45175</v>
      </c>
      <c r="B8" s="3" vm="11">
        <v>19611.05</v>
      </c>
      <c r="C8" s="3" vm="1500">
        <v>1319.8</v>
      </c>
      <c r="D8" s="3" vm="1501">
        <v>3391.3</v>
      </c>
      <c r="E8" s="3" vm="1502">
        <v>1100.2049999999999</v>
      </c>
      <c r="F8" s="3" vm="1499">
        <v>98.2</v>
      </c>
      <c r="G8" s="3" vm="1503">
        <v>50.31</v>
      </c>
      <c r="H8" s="3">
        <f t="shared" si="1"/>
        <v>100758.57770237845</v>
      </c>
      <c r="I8" s="6">
        <f t="shared" si="2"/>
        <v>-1.2119126237652988E-4</v>
      </c>
      <c r="K8" s="1" t="s">
        <v>21</v>
      </c>
      <c r="L8" s="29">
        <f t="shared" ref="L8:M8" si="3">L6/L7</f>
        <v>1.8107833578416865</v>
      </c>
      <c r="M8" s="29">
        <f t="shared" si="3"/>
        <v>1.7149939809097201</v>
      </c>
      <c r="N8" s="29">
        <f>N6/N7</f>
        <v>0.70037994032549866</v>
      </c>
    </row>
    <row r="9" spans="1:14" x14ac:dyDescent="0.3">
      <c r="A9" vm="12">
        <v>45176</v>
      </c>
      <c r="B9" s="3" vm="13">
        <v>19727.05</v>
      </c>
      <c r="C9" s="3" vm="1504">
        <v>1347.5</v>
      </c>
      <c r="D9" s="3" vm="1505">
        <v>3402.45</v>
      </c>
      <c r="E9" s="3" vm="1506">
        <v>1094.8150000000001</v>
      </c>
      <c r="F9" s="3" vm="1507">
        <v>100.05</v>
      </c>
      <c r="G9" s="3">
        <v>50.225000000000001</v>
      </c>
      <c r="H9" s="3">
        <f t="shared" si="1"/>
        <v>101430.62304555561</v>
      </c>
      <c r="I9" s="6">
        <f t="shared" si="2"/>
        <v>6.6698573808996464E-3</v>
      </c>
      <c r="K9" s="1" t="s">
        <v>41</v>
      </c>
      <c r="L9" s="29">
        <f>CORREL($I$5:$I$732,Data!$H$3:$H$730)</f>
        <v>0.55173566832095355</v>
      </c>
      <c r="M9" s="29">
        <v>0.61</v>
      </c>
      <c r="N9" s="31">
        <v>1</v>
      </c>
    </row>
    <row r="10" spans="1:14" x14ac:dyDescent="0.3">
      <c r="A10" vm="14">
        <v>45177</v>
      </c>
      <c r="B10" s="3" vm="15">
        <v>19819.95</v>
      </c>
      <c r="C10" s="3" vm="1508">
        <v>1341.45</v>
      </c>
      <c r="D10" s="3" vm="1509">
        <v>3370.9</v>
      </c>
      <c r="E10" s="3" vm="1510">
        <v>1094.1624999999999</v>
      </c>
      <c r="F10" s="3" vm="1511">
        <v>99.6</v>
      </c>
      <c r="G10" s="3">
        <v>50.27</v>
      </c>
      <c r="H10" s="3">
        <f t="shared" si="1"/>
        <v>101053.03344405777</v>
      </c>
      <c r="I10" s="6">
        <f t="shared" si="2"/>
        <v>-3.7226390823632549E-3</v>
      </c>
    </row>
    <row r="11" spans="1:14" x14ac:dyDescent="0.3">
      <c r="A11" vm="16">
        <v>45180</v>
      </c>
      <c r="B11" s="3" vm="17">
        <v>19996.349999999999</v>
      </c>
      <c r="C11" s="3" vm="1512">
        <v>1350.15</v>
      </c>
      <c r="D11" s="3" vm="1513">
        <v>3404.5</v>
      </c>
      <c r="E11" s="3" vm="1514">
        <v>1106.3525</v>
      </c>
      <c r="F11" s="3" vm="1515">
        <v>101.35</v>
      </c>
      <c r="G11" s="3" vm="1516">
        <v>50.17</v>
      </c>
      <c r="H11" s="3">
        <f t="shared" si="1"/>
        <v>101871.65754114831</v>
      </c>
      <c r="I11" s="6">
        <f t="shared" si="2"/>
        <v>8.1009354117382859E-3</v>
      </c>
    </row>
    <row r="12" spans="1:14" x14ac:dyDescent="0.3">
      <c r="A12" vm="18">
        <v>45181</v>
      </c>
      <c r="B12" s="3" vm="19">
        <v>19993.2</v>
      </c>
      <c r="C12" s="3" vm="1517">
        <v>1346.5</v>
      </c>
      <c r="D12" s="3" vm="1518">
        <v>3341.25</v>
      </c>
      <c r="E12" s="3" vm="1519">
        <v>1115.8875</v>
      </c>
      <c r="F12" s="3" vm="1520">
        <v>98.75</v>
      </c>
      <c r="G12" s="3" vm="1521">
        <v>50.21</v>
      </c>
      <c r="H12" s="3">
        <f t="shared" si="1"/>
        <v>100814.09321837118</v>
      </c>
      <c r="I12" s="6">
        <f t="shared" si="2"/>
        <v>-1.0381340093047475E-2</v>
      </c>
    </row>
    <row r="13" spans="1:14" x14ac:dyDescent="0.3">
      <c r="A13" vm="20">
        <v>45182</v>
      </c>
      <c r="B13" s="3" vm="21">
        <v>20070</v>
      </c>
      <c r="C13" s="3" vm="1522">
        <v>1345.5</v>
      </c>
      <c r="D13" s="3" vm="1523">
        <v>3320.3</v>
      </c>
      <c r="E13" s="3" vm="1524">
        <v>1108.99</v>
      </c>
      <c r="F13" s="3" vm="1525">
        <v>97.9</v>
      </c>
      <c r="G13" s="3" vm="1526">
        <v>50.16</v>
      </c>
      <c r="H13" s="3">
        <f t="shared" si="1"/>
        <v>100339.1252036395</v>
      </c>
      <c r="I13" s="6">
        <f t="shared" si="2"/>
        <v>-4.7113255653935537E-3</v>
      </c>
    </row>
    <row r="14" spans="1:14" x14ac:dyDescent="0.3">
      <c r="A14" vm="22">
        <v>45183</v>
      </c>
      <c r="B14" s="3" vm="23">
        <v>20103.099999999999</v>
      </c>
      <c r="C14" s="3" vm="1527">
        <v>1352.75</v>
      </c>
      <c r="D14" s="3" vm="1528">
        <v>3381.4</v>
      </c>
      <c r="E14" s="3" vm="1529">
        <v>1123.885</v>
      </c>
      <c r="F14" s="3" vm="1530">
        <v>99.45</v>
      </c>
      <c r="G14" s="3" vm="1531">
        <v>50.02</v>
      </c>
      <c r="H14" s="3">
        <f t="shared" si="1"/>
        <v>101302.12268304868</v>
      </c>
      <c r="I14" s="6">
        <f t="shared" si="2"/>
        <v>9.5974274985433095E-3</v>
      </c>
    </row>
    <row r="15" spans="1:14" x14ac:dyDescent="0.3">
      <c r="A15" vm="24">
        <v>45184</v>
      </c>
      <c r="B15" s="3" vm="25">
        <v>20192.349999999999</v>
      </c>
      <c r="C15" s="3" vm="1532">
        <v>1372.65</v>
      </c>
      <c r="D15" s="3" vm="1533">
        <v>3427.2</v>
      </c>
      <c r="E15" s="3" vm="1534">
        <v>1131.115</v>
      </c>
      <c r="F15" s="3" vm="1535">
        <v>102.95</v>
      </c>
      <c r="G15" s="3" vm="1536">
        <v>49.88</v>
      </c>
      <c r="H15" s="3">
        <f t="shared" si="1"/>
        <v>102678.11384582566</v>
      </c>
      <c r="I15" s="6">
        <f t="shared" si="2"/>
        <v>1.3583043734257672E-2</v>
      </c>
    </row>
    <row r="16" spans="1:14" x14ac:dyDescent="0.3">
      <c r="A16" vm="26">
        <v>45187</v>
      </c>
      <c r="B16" s="3" vm="27">
        <v>20133.3</v>
      </c>
      <c r="C16" s="3" vm="1537">
        <v>1373.7</v>
      </c>
      <c r="D16" s="3" vm="1538">
        <v>3431.75</v>
      </c>
      <c r="E16" s="3" vm="1539">
        <v>1140.97</v>
      </c>
      <c r="F16" s="3" vm="1540">
        <v>102.15</v>
      </c>
      <c r="G16" s="3" vm="1536">
        <v>49.88</v>
      </c>
      <c r="H16" s="3">
        <f t="shared" si="1"/>
        <v>102605.05720694864</v>
      </c>
      <c r="I16" s="6">
        <f t="shared" si="2"/>
        <v>-7.1151130597046919E-4</v>
      </c>
    </row>
    <row r="17" spans="1:9" x14ac:dyDescent="0.3">
      <c r="A17" vm="28">
        <v>45189</v>
      </c>
      <c r="B17" s="3" vm="29">
        <v>19901.400000000001</v>
      </c>
      <c r="C17" s="3" vm="1541">
        <v>1345.2</v>
      </c>
      <c r="D17" s="3" vm="1542">
        <v>3441.2</v>
      </c>
      <c r="E17" s="3" vm="1543">
        <v>1134.0125</v>
      </c>
      <c r="F17" s="3" vm="1544">
        <v>100</v>
      </c>
      <c r="G17" s="3" vm="1545">
        <v>50.12</v>
      </c>
      <c r="H17" s="3">
        <f t="shared" si="1"/>
        <v>101984.36111551004</v>
      </c>
      <c r="I17" s="6">
        <f t="shared" si="2"/>
        <v>-6.0493713305640462E-3</v>
      </c>
    </row>
    <row r="18" spans="1:9" x14ac:dyDescent="0.3">
      <c r="A18" vm="30">
        <v>45190</v>
      </c>
      <c r="B18" s="3" vm="31">
        <v>19742.349999999999</v>
      </c>
      <c r="C18" s="3" vm="1546">
        <v>1334.2</v>
      </c>
      <c r="D18" s="3" vm="1547">
        <v>3435.85</v>
      </c>
      <c r="E18" s="3" vm="1548">
        <v>1126.675</v>
      </c>
      <c r="F18" s="3" vm="1549">
        <v>99.15</v>
      </c>
      <c r="G18" s="3" vm="1495">
        <v>50.44</v>
      </c>
      <c r="H18" s="3">
        <f t="shared" si="1"/>
        <v>101765.36643498937</v>
      </c>
      <c r="I18" s="6">
        <f t="shared" si="2"/>
        <v>-2.1473359064595465E-3</v>
      </c>
    </row>
    <row r="19" spans="1:9" x14ac:dyDescent="0.3">
      <c r="A19" vm="32">
        <v>45191</v>
      </c>
      <c r="B19" s="3" vm="33">
        <v>19674.25</v>
      </c>
      <c r="C19" s="3" vm="1550">
        <v>1318.85</v>
      </c>
      <c r="D19" s="3" vm="1551">
        <v>3409.45</v>
      </c>
      <c r="E19" s="3" vm="1552">
        <v>1126.625</v>
      </c>
      <c r="F19" s="3" vm="1553">
        <v>99.9</v>
      </c>
      <c r="G19" s="3" vm="1554">
        <v>50.38</v>
      </c>
      <c r="H19" s="3">
        <f t="shared" si="1"/>
        <v>101604.70886752164</v>
      </c>
      <c r="I19" s="6">
        <f t="shared" si="2"/>
        <v>-1.5787057335499011E-3</v>
      </c>
    </row>
    <row r="20" spans="1:9" x14ac:dyDescent="0.3">
      <c r="A20" vm="34">
        <v>45194</v>
      </c>
      <c r="B20" s="3" vm="35">
        <v>19674.55</v>
      </c>
      <c r="C20" s="3" vm="1555">
        <v>1294.1500000000001</v>
      </c>
      <c r="D20" s="3" vm="1556">
        <v>3386.65</v>
      </c>
      <c r="E20" s="3" vm="1557">
        <v>1131.9375</v>
      </c>
      <c r="F20" s="3" vm="1558">
        <v>98.45</v>
      </c>
      <c r="G20" s="3" vm="1559">
        <v>50.27</v>
      </c>
      <c r="H20" s="3">
        <f t="shared" si="1"/>
        <v>100854.15134384768</v>
      </c>
      <c r="I20" s="6">
        <f t="shared" si="2"/>
        <v>-7.3870348337159442E-3</v>
      </c>
    </row>
    <row r="21" spans="1:9" x14ac:dyDescent="0.3">
      <c r="A21" vm="36">
        <v>45195</v>
      </c>
      <c r="B21" s="3" vm="37">
        <v>19664.7</v>
      </c>
      <c r="C21" s="3" vm="1560">
        <v>1289.7</v>
      </c>
      <c r="D21" s="3" vm="1561">
        <v>3472.15</v>
      </c>
      <c r="E21" s="3" vm="1562">
        <v>1150.2774999999999</v>
      </c>
      <c r="F21" s="3" vm="1553">
        <v>99.9</v>
      </c>
      <c r="G21" s="3" vm="1563">
        <v>50.22</v>
      </c>
      <c r="H21" s="3">
        <f t="shared" si="1"/>
        <v>101968.79834444917</v>
      </c>
      <c r="I21" s="6">
        <f t="shared" si="2"/>
        <v>1.1052068613430333E-2</v>
      </c>
    </row>
    <row r="22" spans="1:9" x14ac:dyDescent="0.3">
      <c r="A22" vm="38">
        <v>45196</v>
      </c>
      <c r="B22" s="3" vm="39">
        <v>19716.45</v>
      </c>
      <c r="C22" s="3" vm="1564">
        <v>1301</v>
      </c>
      <c r="D22" s="3" vm="1565">
        <v>3479.7</v>
      </c>
      <c r="E22" s="3" vm="1566">
        <v>1143.6500000000001</v>
      </c>
      <c r="F22" s="3" vm="1567">
        <v>100.1</v>
      </c>
      <c r="G22" s="3" vm="1563">
        <v>50.22</v>
      </c>
      <c r="H22" s="3">
        <f t="shared" si="1"/>
        <v>102103.73423015673</v>
      </c>
      <c r="I22" s="6">
        <f t="shared" si="2"/>
        <v>1.3233056375907548E-3</v>
      </c>
    </row>
    <row r="23" spans="1:9" x14ac:dyDescent="0.3">
      <c r="A23" vm="40">
        <v>45197</v>
      </c>
      <c r="B23" s="3" vm="41">
        <v>19523.55</v>
      </c>
      <c r="C23" s="3" vm="1568">
        <v>1289.4000000000001</v>
      </c>
      <c r="D23" s="3" vm="1569">
        <v>3440.25</v>
      </c>
      <c r="E23" s="3" vm="1570">
        <v>1126.9224999999999</v>
      </c>
      <c r="F23" s="3" vm="1571">
        <v>99.95</v>
      </c>
      <c r="G23" s="3" vm="1531">
        <v>50.02</v>
      </c>
      <c r="H23" s="3">
        <f t="shared" si="1"/>
        <v>101408.65361019113</v>
      </c>
      <c r="I23" s="6">
        <f t="shared" si="2"/>
        <v>-6.8075925450363783E-3</v>
      </c>
    </row>
    <row r="24" spans="1:9" x14ac:dyDescent="0.3">
      <c r="A24" vm="42">
        <v>45198</v>
      </c>
      <c r="B24" s="3" vm="43">
        <v>19638.3</v>
      </c>
      <c r="C24" s="3" vm="1572">
        <v>1305.4000000000001</v>
      </c>
      <c r="D24" s="3" vm="1573">
        <v>3446.95</v>
      </c>
      <c r="E24" s="3" vm="1574">
        <v>1125.345</v>
      </c>
      <c r="F24" s="3" vm="1575">
        <v>101.5</v>
      </c>
      <c r="G24" s="3" vm="1576">
        <v>49.7</v>
      </c>
      <c r="H24" s="3">
        <f t="shared" si="1"/>
        <v>101774.65429333854</v>
      </c>
      <c r="I24" s="6">
        <f t="shared" si="2"/>
        <v>3.6091661817569953E-3</v>
      </c>
    </row>
    <row r="25" spans="1:9" x14ac:dyDescent="0.3">
      <c r="A25" vm="44">
        <v>45202</v>
      </c>
      <c r="B25" s="3" vm="45">
        <v>19528.75</v>
      </c>
      <c r="C25" s="3" vm="1577">
        <v>1292.45</v>
      </c>
      <c r="D25" s="3" vm="1578">
        <v>3351.4</v>
      </c>
      <c r="E25" s="3" vm="1579">
        <v>1115.7625</v>
      </c>
      <c r="F25" s="3" vm="1580">
        <v>105.3</v>
      </c>
      <c r="G25" s="3" vm="1581">
        <v>49.37</v>
      </c>
      <c r="H25" s="3">
        <f t="shared" si="1"/>
        <v>101648.11084991149</v>
      </c>
      <c r="I25" s="6">
        <f t="shared" si="2"/>
        <v>-1.2433689340993759E-3</v>
      </c>
    </row>
    <row r="26" spans="1:9" x14ac:dyDescent="0.3">
      <c r="A26" vm="46">
        <v>45203</v>
      </c>
      <c r="B26" s="3" vm="47">
        <v>19436.099999999999</v>
      </c>
      <c r="C26" s="3" vm="1582">
        <v>1270.55</v>
      </c>
      <c r="D26" s="3" vm="1583">
        <v>3400.9</v>
      </c>
      <c r="E26" s="3" vm="1584">
        <v>1149.31</v>
      </c>
      <c r="F26" s="3" vm="1585">
        <v>100.75</v>
      </c>
      <c r="G26" s="3" vm="1586">
        <v>49.29</v>
      </c>
      <c r="H26" s="3">
        <f t="shared" si="1"/>
        <v>100941.59313761877</v>
      </c>
      <c r="I26" s="6">
        <f t="shared" si="2"/>
        <v>-6.9506231486774483E-3</v>
      </c>
    </row>
    <row r="27" spans="1:9" x14ac:dyDescent="0.3">
      <c r="A27" vm="48">
        <v>45204</v>
      </c>
      <c r="B27" s="3" vm="49">
        <v>19545.75</v>
      </c>
      <c r="C27" s="3" vm="1587">
        <v>1274.45</v>
      </c>
      <c r="D27" s="3" vm="1588">
        <v>3443.6</v>
      </c>
      <c r="E27" s="3" vm="1589">
        <v>1145.9349999999999</v>
      </c>
      <c r="F27" s="3" vm="1590">
        <v>105.4</v>
      </c>
      <c r="G27" s="3" vm="1591">
        <v>48.83</v>
      </c>
      <c r="H27" s="3">
        <f t="shared" si="1"/>
        <v>102178.00635262037</v>
      </c>
      <c r="I27" s="6">
        <f t="shared" si="2"/>
        <v>1.224879830572867E-2</v>
      </c>
    </row>
    <row r="28" spans="1:9" x14ac:dyDescent="0.3">
      <c r="A28" vm="50">
        <v>45205</v>
      </c>
      <c r="B28" s="3" vm="51">
        <v>19653.5</v>
      </c>
      <c r="C28" s="3" vm="1592">
        <v>1282.95</v>
      </c>
      <c r="D28" s="3" vm="1593">
        <v>3450.4</v>
      </c>
      <c r="E28" s="3" vm="1594">
        <v>1145.6125</v>
      </c>
      <c r="F28" s="3" vm="1595">
        <v>104.45</v>
      </c>
      <c r="G28" s="3" vm="1596">
        <v>48.36</v>
      </c>
      <c r="H28" s="3">
        <f t="shared" si="1"/>
        <v>101768.40438321888</v>
      </c>
      <c r="I28" s="6">
        <f t="shared" si="2"/>
        <v>-4.0087097411937167E-3</v>
      </c>
    </row>
    <row r="29" spans="1:9" x14ac:dyDescent="0.3">
      <c r="A29" vm="52">
        <v>45208</v>
      </c>
      <c r="B29" s="3" vm="53">
        <v>19512.349999999999</v>
      </c>
      <c r="C29" s="3" vm="1597">
        <v>1277.25</v>
      </c>
      <c r="D29" s="3" vm="1598">
        <v>3445.6</v>
      </c>
      <c r="E29" s="3" vm="1599">
        <v>1144.0925</v>
      </c>
      <c r="F29" s="3" vm="1600">
        <v>103.9</v>
      </c>
      <c r="G29" s="3" vm="1601">
        <v>48.25</v>
      </c>
      <c r="H29" s="3">
        <f t="shared" si="1"/>
        <v>101468.09166604896</v>
      </c>
      <c r="I29" s="6">
        <f t="shared" si="2"/>
        <v>-2.9509425738764028E-3</v>
      </c>
    </row>
    <row r="30" spans="1:9" x14ac:dyDescent="0.3">
      <c r="A30" vm="54">
        <v>45209</v>
      </c>
      <c r="B30" s="3" vm="55">
        <v>19689.849999999999</v>
      </c>
      <c r="C30" s="3" vm="1602">
        <v>1302.05</v>
      </c>
      <c r="D30" s="3" vm="1603">
        <v>3458.75</v>
      </c>
      <c r="E30" s="3" vm="1604">
        <v>1148.4024999999999</v>
      </c>
      <c r="F30" s="3" vm="1605">
        <v>106.05</v>
      </c>
      <c r="G30" s="3" vm="1606">
        <v>48.38</v>
      </c>
      <c r="H30" s="3">
        <f t="shared" si="1"/>
        <v>102425.86995788169</v>
      </c>
      <c r="I30" s="6">
        <f t="shared" si="2"/>
        <v>9.4392067112580857E-3</v>
      </c>
    </row>
    <row r="31" spans="1:9" x14ac:dyDescent="0.3">
      <c r="A31" vm="56">
        <v>45210</v>
      </c>
      <c r="B31" s="3" vm="57">
        <v>19811.349999999999</v>
      </c>
      <c r="C31" s="3" vm="1607">
        <v>1309.3499999999999</v>
      </c>
      <c r="D31" s="3" vm="1608">
        <v>3486.6</v>
      </c>
      <c r="E31" s="3" vm="1609">
        <v>1160.1025</v>
      </c>
      <c r="F31" s="3" vm="1610">
        <v>109</v>
      </c>
      <c r="G31" s="3" vm="1611">
        <v>48.88</v>
      </c>
      <c r="H31" s="3">
        <f t="shared" si="1"/>
        <v>103850.99723931315</v>
      </c>
      <c r="I31" s="6">
        <f t="shared" si="2"/>
        <v>1.3913743490950869E-2</v>
      </c>
    </row>
    <row r="32" spans="1:9" x14ac:dyDescent="0.3">
      <c r="A32" vm="58">
        <v>45211</v>
      </c>
      <c r="B32" s="3" vm="59">
        <v>19794</v>
      </c>
      <c r="C32" s="3" vm="1612">
        <v>1313.65</v>
      </c>
      <c r="D32" s="3" vm="1613">
        <v>3494.2</v>
      </c>
      <c r="E32" s="3" vm="1614">
        <v>1153.7574999999999</v>
      </c>
      <c r="F32" s="3" vm="1615">
        <v>109.85</v>
      </c>
      <c r="G32" s="3" vm="1616">
        <v>48.93</v>
      </c>
      <c r="H32" s="3">
        <f t="shared" si="1"/>
        <v>104131.00837738432</v>
      </c>
      <c r="I32" s="6">
        <f t="shared" si="2"/>
        <v>2.6962777971781815E-3</v>
      </c>
    </row>
    <row r="33" spans="1:9" x14ac:dyDescent="0.3">
      <c r="A33" vm="60">
        <v>45212</v>
      </c>
      <c r="B33" s="3" vm="61">
        <v>19751.05</v>
      </c>
      <c r="C33" s="3" vm="1617">
        <v>1316.45</v>
      </c>
      <c r="D33" s="3" vm="1618">
        <v>3476.4</v>
      </c>
      <c r="E33" s="3" vm="1619">
        <v>1177.7175</v>
      </c>
      <c r="F33" s="3" vm="1620">
        <v>111</v>
      </c>
      <c r="G33" s="3" vm="1621">
        <v>49.17</v>
      </c>
      <c r="H33" s="3">
        <f t="shared" si="1"/>
        <v>104674.82327965545</v>
      </c>
      <c r="I33" s="6">
        <f t="shared" si="2"/>
        <v>5.2224107952578702E-3</v>
      </c>
    </row>
    <row r="34" spans="1:9" x14ac:dyDescent="0.3">
      <c r="A34" vm="62">
        <v>45215</v>
      </c>
      <c r="B34" s="3" vm="63">
        <v>19731.75</v>
      </c>
      <c r="C34" s="3" vm="1622">
        <v>1322.2</v>
      </c>
      <c r="D34" s="3" vm="1608">
        <v>3486.6</v>
      </c>
      <c r="E34" s="3" vm="1623">
        <v>1155.4275</v>
      </c>
      <c r="F34" s="3" vm="1624">
        <v>111.5</v>
      </c>
      <c r="G34" s="3" vm="1625">
        <v>49.39</v>
      </c>
      <c r="H34" s="3">
        <f t="shared" si="1"/>
        <v>104852.12857589652</v>
      </c>
      <c r="I34" s="6">
        <f t="shared" si="2"/>
        <v>1.6938676434865574E-3</v>
      </c>
    </row>
    <row r="35" spans="1:9" x14ac:dyDescent="0.3">
      <c r="A35" vm="64">
        <v>45216</v>
      </c>
      <c r="B35" s="3" vm="65">
        <v>19811.5</v>
      </c>
      <c r="C35" s="3" vm="1626">
        <v>1348.35</v>
      </c>
      <c r="D35" s="3" vm="1627">
        <v>3500.85</v>
      </c>
      <c r="E35" s="3" vm="1628">
        <v>1166.2650000000001</v>
      </c>
      <c r="F35" s="3" vm="1629">
        <v>113.85</v>
      </c>
      <c r="G35" s="3" vm="1630">
        <v>49.49</v>
      </c>
      <c r="H35" s="3">
        <f t="shared" si="1"/>
        <v>105921.32550845892</v>
      </c>
      <c r="I35" s="6">
        <f t="shared" si="2"/>
        <v>1.019718862253205E-2</v>
      </c>
    </row>
    <row r="36" spans="1:9" x14ac:dyDescent="0.3">
      <c r="A36" vm="66">
        <v>45217</v>
      </c>
      <c r="B36" s="3" vm="67">
        <v>19671.099999999999</v>
      </c>
      <c r="C36" s="3" vm="1631">
        <v>1356.35</v>
      </c>
      <c r="D36" s="3" vm="1632">
        <v>3496.1</v>
      </c>
      <c r="E36" s="3" vm="1633">
        <v>1163.1475</v>
      </c>
      <c r="F36" s="3" vm="1634">
        <v>113.2</v>
      </c>
      <c r="G36" s="3" vm="1635">
        <v>50.25</v>
      </c>
      <c r="H36" s="3">
        <f t="shared" si="1"/>
        <v>106205.60439099313</v>
      </c>
      <c r="I36" s="6">
        <f t="shared" si="2"/>
        <v>2.6838682500391897E-3</v>
      </c>
    </row>
    <row r="37" spans="1:9" x14ac:dyDescent="0.3">
      <c r="A37" vm="68">
        <v>45218</v>
      </c>
      <c r="B37" s="3" vm="69">
        <v>19624.7</v>
      </c>
      <c r="C37" s="3" vm="1636">
        <v>1348.15</v>
      </c>
      <c r="D37" s="3" vm="1637">
        <v>3501.2</v>
      </c>
      <c r="E37" s="3" vm="1638">
        <v>1206.6175000000001</v>
      </c>
      <c r="F37" s="3" vm="1639">
        <v>111.65</v>
      </c>
      <c r="G37" s="3" vm="1503">
        <v>50.31</v>
      </c>
      <c r="H37" s="3">
        <f t="shared" si="1"/>
        <v>106214.52378355278</v>
      </c>
      <c r="I37" s="6">
        <f t="shared" si="2"/>
        <v>8.3982315347563841E-5</v>
      </c>
    </row>
    <row r="38" spans="1:9" x14ac:dyDescent="0.3">
      <c r="A38" vm="70">
        <v>45219</v>
      </c>
      <c r="B38" s="3" vm="71">
        <v>19542.650000000001</v>
      </c>
      <c r="C38" s="3" vm="1640">
        <v>1362.65</v>
      </c>
      <c r="D38" s="3" vm="1641">
        <v>3480.9</v>
      </c>
      <c r="E38" s="3" vm="1642">
        <v>1213.9849999999999</v>
      </c>
      <c r="F38" s="3" vm="1643">
        <v>113.35</v>
      </c>
      <c r="G38" s="3" vm="1644">
        <v>50.78</v>
      </c>
      <c r="H38" s="3">
        <f t="shared" si="1"/>
        <v>106957.11343351398</v>
      </c>
      <c r="I38" s="6">
        <f t="shared" si="2"/>
        <v>6.9914134480748569E-3</v>
      </c>
    </row>
    <row r="39" spans="1:9" x14ac:dyDescent="0.3">
      <c r="A39" vm="72">
        <v>45222</v>
      </c>
      <c r="B39" s="3" vm="73">
        <v>19281.75</v>
      </c>
      <c r="C39" s="3" vm="1645">
        <v>1338.4</v>
      </c>
      <c r="D39" s="3" vm="1646">
        <v>3446.35</v>
      </c>
      <c r="E39" s="3" vm="1647">
        <v>1209.8875</v>
      </c>
      <c r="F39" s="3" vm="1648">
        <v>108.9</v>
      </c>
      <c r="G39" s="3" vm="1649">
        <v>50.91</v>
      </c>
      <c r="H39" s="3">
        <f t="shared" si="1"/>
        <v>105410.95669196453</v>
      </c>
      <c r="I39" s="6">
        <f t="shared" si="2"/>
        <v>-1.4455857043211617E-2</v>
      </c>
    </row>
    <row r="40" spans="1:9" x14ac:dyDescent="0.3">
      <c r="A40" vm="74">
        <v>45224</v>
      </c>
      <c r="B40" s="3" vm="75">
        <v>19122.150000000001</v>
      </c>
      <c r="C40" s="3" vm="1650">
        <v>1314.15</v>
      </c>
      <c r="D40" s="3" vm="1651">
        <v>3384.4</v>
      </c>
      <c r="E40" s="3" vm="1652">
        <v>1213.135</v>
      </c>
      <c r="F40" s="3" vm="1653">
        <v>108.25</v>
      </c>
      <c r="G40" s="3" vm="1654">
        <v>51.59</v>
      </c>
      <c r="H40" s="3">
        <f t="shared" si="1"/>
        <v>105027.3818870722</v>
      </c>
      <c r="I40" s="6">
        <f t="shared" si="2"/>
        <v>-3.6388513768376152E-3</v>
      </c>
    </row>
    <row r="41" spans="1:9" x14ac:dyDescent="0.3">
      <c r="A41" vm="76">
        <v>45225</v>
      </c>
      <c r="B41" s="3" vm="77">
        <v>18857.25</v>
      </c>
      <c r="C41" s="3" vm="1655">
        <v>1305.5999999999999</v>
      </c>
      <c r="D41" s="3" vm="1656">
        <v>3326.8</v>
      </c>
      <c r="E41" s="3" vm="1657">
        <v>1177.28</v>
      </c>
      <c r="F41" s="3" vm="1658">
        <v>106.45</v>
      </c>
      <c r="G41" s="3" vm="1659">
        <v>51.54</v>
      </c>
      <c r="H41" s="3">
        <f t="shared" si="1"/>
        <v>103712.64331828797</v>
      </c>
      <c r="I41" s="6">
        <f t="shared" si="2"/>
        <v>-1.2518055245801185E-2</v>
      </c>
    </row>
    <row r="42" spans="1:9" x14ac:dyDescent="0.3">
      <c r="A42" vm="78">
        <v>45226</v>
      </c>
      <c r="B42" s="3" vm="79">
        <v>19047.25</v>
      </c>
      <c r="C42" s="3" vm="1660">
        <v>1302.9000000000001</v>
      </c>
      <c r="D42" s="3" vm="1661">
        <v>3394.85</v>
      </c>
      <c r="E42" s="3" vm="1662">
        <v>1202.8475000000001</v>
      </c>
      <c r="F42" s="3" vm="1663">
        <v>105.65</v>
      </c>
      <c r="G42" s="3" vm="1664">
        <v>51.41</v>
      </c>
      <c r="H42" s="3">
        <f t="shared" si="1"/>
        <v>104151.82946397111</v>
      </c>
      <c r="I42" s="6">
        <f t="shared" si="2"/>
        <v>4.234644221103423E-3</v>
      </c>
    </row>
    <row r="43" spans="1:9" x14ac:dyDescent="0.3">
      <c r="A43" vm="80">
        <v>45229</v>
      </c>
      <c r="B43" s="3" vm="81">
        <v>19140.900000000001</v>
      </c>
      <c r="C43" s="3" vm="1665">
        <v>1326.2</v>
      </c>
      <c r="D43" s="3" vm="1666">
        <v>3357.65</v>
      </c>
      <c r="E43" s="3" vm="1667">
        <v>1208.585</v>
      </c>
      <c r="F43" s="3" vm="1668">
        <v>107.7</v>
      </c>
      <c r="G43" s="3" vm="1669">
        <v>51.83</v>
      </c>
      <c r="H43" s="3">
        <f t="shared" si="1"/>
        <v>104880.90851170014</v>
      </c>
      <c r="I43" s="6">
        <f t="shared" si="2"/>
        <v>7.0001559404315739E-3</v>
      </c>
    </row>
    <row r="44" spans="1:9" x14ac:dyDescent="0.3">
      <c r="A44" vm="82">
        <v>45230</v>
      </c>
      <c r="B44" s="3" vm="83">
        <v>19079.599999999999</v>
      </c>
      <c r="C44" s="3" vm="1670">
        <v>1367.85</v>
      </c>
      <c r="D44" s="3" vm="1671">
        <v>3295.55</v>
      </c>
      <c r="E44" s="3" vm="1672">
        <v>1211.74</v>
      </c>
      <c r="F44" s="3" vm="1673">
        <v>105.1</v>
      </c>
      <c r="G44" s="3" vm="1674">
        <v>51.64</v>
      </c>
      <c r="H44" s="3">
        <f t="shared" si="1"/>
        <v>103987.35415414003</v>
      </c>
      <c r="I44" s="6">
        <f t="shared" si="2"/>
        <v>-8.5197045891380885E-3</v>
      </c>
    </row>
    <row r="45" spans="1:9" x14ac:dyDescent="0.3">
      <c r="A45" vm="84">
        <v>45231</v>
      </c>
      <c r="B45" s="3" vm="85">
        <v>18989.150000000001</v>
      </c>
      <c r="C45" s="3" vm="1675">
        <v>1336.05</v>
      </c>
      <c r="D45" s="3" vm="1676">
        <v>3282.25</v>
      </c>
      <c r="E45" s="3" vm="1677">
        <v>1193.635</v>
      </c>
      <c r="F45" s="3" vm="1678">
        <v>103.7</v>
      </c>
      <c r="G45" s="3" vm="1679">
        <v>52.02</v>
      </c>
      <c r="H45" s="3">
        <f t="shared" si="1"/>
        <v>103344.79233243314</v>
      </c>
      <c r="I45" s="6">
        <f t="shared" si="2"/>
        <v>-6.1792304163680312E-3</v>
      </c>
    </row>
    <row r="46" spans="1:9" x14ac:dyDescent="0.3">
      <c r="A46" vm="86">
        <v>45232</v>
      </c>
      <c r="B46" s="3" vm="87">
        <v>19133.25</v>
      </c>
      <c r="C46" s="3" vm="1680">
        <v>1343.5</v>
      </c>
      <c r="D46" s="3" vm="1681">
        <v>3338.3</v>
      </c>
      <c r="E46" s="3" vm="1682">
        <v>1205.5899999999999</v>
      </c>
      <c r="F46" s="3" vm="1683">
        <v>107.55</v>
      </c>
      <c r="G46" s="3" vm="1684">
        <v>52.06</v>
      </c>
      <c r="H46" s="3">
        <f t="shared" si="1"/>
        <v>104941.14401614058</v>
      </c>
      <c r="I46" s="6">
        <f t="shared" si="2"/>
        <v>1.5446851724975064E-2</v>
      </c>
    </row>
    <row r="47" spans="1:9" x14ac:dyDescent="0.3">
      <c r="A47" vm="88">
        <v>45233</v>
      </c>
      <c r="B47" s="3" vm="89">
        <v>19230.599999999999</v>
      </c>
      <c r="C47" s="3" vm="1685">
        <v>1329.35</v>
      </c>
      <c r="D47" s="3" vm="1686">
        <v>3428</v>
      </c>
      <c r="E47" s="3" vm="1687">
        <v>1199.9525000000001</v>
      </c>
      <c r="F47" s="3" vm="1688">
        <v>116.5</v>
      </c>
      <c r="G47" s="3" vm="1689">
        <v>51.76</v>
      </c>
      <c r="H47" s="3">
        <f t="shared" si="1"/>
        <v>107566.25187698199</v>
      </c>
      <c r="I47" s="6">
        <f t="shared" si="2"/>
        <v>2.501504901106899E-2</v>
      </c>
    </row>
    <row r="48" spans="1:9" x14ac:dyDescent="0.3">
      <c r="A48" vm="90">
        <v>45236</v>
      </c>
      <c r="B48" s="3" vm="91">
        <v>19411.75</v>
      </c>
      <c r="C48" s="3" vm="1690">
        <v>1331.85</v>
      </c>
      <c r="D48" s="3" vm="1691">
        <v>3510.95</v>
      </c>
      <c r="E48" s="3" vm="1692">
        <v>1214.4775</v>
      </c>
      <c r="F48" s="3" vm="1693">
        <v>123.3</v>
      </c>
      <c r="G48" s="3" vm="1694">
        <v>51.85</v>
      </c>
      <c r="H48" s="3">
        <f t="shared" si="1"/>
        <v>110134.66444236107</v>
      </c>
      <c r="I48" s="6">
        <f t="shared" si="2"/>
        <v>2.3877494293623291E-2</v>
      </c>
    </row>
    <row r="49" spans="1:9" x14ac:dyDescent="0.3">
      <c r="A49" vm="92">
        <v>45237</v>
      </c>
      <c r="B49" s="3" vm="93">
        <v>19406.7</v>
      </c>
      <c r="C49" s="3" vm="1695">
        <v>1340.85</v>
      </c>
      <c r="D49" s="3" vm="1696">
        <v>3509.05</v>
      </c>
      <c r="E49" s="3" vm="1697">
        <v>1218.4749999999999</v>
      </c>
      <c r="F49" s="3" vm="1698">
        <v>121.3</v>
      </c>
      <c r="G49" s="3" vm="1699">
        <v>51.8</v>
      </c>
      <c r="H49" s="3">
        <f t="shared" si="1"/>
        <v>109684.3350417715</v>
      </c>
      <c r="I49" s="6">
        <f t="shared" si="2"/>
        <v>-4.0888979221002097E-3</v>
      </c>
    </row>
    <row r="50" spans="1:9" x14ac:dyDescent="0.3">
      <c r="A50" vm="94">
        <v>45238</v>
      </c>
      <c r="B50" s="3" vm="95">
        <v>19443.5</v>
      </c>
      <c r="C50" s="3" vm="1522">
        <v>1345.5</v>
      </c>
      <c r="D50" s="3" vm="1700">
        <v>3550.3</v>
      </c>
      <c r="E50" s="3" vm="1701">
        <v>1214.0775000000001</v>
      </c>
      <c r="F50" s="3" vm="1702">
        <v>125.15</v>
      </c>
      <c r="G50" s="3" vm="1703">
        <v>51.75</v>
      </c>
      <c r="H50" s="3">
        <f t="shared" si="1"/>
        <v>110945.75712034269</v>
      </c>
      <c r="I50" s="6">
        <f t="shared" si="2"/>
        <v>1.1500476144481464E-2</v>
      </c>
    </row>
    <row r="51" spans="1:9" x14ac:dyDescent="0.3">
      <c r="A51" vm="96">
        <v>45239</v>
      </c>
      <c r="B51" s="3" vm="97">
        <v>19395.3</v>
      </c>
      <c r="C51" s="3" vm="1704">
        <v>1350.7</v>
      </c>
      <c r="D51" s="3" vm="1705">
        <v>3541.9</v>
      </c>
      <c r="E51" s="3" vm="1706">
        <v>1211.3375000000001</v>
      </c>
      <c r="F51" s="3" vm="1707">
        <v>121.85</v>
      </c>
      <c r="G51" s="3" vm="1708">
        <v>51.36</v>
      </c>
      <c r="H51" s="3">
        <f t="shared" si="1"/>
        <v>109820.46458158342</v>
      </c>
      <c r="I51" s="6">
        <f t="shared" si="2"/>
        <v>-1.014272711248132E-2</v>
      </c>
    </row>
    <row r="52" spans="1:9" x14ac:dyDescent="0.3">
      <c r="A52" vm="98">
        <v>45240</v>
      </c>
      <c r="B52" s="3" vm="99">
        <v>19425.349999999999</v>
      </c>
      <c r="C52" s="3" vm="1709">
        <v>1355.4</v>
      </c>
      <c r="D52" s="3" vm="1710">
        <v>3540.75</v>
      </c>
      <c r="E52" s="3" vm="1711">
        <v>1206.8599999999999</v>
      </c>
      <c r="F52" s="3" vm="1698">
        <v>121.3</v>
      </c>
      <c r="G52" s="3" vm="1712">
        <v>51.4</v>
      </c>
      <c r="H52" s="3">
        <f t="shared" si="1"/>
        <v>109690.43255196403</v>
      </c>
      <c r="I52" s="6">
        <f t="shared" si="2"/>
        <v>-1.1840418824926591E-3</v>
      </c>
    </row>
    <row r="53" spans="1:9" x14ac:dyDescent="0.3">
      <c r="A53" vm="100">
        <v>45242</v>
      </c>
      <c r="B53" s="3" vm="101">
        <v>19525.55</v>
      </c>
      <c r="C53" s="3" vm="1713">
        <v>1358.85</v>
      </c>
      <c r="D53" s="3" vm="1714">
        <v>3579.3</v>
      </c>
      <c r="E53" s="3" vm="1715">
        <v>1214.1675</v>
      </c>
      <c r="F53" s="3" vm="1716">
        <v>123.25</v>
      </c>
      <c r="G53" s="3" vm="1717">
        <v>50.94</v>
      </c>
      <c r="H53" s="3">
        <f t="shared" si="1"/>
        <v>110297.84509625174</v>
      </c>
      <c r="I53" s="6">
        <f t="shared" si="2"/>
        <v>5.5375161730715217E-3</v>
      </c>
    </row>
    <row r="54" spans="1:9" x14ac:dyDescent="0.3">
      <c r="A54" vm="102">
        <v>45243</v>
      </c>
      <c r="B54" s="3" vm="103">
        <v>19443.55</v>
      </c>
      <c r="C54" s="3" vm="1491">
        <v>1328.35</v>
      </c>
      <c r="D54" s="3" vm="1718">
        <v>3645.4</v>
      </c>
      <c r="E54" s="3" vm="1719">
        <v>1204.2925</v>
      </c>
      <c r="F54" s="3" vm="1720">
        <v>122.2</v>
      </c>
      <c r="G54" s="3" vm="1721">
        <v>51.31</v>
      </c>
      <c r="H54" s="3">
        <f t="shared" si="1"/>
        <v>110418.81570296067</v>
      </c>
      <c r="I54" s="6">
        <f t="shared" si="2"/>
        <v>1.0967631017937407E-3</v>
      </c>
    </row>
    <row r="55" spans="1:9" x14ac:dyDescent="0.3">
      <c r="A55" vm="104">
        <v>45245</v>
      </c>
      <c r="B55" s="3" vm="105">
        <v>19675.45</v>
      </c>
      <c r="C55" s="3" vm="1722">
        <v>1357.1</v>
      </c>
      <c r="D55" s="3" vm="1723">
        <v>3848.3</v>
      </c>
      <c r="E55" s="3" vm="1724">
        <v>1208.7025000000001</v>
      </c>
      <c r="F55" s="3" vm="1725">
        <v>120.25</v>
      </c>
      <c r="G55" s="3" vm="1726">
        <v>50.93</v>
      </c>
      <c r="H55" s="3">
        <f t="shared" si="1"/>
        <v>111475.71728939835</v>
      </c>
      <c r="I55" s="6">
        <f t="shared" si="2"/>
        <v>9.571752601303718E-3</v>
      </c>
    </row>
    <row r="56" spans="1:9" x14ac:dyDescent="0.3">
      <c r="A56" vm="106">
        <v>45246</v>
      </c>
      <c r="B56" s="3" vm="107">
        <v>19765.2</v>
      </c>
      <c r="C56" s="3" vm="1727">
        <v>1359.95</v>
      </c>
      <c r="D56" s="3" vm="1728">
        <v>3836.75</v>
      </c>
      <c r="E56" s="3" vm="1729">
        <v>1204.145</v>
      </c>
      <c r="F56" s="3" vm="1707">
        <v>121.85</v>
      </c>
      <c r="G56" s="3" vm="1730">
        <v>51.46</v>
      </c>
      <c r="H56" s="3">
        <f t="shared" si="1"/>
        <v>112095.39462878082</v>
      </c>
      <c r="I56" s="6">
        <f t="shared" si="2"/>
        <v>5.5588549188139158E-3</v>
      </c>
    </row>
    <row r="57" spans="1:9" x14ac:dyDescent="0.3">
      <c r="A57" vm="108">
        <v>45247</v>
      </c>
      <c r="B57" s="3" vm="109">
        <v>19731.8</v>
      </c>
      <c r="C57" s="3" vm="1731">
        <v>1413.95</v>
      </c>
      <c r="D57" s="3" vm="1732">
        <v>3865.3</v>
      </c>
      <c r="E57" s="3" vm="1733">
        <v>1218.6524999999999</v>
      </c>
      <c r="F57" s="3" vm="1720">
        <v>122.2</v>
      </c>
      <c r="G57" s="3" vm="1734">
        <v>51.39</v>
      </c>
      <c r="H57" s="3">
        <f t="shared" si="1"/>
        <v>112907.00034052547</v>
      </c>
      <c r="I57" s="6">
        <f t="shared" si="2"/>
        <v>7.2403127214315521E-3</v>
      </c>
    </row>
    <row r="58" spans="1:9" x14ac:dyDescent="0.3">
      <c r="A58" vm="110">
        <v>45250</v>
      </c>
      <c r="B58" s="3" vm="111">
        <v>19694</v>
      </c>
      <c r="C58" s="3" vm="1735">
        <v>1385.3</v>
      </c>
      <c r="D58" s="3" vm="1736">
        <v>3846.45</v>
      </c>
      <c r="E58" s="3" vm="1737">
        <v>1215.1275000000001</v>
      </c>
      <c r="F58" s="3" vm="1738">
        <v>118.15</v>
      </c>
      <c r="G58" s="3" vm="1739">
        <v>51.86</v>
      </c>
      <c r="H58" s="3">
        <f t="shared" si="1"/>
        <v>111754.68578834448</v>
      </c>
      <c r="I58" s="6">
        <f t="shared" si="2"/>
        <v>-1.0205873406481714E-2</v>
      </c>
    </row>
    <row r="59" spans="1:9" x14ac:dyDescent="0.3">
      <c r="A59" vm="112">
        <v>45251</v>
      </c>
      <c r="B59" s="3" vm="113">
        <v>19783.400000000001</v>
      </c>
      <c r="C59" s="3" vm="1740">
        <v>1423.65</v>
      </c>
      <c r="D59" s="3" vm="1741">
        <v>3844.2</v>
      </c>
      <c r="E59" s="3" vm="1742">
        <v>1218.6724999999999</v>
      </c>
      <c r="F59" s="3" vm="1688">
        <v>116.5</v>
      </c>
      <c r="G59" s="3" vm="1743">
        <v>51.66</v>
      </c>
      <c r="H59" s="3">
        <f t="shared" si="1"/>
        <v>111524.96555633983</v>
      </c>
      <c r="I59" s="6">
        <f t="shared" si="2"/>
        <v>-2.0555758390277123E-3</v>
      </c>
    </row>
    <row r="60" spans="1:9" x14ac:dyDescent="0.3">
      <c r="A60" vm="114">
        <v>45252</v>
      </c>
      <c r="B60" s="3" vm="115">
        <v>19811.849999999999</v>
      </c>
      <c r="C60" s="3" vm="1744">
        <v>1430.1</v>
      </c>
      <c r="D60" s="3" vm="1745">
        <v>3833.8</v>
      </c>
      <c r="E60" s="3" vm="1746">
        <v>1217.5425</v>
      </c>
      <c r="F60" s="3" vm="1747">
        <v>115.3</v>
      </c>
      <c r="G60" s="3" vm="1748">
        <v>51.88</v>
      </c>
      <c r="H60" s="3">
        <f t="shared" si="1"/>
        <v>111310.36957152741</v>
      </c>
      <c r="I60" s="6">
        <f t="shared" si="2"/>
        <v>-1.9241968266200393E-3</v>
      </c>
    </row>
    <row r="61" spans="1:9" x14ac:dyDescent="0.3">
      <c r="A61" vm="116">
        <v>45253</v>
      </c>
      <c r="B61" s="3" vm="117">
        <v>19802</v>
      </c>
      <c r="C61" s="3" vm="1749">
        <v>1410.95</v>
      </c>
      <c r="D61" s="3" vm="1750">
        <v>3883.8</v>
      </c>
      <c r="E61" s="3" vm="1751">
        <v>1219.665</v>
      </c>
      <c r="F61" s="3" vm="1752">
        <v>112.95</v>
      </c>
      <c r="G61" s="3" vm="1753">
        <v>52.17</v>
      </c>
      <c r="H61" s="3">
        <f t="shared" si="1"/>
        <v>111126.99682234917</v>
      </c>
      <c r="I61" s="6">
        <f t="shared" si="2"/>
        <v>-1.6474004163682388E-3</v>
      </c>
    </row>
    <row r="62" spans="1:9" x14ac:dyDescent="0.3">
      <c r="A62" vm="118">
        <v>45254</v>
      </c>
      <c r="B62" s="3" vm="119">
        <v>19794.7</v>
      </c>
      <c r="C62" s="3" vm="1754">
        <v>1409.7</v>
      </c>
      <c r="D62" s="3" vm="1755">
        <v>3849.05</v>
      </c>
      <c r="E62" s="3" vm="1756">
        <v>1206.9475</v>
      </c>
      <c r="F62" s="3" vm="1757">
        <v>113.25</v>
      </c>
      <c r="G62" s="3" vm="1679">
        <v>52.02</v>
      </c>
      <c r="H62" s="3">
        <f t="shared" si="1"/>
        <v>110728.74091114844</v>
      </c>
      <c r="I62" s="6">
        <f t="shared" si="2"/>
        <v>-3.5837908212114078E-3</v>
      </c>
    </row>
    <row r="63" spans="1:9" x14ac:dyDescent="0.3">
      <c r="A63" vm="120">
        <v>45258</v>
      </c>
      <c r="B63" s="3" vm="121">
        <v>19889.7</v>
      </c>
      <c r="C63" s="3" vm="1758">
        <v>1412.45</v>
      </c>
      <c r="D63" s="3" vm="1759">
        <v>3826.7</v>
      </c>
      <c r="E63" s="3" vm="1760">
        <v>1210.93</v>
      </c>
      <c r="F63" s="3" vm="1761">
        <v>113.8</v>
      </c>
      <c r="G63" s="3" vm="1762">
        <v>52.15</v>
      </c>
      <c r="H63" s="3">
        <f t="shared" si="1"/>
        <v>110837.12167877969</v>
      </c>
      <c r="I63" s="6">
        <f t="shared" si="2"/>
        <v>9.7879526796207372E-4</v>
      </c>
    </row>
    <row r="64" spans="1:9" x14ac:dyDescent="0.3">
      <c r="A64" vm="122">
        <v>45259</v>
      </c>
      <c r="B64" s="3" vm="123">
        <v>20096.599999999999</v>
      </c>
      <c r="C64" s="3" vm="1763">
        <v>1407.85</v>
      </c>
      <c r="D64" s="3" vm="1764">
        <v>3812.25</v>
      </c>
      <c r="E64" s="3" vm="1765">
        <v>1203.375</v>
      </c>
      <c r="F64" s="3" vm="1766">
        <v>116.6</v>
      </c>
      <c r="G64" s="3" vm="1767">
        <v>52.3</v>
      </c>
      <c r="H64" s="3">
        <f t="shared" si="1"/>
        <v>111431.12740886172</v>
      </c>
      <c r="I64" s="6">
        <f t="shared" si="2"/>
        <v>5.3592670134789966E-3</v>
      </c>
    </row>
    <row r="65" spans="1:9" x14ac:dyDescent="0.3">
      <c r="A65" vm="124">
        <v>45260</v>
      </c>
      <c r="B65" s="3" vm="125">
        <v>20133.150000000001</v>
      </c>
      <c r="C65" s="3" vm="1768">
        <v>1435.25</v>
      </c>
      <c r="D65" s="3" vm="1769">
        <v>3896.9</v>
      </c>
      <c r="E65" s="3" vm="1770">
        <v>1211.8074999999999</v>
      </c>
      <c r="F65" s="3" vm="1771">
        <v>118.55</v>
      </c>
      <c r="G65" s="3" vm="1772">
        <v>53.05</v>
      </c>
      <c r="H65" s="3">
        <f t="shared" si="1"/>
        <v>113300.43101413037</v>
      </c>
      <c r="I65" s="6">
        <f t="shared" si="2"/>
        <v>1.6775416786458885E-2</v>
      </c>
    </row>
    <row r="66" spans="1:9" x14ac:dyDescent="0.3">
      <c r="A66" vm="126">
        <v>45261</v>
      </c>
      <c r="B66" s="3" vm="127">
        <v>20267.900000000001</v>
      </c>
      <c r="C66" s="3" vm="1740">
        <v>1423.65</v>
      </c>
      <c r="D66" s="3" vm="1773">
        <v>3891.2</v>
      </c>
      <c r="E66" s="3" vm="1774">
        <v>1216.93</v>
      </c>
      <c r="F66" s="3" vm="1775">
        <v>116.3</v>
      </c>
      <c r="G66" s="3" vm="1776">
        <v>53.15</v>
      </c>
      <c r="H66" s="3">
        <f t="shared" si="1"/>
        <v>112697.82573013201</v>
      </c>
      <c r="I66" s="6">
        <f t="shared" si="2"/>
        <v>-5.3186495285547641E-3</v>
      </c>
    </row>
    <row r="67" spans="1:9" x14ac:dyDescent="0.3">
      <c r="A67" vm="128">
        <v>45264</v>
      </c>
      <c r="B67" s="3" vm="129">
        <v>20686.8</v>
      </c>
      <c r="C67" s="3" vm="1777">
        <v>1454</v>
      </c>
      <c r="D67" s="3" vm="1778">
        <v>4180.3500000000004</v>
      </c>
      <c r="E67" s="3" vm="1779">
        <v>1220.1400000000001</v>
      </c>
      <c r="F67" s="3" vm="1780">
        <v>117.4</v>
      </c>
      <c r="G67" s="3" vm="1781">
        <v>53.29</v>
      </c>
      <c r="H67" s="3">
        <f t="shared" si="1"/>
        <v>115493.51297395348</v>
      </c>
      <c r="I67" s="6">
        <f t="shared" si="2"/>
        <v>2.4806931506523133E-2</v>
      </c>
    </row>
    <row r="68" spans="1:9" x14ac:dyDescent="0.3">
      <c r="A68" vm="130">
        <v>45265</v>
      </c>
      <c r="B68" s="3" vm="131">
        <v>20855.099999999999</v>
      </c>
      <c r="C68" s="3" vm="1782">
        <v>1460.95</v>
      </c>
      <c r="D68" s="3" vm="1783">
        <v>4136.5</v>
      </c>
      <c r="E68" s="3" vm="1784">
        <v>1230.4449999999999</v>
      </c>
      <c r="F68" s="3" vm="1785">
        <v>116.75</v>
      </c>
      <c r="G68" s="3" vm="1786">
        <v>53.72</v>
      </c>
      <c r="H68" s="3">
        <f t="shared" si="1"/>
        <v>115402.18005488375</v>
      </c>
      <c r="I68" s="6">
        <f t="shared" si="2"/>
        <v>-7.9080561944910865E-4</v>
      </c>
    </row>
    <row r="69" spans="1:9" x14ac:dyDescent="0.3">
      <c r="A69" vm="132">
        <v>45266</v>
      </c>
      <c r="B69" s="3" vm="133">
        <v>20937.7</v>
      </c>
      <c r="C69" s="3" vm="1787">
        <v>1450.7</v>
      </c>
      <c r="D69" s="3" vm="1788">
        <v>4047</v>
      </c>
      <c r="E69" s="3" vm="1789">
        <v>1248.425</v>
      </c>
      <c r="F69" s="3" vm="1790">
        <v>118.9</v>
      </c>
      <c r="G69" s="3" vm="1791">
        <v>52.94</v>
      </c>
      <c r="H69" s="3">
        <f t="shared" ref="H69:H132" si="4">SUMPRODUCT($C$3:$G$3,C69:G69)</f>
        <v>114901.81272162794</v>
      </c>
      <c r="I69" s="6">
        <f t="shared" si="2"/>
        <v>-4.3358568531187691E-3</v>
      </c>
    </row>
    <row r="70" spans="1:9" x14ac:dyDescent="0.3">
      <c r="A70" vm="134">
        <v>45267</v>
      </c>
      <c r="B70" s="3" vm="135">
        <v>20901.150000000001</v>
      </c>
      <c r="C70" s="3" vm="1792">
        <v>1455.75</v>
      </c>
      <c r="D70" s="3" vm="1793">
        <v>4091</v>
      </c>
      <c r="E70" s="3" vm="1794">
        <v>1248.7625</v>
      </c>
      <c r="F70" s="3" vm="1795">
        <v>121.7</v>
      </c>
      <c r="G70" s="3" vm="1796">
        <v>52.83</v>
      </c>
      <c r="H70" s="3">
        <f t="shared" si="4"/>
        <v>115925.30167648701</v>
      </c>
      <c r="I70" s="6">
        <f t="shared" ref="I70:I133" si="5">H70/H69-1</f>
        <v>8.9075092082200324E-3</v>
      </c>
    </row>
    <row r="71" spans="1:9" x14ac:dyDescent="0.3">
      <c r="A71" vm="136">
        <v>45268</v>
      </c>
      <c r="B71" s="3" vm="137">
        <v>20969.400000000001</v>
      </c>
      <c r="C71" s="3" vm="1797">
        <v>1465.2</v>
      </c>
      <c r="D71" s="3" vm="1798">
        <v>4055</v>
      </c>
      <c r="E71" s="3" vm="1799">
        <v>1239.48</v>
      </c>
      <c r="F71" s="3" vm="1800">
        <v>119.95</v>
      </c>
      <c r="G71" s="3" vm="1801">
        <v>53.03</v>
      </c>
      <c r="H71" s="3">
        <f t="shared" si="4"/>
        <v>115315.14638945035</v>
      </c>
      <c r="I71" s="6">
        <f t="shared" si="5"/>
        <v>-5.2633487100117726E-3</v>
      </c>
    </row>
    <row r="72" spans="1:9" x14ac:dyDescent="0.3">
      <c r="A72" vm="138">
        <v>45271</v>
      </c>
      <c r="B72" s="3" vm="139">
        <v>20997.1</v>
      </c>
      <c r="C72" s="3" vm="1802">
        <v>1460.6</v>
      </c>
      <c r="D72" s="3" vm="1803">
        <v>4025.65</v>
      </c>
      <c r="E72" s="3" vm="1804">
        <v>1252.1724999999999</v>
      </c>
      <c r="F72" s="3" vm="1805">
        <v>118.45</v>
      </c>
      <c r="G72" s="3" vm="1791">
        <v>52.94</v>
      </c>
      <c r="H72" s="3">
        <f t="shared" si="4"/>
        <v>114737.26013393833</v>
      </c>
      <c r="I72" s="6">
        <f t="shared" si="5"/>
        <v>-5.011364713186528E-3</v>
      </c>
    </row>
    <row r="73" spans="1:9" x14ac:dyDescent="0.3">
      <c r="A73" vm="140">
        <v>45272</v>
      </c>
      <c r="B73" s="3" vm="141">
        <v>20906.400000000001</v>
      </c>
      <c r="C73" s="3" vm="1806">
        <v>1481.45</v>
      </c>
      <c r="D73" s="3" vm="1807">
        <v>3951.75</v>
      </c>
      <c r="E73" s="3" vm="1808">
        <v>1247.3575000000001</v>
      </c>
      <c r="F73" s="3" vm="1785">
        <v>116.75</v>
      </c>
      <c r="G73" s="3" vm="1679">
        <v>52.02</v>
      </c>
      <c r="H73" s="3">
        <f t="shared" si="4"/>
        <v>113317.44832425984</v>
      </c>
      <c r="I73" s="6">
        <f t="shared" si="5"/>
        <v>-1.2374461513383506E-2</v>
      </c>
    </row>
    <row r="74" spans="1:9" x14ac:dyDescent="0.3">
      <c r="A74" vm="142">
        <v>45273</v>
      </c>
      <c r="B74" s="3" vm="143">
        <v>20926.349999999999</v>
      </c>
      <c r="C74" s="3" vm="1809">
        <v>1466.8</v>
      </c>
      <c r="D74" s="3" vm="1810">
        <v>4032.75</v>
      </c>
      <c r="E74" s="3" vm="1811">
        <v>1252.22</v>
      </c>
      <c r="F74" s="3" vm="1812">
        <v>120</v>
      </c>
      <c r="G74" s="3" vm="1694">
        <v>51.85</v>
      </c>
      <c r="H74" s="3">
        <f t="shared" si="4"/>
        <v>114586.4321472327</v>
      </c>
      <c r="I74" s="6">
        <f t="shared" si="5"/>
        <v>1.1198485685466997E-2</v>
      </c>
    </row>
    <row r="75" spans="1:9" x14ac:dyDescent="0.3">
      <c r="A75" vm="144">
        <v>45274</v>
      </c>
      <c r="B75" s="3" vm="145">
        <v>21182.7</v>
      </c>
      <c r="C75" s="3" vm="1813">
        <v>1469.85</v>
      </c>
      <c r="D75" s="3" vm="1814">
        <v>4086.15</v>
      </c>
      <c r="E75" s="3" vm="1815">
        <v>1239.665</v>
      </c>
      <c r="F75" s="3" vm="1816">
        <v>124.15</v>
      </c>
      <c r="G75" s="3" vm="1669">
        <v>51.83</v>
      </c>
      <c r="H75" s="3">
        <f t="shared" si="4"/>
        <v>115947.02555444303</v>
      </c>
      <c r="I75" s="6">
        <f t="shared" si="5"/>
        <v>1.1873948614283591E-2</v>
      </c>
    </row>
    <row r="76" spans="1:9" x14ac:dyDescent="0.3">
      <c r="A76" vm="146">
        <v>45275</v>
      </c>
      <c r="B76" s="3" vm="147">
        <v>21456.65</v>
      </c>
      <c r="C76" s="3" vm="1817">
        <v>1452.5</v>
      </c>
      <c r="D76" s="3" vm="1818">
        <v>4059.9</v>
      </c>
      <c r="E76" s="3" vm="1819">
        <v>1218.32</v>
      </c>
      <c r="F76" s="3" vm="1820">
        <v>123.6</v>
      </c>
      <c r="G76" s="3" vm="1821">
        <v>52.8</v>
      </c>
      <c r="H76" s="3">
        <f t="shared" si="4"/>
        <v>115859.02020704371</v>
      </c>
      <c r="I76" s="6">
        <f t="shared" si="5"/>
        <v>-7.5901341132722511E-4</v>
      </c>
    </row>
    <row r="77" spans="1:9" x14ac:dyDescent="0.3">
      <c r="A77" vm="148">
        <v>45278</v>
      </c>
      <c r="B77" s="3" vm="149">
        <v>21418.65</v>
      </c>
      <c r="C77" s="3" vm="1822">
        <v>1446.95</v>
      </c>
      <c r="D77" s="3" vm="1823">
        <v>4085.5</v>
      </c>
      <c r="E77" s="3" vm="1824">
        <v>1217.7125000000001</v>
      </c>
      <c r="F77" s="3" vm="1825">
        <v>128.55000000000001</v>
      </c>
      <c r="G77" s="3" vm="1826">
        <v>52.81</v>
      </c>
      <c r="H77" s="3">
        <f t="shared" si="4"/>
        <v>117276.25633002538</v>
      </c>
      <c r="I77" s="6">
        <f t="shared" si="5"/>
        <v>1.2232419370101999E-2</v>
      </c>
    </row>
    <row r="78" spans="1:9" x14ac:dyDescent="0.3">
      <c r="A78" vm="150">
        <v>45279</v>
      </c>
      <c r="B78" s="3" vm="151">
        <v>21453.1</v>
      </c>
      <c r="C78" s="3" vm="1827">
        <v>1424.55</v>
      </c>
      <c r="D78" s="3" vm="1828">
        <v>4039.65</v>
      </c>
      <c r="E78" s="3" vm="1829">
        <v>1274.4849999999999</v>
      </c>
      <c r="F78" s="3" vm="1830">
        <v>130.25</v>
      </c>
      <c r="G78" s="3" vm="1831">
        <v>52.49</v>
      </c>
      <c r="H78" s="3">
        <f t="shared" si="4"/>
        <v>117520.63552101949</v>
      </c>
      <c r="I78" s="6">
        <f t="shared" si="5"/>
        <v>2.083790859646939E-3</v>
      </c>
    </row>
    <row r="79" spans="1:9" x14ac:dyDescent="0.3">
      <c r="A79" vm="152">
        <v>45280</v>
      </c>
      <c r="B79" s="3" vm="153">
        <v>21150.15</v>
      </c>
      <c r="C79" s="3" vm="1832">
        <v>1409.25</v>
      </c>
      <c r="D79" s="3" vm="1833">
        <v>3912.4</v>
      </c>
      <c r="E79" s="3" vm="1834">
        <v>1254.8875</v>
      </c>
      <c r="F79" s="3" vm="1835">
        <v>124.75</v>
      </c>
      <c r="G79" s="3" vm="1836">
        <v>52.59</v>
      </c>
      <c r="H79" s="3">
        <f t="shared" si="4"/>
        <v>114921.32638059951</v>
      </c>
      <c r="I79" s="6">
        <f t="shared" si="5"/>
        <v>-2.2117895541460708E-2</v>
      </c>
    </row>
    <row r="80" spans="1:9" x14ac:dyDescent="0.3">
      <c r="A80" vm="154">
        <v>45281</v>
      </c>
      <c r="B80" s="3" vm="155">
        <v>21255.05</v>
      </c>
      <c r="C80" s="3" vm="1837">
        <v>1403.75</v>
      </c>
      <c r="D80" s="3" vm="1838">
        <v>3957.95</v>
      </c>
      <c r="E80" s="3" vm="1839">
        <v>1255.7925</v>
      </c>
      <c r="F80" s="3" vm="1840">
        <v>127.35</v>
      </c>
      <c r="G80" s="3" vm="1796">
        <v>52.83</v>
      </c>
      <c r="H80" s="3">
        <f t="shared" si="4"/>
        <v>116037.28034581257</v>
      </c>
      <c r="I80" s="6">
        <f t="shared" si="5"/>
        <v>9.7105907176637807E-3</v>
      </c>
    </row>
    <row r="81" spans="1:9" x14ac:dyDescent="0.3">
      <c r="A81" vm="156">
        <v>45282</v>
      </c>
      <c r="B81" s="3" vm="157">
        <v>21349.4</v>
      </c>
      <c r="C81" s="3" vm="1841">
        <v>1394.3</v>
      </c>
      <c r="D81" s="3" vm="1842">
        <v>4006.05</v>
      </c>
      <c r="E81" s="3" vm="1843">
        <v>1268.4224999999999</v>
      </c>
      <c r="F81" s="3" vm="1844">
        <v>128.5</v>
      </c>
      <c r="G81" s="3" vm="1845">
        <v>52.86</v>
      </c>
      <c r="H81" s="3">
        <f t="shared" si="4"/>
        <v>116751.89961754027</v>
      </c>
      <c r="I81" s="6">
        <f t="shared" si="5"/>
        <v>6.1585317201333645E-3</v>
      </c>
    </row>
    <row r="82" spans="1:9" x14ac:dyDescent="0.3">
      <c r="A82" vm="158">
        <v>45286</v>
      </c>
      <c r="B82" s="3" vm="159">
        <v>21441.35</v>
      </c>
      <c r="C82" s="3" vm="1846">
        <v>1395.3</v>
      </c>
      <c r="D82" s="3" vm="1847">
        <v>4040.4</v>
      </c>
      <c r="E82" s="3" vm="1848">
        <v>1278.1025</v>
      </c>
      <c r="F82" s="3" vm="1849">
        <v>125</v>
      </c>
      <c r="G82" s="3" vm="1850">
        <v>53.19</v>
      </c>
      <c r="H82" s="3">
        <f t="shared" si="4"/>
        <v>116405.17071160366</v>
      </c>
      <c r="I82" s="6">
        <f t="shared" si="5"/>
        <v>-2.9697924151336208E-3</v>
      </c>
    </row>
    <row r="83" spans="1:9" x14ac:dyDescent="0.3">
      <c r="A83" vm="160">
        <v>45287</v>
      </c>
      <c r="B83" s="3" vm="161">
        <v>21654.75</v>
      </c>
      <c r="C83" s="3" vm="1851">
        <v>1421.35</v>
      </c>
      <c r="D83" s="3" vm="1852">
        <v>4120</v>
      </c>
      <c r="E83" s="3" vm="1853">
        <v>1286.0225</v>
      </c>
      <c r="F83" s="3" vm="1854">
        <v>127.05</v>
      </c>
      <c r="G83" s="3" vm="1855">
        <v>53.46</v>
      </c>
      <c r="H83" s="3">
        <f t="shared" si="4"/>
        <v>117961.14669513924</v>
      </c>
      <c r="I83" s="6">
        <f t="shared" si="5"/>
        <v>1.3366897484223816E-2</v>
      </c>
    </row>
    <row r="84" spans="1:9" x14ac:dyDescent="0.3">
      <c r="A84" vm="162">
        <v>45288</v>
      </c>
      <c r="B84" s="3" vm="163">
        <v>21778.7</v>
      </c>
      <c r="C84" s="3" vm="1856">
        <v>1435.3</v>
      </c>
      <c r="D84" s="3" vm="1857">
        <v>4091.9</v>
      </c>
      <c r="E84" s="3" vm="1858">
        <v>1312.4949999999999</v>
      </c>
      <c r="F84" s="3" vm="1859">
        <v>123.2</v>
      </c>
      <c r="G84" s="3" vm="1860">
        <v>53.63</v>
      </c>
      <c r="H84" s="3">
        <f t="shared" si="4"/>
        <v>117214.46010482172</v>
      </c>
      <c r="I84" s="6">
        <f t="shared" si="5"/>
        <v>-6.3299366887918929E-3</v>
      </c>
    </row>
    <row r="85" spans="1:9" x14ac:dyDescent="0.3">
      <c r="A85" vm="164">
        <v>45289</v>
      </c>
      <c r="B85" s="3" vm="165">
        <v>21731.4</v>
      </c>
      <c r="C85" s="3" vm="1861">
        <v>1432.6</v>
      </c>
      <c r="D85" s="3" vm="1862">
        <v>4143.5</v>
      </c>
      <c r="E85" s="3" vm="1863">
        <v>1329.0150000000001</v>
      </c>
      <c r="F85" s="3" vm="1864">
        <v>123.7</v>
      </c>
      <c r="G85" s="3" vm="1865">
        <v>53.84</v>
      </c>
      <c r="H85" s="3">
        <f t="shared" si="4"/>
        <v>117983.66489251886</v>
      </c>
      <c r="I85" s="6">
        <f t="shared" si="5"/>
        <v>6.5623711187960954E-3</v>
      </c>
    </row>
    <row r="86" spans="1:9" x14ac:dyDescent="0.3">
      <c r="A86" vm="166">
        <v>45292</v>
      </c>
      <c r="B86" s="3" vm="167">
        <v>21741.9</v>
      </c>
      <c r="C86" s="3" vm="1866">
        <v>1432.1</v>
      </c>
      <c r="D86" s="3" vm="1867">
        <v>4038.35</v>
      </c>
      <c r="E86" s="3" vm="1868">
        <v>1368.62</v>
      </c>
      <c r="F86" s="3" vm="1869">
        <v>124.5</v>
      </c>
      <c r="G86" s="3" vm="1870">
        <v>53.66</v>
      </c>
      <c r="H86" s="3">
        <f t="shared" si="4"/>
        <v>117649.88060940491</v>
      </c>
      <c r="I86" s="6">
        <f t="shared" si="5"/>
        <v>-2.8290720026202809E-3</v>
      </c>
    </row>
    <row r="87" spans="1:9" x14ac:dyDescent="0.3">
      <c r="A87" vm="168">
        <v>45293</v>
      </c>
      <c r="B87" s="3" vm="169">
        <v>21665.8</v>
      </c>
      <c r="C87" s="3" vm="1871">
        <v>1437.65</v>
      </c>
      <c r="D87" s="3" vm="1872">
        <v>3892.5</v>
      </c>
      <c r="E87" s="3" vm="1873">
        <v>1361.1575</v>
      </c>
      <c r="F87" s="3" vm="1874">
        <v>128.69999999999999</v>
      </c>
      <c r="G87" s="3" vm="1875">
        <v>53.74</v>
      </c>
      <c r="H87" s="3">
        <f t="shared" si="4"/>
        <v>117655.61806973431</v>
      </c>
      <c r="I87" s="6">
        <f t="shared" si="5"/>
        <v>4.8767243108871483E-5</v>
      </c>
    </row>
    <row r="88" spans="1:9" x14ac:dyDescent="0.3">
      <c r="A88" vm="170">
        <v>45294</v>
      </c>
      <c r="B88" s="3" vm="171">
        <v>21517.35</v>
      </c>
      <c r="C88" s="3" vm="1876">
        <v>1422.7</v>
      </c>
      <c r="D88" s="3" vm="1877">
        <v>3887.6</v>
      </c>
      <c r="E88" s="3" vm="1878">
        <v>1331.76</v>
      </c>
      <c r="F88" s="3" vm="1879">
        <v>127.55</v>
      </c>
      <c r="G88" s="3" vm="1880">
        <v>54.01</v>
      </c>
      <c r="H88" s="3">
        <f t="shared" si="4"/>
        <v>117102.13011185236</v>
      </c>
      <c r="I88" s="6">
        <f t="shared" si="5"/>
        <v>-4.7043053868783824E-3</v>
      </c>
    </row>
    <row r="89" spans="1:9" x14ac:dyDescent="0.3">
      <c r="A89" vm="172">
        <v>45295</v>
      </c>
      <c r="B89" s="3" vm="173">
        <v>21658.6</v>
      </c>
      <c r="C89" s="3" vm="1881">
        <v>1431.6</v>
      </c>
      <c r="D89" s="3" vm="1882">
        <v>3861</v>
      </c>
      <c r="E89" s="3" vm="1883">
        <v>1355.82</v>
      </c>
      <c r="F89" s="3" vm="1884">
        <v>129.75</v>
      </c>
      <c r="G89" s="3" vm="1885">
        <v>53.53</v>
      </c>
      <c r="H89" s="3">
        <f t="shared" si="4"/>
        <v>117468.07071338322</v>
      </c>
      <c r="I89" s="6">
        <f t="shared" si="5"/>
        <v>3.1249696412980477E-3</v>
      </c>
    </row>
    <row r="90" spans="1:9" x14ac:dyDescent="0.3">
      <c r="A90" vm="174">
        <v>45296</v>
      </c>
      <c r="B90" s="3" vm="175">
        <v>21710.799999999999</v>
      </c>
      <c r="C90" s="3" vm="1886">
        <v>1454.15</v>
      </c>
      <c r="D90" s="3" vm="1887">
        <v>3877.05</v>
      </c>
      <c r="E90" s="3" vm="1888">
        <v>1333.2</v>
      </c>
      <c r="F90" s="3" vm="1889">
        <v>133.30000000000001</v>
      </c>
      <c r="G90" s="3" vm="1781">
        <v>53.29</v>
      </c>
      <c r="H90" s="3">
        <f t="shared" si="4"/>
        <v>118323.35039810736</v>
      </c>
      <c r="I90" s="6">
        <f t="shared" si="5"/>
        <v>7.2809545566725475E-3</v>
      </c>
    </row>
    <row r="91" spans="1:9" x14ac:dyDescent="0.3">
      <c r="A91" vm="176">
        <v>45299</v>
      </c>
      <c r="B91" s="3" vm="177">
        <v>21513</v>
      </c>
      <c r="C91" s="3" vm="1890">
        <v>1421.05</v>
      </c>
      <c r="D91" s="3" vm="1891">
        <v>3884.25</v>
      </c>
      <c r="E91" s="3" vm="1892">
        <v>1309.6500000000001</v>
      </c>
      <c r="F91" s="3" vm="1893">
        <v>132.85</v>
      </c>
      <c r="G91" s="3" vm="1894">
        <v>53.14</v>
      </c>
      <c r="H91" s="3">
        <f t="shared" si="4"/>
        <v>117702.35048223715</v>
      </c>
      <c r="I91" s="6">
        <f t="shared" si="5"/>
        <v>-5.2483293769218786E-3</v>
      </c>
    </row>
    <row r="92" spans="1:9" x14ac:dyDescent="0.3">
      <c r="A92" vm="178">
        <v>45300</v>
      </c>
      <c r="B92" s="3" vm="179">
        <v>21544.85</v>
      </c>
      <c r="C92" s="3" vm="1895">
        <v>1449.35</v>
      </c>
      <c r="D92" s="3" vm="1896">
        <v>3870.45</v>
      </c>
      <c r="E92" s="3" vm="1897">
        <v>1296.3</v>
      </c>
      <c r="F92" s="3" vm="1898">
        <v>134.30000000000001</v>
      </c>
      <c r="G92" s="3" vm="1899">
        <v>52.85</v>
      </c>
      <c r="H92" s="3">
        <f t="shared" si="4"/>
        <v>117895.08361572934</v>
      </c>
      <c r="I92" s="6">
        <f t="shared" si="5"/>
        <v>1.6374620617392033E-3</v>
      </c>
    </row>
    <row r="93" spans="1:9" x14ac:dyDescent="0.3">
      <c r="A93" vm="180">
        <v>45301</v>
      </c>
      <c r="B93" s="3" vm="181">
        <v>21618.7</v>
      </c>
      <c r="C93" s="3" vm="1900">
        <v>1451.45</v>
      </c>
      <c r="D93" s="3" vm="1901">
        <v>3842.55</v>
      </c>
      <c r="E93" s="3" vm="1902">
        <v>1289.05</v>
      </c>
      <c r="F93" s="3" vm="1903">
        <v>134.65</v>
      </c>
      <c r="G93" s="3" vm="1904">
        <v>53.02</v>
      </c>
      <c r="H93" s="3">
        <f t="shared" si="4"/>
        <v>117827.27817634665</v>
      </c>
      <c r="I93" s="6">
        <f t="shared" si="5"/>
        <v>-5.7513373164652659E-4</v>
      </c>
    </row>
    <row r="94" spans="1:9" x14ac:dyDescent="0.3">
      <c r="A94" vm="182">
        <v>45302</v>
      </c>
      <c r="B94" s="3" vm="183">
        <v>21647.200000000001</v>
      </c>
      <c r="C94" s="3" vm="1905">
        <v>1427.8</v>
      </c>
      <c r="D94" s="3" vm="1906">
        <v>3888.8</v>
      </c>
      <c r="E94" s="3" vm="1907">
        <v>1278.5999999999999</v>
      </c>
      <c r="F94" s="3" vm="1908">
        <v>138.35</v>
      </c>
      <c r="G94" s="3" vm="1909">
        <v>52.92</v>
      </c>
      <c r="H94" s="3">
        <f t="shared" si="4"/>
        <v>118783.94614493873</v>
      </c>
      <c r="I94" s="6">
        <f t="shared" si="5"/>
        <v>8.1192401572773854E-3</v>
      </c>
    </row>
    <row r="95" spans="1:9" x14ac:dyDescent="0.3">
      <c r="A95" vm="184">
        <v>45303</v>
      </c>
      <c r="B95" s="3" vm="185">
        <v>21894.55</v>
      </c>
      <c r="C95" s="3" vm="1856">
        <v>1435.3</v>
      </c>
      <c r="D95" s="3" vm="1910">
        <v>3870.85</v>
      </c>
      <c r="E95" s="3" vm="1911">
        <v>1274.8</v>
      </c>
      <c r="F95" s="3" vm="1912">
        <v>139.55000000000001</v>
      </c>
      <c r="G95" s="3" vm="1913">
        <v>52.84</v>
      </c>
      <c r="H95" s="3">
        <f t="shared" si="4"/>
        <v>118932.62167330354</v>
      </c>
      <c r="I95" s="6">
        <f t="shared" si="5"/>
        <v>1.2516466508309954E-3</v>
      </c>
    </row>
    <row r="96" spans="1:9" x14ac:dyDescent="0.3">
      <c r="A96" vm="186">
        <v>45306</v>
      </c>
      <c r="B96" s="3" vm="187">
        <v>22097.45</v>
      </c>
      <c r="C96" s="3" vm="1914">
        <v>1430.05</v>
      </c>
      <c r="D96" s="3" vm="1915">
        <v>3832.1</v>
      </c>
      <c r="E96" s="3" vm="1916">
        <v>1273.7750000000001</v>
      </c>
      <c r="F96" s="3" vm="1917">
        <v>133.4</v>
      </c>
      <c r="G96" s="3" vm="1918">
        <v>52.99</v>
      </c>
      <c r="H96" s="3">
        <f t="shared" si="4"/>
        <v>117106.4068793036</v>
      </c>
      <c r="I96" s="6">
        <f t="shared" si="5"/>
        <v>-1.5355036896574692E-2</v>
      </c>
    </row>
    <row r="97" spans="1:9" x14ac:dyDescent="0.3">
      <c r="A97" vm="188">
        <v>45307</v>
      </c>
      <c r="B97" s="3" vm="189">
        <v>22032.3</v>
      </c>
      <c r="C97" s="3" vm="1919">
        <v>1408.8</v>
      </c>
      <c r="D97" s="3" vm="1920">
        <v>3792.3</v>
      </c>
      <c r="E97" s="3" vm="1921">
        <v>1271.0250000000001</v>
      </c>
      <c r="F97" s="3" vm="1922">
        <v>133.55000000000001</v>
      </c>
      <c r="G97" s="3" vm="1923">
        <v>53.25</v>
      </c>
      <c r="H97" s="3">
        <f t="shared" si="4"/>
        <v>116812.11768269516</v>
      </c>
      <c r="I97" s="6">
        <f t="shared" si="5"/>
        <v>-2.5130067982681581E-3</v>
      </c>
    </row>
    <row r="98" spans="1:9" x14ac:dyDescent="0.3">
      <c r="A98" vm="190">
        <v>45308</v>
      </c>
      <c r="B98" s="3" vm="191">
        <v>21571.95</v>
      </c>
      <c r="C98" s="3" vm="1924">
        <v>1421.15</v>
      </c>
      <c r="D98" s="3" vm="1925">
        <v>3751.1</v>
      </c>
      <c r="E98" s="3" vm="1926">
        <v>1271.55</v>
      </c>
      <c r="F98" s="3" vm="1927">
        <v>127.4</v>
      </c>
      <c r="G98" s="3" vm="1772">
        <v>53.05</v>
      </c>
      <c r="H98" s="3">
        <f t="shared" si="4"/>
        <v>114909.27023058056</v>
      </c>
      <c r="I98" s="6">
        <f t="shared" si="5"/>
        <v>-1.6289812134760107E-2</v>
      </c>
    </row>
    <row r="99" spans="1:9" x14ac:dyDescent="0.3">
      <c r="A99" vm="192">
        <v>45309</v>
      </c>
      <c r="B99" s="3" vm="193">
        <v>21462.25</v>
      </c>
      <c r="C99" s="3" vm="1928">
        <v>1404.9</v>
      </c>
      <c r="D99" s="3" vm="1929">
        <v>3691.15</v>
      </c>
      <c r="E99" s="3" vm="1930">
        <v>1251</v>
      </c>
      <c r="F99" s="3" vm="1931">
        <v>129.44999999999999</v>
      </c>
      <c r="G99" s="3" vm="1932">
        <v>52.67</v>
      </c>
      <c r="H99" s="3">
        <f t="shared" si="4"/>
        <v>114446.11858047228</v>
      </c>
      <c r="I99" s="6">
        <f t="shared" si="5"/>
        <v>-4.0305856018310049E-3</v>
      </c>
    </row>
    <row r="100" spans="1:9" x14ac:dyDescent="0.3">
      <c r="A100" vm="194">
        <v>45310</v>
      </c>
      <c r="B100" s="3" vm="195">
        <v>21622.400000000001</v>
      </c>
      <c r="C100" s="3" vm="1933">
        <v>1440.6</v>
      </c>
      <c r="D100" s="3" vm="1934">
        <v>3699.45</v>
      </c>
      <c r="E100" s="3" vm="1935">
        <v>1257.075</v>
      </c>
      <c r="F100" s="3" vm="1936">
        <v>135.05000000000001</v>
      </c>
      <c r="G100" s="3" vm="1831">
        <v>52.49</v>
      </c>
      <c r="H100" s="3">
        <f t="shared" si="4"/>
        <v>116166.94425666967</v>
      </c>
      <c r="I100" s="6">
        <f t="shared" si="5"/>
        <v>1.5036120905991268E-2</v>
      </c>
    </row>
    <row r="101" spans="1:9" x14ac:dyDescent="0.3">
      <c r="A101" vm="196">
        <v>45311</v>
      </c>
      <c r="B101" s="3" vm="197">
        <v>21571.8</v>
      </c>
      <c r="C101" s="3" vm="1937">
        <v>1442.2</v>
      </c>
      <c r="D101" s="3" vm="1938">
        <v>3697.6</v>
      </c>
      <c r="E101" s="3" vm="1939">
        <v>1239.9749999999999</v>
      </c>
      <c r="F101" s="3" vm="1940">
        <v>133.1</v>
      </c>
      <c r="G101" s="3" vm="1913">
        <v>52.84</v>
      </c>
      <c r="H101" s="3">
        <f t="shared" si="4"/>
        <v>115718.9632817258</v>
      </c>
      <c r="I101" s="6">
        <f t="shared" si="5"/>
        <v>-3.8563549881630577E-3</v>
      </c>
    </row>
    <row r="102" spans="1:9" x14ac:dyDescent="0.3">
      <c r="A102" vm="198">
        <v>45314</v>
      </c>
      <c r="B102" s="3" vm="199">
        <v>21238.799999999999</v>
      </c>
      <c r="C102" s="3" vm="1941">
        <v>1375.5</v>
      </c>
      <c r="D102" s="3" vm="1942">
        <v>3616.7</v>
      </c>
      <c r="E102" s="3" vm="1943">
        <v>1231.45</v>
      </c>
      <c r="F102" s="3" vm="1944">
        <v>130.1</v>
      </c>
      <c r="G102" s="3" vm="1845">
        <v>52.86</v>
      </c>
      <c r="H102" s="3">
        <f t="shared" si="4"/>
        <v>113762.69914084043</v>
      </c>
      <c r="I102" s="6">
        <f t="shared" si="5"/>
        <v>-1.6905303032509034E-2</v>
      </c>
    </row>
    <row r="103" spans="1:9" x14ac:dyDescent="0.3">
      <c r="A103" vm="200">
        <v>45315</v>
      </c>
      <c r="B103" s="3" vm="201">
        <v>21453.95</v>
      </c>
      <c r="C103" s="3" vm="1945">
        <v>1410.55</v>
      </c>
      <c r="D103" s="3" vm="1946">
        <v>3635</v>
      </c>
      <c r="E103" s="3" vm="1947">
        <v>1256.9749999999999</v>
      </c>
      <c r="F103" s="3" vm="1948">
        <v>136.19999999999999</v>
      </c>
      <c r="G103" s="3" vm="1845">
        <v>52.86</v>
      </c>
      <c r="H103" s="3">
        <f t="shared" si="4"/>
        <v>115965.67315091736</v>
      </c>
      <c r="I103" s="6">
        <f t="shared" si="5"/>
        <v>1.9364642600028237E-2</v>
      </c>
    </row>
    <row r="104" spans="1:9" x14ac:dyDescent="0.3">
      <c r="A104" vm="202">
        <v>45316</v>
      </c>
      <c r="B104" s="3" vm="203">
        <v>21352.6</v>
      </c>
      <c r="C104" s="3" vm="1949">
        <v>1380.9</v>
      </c>
      <c r="D104" s="3" vm="1950">
        <v>3616.45</v>
      </c>
      <c r="E104" s="3" vm="1951">
        <v>1241.075</v>
      </c>
      <c r="F104" s="3" vm="1952">
        <v>136.15</v>
      </c>
      <c r="G104" s="3" vm="1953">
        <v>52.91</v>
      </c>
      <c r="H104" s="3">
        <f t="shared" si="4"/>
        <v>115469.64206457463</v>
      </c>
      <c r="I104" s="6">
        <f t="shared" si="5"/>
        <v>-4.2773958264115119E-3</v>
      </c>
    </row>
    <row r="105" spans="1:9" x14ac:dyDescent="0.3">
      <c r="A105" vm="204">
        <v>45320</v>
      </c>
      <c r="B105" s="3" vm="205">
        <v>21737.599999999999</v>
      </c>
      <c r="C105" s="3" vm="1954">
        <v>1418.4</v>
      </c>
      <c r="D105" s="3" vm="1955">
        <v>3669.05</v>
      </c>
      <c r="E105" s="3" vm="1956">
        <v>1249.2750000000001</v>
      </c>
      <c r="F105" s="3" vm="1957">
        <v>135.55000000000001</v>
      </c>
      <c r="G105" s="3" vm="1958">
        <v>52.72</v>
      </c>
      <c r="H105" s="3">
        <f t="shared" si="4"/>
        <v>115961.57550016278</v>
      </c>
      <c r="I105" s="6">
        <f t="shared" si="5"/>
        <v>4.2602837143381755E-3</v>
      </c>
    </row>
    <row r="106" spans="1:9" x14ac:dyDescent="0.3">
      <c r="A106" vm="206">
        <v>45321</v>
      </c>
      <c r="B106" s="3" vm="207">
        <v>21522.1</v>
      </c>
      <c r="C106" s="3" vm="1959">
        <v>1399</v>
      </c>
      <c r="D106" s="3" vm="1960">
        <v>3704.75</v>
      </c>
      <c r="E106" s="3" vm="1961">
        <v>1246.0250000000001</v>
      </c>
      <c r="F106" s="3" vm="1962">
        <v>137.19999999999999</v>
      </c>
      <c r="G106" s="3" vm="1963">
        <v>52.97</v>
      </c>
      <c r="H106" s="3">
        <f t="shared" si="4"/>
        <v>116621.00946770846</v>
      </c>
      <c r="I106" s="6">
        <f t="shared" si="5"/>
        <v>5.6866592636519719E-3</v>
      </c>
    </row>
    <row r="107" spans="1:9" x14ac:dyDescent="0.3">
      <c r="A107" vm="208">
        <v>45322</v>
      </c>
      <c r="B107" s="3" vm="209">
        <v>21725.7</v>
      </c>
      <c r="C107" s="3" vm="1964">
        <v>1401.15</v>
      </c>
      <c r="D107" s="3" vm="1965">
        <v>3839.6</v>
      </c>
      <c r="E107" s="3" vm="1966">
        <v>1253</v>
      </c>
      <c r="F107" s="3" vm="1912">
        <v>139.55000000000001</v>
      </c>
      <c r="G107" s="3" vm="1967">
        <v>53.13</v>
      </c>
      <c r="H107" s="3">
        <f t="shared" si="4"/>
        <v>118408.75578262433</v>
      </c>
      <c r="I107" s="6">
        <f t="shared" si="5"/>
        <v>1.5329539017674865E-2</v>
      </c>
    </row>
    <row r="108" spans="1:9" x14ac:dyDescent="0.3">
      <c r="A108" vm="210">
        <v>45323</v>
      </c>
      <c r="B108" s="3" vm="211">
        <v>21697.45</v>
      </c>
      <c r="C108" s="3" vm="1968">
        <v>1432.75</v>
      </c>
      <c r="D108" s="3" vm="1969">
        <v>3933.2</v>
      </c>
      <c r="E108" s="3" vm="1970">
        <v>1233.9000000000001</v>
      </c>
      <c r="F108" s="3" vm="1971">
        <v>140.55000000000001</v>
      </c>
      <c r="G108" s="3" vm="1972">
        <v>53.35</v>
      </c>
      <c r="H108" s="3">
        <f t="shared" si="4"/>
        <v>119568.03266121657</v>
      </c>
      <c r="I108" s="6">
        <f t="shared" si="5"/>
        <v>9.7904658395402411E-3</v>
      </c>
    </row>
    <row r="109" spans="1:9" x14ac:dyDescent="0.3">
      <c r="A109" vm="212">
        <v>45324</v>
      </c>
      <c r="B109" s="3" vm="213">
        <v>21853.8</v>
      </c>
      <c r="C109" s="3" vm="1973">
        <v>1435.45</v>
      </c>
      <c r="D109" s="3" vm="1974">
        <v>3825.55</v>
      </c>
      <c r="E109" s="3" vm="1975">
        <v>1240.7</v>
      </c>
      <c r="F109" s="3" vm="1976">
        <v>143.80000000000001</v>
      </c>
      <c r="G109" s="3" vm="1855">
        <v>53.46</v>
      </c>
      <c r="H109" s="3">
        <f t="shared" si="4"/>
        <v>119742.21419458794</v>
      </c>
      <c r="I109" s="6">
        <f t="shared" si="5"/>
        <v>1.45675670573997E-3</v>
      </c>
    </row>
    <row r="110" spans="1:9" x14ac:dyDescent="0.3">
      <c r="A110" vm="214">
        <v>45327</v>
      </c>
      <c r="B110" s="3" vm="215">
        <v>21771.7</v>
      </c>
      <c r="C110" s="3" vm="1977">
        <v>1419.85</v>
      </c>
      <c r="D110" s="3" vm="1978">
        <v>3889.95</v>
      </c>
      <c r="E110" s="3" vm="1979">
        <v>1231.3499999999999</v>
      </c>
      <c r="F110" s="3" vm="1980">
        <v>140.25</v>
      </c>
      <c r="G110" s="3" vm="1981">
        <v>53.58</v>
      </c>
      <c r="H110" s="3">
        <f t="shared" si="4"/>
        <v>119181.17281700479</v>
      </c>
      <c r="I110" s="6">
        <f t="shared" si="5"/>
        <v>-4.6854100816227096E-3</v>
      </c>
    </row>
    <row r="111" spans="1:9" x14ac:dyDescent="0.3">
      <c r="A111" vm="216">
        <v>45328</v>
      </c>
      <c r="B111" s="3" vm="217">
        <v>21929.4</v>
      </c>
      <c r="C111" s="3" vm="1982">
        <v>1464</v>
      </c>
      <c r="D111" s="3" vm="1983">
        <v>3944.6</v>
      </c>
      <c r="E111" s="3" vm="1984">
        <v>1228.325</v>
      </c>
      <c r="F111" s="3" vm="1985">
        <v>139.94999999999999</v>
      </c>
      <c r="G111" s="3" vm="1986">
        <v>52.98</v>
      </c>
      <c r="H111" s="3">
        <f t="shared" si="4"/>
        <v>119470.360602425</v>
      </c>
      <c r="I111" s="6">
        <f t="shared" si="5"/>
        <v>2.426455274645134E-3</v>
      </c>
    </row>
    <row r="112" spans="1:9" x14ac:dyDescent="0.3">
      <c r="A112" vm="218">
        <v>45329</v>
      </c>
      <c r="B112" s="3" vm="219">
        <v>21930.5</v>
      </c>
      <c r="C112" s="3" vm="1987">
        <v>1469.45</v>
      </c>
      <c r="D112" s="3" vm="1988">
        <v>3927.65</v>
      </c>
      <c r="E112" s="3" vm="1989">
        <v>1249.8</v>
      </c>
      <c r="F112" s="3" vm="1990">
        <v>140.4</v>
      </c>
      <c r="G112" s="3" vm="1791">
        <v>52.94</v>
      </c>
      <c r="H112" s="3">
        <f t="shared" si="4"/>
        <v>119672.30603506468</v>
      </c>
      <c r="I112" s="6">
        <f t="shared" si="5"/>
        <v>1.690339190585588E-3</v>
      </c>
    </row>
    <row r="113" spans="1:9" x14ac:dyDescent="0.3">
      <c r="A113" vm="220">
        <v>45330</v>
      </c>
      <c r="B113" s="3" vm="221">
        <v>21717.95</v>
      </c>
      <c r="C113" s="3" vm="1991">
        <v>1459.05</v>
      </c>
      <c r="D113" s="3" vm="1992">
        <v>3807.3</v>
      </c>
      <c r="E113" s="3" vm="1993">
        <v>1211.5250000000001</v>
      </c>
      <c r="F113" s="3" vm="1994">
        <v>144.1</v>
      </c>
      <c r="G113" s="3" vm="1995">
        <v>53.21</v>
      </c>
      <c r="H113" s="3">
        <f t="shared" si="4"/>
        <v>119450.553644292</v>
      </c>
      <c r="I113" s="6">
        <f t="shared" si="5"/>
        <v>-1.8529967217955079E-3</v>
      </c>
    </row>
    <row r="114" spans="1:9" x14ac:dyDescent="0.3">
      <c r="A114" vm="222">
        <v>45331</v>
      </c>
      <c r="B114" s="3" vm="223">
        <v>21782.5</v>
      </c>
      <c r="C114" s="3" vm="1996">
        <v>1439.7</v>
      </c>
      <c r="D114" s="3" vm="1997">
        <v>3840.95</v>
      </c>
      <c r="E114" s="3" vm="1998">
        <v>1225.05</v>
      </c>
      <c r="F114" s="3" vm="1999">
        <v>149.44999999999999</v>
      </c>
      <c r="G114" s="3" vm="1772">
        <v>53.05</v>
      </c>
      <c r="H114" s="3">
        <f t="shared" si="4"/>
        <v>120951.06475928867</v>
      </c>
      <c r="I114" s="6">
        <f t="shared" si="5"/>
        <v>1.2561776142662184E-2</v>
      </c>
    </row>
    <row r="115" spans="1:9" x14ac:dyDescent="0.3">
      <c r="A115" vm="224">
        <v>45334</v>
      </c>
      <c r="B115" s="3" vm="225">
        <v>21616.05</v>
      </c>
      <c r="C115" s="3" vm="2000">
        <v>1436</v>
      </c>
      <c r="D115" s="3" vm="2001">
        <v>3871.85</v>
      </c>
      <c r="E115" s="3" vm="2002">
        <v>1229.5250000000001</v>
      </c>
      <c r="F115" s="3" vm="2003">
        <v>153.80000000000001</v>
      </c>
      <c r="G115" s="3" vm="1772">
        <v>53.05</v>
      </c>
      <c r="H115" s="3">
        <f t="shared" si="4"/>
        <v>122308.91106733667</v>
      </c>
      <c r="I115" s="6">
        <f t="shared" si="5"/>
        <v>1.1226410538429876E-2</v>
      </c>
    </row>
    <row r="116" spans="1:9" x14ac:dyDescent="0.3">
      <c r="A116" vm="226">
        <v>45335</v>
      </c>
      <c r="B116" s="3" vm="227">
        <v>21743.25</v>
      </c>
      <c r="C116" s="3" vm="2004">
        <v>1467.6</v>
      </c>
      <c r="D116" s="3" vm="2005">
        <v>3854.2</v>
      </c>
      <c r="E116" s="3" vm="2006">
        <v>1228.675</v>
      </c>
      <c r="F116" s="3" vm="2007">
        <v>154.75</v>
      </c>
      <c r="G116" s="3" vm="2008">
        <v>52.79</v>
      </c>
      <c r="H116" s="3">
        <f t="shared" si="4"/>
        <v>122501.83615826155</v>
      </c>
      <c r="I116" s="6">
        <f t="shared" si="5"/>
        <v>1.5773592393335534E-3</v>
      </c>
    </row>
    <row r="117" spans="1:9" x14ac:dyDescent="0.3">
      <c r="A117" vm="228">
        <v>45336</v>
      </c>
      <c r="B117" s="3" vm="229">
        <v>21840.05</v>
      </c>
      <c r="C117" s="3" vm="2009">
        <v>1453.7</v>
      </c>
      <c r="D117" s="3" vm="2010">
        <v>3901.55</v>
      </c>
      <c r="E117" s="3" vm="2011">
        <v>1243.5</v>
      </c>
      <c r="F117" s="3" vm="2012">
        <v>152.25</v>
      </c>
      <c r="G117" s="3" vm="1826">
        <v>52.81</v>
      </c>
      <c r="H117" s="3">
        <f t="shared" si="4"/>
        <v>122255.4779406212</v>
      </c>
      <c r="I117" s="6">
        <f t="shared" si="5"/>
        <v>-2.0110573471083804E-3</v>
      </c>
    </row>
    <row r="118" spans="1:9" x14ac:dyDescent="0.3">
      <c r="A118" vm="230">
        <v>45337</v>
      </c>
      <c r="B118" s="3" vm="231">
        <v>21910.75</v>
      </c>
      <c r="C118" s="3" vm="2013">
        <v>1453.35</v>
      </c>
      <c r="D118" s="3" vm="2014">
        <v>3916.55</v>
      </c>
      <c r="E118" s="3" vm="2015">
        <v>1226.7750000000001</v>
      </c>
      <c r="F118" s="3" vm="2016">
        <v>154.85</v>
      </c>
      <c r="G118" s="3" vm="2017">
        <v>52.1</v>
      </c>
      <c r="H118" s="3">
        <f t="shared" si="4"/>
        <v>122455.96534618313</v>
      </c>
      <c r="I118" s="6">
        <f t="shared" si="5"/>
        <v>1.63990529454483E-3</v>
      </c>
    </row>
    <row r="119" spans="1:9" x14ac:dyDescent="0.3">
      <c r="A119" vm="232">
        <v>45338</v>
      </c>
      <c r="B119" s="3" vm="233">
        <v>22040.7</v>
      </c>
      <c r="C119" s="3" vm="2018">
        <v>1508.45</v>
      </c>
      <c r="D119" s="3" vm="2019">
        <v>3928.65</v>
      </c>
      <c r="E119" s="3" vm="2020">
        <v>1243.825</v>
      </c>
      <c r="F119" s="3" vm="2021">
        <v>156.69999999999999</v>
      </c>
      <c r="G119" s="3" vm="1753">
        <v>52.17</v>
      </c>
      <c r="H119" s="3">
        <f t="shared" si="4"/>
        <v>123643.59248862878</v>
      </c>
      <c r="I119" s="6">
        <f t="shared" si="5"/>
        <v>9.6984016996495281E-3</v>
      </c>
    </row>
    <row r="120" spans="1:9" x14ac:dyDescent="0.3">
      <c r="A120" vm="234">
        <v>45341</v>
      </c>
      <c r="B120" s="3" vm="235">
        <v>22122.25</v>
      </c>
      <c r="C120" s="3" vm="2022">
        <v>1488.85</v>
      </c>
      <c r="D120" s="3" vm="2023">
        <v>3902.85</v>
      </c>
      <c r="E120" s="3" vm="2024">
        <v>1256.625</v>
      </c>
      <c r="F120" s="3" vm="2025">
        <v>157.5</v>
      </c>
      <c r="G120" s="3" vm="2026">
        <v>52.35</v>
      </c>
      <c r="H120" s="3">
        <f t="shared" si="4"/>
        <v>123727.24660121965</v>
      </c>
      <c r="I120" s="6">
        <f t="shared" si="5"/>
        <v>6.7657458754744049E-4</v>
      </c>
    </row>
    <row r="121" spans="1:9" x14ac:dyDescent="0.3">
      <c r="A121" vm="236">
        <v>45342</v>
      </c>
      <c r="B121" s="3" vm="237">
        <v>22196.95</v>
      </c>
      <c r="C121" s="3" vm="2027">
        <v>1513.55</v>
      </c>
      <c r="D121" s="3" vm="2028">
        <v>3828.1</v>
      </c>
      <c r="E121" s="3" vm="2029">
        <v>1269.7</v>
      </c>
      <c r="F121" s="3" vm="2030">
        <v>161.05000000000001</v>
      </c>
      <c r="G121" s="3" vm="2031">
        <v>52.64</v>
      </c>
      <c r="H121" s="3">
        <f t="shared" si="4"/>
        <v>124559.31699624697</v>
      </c>
      <c r="I121" s="6">
        <f t="shared" si="5"/>
        <v>6.7250376766980757E-3</v>
      </c>
    </row>
    <row r="122" spans="1:9" x14ac:dyDescent="0.3">
      <c r="A122" vm="238">
        <v>45343</v>
      </c>
      <c r="B122" s="3" vm="239">
        <v>22055.05</v>
      </c>
      <c r="C122" s="3" vm="2032">
        <v>1501.7</v>
      </c>
      <c r="D122" s="3" vm="2033">
        <v>3836.35</v>
      </c>
      <c r="E122" s="3" vm="2034">
        <v>1271.8</v>
      </c>
      <c r="F122" s="3" vm="2035">
        <v>158.65</v>
      </c>
      <c r="G122" s="3" vm="2036">
        <v>52.56</v>
      </c>
      <c r="H122" s="3">
        <f t="shared" si="4"/>
        <v>123886.13446343213</v>
      </c>
      <c r="I122" s="6">
        <f t="shared" si="5"/>
        <v>-5.4045136811011751E-3</v>
      </c>
    </row>
    <row r="123" spans="1:9" x14ac:dyDescent="0.3">
      <c r="A123" vm="240">
        <v>45344</v>
      </c>
      <c r="B123" s="3" vm="241">
        <v>22217.45</v>
      </c>
      <c r="C123" s="3" vm="2037">
        <v>1509.65</v>
      </c>
      <c r="D123" s="3" vm="2038">
        <v>3951.4</v>
      </c>
      <c r="E123" s="3" vm="2039">
        <v>1281.575</v>
      </c>
      <c r="F123" s="3" vm="2040">
        <v>162.1</v>
      </c>
      <c r="G123" s="3" vm="2031">
        <v>52.64</v>
      </c>
      <c r="H123" s="3">
        <f t="shared" si="4"/>
        <v>125829.96495480488</v>
      </c>
      <c r="I123" s="6">
        <f t="shared" si="5"/>
        <v>1.5690460436042608E-2</v>
      </c>
    </row>
    <row r="124" spans="1:9" x14ac:dyDescent="0.3">
      <c r="A124" vm="242">
        <v>45345</v>
      </c>
      <c r="B124" s="3" vm="243">
        <v>22212.7</v>
      </c>
      <c r="C124" s="3" vm="2041">
        <v>1529.15</v>
      </c>
      <c r="D124" s="3" vm="2042">
        <v>3927.05</v>
      </c>
      <c r="E124" s="3" vm="2043">
        <v>1289.5</v>
      </c>
      <c r="F124" s="3" vm="2044">
        <v>164.05</v>
      </c>
      <c r="G124" s="3" vm="1958">
        <v>52.72</v>
      </c>
      <c r="H124" s="3">
        <f t="shared" si="4"/>
        <v>126417.62738197265</v>
      </c>
      <c r="I124" s="6">
        <f t="shared" si="5"/>
        <v>4.6702900011046378E-3</v>
      </c>
    </row>
    <row r="125" spans="1:9" x14ac:dyDescent="0.3">
      <c r="A125" vm="244">
        <v>45348</v>
      </c>
      <c r="B125" s="3" vm="245">
        <v>22122.05</v>
      </c>
      <c r="C125" s="3" vm="2045">
        <v>1549.15</v>
      </c>
      <c r="D125" s="3" vm="2046">
        <v>3952.95</v>
      </c>
      <c r="E125" s="3" vm="2047">
        <v>1291.95</v>
      </c>
      <c r="F125" s="3" vm="2048">
        <v>164.2</v>
      </c>
      <c r="G125" s="3" vm="2049">
        <v>52.44</v>
      </c>
      <c r="H125" s="3">
        <f t="shared" si="4"/>
        <v>126660.29655644781</v>
      </c>
      <c r="I125" s="6">
        <f t="shared" si="5"/>
        <v>1.9195833642877691E-3</v>
      </c>
    </row>
    <row r="126" spans="1:9" x14ac:dyDescent="0.3">
      <c r="A126" vm="246">
        <v>45349</v>
      </c>
      <c r="B126" s="3" vm="247">
        <v>22198.35</v>
      </c>
      <c r="C126" s="3" vm="2050">
        <v>1542.7</v>
      </c>
      <c r="D126" s="3" vm="2051">
        <v>4002.75</v>
      </c>
      <c r="E126" s="3" vm="2052">
        <v>1299.3499999999999</v>
      </c>
      <c r="F126" s="3" vm="2053">
        <v>161.30000000000001</v>
      </c>
      <c r="G126" s="3" vm="2054">
        <v>52.71</v>
      </c>
      <c r="H126" s="3">
        <f t="shared" si="4"/>
        <v>126468.88988076638</v>
      </c>
      <c r="I126" s="6">
        <f t="shared" si="5"/>
        <v>-1.5111813321558865E-3</v>
      </c>
    </row>
    <row r="127" spans="1:9" x14ac:dyDescent="0.3">
      <c r="A127" vm="248">
        <v>45350</v>
      </c>
      <c r="B127" s="3" vm="249">
        <v>21951.15</v>
      </c>
      <c r="C127" s="3" vm="2055">
        <v>1540.2</v>
      </c>
      <c r="D127" s="3" vm="2056">
        <v>3863.75</v>
      </c>
      <c r="E127" s="3" vm="2057">
        <v>1285.45</v>
      </c>
      <c r="F127" s="3" vm="2058">
        <v>159.35</v>
      </c>
      <c r="G127" s="3" vm="2008">
        <v>52.79</v>
      </c>
      <c r="H127" s="3">
        <f t="shared" si="4"/>
        <v>124829.80574933325</v>
      </c>
      <c r="I127" s="6">
        <f t="shared" si="5"/>
        <v>-1.2960374151923415E-2</v>
      </c>
    </row>
    <row r="128" spans="1:9" x14ac:dyDescent="0.3">
      <c r="A128" vm="250">
        <v>45351</v>
      </c>
      <c r="B128" s="3" vm="251">
        <v>21982.799999999999</v>
      </c>
      <c r="C128" s="3" vm="2059">
        <v>1552.55</v>
      </c>
      <c r="D128" s="3" vm="2060">
        <v>3792.4</v>
      </c>
      <c r="E128" s="3" vm="2061">
        <v>1298.0999999999999</v>
      </c>
      <c r="F128" s="3" vm="2062">
        <v>165.45</v>
      </c>
      <c r="G128" s="3" vm="2063">
        <v>52.6</v>
      </c>
      <c r="H128" s="3">
        <f t="shared" si="4"/>
        <v>125955.11580713872</v>
      </c>
      <c r="I128" s="6">
        <f t="shared" si="5"/>
        <v>9.0147545375915961E-3</v>
      </c>
    </row>
    <row r="129" spans="1:9" x14ac:dyDescent="0.3">
      <c r="A129" vm="252">
        <v>45352</v>
      </c>
      <c r="B129" s="3" vm="253">
        <v>22338.75</v>
      </c>
      <c r="C129" s="3" vm="2064">
        <v>1542.15</v>
      </c>
      <c r="D129" s="3" vm="2065">
        <v>3843.55</v>
      </c>
      <c r="E129" s="3" vm="2066">
        <v>1300.7249999999999</v>
      </c>
      <c r="F129" s="3" vm="2067">
        <v>166.5</v>
      </c>
      <c r="G129" s="3" vm="2068">
        <v>52.78</v>
      </c>
      <c r="H129" s="3">
        <f t="shared" si="4"/>
        <v>126657.98668949341</v>
      </c>
      <c r="I129" s="6">
        <f t="shared" si="5"/>
        <v>5.5803281815953731E-3</v>
      </c>
    </row>
    <row r="130" spans="1:9" x14ac:dyDescent="0.3">
      <c r="A130" vm="254">
        <v>45353</v>
      </c>
      <c r="B130" s="3" vm="255">
        <v>22378.400000000001</v>
      </c>
      <c r="C130" s="3" vm="2069">
        <v>1546.8</v>
      </c>
      <c r="D130" s="3" vm="2070">
        <v>3860.35</v>
      </c>
      <c r="E130" s="3" vm="2071">
        <v>1297.45</v>
      </c>
      <c r="F130" s="3" vm="2072">
        <v>167.65</v>
      </c>
      <c r="G130" s="3" vm="2073">
        <v>52.9</v>
      </c>
      <c r="H130" s="3">
        <f t="shared" si="4"/>
        <v>127156.11675984621</v>
      </c>
      <c r="I130" s="6">
        <f t="shared" si="5"/>
        <v>3.9328753233223157E-3</v>
      </c>
    </row>
    <row r="131" spans="1:9" x14ac:dyDescent="0.3">
      <c r="A131" vm="256">
        <v>45355</v>
      </c>
      <c r="B131" s="3" vm="257">
        <v>22405.599999999999</v>
      </c>
      <c r="C131" s="3" vm="2074">
        <v>1517.95</v>
      </c>
      <c r="D131" s="3" vm="2075">
        <v>3751.45</v>
      </c>
      <c r="E131" s="3" vm="2076">
        <v>1294.55</v>
      </c>
      <c r="F131" s="3" vm="2077">
        <v>169.8</v>
      </c>
      <c r="G131" s="3" vm="2078">
        <v>53.56</v>
      </c>
      <c r="H131" s="3">
        <f t="shared" si="4"/>
        <v>127034.548732266</v>
      </c>
      <c r="I131" s="6">
        <f t="shared" si="5"/>
        <v>-9.5605331994996767E-4</v>
      </c>
    </row>
    <row r="132" spans="1:9" x14ac:dyDescent="0.3">
      <c r="A132" vm="258">
        <v>45356</v>
      </c>
      <c r="B132" s="3" vm="259">
        <v>22356.3</v>
      </c>
      <c r="C132" s="3" vm="2079">
        <v>1491.25</v>
      </c>
      <c r="D132" s="3" vm="2080">
        <v>3791.9</v>
      </c>
      <c r="E132" s="3" vm="2081">
        <v>1269.325</v>
      </c>
      <c r="F132" s="3" vm="2082">
        <v>165.85</v>
      </c>
      <c r="G132" s="3" vm="2083">
        <v>53.89</v>
      </c>
      <c r="H132" s="3">
        <f t="shared" si="4"/>
        <v>126086.43912239827</v>
      </c>
      <c r="I132" s="6">
        <f t="shared" si="5"/>
        <v>-7.4633996761459542E-3</v>
      </c>
    </row>
    <row r="133" spans="1:9" x14ac:dyDescent="0.3">
      <c r="A133" vm="260">
        <v>45357</v>
      </c>
      <c r="B133" s="3" vm="261">
        <v>22474.05</v>
      </c>
      <c r="C133" s="3" vm="2084">
        <v>1520.4</v>
      </c>
      <c r="D133" s="3" vm="2085">
        <v>3793.2</v>
      </c>
      <c r="E133" s="3" vm="2086">
        <v>1266.5250000000001</v>
      </c>
      <c r="F133" s="3" vm="2087">
        <v>161.55000000000001</v>
      </c>
      <c r="G133" s="3" vm="2088">
        <v>54.62</v>
      </c>
      <c r="H133" s="3">
        <f t="shared" ref="H133:H196" si="6">SUMPRODUCT($C$3:$G$3,C133:G133)</f>
        <v>125629.75336320089</v>
      </c>
      <c r="I133" s="6">
        <f t="shared" si="5"/>
        <v>-3.62200536692181E-3</v>
      </c>
    </row>
    <row r="134" spans="1:9" x14ac:dyDescent="0.3">
      <c r="A134" vm="262">
        <v>45358</v>
      </c>
      <c r="B134" s="3" vm="263">
        <v>22493.55</v>
      </c>
      <c r="C134" s="3" vm="2089">
        <v>1510.4</v>
      </c>
      <c r="D134" s="3" vm="2090">
        <v>3785.25</v>
      </c>
      <c r="E134" s="3" vm="2091">
        <v>1280.4749999999999</v>
      </c>
      <c r="F134" s="3" vm="2092">
        <v>160</v>
      </c>
      <c r="G134" s="3" vm="2093">
        <v>54.72</v>
      </c>
      <c r="H134" s="3">
        <f t="shared" si="6"/>
        <v>125282.27115036506</v>
      </c>
      <c r="I134" s="6">
        <f t="shared" ref="I134:I197" si="7">H134/H133-1</f>
        <v>-2.7659229086539616E-3</v>
      </c>
    </row>
    <row r="135" spans="1:9" x14ac:dyDescent="0.3">
      <c r="A135" vm="264">
        <v>45362</v>
      </c>
      <c r="B135" s="3" vm="265">
        <v>22332.65</v>
      </c>
      <c r="C135" s="3" vm="2094">
        <v>1532.1</v>
      </c>
      <c r="D135" s="3" vm="2095">
        <v>3783.9</v>
      </c>
      <c r="E135" s="3" vm="2096">
        <v>1305.75</v>
      </c>
      <c r="F135" s="3" vm="2016">
        <v>154.85</v>
      </c>
      <c r="G135" s="3" vm="2097">
        <v>55.44</v>
      </c>
      <c r="H135" s="3">
        <f t="shared" si="6"/>
        <v>124779.79329258959</v>
      </c>
      <c r="I135" s="6">
        <f t="shared" si="7"/>
        <v>-4.0107658742265517E-3</v>
      </c>
    </row>
    <row r="136" spans="1:9" x14ac:dyDescent="0.3">
      <c r="A136" vm="266">
        <v>45363</v>
      </c>
      <c r="B136" s="3" vm="267">
        <v>22335.7</v>
      </c>
      <c r="C136" s="3" vm="2098">
        <v>1516.4</v>
      </c>
      <c r="D136" s="3" vm="2099">
        <v>3810.75</v>
      </c>
      <c r="E136" s="3" vm="2100">
        <v>1295.075</v>
      </c>
      <c r="F136" s="3" vm="2101">
        <v>156.9</v>
      </c>
      <c r="G136" s="3" vm="2102">
        <v>56.01</v>
      </c>
      <c r="H136" s="3">
        <f t="shared" si="6"/>
        <v>125627.12543494639</v>
      </c>
      <c r="I136" s="6">
        <f t="shared" si="7"/>
        <v>6.7906198591780598E-3</v>
      </c>
    </row>
    <row r="137" spans="1:9" x14ac:dyDescent="0.3">
      <c r="A137" vm="268">
        <v>45364</v>
      </c>
      <c r="B137" s="3" vm="269">
        <v>21997.7</v>
      </c>
      <c r="C137" s="3" vm="2103">
        <v>1487.35</v>
      </c>
      <c r="D137" s="3" vm="2104">
        <v>3735.55</v>
      </c>
      <c r="E137" s="3" vm="2105">
        <v>1291.4749999999999</v>
      </c>
      <c r="F137" s="3" vm="2106">
        <v>148.65</v>
      </c>
      <c r="G137" s="3" vm="2107">
        <v>55.94</v>
      </c>
      <c r="H137" s="3">
        <f t="shared" si="6"/>
        <v>122651.25531422503</v>
      </c>
      <c r="I137" s="6">
        <f t="shared" si="7"/>
        <v>-2.3688117597360447E-2</v>
      </c>
    </row>
    <row r="138" spans="1:9" x14ac:dyDescent="0.3">
      <c r="A138" vm="270">
        <v>45365</v>
      </c>
      <c r="B138" s="3" vm="271">
        <v>22146.65</v>
      </c>
      <c r="C138" s="3" vm="2108">
        <v>1505.85</v>
      </c>
      <c r="D138" s="3" vm="2109">
        <v>3772.65</v>
      </c>
      <c r="E138" s="3" vm="2110">
        <v>1306.375</v>
      </c>
      <c r="F138" s="3" vm="2111">
        <v>152.75</v>
      </c>
      <c r="G138" s="3" vm="2112">
        <v>55.47</v>
      </c>
      <c r="H138" s="3">
        <f t="shared" si="6"/>
        <v>123978.0643504874</v>
      </c>
      <c r="I138" s="6">
        <f t="shared" si="7"/>
        <v>1.0817737110502268E-2</v>
      </c>
    </row>
    <row r="139" spans="1:9" x14ac:dyDescent="0.3">
      <c r="A139" vm="272">
        <v>45366</v>
      </c>
      <c r="B139" s="3" vm="273">
        <v>22023.35</v>
      </c>
      <c r="C139" s="3" vm="2113">
        <v>1500</v>
      </c>
      <c r="D139" s="3" vm="2114">
        <v>3745.65</v>
      </c>
      <c r="E139" s="3" vm="2115">
        <v>1301.825</v>
      </c>
      <c r="F139" s="3" vm="2116">
        <v>160.05000000000001</v>
      </c>
      <c r="G139" s="3" vm="2117">
        <v>55.84</v>
      </c>
      <c r="H139" s="3">
        <f t="shared" si="6"/>
        <v>125779.44786432126</v>
      </c>
      <c r="I139" s="6">
        <f t="shared" si="7"/>
        <v>1.4529856739344815E-2</v>
      </c>
    </row>
    <row r="140" spans="1:9" x14ac:dyDescent="0.3">
      <c r="A140" vm="274">
        <v>45369</v>
      </c>
      <c r="B140" s="3" vm="275">
        <v>22055.7</v>
      </c>
      <c r="C140" s="3" vm="2118">
        <v>1489.7</v>
      </c>
      <c r="D140" s="3" vm="2119">
        <v>3699.7</v>
      </c>
      <c r="E140" s="3" vm="2120">
        <v>1290.175</v>
      </c>
      <c r="F140" s="3" vm="2121">
        <v>158.25</v>
      </c>
      <c r="G140" s="3" vm="2122">
        <v>55.73</v>
      </c>
      <c r="H140" s="3">
        <f t="shared" si="6"/>
        <v>124722.89143883857</v>
      </c>
      <c r="I140" s="6">
        <f t="shared" si="7"/>
        <v>-8.4000720580551524E-3</v>
      </c>
    </row>
    <row r="141" spans="1:9" x14ac:dyDescent="0.3">
      <c r="A141" vm="276">
        <v>45370</v>
      </c>
      <c r="B141" s="3" vm="277">
        <v>21817.45</v>
      </c>
      <c r="C141" s="3" vm="2123">
        <v>1461.35</v>
      </c>
      <c r="D141" s="3" vm="2124">
        <v>3716.85</v>
      </c>
      <c r="E141" s="3" vm="2125">
        <v>1248.0250000000001</v>
      </c>
      <c r="F141" s="3" vm="2126">
        <v>157.94999999999999</v>
      </c>
      <c r="G141" s="3" vm="2127">
        <v>55.5</v>
      </c>
      <c r="H141" s="3">
        <f t="shared" si="6"/>
        <v>124034.7528168226</v>
      </c>
      <c r="I141" s="6">
        <f t="shared" si="7"/>
        <v>-5.5173401937480548E-3</v>
      </c>
    </row>
    <row r="142" spans="1:9" x14ac:dyDescent="0.3">
      <c r="A142" vm="278">
        <v>45371</v>
      </c>
      <c r="B142" s="3" vm="279">
        <v>21839.1</v>
      </c>
      <c r="C142" s="3" vm="2128">
        <v>1458.4</v>
      </c>
      <c r="D142" s="3" vm="2129">
        <v>3873.6</v>
      </c>
      <c r="E142" s="3" vm="2130">
        <v>1275.125</v>
      </c>
      <c r="F142" s="3" vm="2131">
        <v>165.6</v>
      </c>
      <c r="G142" s="3" vm="2132">
        <v>55.61</v>
      </c>
      <c r="H142" s="3">
        <f t="shared" si="6"/>
        <v>127457.98965880068</v>
      </c>
      <c r="I142" s="6">
        <f t="shared" si="7"/>
        <v>2.759901369766582E-2</v>
      </c>
    </row>
    <row r="143" spans="1:9" x14ac:dyDescent="0.3">
      <c r="A143" vm="280">
        <v>45372</v>
      </c>
      <c r="B143" s="3" vm="281">
        <v>22011.95</v>
      </c>
      <c r="C143" s="3" vm="2133">
        <v>1468.05</v>
      </c>
      <c r="D143" s="3" vm="2134">
        <v>3918.95</v>
      </c>
      <c r="E143" s="3" vm="2135">
        <v>1276.825</v>
      </c>
      <c r="F143" s="3" vm="2136">
        <v>169.65</v>
      </c>
      <c r="G143" s="3" vm="2137">
        <v>55.72</v>
      </c>
      <c r="H143" s="3">
        <f t="shared" si="6"/>
        <v>128990.8431407793</v>
      </c>
      <c r="I143" s="6">
        <f t="shared" si="7"/>
        <v>1.2026342845058213E-2</v>
      </c>
    </row>
    <row r="144" spans="1:9" x14ac:dyDescent="0.3">
      <c r="A144" vm="282">
        <v>45373</v>
      </c>
      <c r="B144" s="3" vm="283">
        <v>22096.75</v>
      </c>
      <c r="C144" s="3" vm="2138">
        <v>1501.1</v>
      </c>
      <c r="D144" s="3" vm="2139">
        <v>3988.4</v>
      </c>
      <c r="E144" s="3" vm="2140">
        <v>1286.7</v>
      </c>
      <c r="F144" s="3" vm="2141">
        <v>174.2</v>
      </c>
      <c r="G144" s="3" vm="2142">
        <v>56.7</v>
      </c>
      <c r="H144" s="3">
        <f t="shared" si="6"/>
        <v>131606.11646829895</v>
      </c>
      <c r="I144" s="6">
        <f t="shared" si="7"/>
        <v>2.027487582715759E-2</v>
      </c>
    </row>
    <row r="145" spans="1:9" x14ac:dyDescent="0.3">
      <c r="A145" vm="284">
        <v>45377</v>
      </c>
      <c r="B145" s="3" vm="285">
        <v>22004.7</v>
      </c>
      <c r="C145" s="3" vm="2143">
        <v>1486.4</v>
      </c>
      <c r="D145" s="3" vm="2144">
        <v>3911.1</v>
      </c>
      <c r="E145" s="3" vm="2145">
        <v>1293.05</v>
      </c>
      <c r="F145" s="3" vm="2146">
        <v>182.6</v>
      </c>
      <c r="G145" s="3" vm="2147">
        <v>55.99</v>
      </c>
      <c r="H145" s="3">
        <f t="shared" si="6"/>
        <v>132699.56898729521</v>
      </c>
      <c r="I145" s="6">
        <f t="shared" si="7"/>
        <v>8.3085235575630634E-3</v>
      </c>
    </row>
    <row r="146" spans="1:9" x14ac:dyDescent="0.3">
      <c r="A146" vm="286">
        <v>45378</v>
      </c>
      <c r="B146" s="3" vm="287">
        <v>22123.65</v>
      </c>
      <c r="C146" s="3" vm="2148">
        <v>1479.55</v>
      </c>
      <c r="D146" s="3" vm="2149">
        <v>3913.8</v>
      </c>
      <c r="E146" s="3" vm="2150">
        <v>1283.2249999999999</v>
      </c>
      <c r="F146" s="3" vm="2151">
        <v>179.45</v>
      </c>
      <c r="G146" s="3" vm="2152">
        <v>56.3</v>
      </c>
      <c r="H146" s="3">
        <f t="shared" si="6"/>
        <v>131955.2720117952</v>
      </c>
      <c r="I146" s="6">
        <f t="shared" si="7"/>
        <v>-5.6088876639175389E-3</v>
      </c>
    </row>
    <row r="147" spans="1:9" x14ac:dyDescent="0.3">
      <c r="A147" vm="288">
        <v>45379</v>
      </c>
      <c r="B147" s="3" vm="289">
        <v>22326.9</v>
      </c>
      <c r="C147" s="3" vm="2153">
        <v>1500.25</v>
      </c>
      <c r="D147" s="3" vm="2154">
        <v>4019.3</v>
      </c>
      <c r="E147" s="3" vm="2155">
        <v>1311.175</v>
      </c>
      <c r="F147" s="3" vm="2156">
        <v>182.1</v>
      </c>
      <c r="G147" s="3" vm="2157">
        <v>56.22</v>
      </c>
      <c r="H147" s="3">
        <f t="shared" si="6"/>
        <v>133791.26861813213</v>
      </c>
      <c r="I147" s="6">
        <f t="shared" si="7"/>
        <v>1.3913779861503439E-2</v>
      </c>
    </row>
    <row r="148" spans="1:9" x14ac:dyDescent="0.3">
      <c r="A148" vm="290">
        <v>45383</v>
      </c>
      <c r="B148" s="3" vm="291">
        <v>22462</v>
      </c>
      <c r="C148" s="3" vm="2158">
        <v>1489.95</v>
      </c>
      <c r="D148" s="3" vm="2159">
        <v>3946.65</v>
      </c>
      <c r="E148" s="3" vm="2160">
        <v>1292.8</v>
      </c>
      <c r="F148" s="3" vm="2161">
        <v>184.5</v>
      </c>
      <c r="G148" s="3" vm="2162">
        <v>56.61</v>
      </c>
      <c r="H148" s="3">
        <f t="shared" si="6"/>
        <v>133847.21833506168</v>
      </c>
      <c r="I148" s="6">
        <f t="shared" si="7"/>
        <v>4.1818660894255011E-4</v>
      </c>
    </row>
    <row r="149" spans="1:9" x14ac:dyDescent="0.3">
      <c r="A149" vm="292">
        <v>45384</v>
      </c>
      <c r="B149" s="3" vm="293">
        <v>22453.3</v>
      </c>
      <c r="C149" s="3" vm="2163">
        <v>1470.6</v>
      </c>
      <c r="D149" s="3" vm="2164">
        <v>3922.2</v>
      </c>
      <c r="E149" s="3" vm="2165">
        <v>1311.65</v>
      </c>
      <c r="F149" s="3" vm="2166">
        <v>183.1</v>
      </c>
      <c r="G149" s="3" vm="2167">
        <v>58.32</v>
      </c>
      <c r="H149" s="3">
        <f t="shared" si="6"/>
        <v>134346.04979620344</v>
      </c>
      <c r="I149" s="6">
        <f t="shared" si="7"/>
        <v>3.7268720810694766E-3</v>
      </c>
    </row>
    <row r="150" spans="1:9" x14ac:dyDescent="0.3">
      <c r="A150" vm="294">
        <v>45385</v>
      </c>
      <c r="B150" s="3" vm="295">
        <v>22434.65</v>
      </c>
      <c r="C150" s="3" vm="2168">
        <v>1460.8</v>
      </c>
      <c r="D150" s="3" vm="2169">
        <v>3934.2</v>
      </c>
      <c r="E150" s="3" vm="2170">
        <v>1276.9749999999999</v>
      </c>
      <c r="F150" s="3" vm="2171">
        <v>178.3</v>
      </c>
      <c r="G150" s="3" vm="2172">
        <v>58.64</v>
      </c>
      <c r="H150" s="3">
        <f t="shared" si="6"/>
        <v>133005.87745015236</v>
      </c>
      <c r="I150" s="6">
        <f t="shared" si="7"/>
        <v>-9.975524759262111E-3</v>
      </c>
    </row>
    <row r="151" spans="1:9" x14ac:dyDescent="0.3">
      <c r="A151" vm="296">
        <v>45386</v>
      </c>
      <c r="B151" s="3" vm="297">
        <v>22514.65</v>
      </c>
      <c r="C151" s="3" vm="2173">
        <v>1463.75</v>
      </c>
      <c r="D151" s="3" vm="2174">
        <v>4014.3</v>
      </c>
      <c r="E151" s="3" vm="1911">
        <v>1274.8</v>
      </c>
      <c r="F151" s="3" vm="2175">
        <v>187</v>
      </c>
      <c r="G151" s="3" vm="2176">
        <v>58.77</v>
      </c>
      <c r="H151" s="3">
        <f t="shared" si="6"/>
        <v>135915.01883718395</v>
      </c>
      <c r="I151" s="6">
        <f t="shared" si="7"/>
        <v>2.1872276945970714E-2</v>
      </c>
    </row>
    <row r="152" spans="1:9" x14ac:dyDescent="0.3">
      <c r="A152" vm="298">
        <v>45387</v>
      </c>
      <c r="B152" s="3" vm="299">
        <v>22513.7</v>
      </c>
      <c r="C152" s="3" vm="2177">
        <v>1485.3</v>
      </c>
      <c r="D152" s="3" vm="2178">
        <v>4031.25</v>
      </c>
      <c r="E152" s="3" vm="2179">
        <v>1268.825</v>
      </c>
      <c r="F152" s="3" vm="2180">
        <v>190.5</v>
      </c>
      <c r="G152" s="3" vm="2181">
        <v>59.18</v>
      </c>
      <c r="H152" s="3">
        <f t="shared" si="6"/>
        <v>137295.19865070668</v>
      </c>
      <c r="I152" s="6">
        <f t="shared" si="7"/>
        <v>1.0154726279191228E-2</v>
      </c>
    </row>
    <row r="153" spans="1:9" x14ac:dyDescent="0.3">
      <c r="A153" vm="300">
        <v>45390</v>
      </c>
      <c r="B153" s="3" vm="301">
        <v>22666.3</v>
      </c>
      <c r="C153" s="3" vm="2182">
        <v>1518.8</v>
      </c>
      <c r="D153" s="3" vm="2183">
        <v>4205.75</v>
      </c>
      <c r="E153" s="3" vm="2184">
        <v>1249.0250000000001</v>
      </c>
      <c r="F153" s="3" vm="2185">
        <v>191.8</v>
      </c>
      <c r="G153" s="3" vm="2186">
        <v>59.03</v>
      </c>
      <c r="H153" s="3">
        <f t="shared" si="6"/>
        <v>138925.35100845431</v>
      </c>
      <c r="I153" s="6">
        <f t="shared" si="7"/>
        <v>1.1873338425292701E-2</v>
      </c>
    </row>
    <row r="154" spans="1:9" x14ac:dyDescent="0.3">
      <c r="A154" vm="302">
        <v>45391</v>
      </c>
      <c r="B154" s="3" vm="303">
        <v>22642.75</v>
      </c>
      <c r="C154" s="3" vm="2187">
        <v>1510.55</v>
      </c>
      <c r="D154" s="3" vm="2188">
        <v>4248.6499999999996</v>
      </c>
      <c r="E154" s="3" vm="2189">
        <v>1251.4000000000001</v>
      </c>
      <c r="F154" s="3" vm="2190">
        <v>193.7</v>
      </c>
      <c r="G154" s="3" vm="2191">
        <v>60.21</v>
      </c>
      <c r="H154" s="3">
        <f t="shared" si="6"/>
        <v>140394.32172723566</v>
      </c>
      <c r="I154" s="6">
        <f t="shared" si="7"/>
        <v>1.0573813260993381E-2</v>
      </c>
    </row>
    <row r="155" spans="1:9" x14ac:dyDescent="0.3">
      <c r="A155" vm="304">
        <v>45392</v>
      </c>
      <c r="B155" s="3" vm="305">
        <v>22753.8</v>
      </c>
      <c r="C155" s="3" vm="2192">
        <v>1503.35</v>
      </c>
      <c r="D155" s="3" vm="2193">
        <v>4315.1000000000004</v>
      </c>
      <c r="E155" s="3" vm="2194">
        <v>1263.8</v>
      </c>
      <c r="F155" s="3" vm="2195">
        <v>196.9</v>
      </c>
      <c r="G155" s="3" vm="2196">
        <v>60.55</v>
      </c>
      <c r="H155" s="3">
        <f t="shared" si="6"/>
        <v>141971.55601610721</v>
      </c>
      <c r="I155" s="6">
        <f t="shared" si="7"/>
        <v>1.123431681187137E-2</v>
      </c>
    </row>
    <row r="156" spans="1:9" x14ac:dyDescent="0.3">
      <c r="A156" vm="306">
        <v>45394</v>
      </c>
      <c r="B156" s="3" vm="307">
        <v>22519.4</v>
      </c>
      <c r="C156" s="3" vm="2197">
        <v>1493.15</v>
      </c>
      <c r="D156" s="3" vm="2198">
        <v>4302.25</v>
      </c>
      <c r="E156" s="3" vm="2199">
        <v>1268.0999999999999</v>
      </c>
      <c r="F156" s="3" vm="2200">
        <v>192.1</v>
      </c>
      <c r="G156" s="3" vm="2201">
        <v>60.62</v>
      </c>
      <c r="H156" s="3">
        <f t="shared" si="6"/>
        <v>140647.67653234431</v>
      </c>
      <c r="I156" s="6">
        <f t="shared" si="7"/>
        <v>-9.3249628370114523E-3</v>
      </c>
    </row>
    <row r="157" spans="1:9" x14ac:dyDescent="0.3">
      <c r="A157" vm="308">
        <v>45397</v>
      </c>
      <c r="B157" s="3" vm="309">
        <v>22272.5</v>
      </c>
      <c r="C157" s="3" vm="2202">
        <v>1466.9</v>
      </c>
      <c r="D157" s="3" vm="2203">
        <v>4219.3500000000004</v>
      </c>
      <c r="E157" s="3" vm="2135">
        <v>1276.825</v>
      </c>
      <c r="F157" s="3" vm="2204">
        <v>188.3</v>
      </c>
      <c r="G157" s="3" vm="2205">
        <v>61.91</v>
      </c>
      <c r="H157" s="3">
        <f t="shared" si="6"/>
        <v>139698.07458142983</v>
      </c>
      <c r="I157" s="6">
        <f t="shared" si="7"/>
        <v>-6.7516362468746927E-3</v>
      </c>
    </row>
    <row r="158" spans="1:9" x14ac:dyDescent="0.3">
      <c r="A158" vm="310">
        <v>45398</v>
      </c>
      <c r="B158" s="3" vm="311">
        <v>22147.9</v>
      </c>
      <c r="C158" s="3" vm="2206">
        <v>1462.75</v>
      </c>
      <c r="D158" s="3" vm="2207">
        <v>4355.7</v>
      </c>
      <c r="E158" s="3" vm="2208">
        <v>1273.05</v>
      </c>
      <c r="F158" s="3" vm="2209">
        <v>186.45</v>
      </c>
      <c r="G158" s="3" vm="2210">
        <v>61.23</v>
      </c>
      <c r="H158" s="3">
        <f t="shared" si="6"/>
        <v>139774.21510127038</v>
      </c>
      <c r="I158" s="6">
        <f t="shared" si="7"/>
        <v>5.4503628678270744E-4</v>
      </c>
    </row>
    <row r="159" spans="1:9" x14ac:dyDescent="0.3">
      <c r="A159" vm="312">
        <v>45400</v>
      </c>
      <c r="B159" s="3" vm="313">
        <v>21995.85</v>
      </c>
      <c r="C159" s="3" vm="2211">
        <v>1456.95</v>
      </c>
      <c r="D159" s="3" vm="2212">
        <v>4351.2</v>
      </c>
      <c r="E159" s="3" vm="2213">
        <v>1231.2750000000001</v>
      </c>
      <c r="F159" s="3" vm="2214">
        <v>185.2</v>
      </c>
      <c r="G159" s="3" vm="2215">
        <v>61.89</v>
      </c>
      <c r="H159" s="3">
        <f t="shared" si="6"/>
        <v>139388.68080690815</v>
      </c>
      <c r="I159" s="6">
        <f t="shared" si="7"/>
        <v>-2.7582647778269243E-3</v>
      </c>
    </row>
    <row r="160" spans="1:9" x14ac:dyDescent="0.3">
      <c r="A160" vm="314">
        <v>45401</v>
      </c>
      <c r="B160" s="3" vm="315">
        <v>22147</v>
      </c>
      <c r="C160" s="3" vm="2216">
        <v>1447.55</v>
      </c>
      <c r="D160" s="3" vm="2217">
        <v>4344.1499999999996</v>
      </c>
      <c r="E160" s="3" vm="2218">
        <v>1218.8499999999999</v>
      </c>
      <c r="F160" s="3" vm="2219">
        <v>189.2</v>
      </c>
      <c r="G160" s="3" vm="2220">
        <v>61.96</v>
      </c>
      <c r="H160" s="3">
        <f t="shared" si="6"/>
        <v>140216.40690681036</v>
      </c>
      <c r="I160" s="6">
        <f t="shared" si="7"/>
        <v>5.9382590832381954E-3</v>
      </c>
    </row>
    <row r="161" spans="1:9" x14ac:dyDescent="0.3">
      <c r="A161" vm="316">
        <v>45404</v>
      </c>
      <c r="B161" s="3" vm="317">
        <v>22336.400000000001</v>
      </c>
      <c r="C161" s="3" vm="2221">
        <v>1475.4</v>
      </c>
      <c r="D161" s="3" vm="2222">
        <v>4466.95</v>
      </c>
      <c r="E161" s="3" vm="2223">
        <v>1229.3499999999999</v>
      </c>
      <c r="F161" s="3" vm="2224">
        <v>193.35</v>
      </c>
      <c r="G161" s="3" vm="2225">
        <v>62.24</v>
      </c>
      <c r="H161" s="3">
        <f t="shared" si="6"/>
        <v>142677.32882314056</v>
      </c>
      <c r="I161" s="6">
        <f t="shared" si="7"/>
        <v>1.7550884169823089E-2</v>
      </c>
    </row>
    <row r="162" spans="1:9" x14ac:dyDescent="0.3">
      <c r="A162" vm="318">
        <v>45405</v>
      </c>
      <c r="B162" s="3" vm="319">
        <v>22368</v>
      </c>
      <c r="C162" s="3" vm="1813">
        <v>1469.85</v>
      </c>
      <c r="D162" s="3" vm="2226">
        <v>4520.1499999999996</v>
      </c>
      <c r="E162" s="3" vm="2227">
        <v>1250.625</v>
      </c>
      <c r="F162" s="3" vm="2228">
        <v>187.45</v>
      </c>
      <c r="G162" s="3" vm="2229">
        <v>61.74</v>
      </c>
      <c r="H162" s="3">
        <f t="shared" si="6"/>
        <v>141417.34344557009</v>
      </c>
      <c r="I162" s="6">
        <f t="shared" si="7"/>
        <v>-8.8310132237779948E-3</v>
      </c>
    </row>
    <row r="163" spans="1:9" x14ac:dyDescent="0.3">
      <c r="A163" vm="320">
        <v>45406</v>
      </c>
      <c r="B163" s="3" vm="321">
        <v>22402.400000000001</v>
      </c>
      <c r="C163" s="3" vm="2230">
        <v>1460.05</v>
      </c>
      <c r="D163" s="3" vm="2231">
        <v>4530.7</v>
      </c>
      <c r="E163" s="3" vm="2232">
        <v>1250.075</v>
      </c>
      <c r="F163" s="3" vm="2233">
        <v>184.4</v>
      </c>
      <c r="G163" s="3" vm="2234">
        <v>60.25</v>
      </c>
      <c r="H163" s="3">
        <f t="shared" si="6"/>
        <v>139746.53326742793</v>
      </c>
      <c r="I163" s="6">
        <f t="shared" si="7"/>
        <v>-1.1814747310574636E-2</v>
      </c>
    </row>
    <row r="164" spans="1:9" x14ac:dyDescent="0.3">
      <c r="A164" vm="322">
        <v>45407</v>
      </c>
      <c r="B164" s="3" vm="323">
        <v>22570.35</v>
      </c>
      <c r="C164" s="3" vm="2235">
        <v>1444.45</v>
      </c>
      <c r="D164" s="3" vm="2236">
        <v>4615.2</v>
      </c>
      <c r="E164" s="3" vm="2237">
        <v>1281.325</v>
      </c>
      <c r="F164" s="3" vm="2238">
        <v>184.7</v>
      </c>
      <c r="G164" s="3" vm="2239">
        <v>60.73</v>
      </c>
      <c r="H164" s="3">
        <f t="shared" si="6"/>
        <v>140906.08005821228</v>
      </c>
      <c r="I164" s="6">
        <f t="shared" si="7"/>
        <v>8.2974995062337076E-3</v>
      </c>
    </row>
    <row r="165" spans="1:9" x14ac:dyDescent="0.3">
      <c r="A165" vm="324">
        <v>45408</v>
      </c>
      <c r="B165" s="3" vm="325">
        <v>22419.95</v>
      </c>
      <c r="C165" s="3" vm="2240">
        <v>1415.25</v>
      </c>
      <c r="D165" s="3" vm="2241">
        <v>4601</v>
      </c>
      <c r="E165" s="3" vm="2242">
        <v>1241.375</v>
      </c>
      <c r="F165" s="3" vm="2243">
        <v>188.1</v>
      </c>
      <c r="G165" s="3" vm="2244">
        <v>60.86</v>
      </c>
      <c r="H165" s="3">
        <f t="shared" si="6"/>
        <v>141158.72726852912</v>
      </c>
      <c r="I165" s="6">
        <f t="shared" si="7"/>
        <v>1.7930185142647215E-3</v>
      </c>
    </row>
    <row r="166" spans="1:9" x14ac:dyDescent="0.3">
      <c r="A166" vm="326">
        <v>45411</v>
      </c>
      <c r="B166" s="3" vm="327">
        <v>22643.4</v>
      </c>
      <c r="C166" s="3" vm="2245">
        <v>1422.35</v>
      </c>
      <c r="D166" s="3" vm="2246">
        <v>4571.8500000000004</v>
      </c>
      <c r="E166" s="3" vm="2247">
        <v>1254.9000000000001</v>
      </c>
      <c r="F166" s="3" vm="2248">
        <v>193.6</v>
      </c>
      <c r="G166" s="3" vm="2249">
        <v>61.33</v>
      </c>
      <c r="H166" s="3">
        <f t="shared" si="6"/>
        <v>142807.12828614077</v>
      </c>
      <c r="I166" s="6">
        <f t="shared" si="7"/>
        <v>1.167764154231743E-2</v>
      </c>
    </row>
    <row r="167" spans="1:9" x14ac:dyDescent="0.3">
      <c r="A167" vm="328">
        <v>45412</v>
      </c>
      <c r="B167" s="3" vm="329">
        <v>22604.85</v>
      </c>
      <c r="C167" s="3" vm="2250">
        <v>1436.55</v>
      </c>
      <c r="D167" s="3" vm="2251">
        <v>4597.3999999999996</v>
      </c>
      <c r="E167" s="3" vm="2252">
        <v>1253.7</v>
      </c>
      <c r="F167" s="3" vm="2253">
        <v>193.15</v>
      </c>
      <c r="G167" s="3" vm="2254">
        <v>61.3</v>
      </c>
      <c r="H167" s="3">
        <f t="shared" si="6"/>
        <v>142964.36892286813</v>
      </c>
      <c r="I167" s="6">
        <f t="shared" si="7"/>
        <v>1.1010699438778193E-3</v>
      </c>
    </row>
    <row r="168" spans="1:9" x14ac:dyDescent="0.3">
      <c r="A168" vm="330">
        <v>45414</v>
      </c>
      <c r="B168" s="3" vm="331">
        <v>22648.2</v>
      </c>
      <c r="C168" s="3" vm="2255">
        <v>1460.9</v>
      </c>
      <c r="D168" s="3" vm="2256">
        <v>4602.3999999999996</v>
      </c>
      <c r="E168" s="3" vm="2257">
        <v>1256.1500000000001</v>
      </c>
      <c r="F168" s="3" vm="2258">
        <v>195.45</v>
      </c>
      <c r="G168" s="3" vm="2259">
        <v>60.88</v>
      </c>
      <c r="H168" s="3">
        <f t="shared" si="6"/>
        <v>143551.39709175937</v>
      </c>
      <c r="I168" s="6">
        <f t="shared" si="7"/>
        <v>4.106115204187244E-3</v>
      </c>
    </row>
    <row r="169" spans="1:9" x14ac:dyDescent="0.3">
      <c r="A169" vm="332">
        <v>45415</v>
      </c>
      <c r="B169" s="3" vm="333">
        <v>22475.85</v>
      </c>
      <c r="C169" s="3" vm="2260">
        <v>1443.25</v>
      </c>
      <c r="D169" s="3" vm="2261">
        <v>4599.25</v>
      </c>
      <c r="E169" s="3" vm="2262">
        <v>1228.05</v>
      </c>
      <c r="F169" s="3" vm="2263">
        <v>197.25</v>
      </c>
      <c r="G169" s="3" vm="2264">
        <v>60.85</v>
      </c>
      <c r="H169" s="3">
        <f t="shared" si="6"/>
        <v>143578.82158150771</v>
      </c>
      <c r="I169" s="6">
        <f t="shared" si="7"/>
        <v>1.9104300134964447E-4</v>
      </c>
    </row>
    <row r="170" spans="1:9" x14ac:dyDescent="0.3">
      <c r="A170" vm="334">
        <v>45418</v>
      </c>
      <c r="B170" s="3" vm="335">
        <v>22442.7</v>
      </c>
      <c r="C170" s="3" vm="1933">
        <v>1440.6</v>
      </c>
      <c r="D170" s="3" vm="2265">
        <v>4599</v>
      </c>
      <c r="E170" s="3" vm="2266">
        <v>1228.7</v>
      </c>
      <c r="F170" s="3" vm="2267">
        <v>195.7</v>
      </c>
      <c r="G170" s="3" vm="2268">
        <v>60.48</v>
      </c>
      <c r="H170" s="3">
        <f t="shared" si="6"/>
        <v>142944.87356412635</v>
      </c>
      <c r="I170" s="6">
        <f t="shared" si="7"/>
        <v>-4.415330968721487E-3</v>
      </c>
    </row>
    <row r="171" spans="1:9" x14ac:dyDescent="0.3">
      <c r="A171" vm="336">
        <v>45419</v>
      </c>
      <c r="B171" s="3" vm="337">
        <v>22302.5</v>
      </c>
      <c r="C171" s="3" vm="2269">
        <v>1450.15</v>
      </c>
      <c r="D171" s="3" vm="2270">
        <v>4622.3999999999996</v>
      </c>
      <c r="E171" s="3" vm="2271">
        <v>1254.325</v>
      </c>
      <c r="F171" s="3" vm="2272">
        <v>191.45</v>
      </c>
      <c r="G171" s="3" vm="2273">
        <v>60.72</v>
      </c>
      <c r="H171" s="3">
        <f t="shared" si="6"/>
        <v>142481.55729917446</v>
      </c>
      <c r="I171" s="6">
        <f t="shared" si="7"/>
        <v>-3.2412233709384619E-3</v>
      </c>
    </row>
    <row r="172" spans="1:9" x14ac:dyDescent="0.3">
      <c r="A172" vm="338">
        <v>45420</v>
      </c>
      <c r="B172" s="3" vm="337">
        <v>22302.5</v>
      </c>
      <c r="C172" s="3" vm="2274">
        <v>1426.75</v>
      </c>
      <c r="D172" s="3" vm="2275">
        <v>4600.1000000000004</v>
      </c>
      <c r="E172" s="3" vm="2276">
        <v>1269.5</v>
      </c>
      <c r="F172" s="3" vm="2258">
        <v>195.45</v>
      </c>
      <c r="G172" s="3" vm="2277">
        <v>60.68</v>
      </c>
      <c r="H172" s="3">
        <f t="shared" si="6"/>
        <v>143272.23043496889</v>
      </c>
      <c r="I172" s="6">
        <f t="shared" si="7"/>
        <v>5.5493016133605355E-3</v>
      </c>
    </row>
    <row r="173" spans="1:9" x14ac:dyDescent="0.3">
      <c r="A173" vm="339">
        <v>45421</v>
      </c>
      <c r="B173" s="3" vm="340">
        <v>21957.5</v>
      </c>
      <c r="C173" s="3" vm="2278">
        <v>1422.4</v>
      </c>
      <c r="D173" s="3" vm="2279">
        <v>4568.05</v>
      </c>
      <c r="E173" s="3" vm="2280">
        <v>1256.7249999999999</v>
      </c>
      <c r="F173" s="3" vm="2281">
        <v>195.25</v>
      </c>
      <c r="G173" s="3" vm="2282">
        <v>60.5</v>
      </c>
      <c r="H173" s="3">
        <f t="shared" si="6"/>
        <v>142723.74940290998</v>
      </c>
      <c r="I173" s="6">
        <f t="shared" si="7"/>
        <v>-3.8282438292036591E-3</v>
      </c>
    </row>
    <row r="174" spans="1:9" x14ac:dyDescent="0.3">
      <c r="A174" vm="341">
        <v>45422</v>
      </c>
      <c r="B174" s="3" vm="342">
        <v>22055.200000000001</v>
      </c>
      <c r="C174" s="3" vm="2283">
        <v>1431.95</v>
      </c>
      <c r="D174" s="3" vm="2284">
        <v>4657.8500000000004</v>
      </c>
      <c r="E174" s="3" vm="2285">
        <v>1266.5999999999999</v>
      </c>
      <c r="F174" s="3" vm="2286">
        <v>201.3</v>
      </c>
      <c r="G174" s="3" vm="2287">
        <v>60.42</v>
      </c>
      <c r="H174" s="3">
        <f t="shared" si="6"/>
        <v>145062.32951996927</v>
      </c>
      <c r="I174" s="6">
        <f t="shared" si="7"/>
        <v>1.6385360718470743E-2</v>
      </c>
    </row>
    <row r="175" spans="1:9" x14ac:dyDescent="0.3">
      <c r="A175" vm="343">
        <v>45425</v>
      </c>
      <c r="B175" s="3" vm="344">
        <v>22104.05</v>
      </c>
      <c r="C175" s="3" vm="2288">
        <v>1425.1</v>
      </c>
      <c r="D175" s="3" vm="2289">
        <v>4657.45</v>
      </c>
      <c r="E175" s="3" vm="2290">
        <v>1258.125</v>
      </c>
      <c r="F175" s="3" vm="2291">
        <v>194.3</v>
      </c>
      <c r="G175" s="3" vm="2292">
        <v>61.92</v>
      </c>
      <c r="H175" s="3">
        <f t="shared" si="6"/>
        <v>144029.95433591781</v>
      </c>
      <c r="I175" s="6">
        <f t="shared" si="7"/>
        <v>-7.1167696497618227E-3</v>
      </c>
    </row>
    <row r="176" spans="1:9" x14ac:dyDescent="0.3">
      <c r="A176" vm="345">
        <v>45426</v>
      </c>
      <c r="B176" s="3" vm="346">
        <v>22217.85</v>
      </c>
      <c r="C176" s="3" vm="2293">
        <v>1432.85</v>
      </c>
      <c r="D176" s="3" vm="2294">
        <v>4730.55</v>
      </c>
      <c r="E176" s="3" vm="2295">
        <v>1243.675</v>
      </c>
      <c r="F176" s="3" vm="2296">
        <v>187.3</v>
      </c>
      <c r="G176" s="3" vm="2297">
        <v>61.15</v>
      </c>
      <c r="H176" s="3">
        <f t="shared" si="6"/>
        <v>142254.36041199765</v>
      </c>
      <c r="I176" s="6">
        <f t="shared" si="7"/>
        <v>-1.232794894719591E-2</v>
      </c>
    </row>
    <row r="177" spans="1:9" x14ac:dyDescent="0.3">
      <c r="A177" vm="347">
        <v>45427</v>
      </c>
      <c r="B177" s="3" vm="348">
        <v>22200.55</v>
      </c>
      <c r="C177" s="3" vm="1744">
        <v>1430.1</v>
      </c>
      <c r="D177" s="3" vm="2298">
        <v>4649.3500000000004</v>
      </c>
      <c r="E177" s="3" vm="2299">
        <v>1232.5</v>
      </c>
      <c r="F177" s="3" vm="2300">
        <v>192</v>
      </c>
      <c r="G177" s="3" vm="2301">
        <v>61.19</v>
      </c>
      <c r="H177" s="3">
        <f t="shared" si="6"/>
        <v>142750.75373584681</v>
      </c>
      <c r="I177" s="6">
        <f t="shared" si="7"/>
        <v>3.4894770354421123E-3</v>
      </c>
    </row>
    <row r="178" spans="1:9" x14ac:dyDescent="0.3">
      <c r="A178" vm="349">
        <v>45428</v>
      </c>
      <c r="B178" s="3" vm="350">
        <v>22403.85</v>
      </c>
      <c r="C178" s="3" vm="2302">
        <v>1452.2</v>
      </c>
      <c r="D178" s="3" vm="2303">
        <v>4681.75</v>
      </c>
      <c r="E178" s="3" vm="2304">
        <v>1234.175</v>
      </c>
      <c r="F178" s="3" vm="2305">
        <v>195.2</v>
      </c>
      <c r="G178" s="3" vm="2306">
        <v>61.71</v>
      </c>
      <c r="H178" s="3">
        <f t="shared" si="6"/>
        <v>144309.23567968482</v>
      </c>
      <c r="I178" s="6">
        <f t="shared" si="7"/>
        <v>1.0917504132565981E-2</v>
      </c>
    </row>
    <row r="179" spans="1:9" x14ac:dyDescent="0.3">
      <c r="A179" vm="351">
        <v>45429</v>
      </c>
      <c r="B179" s="3" vm="352">
        <v>22466.1</v>
      </c>
      <c r="C179" s="3" vm="2307">
        <v>1434.2</v>
      </c>
      <c r="D179" s="3" vm="2308">
        <v>4693.8999999999996</v>
      </c>
      <c r="E179" s="3" vm="2309">
        <v>1222.75</v>
      </c>
      <c r="F179" s="3" vm="2310">
        <v>194.85</v>
      </c>
      <c r="G179" s="3" vm="2311">
        <v>62</v>
      </c>
      <c r="H179" s="3">
        <f t="shared" si="6"/>
        <v>144240.22280620295</v>
      </c>
      <c r="I179" s="6">
        <f t="shared" si="7"/>
        <v>-4.7822908323802427E-4</v>
      </c>
    </row>
    <row r="180" spans="1:9" x14ac:dyDescent="0.3">
      <c r="A180" vm="353">
        <v>45430</v>
      </c>
      <c r="B180" s="3" vm="354">
        <v>22502</v>
      </c>
      <c r="C180" s="3" vm="2312">
        <v>1439.85</v>
      </c>
      <c r="D180" s="3" vm="2313">
        <v>4684.3999999999996</v>
      </c>
      <c r="E180" s="3" vm="2314">
        <v>1252.2</v>
      </c>
      <c r="F180" s="3" vm="2315">
        <v>194.4</v>
      </c>
      <c r="G180" s="3" vm="2220">
        <v>61.96</v>
      </c>
      <c r="H180" s="3">
        <f t="shared" si="6"/>
        <v>144341.54792289538</v>
      </c>
      <c r="I180" s="6">
        <f t="shared" si="7"/>
        <v>7.0247476550666654E-4</v>
      </c>
    </row>
    <row r="181" spans="1:9" x14ac:dyDescent="0.3">
      <c r="A181" vm="355">
        <v>45433</v>
      </c>
      <c r="B181" s="3" vm="356">
        <v>22529.05</v>
      </c>
      <c r="C181" s="3" vm="2316">
        <v>1429.65</v>
      </c>
      <c r="D181" s="3" vm="2317">
        <v>4672.95</v>
      </c>
      <c r="E181" s="3" vm="2318">
        <v>1230.4000000000001</v>
      </c>
      <c r="F181" s="3" vm="2319">
        <v>189.1</v>
      </c>
      <c r="G181" s="3" vm="2320">
        <v>62.63</v>
      </c>
      <c r="H181" s="3">
        <f t="shared" si="6"/>
        <v>143020.16241040512</v>
      </c>
      <c r="I181" s="6">
        <f t="shared" si="7"/>
        <v>-9.1545749058762338E-3</v>
      </c>
    </row>
    <row r="182" spans="1:9" x14ac:dyDescent="0.3">
      <c r="A182" vm="357">
        <v>45434</v>
      </c>
      <c r="B182" s="3" vm="358">
        <v>22597.8</v>
      </c>
      <c r="C182" s="3" vm="2321">
        <v>1427.4</v>
      </c>
      <c r="D182" s="3" vm="2322">
        <v>4695.45</v>
      </c>
      <c r="E182" s="3" vm="2323">
        <v>1234.575</v>
      </c>
      <c r="F182" s="3" vm="2324">
        <v>185.5</v>
      </c>
      <c r="G182" s="3" vm="2325">
        <v>62.68</v>
      </c>
      <c r="H182" s="3">
        <f t="shared" si="6"/>
        <v>142316.97808194344</v>
      </c>
      <c r="I182" s="6">
        <f t="shared" si="7"/>
        <v>-4.9166796947401892E-3</v>
      </c>
    </row>
    <row r="183" spans="1:9" x14ac:dyDescent="0.3">
      <c r="A183" vm="359">
        <v>45435</v>
      </c>
      <c r="B183" s="3" vm="360">
        <v>22967.65</v>
      </c>
      <c r="C183" s="3" vm="2326">
        <v>1446.8</v>
      </c>
      <c r="D183" s="3" vm="2327">
        <v>4852.8500000000004</v>
      </c>
      <c r="E183" s="3" vm="2328">
        <v>1237.075</v>
      </c>
      <c r="F183" s="3" vm="2329">
        <v>186.8</v>
      </c>
      <c r="G183" s="3" vm="2330">
        <v>61.62</v>
      </c>
      <c r="H183" s="3">
        <f t="shared" si="6"/>
        <v>143370.56741707481</v>
      </c>
      <c r="I183" s="6">
        <f t="shared" si="7"/>
        <v>7.4031176696622847E-3</v>
      </c>
    </row>
    <row r="184" spans="1:9" x14ac:dyDescent="0.3">
      <c r="A184" vm="361">
        <v>45436</v>
      </c>
      <c r="B184" s="3" vm="362">
        <v>22957.1</v>
      </c>
      <c r="C184" s="3" vm="2331">
        <v>1436.25</v>
      </c>
      <c r="D184" s="3" vm="2332">
        <v>4880.95</v>
      </c>
      <c r="E184" s="3" vm="2333">
        <v>1233.875</v>
      </c>
      <c r="F184" s="3" vm="2334">
        <v>182.9</v>
      </c>
      <c r="G184" s="3" vm="2335">
        <v>60.89</v>
      </c>
      <c r="H184" s="3">
        <f t="shared" si="6"/>
        <v>142036.44985723688</v>
      </c>
      <c r="I184" s="6">
        <f t="shared" si="7"/>
        <v>-9.3053796457183147E-3</v>
      </c>
    </row>
    <row r="185" spans="1:9" x14ac:dyDescent="0.3">
      <c r="A185" vm="363">
        <v>45439</v>
      </c>
      <c r="B185" s="3" vm="364">
        <v>22932.45</v>
      </c>
      <c r="C185" s="3" vm="2336">
        <v>1410.2</v>
      </c>
      <c r="D185" s="3" vm="2337">
        <v>4793.3</v>
      </c>
      <c r="E185" s="3" vm="2338">
        <v>1229.95</v>
      </c>
      <c r="F185" s="3" vm="2339">
        <v>183.65</v>
      </c>
      <c r="G185" s="3" vm="2340">
        <v>61</v>
      </c>
      <c r="H185" s="3">
        <f t="shared" si="6"/>
        <v>141400.12683931302</v>
      </c>
      <c r="I185" s="6">
        <f t="shared" si="7"/>
        <v>-4.4799980467228329E-3</v>
      </c>
    </row>
    <row r="186" spans="1:9" x14ac:dyDescent="0.3">
      <c r="A186" vm="365">
        <v>45440</v>
      </c>
      <c r="B186" s="3" vm="366">
        <v>22888.15</v>
      </c>
      <c r="C186" s="3" vm="2341">
        <v>1450.75</v>
      </c>
      <c r="D186" s="3" vm="2342">
        <v>4770.95</v>
      </c>
      <c r="E186" s="3" vm="2343">
        <v>1225.8499999999999</v>
      </c>
      <c r="F186" s="3" vm="2344">
        <v>181.6</v>
      </c>
      <c r="G186" s="3" vm="2345">
        <v>61.12</v>
      </c>
      <c r="H186" s="3">
        <f t="shared" si="6"/>
        <v>141055.48815182393</v>
      </c>
      <c r="I186" s="6">
        <f t="shared" si="7"/>
        <v>-2.4373294083444019E-3</v>
      </c>
    </row>
    <row r="187" spans="1:9" x14ac:dyDescent="0.3">
      <c r="A187" vm="367">
        <v>45441</v>
      </c>
      <c r="B187" s="3" vm="368">
        <v>22704.7</v>
      </c>
      <c r="C187" s="3" vm="2346">
        <v>1412.8</v>
      </c>
      <c r="D187" s="3" vm="2347">
        <v>4745.3999999999996</v>
      </c>
      <c r="E187" s="3" vm="2348">
        <v>1238.0999999999999</v>
      </c>
      <c r="F187" s="3" vm="2349">
        <v>183.35</v>
      </c>
      <c r="G187" s="3" vm="2350">
        <v>61.2</v>
      </c>
      <c r="H187" s="3">
        <f t="shared" si="6"/>
        <v>141177.802151538</v>
      </c>
      <c r="I187" s="6">
        <f t="shared" si="7"/>
        <v>8.6713392946768941E-4</v>
      </c>
    </row>
    <row r="188" spans="1:9" x14ac:dyDescent="0.3">
      <c r="A188" vm="369">
        <v>45442</v>
      </c>
      <c r="B188" s="3" vm="370">
        <v>22488.65</v>
      </c>
      <c r="C188" s="3" vm="2351">
        <v>1380.05</v>
      </c>
      <c r="D188" s="3" vm="2352">
        <v>4742.95</v>
      </c>
      <c r="E188" s="3" vm="2353">
        <v>1202.4000000000001</v>
      </c>
      <c r="F188" s="3" vm="2354">
        <v>180.6</v>
      </c>
      <c r="G188" s="3" vm="2355">
        <v>60.74</v>
      </c>
      <c r="H188" s="3">
        <f t="shared" si="6"/>
        <v>139602.83665575268</v>
      </c>
      <c r="I188" s="6">
        <f t="shared" si="7"/>
        <v>-1.1155900373734262E-2</v>
      </c>
    </row>
    <row r="189" spans="1:9" x14ac:dyDescent="0.3">
      <c r="A189" vm="371">
        <v>45443</v>
      </c>
      <c r="B189" s="3" vm="372">
        <v>22530.7</v>
      </c>
      <c r="C189" s="3" vm="2356">
        <v>1386.4</v>
      </c>
      <c r="D189" s="3" vm="2357">
        <v>4733.45</v>
      </c>
      <c r="E189" s="3" vm="2358">
        <v>1177.45</v>
      </c>
      <c r="F189" s="3" vm="2359">
        <v>179.15</v>
      </c>
      <c r="G189" s="3" vm="2360">
        <v>61.29</v>
      </c>
      <c r="H189" s="3">
        <f t="shared" si="6"/>
        <v>139310.11774545506</v>
      </c>
      <c r="I189" s="6">
        <f t="shared" si="7"/>
        <v>-2.0967977249590763E-3</v>
      </c>
    </row>
    <row r="190" spans="1:9" x14ac:dyDescent="0.3">
      <c r="A190" vm="373">
        <v>45446</v>
      </c>
      <c r="B190" s="3" vm="374">
        <v>23263.9</v>
      </c>
      <c r="C190" s="3" vm="2361">
        <v>1391.5</v>
      </c>
      <c r="D190" s="3" vm="2362">
        <v>4670.8500000000004</v>
      </c>
      <c r="E190" s="3" vm="2363">
        <v>1177.5250000000001</v>
      </c>
      <c r="F190" s="3" vm="2364">
        <v>175.45</v>
      </c>
      <c r="G190" s="3" vm="2365">
        <v>60.59</v>
      </c>
      <c r="H190" s="3">
        <f t="shared" si="6"/>
        <v>137516.39019388598</v>
      </c>
      <c r="I190" s="6">
        <f t="shared" si="7"/>
        <v>-1.2875788066208926E-2</v>
      </c>
    </row>
    <row r="191" spans="1:9" x14ac:dyDescent="0.3">
      <c r="A191" vm="375">
        <v>45447</v>
      </c>
      <c r="B191" s="3" vm="376">
        <v>21884.5</v>
      </c>
      <c r="C191" s="3" vm="2366">
        <v>1338.85</v>
      </c>
      <c r="D191" s="3" vm="2367">
        <v>4495.3999999999996</v>
      </c>
      <c r="E191" s="3" vm="2368">
        <v>1213.875</v>
      </c>
      <c r="F191" s="3" vm="2369">
        <v>172</v>
      </c>
      <c r="G191" s="3" vm="2370">
        <v>60.56</v>
      </c>
      <c r="H191" s="3">
        <f t="shared" si="6"/>
        <v>135223.54421030459</v>
      </c>
      <c r="I191" s="6">
        <f t="shared" si="7"/>
        <v>-1.6673256041324747E-2</v>
      </c>
    </row>
    <row r="192" spans="1:9" x14ac:dyDescent="0.3">
      <c r="A192" vm="377">
        <v>45448</v>
      </c>
      <c r="B192" s="3" vm="378">
        <v>22620.35</v>
      </c>
      <c r="C192" s="3" vm="2371">
        <v>1390.1</v>
      </c>
      <c r="D192" s="3" vm="2372">
        <v>4579</v>
      </c>
      <c r="E192" s="3" vm="2373">
        <v>1254.925</v>
      </c>
      <c r="F192" s="3" vm="2374">
        <v>183.8</v>
      </c>
      <c r="G192" s="3" vm="2277">
        <v>60.68</v>
      </c>
      <c r="H192" s="3">
        <f t="shared" si="6"/>
        <v>139713.88653069694</v>
      </c>
      <c r="I192" s="6">
        <f t="shared" si="7"/>
        <v>3.3206808375091823E-2</v>
      </c>
    </row>
    <row r="193" spans="1:9" x14ac:dyDescent="0.3">
      <c r="A193" vm="379">
        <v>45449</v>
      </c>
      <c r="B193" s="3" vm="380">
        <v>22821.4</v>
      </c>
      <c r="C193" s="3" vm="2375">
        <v>1442.85</v>
      </c>
      <c r="D193" s="3" vm="2376">
        <v>4719.75</v>
      </c>
      <c r="E193" s="3" vm="2377">
        <v>1235.7</v>
      </c>
      <c r="F193" s="3" vm="2339">
        <v>183.65</v>
      </c>
      <c r="G193" s="3" vm="2378">
        <v>61.45</v>
      </c>
      <c r="H193" s="3">
        <f t="shared" si="6"/>
        <v>141422.07154864797</v>
      </c>
      <c r="I193" s="6">
        <f t="shared" si="7"/>
        <v>1.2226308066920266E-2</v>
      </c>
    </row>
    <row r="194" spans="1:9" x14ac:dyDescent="0.3">
      <c r="A194" vm="381">
        <v>45450</v>
      </c>
      <c r="B194" s="3" vm="382">
        <v>23290.15</v>
      </c>
      <c r="C194" s="3" vm="2379">
        <v>1425.85</v>
      </c>
      <c r="D194" s="3" vm="2380">
        <v>4762</v>
      </c>
      <c r="E194" s="3" vm="2381">
        <v>1251.2249999999999</v>
      </c>
      <c r="F194" s="3" vm="2382">
        <v>184</v>
      </c>
      <c r="G194" s="3" vm="2383">
        <v>61.09</v>
      </c>
      <c r="H194" s="3">
        <f t="shared" si="6"/>
        <v>141623.49015113982</v>
      </c>
      <c r="I194" s="6">
        <f t="shared" si="7"/>
        <v>1.4242373929769236E-3</v>
      </c>
    </row>
    <row r="195" spans="1:9" x14ac:dyDescent="0.3">
      <c r="A195" vm="383">
        <v>45453</v>
      </c>
      <c r="B195" s="3" vm="384">
        <v>23259.200000000001</v>
      </c>
      <c r="C195" s="3" vm="2384">
        <v>1432.3</v>
      </c>
      <c r="D195" s="3" vm="2385">
        <v>4782.75</v>
      </c>
      <c r="E195" s="3" vm="2386">
        <v>1274.0999999999999</v>
      </c>
      <c r="F195" s="3" vm="2387">
        <v>182.16</v>
      </c>
      <c r="G195" s="3" vm="2388">
        <v>60.13</v>
      </c>
      <c r="H195" s="3">
        <f t="shared" si="6"/>
        <v>140993.63982121396</v>
      </c>
      <c r="I195" s="6">
        <f t="shared" si="7"/>
        <v>-4.4473577741495074E-3</v>
      </c>
    </row>
    <row r="196" spans="1:9" x14ac:dyDescent="0.3">
      <c r="A196" vm="385">
        <v>45454</v>
      </c>
      <c r="B196" s="3" vm="386">
        <v>23264.85</v>
      </c>
      <c r="C196" s="3" vm="2389">
        <v>1428.05</v>
      </c>
      <c r="D196" s="3" vm="2390">
        <v>4758.6499999999996</v>
      </c>
      <c r="E196" s="3" vm="2391">
        <v>1270.9749999999999</v>
      </c>
      <c r="F196" s="3" vm="2392">
        <v>184.02</v>
      </c>
      <c r="G196" s="3" vm="2287">
        <v>60.42</v>
      </c>
      <c r="H196" s="3">
        <f t="shared" si="6"/>
        <v>141400.98427237498</v>
      </c>
      <c r="I196" s="6">
        <f t="shared" si="7"/>
        <v>2.88909805915738E-3</v>
      </c>
    </row>
    <row r="197" spans="1:9" x14ac:dyDescent="0.3">
      <c r="A197" vm="387">
        <v>45455</v>
      </c>
      <c r="B197" s="3" vm="388">
        <v>23322.95</v>
      </c>
      <c r="C197" s="3" vm="2393">
        <v>1452.7</v>
      </c>
      <c r="D197" s="3" vm="2394">
        <v>4850.6499999999996</v>
      </c>
      <c r="E197" s="3" vm="2395">
        <v>1268.6500000000001</v>
      </c>
      <c r="F197" s="3" vm="2396">
        <v>179.65</v>
      </c>
      <c r="G197" s="3" vm="2365">
        <v>60.59</v>
      </c>
      <c r="H197" s="3">
        <f t="shared" ref="H197:H260" si="8">SUMPRODUCT($C$3:$G$3,C197:G197)</f>
        <v>141241.79379554145</v>
      </c>
      <c r="I197" s="6">
        <f t="shared" si="7"/>
        <v>-1.1258088311951742E-3</v>
      </c>
    </row>
    <row r="198" spans="1:9" x14ac:dyDescent="0.3">
      <c r="A198" vm="389">
        <v>45456</v>
      </c>
      <c r="B198" s="3" vm="390">
        <v>23398.9</v>
      </c>
      <c r="C198" s="3" vm="2397">
        <v>1449.9</v>
      </c>
      <c r="D198" s="3" vm="2398">
        <v>4801.5</v>
      </c>
      <c r="E198" s="3" vm="2399">
        <v>1275.875</v>
      </c>
      <c r="F198" s="3" vm="2400">
        <v>184.94</v>
      </c>
      <c r="G198" s="3" vm="2365">
        <v>60.59</v>
      </c>
      <c r="H198" s="3">
        <f t="shared" si="8"/>
        <v>142272.61002783899</v>
      </c>
      <c r="I198" s="6">
        <f t="shared" ref="I198:I261" si="9">H198/H197-1</f>
        <v>7.2982380398660673E-3</v>
      </c>
    </row>
    <row r="199" spans="1:9" x14ac:dyDescent="0.3">
      <c r="A199" vm="391">
        <v>45457</v>
      </c>
      <c r="B199" s="3" vm="392">
        <v>23465.599999999999</v>
      </c>
      <c r="C199" s="3" vm="2401">
        <v>1469.9</v>
      </c>
      <c r="D199" s="3" vm="2402">
        <v>4935.1000000000004</v>
      </c>
      <c r="E199" s="3" vm="2403">
        <v>1271.25</v>
      </c>
      <c r="F199" s="3" vm="2404">
        <v>186.24</v>
      </c>
      <c r="G199" s="3" vm="2405">
        <v>60.6</v>
      </c>
      <c r="H199" s="3">
        <f t="shared" si="8"/>
        <v>143725.24055443867</v>
      </c>
      <c r="I199" s="6">
        <f t="shared" si="9"/>
        <v>1.0210191029147664E-2</v>
      </c>
    </row>
    <row r="200" spans="1:9" x14ac:dyDescent="0.3">
      <c r="A200" vm="393">
        <v>45461</v>
      </c>
      <c r="B200" s="3" vm="394">
        <v>23557.9</v>
      </c>
      <c r="C200" s="3" vm="2406">
        <v>1473.55</v>
      </c>
      <c r="D200" s="3" vm="2407">
        <v>4936.1000000000004</v>
      </c>
      <c r="E200" s="3" vm="2408">
        <v>1275.175</v>
      </c>
      <c r="F200" s="3" vm="2409">
        <v>188.61</v>
      </c>
      <c r="G200" s="3" vm="2410">
        <v>60.33</v>
      </c>
      <c r="H200" s="3">
        <f t="shared" si="8"/>
        <v>144242.87164347566</v>
      </c>
      <c r="I200" s="6">
        <f t="shared" si="9"/>
        <v>3.6015322502864766E-3</v>
      </c>
    </row>
    <row r="201" spans="1:9" x14ac:dyDescent="0.3">
      <c r="A201" vm="395">
        <v>45462</v>
      </c>
      <c r="B201" s="3" vm="396">
        <v>23516</v>
      </c>
      <c r="C201" s="3" vm="2411">
        <v>1449.2</v>
      </c>
      <c r="D201" s="3" vm="2412">
        <v>4880.75</v>
      </c>
      <c r="E201" s="3" vm="2413">
        <v>1263.0250000000001</v>
      </c>
      <c r="F201" s="3" vm="2414">
        <v>198.49</v>
      </c>
      <c r="G201" s="3" vm="2415">
        <v>60.71</v>
      </c>
      <c r="H201" s="3">
        <f t="shared" si="8"/>
        <v>146286.39570182562</v>
      </c>
      <c r="I201" s="6">
        <f t="shared" si="9"/>
        <v>1.4167244696853487E-2</v>
      </c>
    </row>
    <row r="202" spans="1:9" x14ac:dyDescent="0.3">
      <c r="A202" vm="397">
        <v>45463</v>
      </c>
      <c r="B202" s="3" vm="398">
        <v>23567</v>
      </c>
      <c r="C202" s="3" vm="2416">
        <v>1455.5</v>
      </c>
      <c r="D202" s="3" vm="2417">
        <v>4876.8999999999996</v>
      </c>
      <c r="E202" s="3" vm="2418">
        <v>1269.875</v>
      </c>
      <c r="F202" s="3" vm="2419">
        <v>197.05</v>
      </c>
      <c r="G202" s="3" vm="2420">
        <v>61.03</v>
      </c>
      <c r="H202" s="3">
        <f t="shared" si="8"/>
        <v>146190.41396324779</v>
      </c>
      <c r="I202" s="6">
        <f t="shared" si="9"/>
        <v>-6.5612210976517815E-4</v>
      </c>
    </row>
    <row r="203" spans="1:9" x14ac:dyDescent="0.3">
      <c r="A203" vm="399">
        <v>45464</v>
      </c>
      <c r="B203" s="3" vm="400">
        <v>23501.1</v>
      </c>
      <c r="C203" s="3" vm="2421">
        <v>1464.15</v>
      </c>
      <c r="D203" s="3" vm="2422">
        <v>4845.5</v>
      </c>
      <c r="E203" s="3" vm="2423">
        <v>1249.2</v>
      </c>
      <c r="F203" s="3" vm="2424">
        <v>193.95</v>
      </c>
      <c r="G203" s="3" vm="2425">
        <v>61.53</v>
      </c>
      <c r="H203" s="3">
        <f t="shared" si="8"/>
        <v>145337.85291659198</v>
      </c>
      <c r="I203" s="6">
        <f t="shared" si="9"/>
        <v>-5.8318532901217024E-3</v>
      </c>
    </row>
    <row r="204" spans="1:9" x14ac:dyDescent="0.3">
      <c r="A204" vm="401">
        <v>45467</v>
      </c>
      <c r="B204" s="3" vm="402">
        <v>23537.85</v>
      </c>
      <c r="C204" s="3" vm="2426">
        <v>1452.75</v>
      </c>
      <c r="D204" s="3" vm="2427">
        <v>4870.8999999999996</v>
      </c>
      <c r="E204" s="3" vm="2428">
        <v>1265.0250000000001</v>
      </c>
      <c r="F204" s="3" vm="2429">
        <v>198.92</v>
      </c>
      <c r="G204" s="3" vm="2201">
        <v>60.62</v>
      </c>
      <c r="H204" s="3">
        <f t="shared" si="8"/>
        <v>146314.76999665657</v>
      </c>
      <c r="I204" s="6">
        <f t="shared" si="9"/>
        <v>6.7216974825219378E-3</v>
      </c>
    </row>
    <row r="205" spans="1:9" x14ac:dyDescent="0.3">
      <c r="A205" vm="403">
        <v>45468</v>
      </c>
      <c r="B205" s="3" vm="404">
        <v>23721.3</v>
      </c>
      <c r="C205" s="3" vm="2430">
        <v>1462</v>
      </c>
      <c r="D205" s="3" vm="2431">
        <v>4775.05</v>
      </c>
      <c r="E205" s="3" vm="2432">
        <v>1257.7249999999999</v>
      </c>
      <c r="F205" s="3" vm="2433">
        <v>202.27</v>
      </c>
      <c r="G205" s="3" vm="2434">
        <v>60.75</v>
      </c>
      <c r="H205" s="3">
        <f t="shared" si="8"/>
        <v>146537.31013832791</v>
      </c>
      <c r="I205" s="6">
        <f t="shared" si="9"/>
        <v>1.5209684003634205E-3</v>
      </c>
    </row>
    <row r="206" spans="1:9" x14ac:dyDescent="0.3">
      <c r="A206" vm="405">
        <v>45469</v>
      </c>
      <c r="B206" s="3" vm="406">
        <v>23868.799999999999</v>
      </c>
      <c r="C206" s="3" vm="2435">
        <v>1450.9</v>
      </c>
      <c r="D206" s="3" vm="2436">
        <v>4739.7</v>
      </c>
      <c r="E206" s="3" vm="2437">
        <v>1267.125</v>
      </c>
      <c r="F206" s="3" vm="2263">
        <v>197.25</v>
      </c>
      <c r="G206" s="3" vm="2438">
        <v>60.46</v>
      </c>
      <c r="H206" s="3">
        <f t="shared" si="8"/>
        <v>144813.42423330666</v>
      </c>
      <c r="I206" s="6">
        <f t="shared" si="9"/>
        <v>-1.1764143230102553E-2</v>
      </c>
    </row>
    <row r="207" spans="1:9" x14ac:dyDescent="0.3">
      <c r="A207" vm="407">
        <v>45470</v>
      </c>
      <c r="B207" s="3" vm="408">
        <v>24044.5</v>
      </c>
      <c r="C207" s="3" vm="2439">
        <v>1463.45</v>
      </c>
      <c r="D207" s="3" vm="2440">
        <v>4713.8</v>
      </c>
      <c r="E207" s="3" vm="2441">
        <v>1266.875</v>
      </c>
      <c r="F207" s="3" vm="2442">
        <v>200.15</v>
      </c>
      <c r="G207" s="3" vm="2443">
        <v>60.32</v>
      </c>
      <c r="H207" s="3">
        <f t="shared" si="8"/>
        <v>145373.5969502416</v>
      </c>
      <c r="I207" s="6">
        <f t="shared" si="9"/>
        <v>3.8682374917979878E-3</v>
      </c>
    </row>
    <row r="208" spans="1:9" x14ac:dyDescent="0.3">
      <c r="A208" vm="409">
        <v>45471</v>
      </c>
      <c r="B208" s="3" vm="410">
        <v>24010.6</v>
      </c>
      <c r="C208" s="3" vm="2444">
        <v>1491.95</v>
      </c>
      <c r="D208" s="3" vm="2317">
        <v>4672.95</v>
      </c>
      <c r="E208" s="3" vm="2445">
        <v>1275.825</v>
      </c>
      <c r="F208" s="3" vm="2446">
        <v>200.56</v>
      </c>
      <c r="G208" s="3" vm="2447">
        <v>60.63</v>
      </c>
      <c r="H208" s="3">
        <f t="shared" si="8"/>
        <v>145659.15778282343</v>
      </c>
      <c r="I208" s="6">
        <f t="shared" si="9"/>
        <v>1.9643239114430777E-3</v>
      </c>
    </row>
    <row r="209" spans="1:9" x14ac:dyDescent="0.3">
      <c r="A209" vm="411">
        <v>45474</v>
      </c>
      <c r="B209" s="3" vm="412">
        <v>24141.95</v>
      </c>
      <c r="C209" s="3" vm="2448">
        <v>1501.85</v>
      </c>
      <c r="D209" s="3" vm="2449">
        <v>4635.55</v>
      </c>
      <c r="E209" s="3" vm="2450">
        <v>1284.05</v>
      </c>
      <c r="F209" s="3" vm="2451">
        <v>203.97</v>
      </c>
      <c r="G209" s="3" vm="2196">
        <v>60.55</v>
      </c>
      <c r="H209" s="3">
        <f t="shared" si="8"/>
        <v>146356.14094351442</v>
      </c>
      <c r="I209" s="6">
        <f t="shared" si="9"/>
        <v>4.7850280840575632E-3</v>
      </c>
    </row>
    <row r="210" spans="1:9" x14ac:dyDescent="0.3">
      <c r="A210" vm="413">
        <v>45475</v>
      </c>
      <c r="B210" s="3" vm="414">
        <v>24123.85</v>
      </c>
      <c r="C210" s="3" vm="2452">
        <v>1494.9</v>
      </c>
      <c r="D210" s="3" vm="2453">
        <v>4625.75</v>
      </c>
      <c r="E210" s="3" vm="2454">
        <v>1272.2249999999999</v>
      </c>
      <c r="F210" s="3" vm="2455">
        <v>209.09</v>
      </c>
      <c r="G210" s="3" vm="2273">
        <v>60.72</v>
      </c>
      <c r="H210" s="3">
        <f t="shared" si="8"/>
        <v>147534.1431003458</v>
      </c>
      <c r="I210" s="6">
        <f t="shared" si="9"/>
        <v>8.0488741315338785E-3</v>
      </c>
    </row>
    <row r="211" spans="1:9" x14ac:dyDescent="0.3">
      <c r="A211" vm="415">
        <v>45476</v>
      </c>
      <c r="B211" s="3" vm="416">
        <v>24286.5</v>
      </c>
      <c r="C211" s="3" vm="2456">
        <v>1496.35</v>
      </c>
      <c r="D211" s="3" vm="2457">
        <v>4692.3</v>
      </c>
      <c r="E211" s="3" vm="2458">
        <v>1275.75</v>
      </c>
      <c r="F211" s="3" vm="2459">
        <v>208.44</v>
      </c>
      <c r="G211" s="3" vm="2460">
        <v>61.07</v>
      </c>
      <c r="H211" s="3">
        <f t="shared" si="8"/>
        <v>148118.10716497898</v>
      </c>
      <c r="I211" s="6">
        <f t="shared" si="9"/>
        <v>3.9581621742703632E-3</v>
      </c>
    </row>
    <row r="212" spans="1:9" x14ac:dyDescent="0.3">
      <c r="A212" vm="417">
        <v>45477</v>
      </c>
      <c r="B212" s="3" vm="418">
        <v>24302.15</v>
      </c>
      <c r="C212" s="3" vm="2461">
        <v>1507.75</v>
      </c>
      <c r="D212" s="3" vm="2462">
        <v>4689.5</v>
      </c>
      <c r="E212" s="3" vm="2463">
        <v>1272.575</v>
      </c>
      <c r="F212" s="3" vm="2464">
        <v>207.44</v>
      </c>
      <c r="G212" s="3" vm="2360">
        <v>61.29</v>
      </c>
      <c r="H212" s="3">
        <f t="shared" si="8"/>
        <v>148031.37886514602</v>
      </c>
      <c r="I212" s="6">
        <f t="shared" si="9"/>
        <v>-5.8553475664091525E-4</v>
      </c>
    </row>
    <row r="213" spans="1:9" x14ac:dyDescent="0.3">
      <c r="A213" vm="419">
        <v>45478</v>
      </c>
      <c r="B213" s="3" vm="420">
        <v>24323.85</v>
      </c>
      <c r="C213" s="3" vm="2465">
        <v>1529.4</v>
      </c>
      <c r="D213" s="3" vm="2466">
        <v>4737.3</v>
      </c>
      <c r="E213" s="3" vm="2467">
        <v>1287.075</v>
      </c>
      <c r="F213" s="3" vm="2468">
        <v>207.57</v>
      </c>
      <c r="G213" s="3" vm="2469">
        <v>61.48</v>
      </c>
      <c r="H213" s="3">
        <f t="shared" si="8"/>
        <v>148835.43268239981</v>
      </c>
      <c r="I213" s="6">
        <f t="shared" si="9"/>
        <v>5.431644448750772E-3</v>
      </c>
    </row>
    <row r="214" spans="1:9" x14ac:dyDescent="0.3">
      <c r="A214" vm="421">
        <v>45481</v>
      </c>
      <c r="B214" s="3" vm="422">
        <v>24320.55</v>
      </c>
      <c r="C214" s="3" vm="2470">
        <v>1514.95</v>
      </c>
      <c r="D214" s="3" vm="2471">
        <v>4754.45</v>
      </c>
      <c r="E214" s="3" vm="2472">
        <v>1301.7</v>
      </c>
      <c r="F214" s="3" vm="2473">
        <v>207.93</v>
      </c>
      <c r="G214" s="3" vm="2474">
        <v>61.57</v>
      </c>
      <c r="H214" s="3">
        <f t="shared" si="8"/>
        <v>149131.01176732924</v>
      </c>
      <c r="I214" s="6">
        <f t="shared" si="9"/>
        <v>1.9859456824382615E-3</v>
      </c>
    </row>
    <row r="215" spans="1:9" x14ac:dyDescent="0.3">
      <c r="A215" vm="423">
        <v>45482</v>
      </c>
      <c r="B215" s="3" vm="424">
        <v>24433.200000000001</v>
      </c>
      <c r="C215" s="3" vm="2475">
        <v>1524.75</v>
      </c>
      <c r="D215" s="3" vm="2476">
        <v>4828.7</v>
      </c>
      <c r="E215" s="3" vm="2477">
        <v>1316.55</v>
      </c>
      <c r="F215" s="3" vm="2478">
        <v>212.56</v>
      </c>
      <c r="G215" s="3" vm="2479">
        <v>61.38</v>
      </c>
      <c r="H215" s="3">
        <f t="shared" si="8"/>
        <v>150970.99975512899</v>
      </c>
      <c r="I215" s="6">
        <f t="shared" si="9"/>
        <v>1.2338064135650306E-2</v>
      </c>
    </row>
    <row r="216" spans="1:9" x14ac:dyDescent="0.3">
      <c r="A216" vm="425">
        <v>45483</v>
      </c>
      <c r="B216" s="3" vm="426">
        <v>24324.45</v>
      </c>
      <c r="C216" s="3" vm="2480">
        <v>1558.8</v>
      </c>
      <c r="D216" s="3" vm="2481">
        <v>4849.1499999999996</v>
      </c>
      <c r="E216" s="3" vm="2482">
        <v>1308.2249999999999</v>
      </c>
      <c r="F216" s="3" vm="2483">
        <v>211.37</v>
      </c>
      <c r="G216" s="3" vm="2484">
        <v>61.54</v>
      </c>
      <c r="H216" s="3">
        <f t="shared" si="8"/>
        <v>151102.44580928778</v>
      </c>
      <c r="I216" s="6">
        <f t="shared" si="9"/>
        <v>8.7067088627601485E-4</v>
      </c>
    </row>
    <row r="217" spans="1:9" x14ac:dyDescent="0.3">
      <c r="A217" vm="427">
        <v>45484</v>
      </c>
      <c r="B217" s="3" vm="428">
        <v>24315.95</v>
      </c>
      <c r="C217" s="3" vm="2480">
        <v>1558.8</v>
      </c>
      <c r="D217" s="3" vm="2485">
        <v>4828.6499999999996</v>
      </c>
      <c r="E217" s="3" vm="2486">
        <v>1296.5999999999999</v>
      </c>
      <c r="F217" s="3" vm="2487">
        <v>217.14</v>
      </c>
      <c r="G217" s="3" vm="2488">
        <v>61.68</v>
      </c>
      <c r="H217" s="3">
        <f t="shared" si="8"/>
        <v>152404.48654646304</v>
      </c>
      <c r="I217" s="6">
        <f t="shared" si="9"/>
        <v>8.6169401838711579E-3</v>
      </c>
    </row>
    <row r="218" spans="1:9" x14ac:dyDescent="0.3">
      <c r="A218" vm="429">
        <v>45485</v>
      </c>
      <c r="B218" s="3" vm="430">
        <v>24502.15</v>
      </c>
      <c r="C218" s="3" vm="2489">
        <v>1562.85</v>
      </c>
      <c r="D218" s="3" vm="2490">
        <v>4860.7</v>
      </c>
      <c r="E218" s="3" vm="2491">
        <v>1304.5</v>
      </c>
      <c r="F218" s="3" vm="2492">
        <v>222.47</v>
      </c>
      <c r="G218" s="3" vm="2215">
        <v>61.89</v>
      </c>
      <c r="H218" s="3">
        <f t="shared" si="8"/>
        <v>154238.21275079262</v>
      </c>
      <c r="I218" s="6">
        <f t="shared" si="9"/>
        <v>1.2031969962843059E-2</v>
      </c>
    </row>
    <row r="219" spans="1:9" x14ac:dyDescent="0.3">
      <c r="A219" vm="431">
        <v>45488</v>
      </c>
      <c r="B219" s="3" vm="432">
        <v>24586.7</v>
      </c>
      <c r="C219" s="3" vm="2493">
        <v>1613.45</v>
      </c>
      <c r="D219" s="3" vm="2494">
        <v>4881.3500000000004</v>
      </c>
      <c r="E219" s="3" vm="2495">
        <v>1302.55</v>
      </c>
      <c r="F219" s="3" vm="2496">
        <v>229.15</v>
      </c>
      <c r="G219" s="3" vm="2292">
        <v>61.92</v>
      </c>
      <c r="H219" s="3">
        <f t="shared" si="8"/>
        <v>156495.61255097657</v>
      </c>
      <c r="I219" s="6">
        <f t="shared" si="9"/>
        <v>1.4635801076295474E-2</v>
      </c>
    </row>
    <row r="220" spans="1:9" x14ac:dyDescent="0.3">
      <c r="A220" vm="433">
        <v>45489</v>
      </c>
      <c r="B220" s="3" vm="434">
        <v>24613</v>
      </c>
      <c r="C220" s="3" vm="2497">
        <v>1621.35</v>
      </c>
      <c r="D220" s="3" vm="2498">
        <v>4916.1000000000004</v>
      </c>
      <c r="E220" s="3" vm="2499">
        <v>1303.6500000000001</v>
      </c>
      <c r="F220" s="3" vm="2500">
        <v>217.49</v>
      </c>
      <c r="G220" s="3" vm="2501">
        <v>62.44</v>
      </c>
      <c r="H220" s="3">
        <f t="shared" si="8"/>
        <v>154150.25892051295</v>
      </c>
      <c r="I220" s="6">
        <f t="shared" si="9"/>
        <v>-1.4986705328238203E-2</v>
      </c>
    </row>
    <row r="221" spans="1:9" x14ac:dyDescent="0.3">
      <c r="A221" vm="435">
        <v>45491</v>
      </c>
      <c r="B221" s="3" vm="436">
        <v>24800.85</v>
      </c>
      <c r="C221" s="3" vm="2502">
        <v>1659.8</v>
      </c>
      <c r="D221" s="3" vm="2503">
        <v>4941.1000000000004</v>
      </c>
      <c r="E221" s="3" vm="2504">
        <v>1313.5250000000001</v>
      </c>
      <c r="F221" s="3" vm="2505">
        <v>220.62</v>
      </c>
      <c r="G221" s="3" vm="2506">
        <v>62.91</v>
      </c>
      <c r="H221" s="3">
        <f t="shared" si="8"/>
        <v>155806.65911863744</v>
      </c>
      <c r="I221" s="6">
        <f t="shared" si="9"/>
        <v>1.0745361115342744E-2</v>
      </c>
    </row>
    <row r="222" spans="1:9" x14ac:dyDescent="0.3">
      <c r="A222" vm="437">
        <v>45492</v>
      </c>
      <c r="B222" s="3" vm="438">
        <v>24530.9</v>
      </c>
      <c r="C222" s="3" vm="2507">
        <v>1647.7</v>
      </c>
      <c r="D222" s="3" vm="2508">
        <v>4850.7</v>
      </c>
      <c r="E222" s="3" vm="2509">
        <v>1298.925</v>
      </c>
      <c r="F222" s="3" vm="2510">
        <v>218.89</v>
      </c>
      <c r="G222" s="3" vm="2511">
        <v>62.41</v>
      </c>
      <c r="H222" s="3">
        <f t="shared" si="8"/>
        <v>154161.85029147135</v>
      </c>
      <c r="I222" s="6">
        <f t="shared" si="9"/>
        <v>-1.05567299656536E-2</v>
      </c>
    </row>
    <row r="223" spans="1:9" x14ac:dyDescent="0.3">
      <c r="A223" vm="439">
        <v>45495</v>
      </c>
      <c r="B223" s="3" vm="440">
        <v>24509.25</v>
      </c>
      <c r="C223" s="3" vm="2512">
        <v>1621.15</v>
      </c>
      <c r="D223" s="3" vm="2513">
        <v>4857.3500000000004</v>
      </c>
      <c r="E223" s="3" vm="2514">
        <v>1293.6500000000001</v>
      </c>
      <c r="F223" s="3" vm="2515">
        <v>221.66</v>
      </c>
      <c r="G223" s="3" vm="2516">
        <v>62.08</v>
      </c>
      <c r="H223" s="3">
        <f t="shared" si="8"/>
        <v>154471.18939278368</v>
      </c>
      <c r="I223" s="6">
        <f t="shared" si="9"/>
        <v>2.0065865888834189E-3</v>
      </c>
    </row>
    <row r="224" spans="1:9" x14ac:dyDescent="0.3">
      <c r="A224" vm="441">
        <v>45496</v>
      </c>
      <c r="B224" s="3" vm="442">
        <v>24479.05</v>
      </c>
      <c r="C224" s="3" vm="2517">
        <v>1594.85</v>
      </c>
      <c r="D224" s="3" vm="2518">
        <v>4919.55</v>
      </c>
      <c r="E224" s="3" vm="2519">
        <v>1290.7750000000001</v>
      </c>
      <c r="F224" s="3" vm="2520">
        <v>217.91</v>
      </c>
      <c r="G224" s="3" vm="2521">
        <v>60.16</v>
      </c>
      <c r="H224" s="3">
        <f t="shared" si="8"/>
        <v>152603.06105198397</v>
      </c>
      <c r="I224" s="6">
        <f t="shared" si="9"/>
        <v>-1.2093700761567239E-2</v>
      </c>
    </row>
    <row r="225" spans="1:9" x14ac:dyDescent="0.3">
      <c r="A225" vm="443">
        <v>45497</v>
      </c>
      <c r="B225" s="3" vm="444">
        <v>24413.5</v>
      </c>
      <c r="C225" s="3" vm="2522">
        <v>1632.95</v>
      </c>
      <c r="D225" s="3" vm="2523">
        <v>4915.3500000000004</v>
      </c>
      <c r="E225" s="3" vm="2524">
        <v>1270.7</v>
      </c>
      <c r="F225" s="3" vm="2525">
        <v>223.49</v>
      </c>
      <c r="G225" s="3" vm="2526">
        <v>59.6</v>
      </c>
      <c r="H225" s="3">
        <f t="shared" si="8"/>
        <v>153779.38409284572</v>
      </c>
      <c r="I225" s="6">
        <f t="shared" si="9"/>
        <v>7.7083843060070656E-3</v>
      </c>
    </row>
    <row r="226" spans="1:9" x14ac:dyDescent="0.3">
      <c r="A226" vm="445">
        <v>45498</v>
      </c>
      <c r="B226" s="3" vm="446">
        <v>24406.1</v>
      </c>
      <c r="C226" s="3" vm="2527">
        <v>1695.4</v>
      </c>
      <c r="D226" s="3" vm="2528">
        <v>4900.6499999999996</v>
      </c>
      <c r="E226" s="3" vm="2529">
        <v>1240.325</v>
      </c>
      <c r="F226" s="3" vm="2530">
        <v>219.31</v>
      </c>
      <c r="G226" s="3" vm="2531">
        <v>59.37</v>
      </c>
      <c r="H226" s="3">
        <f t="shared" si="8"/>
        <v>152668.35088039862</v>
      </c>
      <c r="I226" s="6">
        <f t="shared" si="9"/>
        <v>-7.224851490992501E-3</v>
      </c>
    </row>
    <row r="227" spans="1:9" x14ac:dyDescent="0.3">
      <c r="A227" vm="447">
        <v>45499</v>
      </c>
      <c r="B227" s="3" vm="448">
        <v>24834.85</v>
      </c>
      <c r="C227" s="3" vm="2532">
        <v>1750.95</v>
      </c>
      <c r="D227" s="3" vm="2533">
        <v>5012.5</v>
      </c>
      <c r="E227" s="3" vm="2534">
        <v>1238.45</v>
      </c>
      <c r="F227" s="3" vm="2535">
        <v>224.62</v>
      </c>
      <c r="G227" s="3" vm="2536">
        <v>59.99</v>
      </c>
      <c r="H227" s="3">
        <f t="shared" si="8"/>
        <v>155648.67674191296</v>
      </c>
      <c r="I227" s="6">
        <f t="shared" si="9"/>
        <v>1.9521569757763091E-2</v>
      </c>
    </row>
    <row r="228" spans="1:9" x14ac:dyDescent="0.3">
      <c r="A228" vm="449">
        <v>45502</v>
      </c>
      <c r="B228" s="3" vm="450">
        <v>24836.1</v>
      </c>
      <c r="C228" s="3" vm="2537">
        <v>1746.7</v>
      </c>
      <c r="D228" s="3" vm="2538">
        <v>4962.25</v>
      </c>
      <c r="E228" s="3" vm="2539">
        <v>1235.1500000000001</v>
      </c>
      <c r="F228" s="3" vm="2540">
        <v>226.89</v>
      </c>
      <c r="G228" s="3" vm="2541">
        <v>58.78</v>
      </c>
      <c r="H228" s="3">
        <f t="shared" si="8"/>
        <v>155069.77301258701</v>
      </c>
      <c r="I228" s="6">
        <f t="shared" si="9"/>
        <v>-3.7192974681425905E-3</v>
      </c>
    </row>
    <row r="229" spans="1:9" x14ac:dyDescent="0.3">
      <c r="A229" vm="451">
        <v>45503</v>
      </c>
      <c r="B229" s="3" vm="452">
        <v>24857.3</v>
      </c>
      <c r="C229" s="3" vm="2542">
        <v>1721.05</v>
      </c>
      <c r="D229" s="3" vm="2543">
        <v>4951.8500000000004</v>
      </c>
      <c r="E229" s="3" vm="2544">
        <v>1228.825</v>
      </c>
      <c r="F229" s="3" vm="2545">
        <v>227.13</v>
      </c>
      <c r="G229" s="3" vm="2546">
        <v>58.35</v>
      </c>
      <c r="H229" s="3">
        <f t="shared" si="8"/>
        <v>154541.13773159042</v>
      </c>
      <c r="I229" s="6">
        <f t="shared" si="9"/>
        <v>-3.4090156368106195E-3</v>
      </c>
    </row>
    <row r="230" spans="1:9" x14ac:dyDescent="0.3">
      <c r="A230" vm="453">
        <v>45504</v>
      </c>
      <c r="B230" s="3" vm="454">
        <v>24951.15</v>
      </c>
      <c r="C230" s="3" vm="2547">
        <v>1753.65</v>
      </c>
      <c r="D230" s="3" vm="2548">
        <v>4962.7</v>
      </c>
      <c r="E230" s="3" vm="2549">
        <v>1228.175</v>
      </c>
      <c r="F230" s="3" vm="2550">
        <v>229.45</v>
      </c>
      <c r="G230" s="3" vm="2551">
        <v>58.68</v>
      </c>
      <c r="H230" s="3">
        <f t="shared" si="8"/>
        <v>155659.62086026699</v>
      </c>
      <c r="I230" s="6">
        <f t="shared" si="9"/>
        <v>7.2374459324815454E-3</v>
      </c>
    </row>
    <row r="231" spans="1:9" x14ac:dyDescent="0.3">
      <c r="A231" vm="455">
        <v>45505</v>
      </c>
      <c r="B231" s="3" vm="456">
        <v>25010.9</v>
      </c>
      <c r="C231" s="3" vm="2552">
        <v>1767.25</v>
      </c>
      <c r="D231" s="3" vm="2553">
        <v>4968.8</v>
      </c>
      <c r="E231" s="3" vm="2554">
        <v>1242</v>
      </c>
      <c r="F231" s="3" vm="2555">
        <v>234.09</v>
      </c>
      <c r="G231" s="3" vm="2556">
        <v>59.09</v>
      </c>
      <c r="H231" s="3">
        <f t="shared" si="8"/>
        <v>157369.11855678464</v>
      </c>
      <c r="I231" s="6">
        <f t="shared" si="9"/>
        <v>1.0982280999208172E-2</v>
      </c>
    </row>
    <row r="232" spans="1:9" x14ac:dyDescent="0.3">
      <c r="A232" vm="457">
        <v>45506</v>
      </c>
      <c r="B232" s="3" vm="458">
        <v>24717.7</v>
      </c>
      <c r="C232" s="3" vm="2557">
        <v>1744.9</v>
      </c>
      <c r="D232" s="3" vm="2558">
        <v>4726.7</v>
      </c>
      <c r="E232" s="3" vm="2559">
        <v>1247.55</v>
      </c>
      <c r="F232" s="3" vm="2560">
        <v>262.33999999999997</v>
      </c>
      <c r="G232" s="3" vm="2561">
        <v>59.67</v>
      </c>
      <c r="H232" s="3">
        <f t="shared" si="8"/>
        <v>163014.46696353343</v>
      </c>
      <c r="I232" s="6">
        <f t="shared" si="9"/>
        <v>3.5873292412905933E-2</v>
      </c>
    </row>
    <row r="233" spans="1:9" x14ac:dyDescent="0.3">
      <c r="A233" vm="459">
        <v>45509</v>
      </c>
      <c r="B233" s="3" vm="460">
        <v>24055.599999999999</v>
      </c>
      <c r="C233" s="3" vm="2562">
        <v>1722.2</v>
      </c>
      <c r="D233" s="3" vm="2563">
        <v>4675.75</v>
      </c>
      <c r="E233" s="3" vm="2564">
        <v>1255.45</v>
      </c>
      <c r="F233" s="3" vm="2565">
        <v>256.29000000000002</v>
      </c>
      <c r="G233" s="3" vm="2566">
        <v>58.74</v>
      </c>
      <c r="H233" s="3">
        <f t="shared" si="8"/>
        <v>160425.14307767613</v>
      </c>
      <c r="I233" s="6">
        <f t="shared" si="9"/>
        <v>-1.5884012836949846E-2</v>
      </c>
    </row>
    <row r="234" spans="1:9" x14ac:dyDescent="0.3">
      <c r="A234" vm="461">
        <v>45510</v>
      </c>
      <c r="B234" s="3" vm="462">
        <v>23992.55</v>
      </c>
      <c r="C234" s="3" vm="2567">
        <v>1674.5</v>
      </c>
      <c r="D234" s="3" vm="2568">
        <v>4653.8999999999996</v>
      </c>
      <c r="E234" s="3" vm="2569">
        <v>1254.25</v>
      </c>
      <c r="F234" s="3" vm="2570">
        <v>249.08</v>
      </c>
      <c r="G234" s="3" vm="2571">
        <v>58.62</v>
      </c>
      <c r="H234" s="3">
        <f t="shared" si="8"/>
        <v>157963.15145685311</v>
      </c>
      <c r="I234" s="6">
        <f t="shared" si="9"/>
        <v>-1.5346669316236405E-2</v>
      </c>
    </row>
    <row r="235" spans="1:9" x14ac:dyDescent="0.3">
      <c r="A235" vm="463">
        <v>45511</v>
      </c>
      <c r="B235" s="3" vm="464">
        <v>24297.5</v>
      </c>
      <c r="C235" s="3" vm="2572">
        <v>1685.7</v>
      </c>
      <c r="D235" s="3" vm="2573">
        <v>4597.1499999999996</v>
      </c>
      <c r="E235" s="3" vm="2574">
        <v>1261.4000000000001</v>
      </c>
      <c r="F235" s="3" vm="2575">
        <v>265.67</v>
      </c>
      <c r="G235" s="3" vm="2576">
        <v>58.2</v>
      </c>
      <c r="H235" s="3">
        <f t="shared" si="8"/>
        <v>161688.87323012247</v>
      </c>
      <c r="I235" s="6">
        <f t="shared" si="9"/>
        <v>2.3586018251142704E-2</v>
      </c>
    </row>
    <row r="236" spans="1:9" x14ac:dyDescent="0.3">
      <c r="A236" vm="465">
        <v>45512</v>
      </c>
      <c r="B236" s="3" vm="466">
        <v>24117</v>
      </c>
      <c r="C236" s="3" vm="2577">
        <v>1706.3</v>
      </c>
      <c r="D236" s="3" vm="2578">
        <v>4576.8999999999996</v>
      </c>
      <c r="E236" s="3" vm="2579">
        <v>1244.55</v>
      </c>
      <c r="F236" s="3" vm="2580">
        <v>265.58999999999997</v>
      </c>
      <c r="G236" s="3" vm="2581">
        <v>58.09</v>
      </c>
      <c r="H236" s="3">
        <f t="shared" si="8"/>
        <v>161457.21221525021</v>
      </c>
      <c r="I236" s="6">
        <f t="shared" si="9"/>
        <v>-1.4327579272727098E-3</v>
      </c>
    </row>
    <row r="237" spans="1:9" x14ac:dyDescent="0.3">
      <c r="A237" vm="467">
        <v>45513</v>
      </c>
      <c r="B237" s="3" vm="468">
        <v>24367.5</v>
      </c>
      <c r="C237" s="3" vm="2582">
        <v>1725.1</v>
      </c>
      <c r="D237" s="3" vm="2583">
        <v>4830.6000000000004</v>
      </c>
      <c r="E237" s="3" vm="2584">
        <v>1252.3499999999999</v>
      </c>
      <c r="F237" s="3" vm="2585">
        <v>267.08999999999997</v>
      </c>
      <c r="G237" s="3" vm="2586">
        <v>58.66</v>
      </c>
      <c r="H237" s="3">
        <f t="shared" si="8"/>
        <v>164298.34517038538</v>
      </c>
      <c r="I237" s="6">
        <f t="shared" si="9"/>
        <v>1.7596816618804523E-2</v>
      </c>
    </row>
    <row r="238" spans="1:9" x14ac:dyDescent="0.3">
      <c r="A238" vm="469">
        <v>45516</v>
      </c>
      <c r="B238" s="3" vm="470">
        <v>24347</v>
      </c>
      <c r="C238" s="3" vm="2587">
        <v>1705</v>
      </c>
      <c r="D238" s="3" vm="2588">
        <v>4808.8</v>
      </c>
      <c r="E238" s="3" vm="2589">
        <v>1236.55</v>
      </c>
      <c r="F238" s="3" vm="2590">
        <v>263.43</v>
      </c>
      <c r="G238" s="3" vm="2591">
        <v>59.02</v>
      </c>
      <c r="H238" s="3">
        <f t="shared" si="8"/>
        <v>163112.77198518522</v>
      </c>
      <c r="I238" s="6">
        <f t="shared" si="9"/>
        <v>-7.2159776409839171E-3</v>
      </c>
    </row>
    <row r="239" spans="1:9" x14ac:dyDescent="0.3">
      <c r="A239" vm="471">
        <v>45517</v>
      </c>
      <c r="B239" s="3" vm="472">
        <v>24139</v>
      </c>
      <c r="C239" s="3" vm="2592">
        <v>1682.4</v>
      </c>
      <c r="D239" s="3" vm="2593">
        <v>4802.25</v>
      </c>
      <c r="E239" s="3" vm="2594">
        <v>1242.3499999999999</v>
      </c>
      <c r="F239" s="3" vm="2595">
        <v>257.08</v>
      </c>
      <c r="G239" s="3" vm="2596">
        <v>59.4</v>
      </c>
      <c r="H239" s="3">
        <f t="shared" si="8"/>
        <v>161541.48500922683</v>
      </c>
      <c r="I239" s="6">
        <f t="shared" si="9"/>
        <v>-9.6331326899471437E-3</v>
      </c>
    </row>
    <row r="240" spans="1:9" x14ac:dyDescent="0.3">
      <c r="A240" vm="473">
        <v>45518</v>
      </c>
      <c r="B240" s="3" vm="474">
        <v>24143.75</v>
      </c>
      <c r="C240" s="3" vm="2597">
        <v>1692.1</v>
      </c>
      <c r="D240" s="3" vm="2598">
        <v>4733.25</v>
      </c>
      <c r="E240" s="3" vm="2599">
        <v>1237.3</v>
      </c>
      <c r="F240" s="3" vm="2600">
        <v>260.14</v>
      </c>
      <c r="G240" s="3" vm="2601">
        <v>59.61</v>
      </c>
      <c r="H240" s="3">
        <f t="shared" si="8"/>
        <v>161962.53523335647</v>
      </c>
      <c r="I240" s="6">
        <f t="shared" si="9"/>
        <v>2.606452603215681E-3</v>
      </c>
    </row>
    <row r="241" spans="1:9" x14ac:dyDescent="0.3">
      <c r="A241" vm="475">
        <v>45520</v>
      </c>
      <c r="B241" s="3" vm="476">
        <v>24541.15</v>
      </c>
      <c r="C241" s="3" vm="2602">
        <v>1688.9</v>
      </c>
      <c r="D241" s="3" vm="2603">
        <v>4818</v>
      </c>
      <c r="E241" s="3" vm="2604">
        <v>1262.7249999999999</v>
      </c>
      <c r="F241" s="3" vm="2605">
        <v>264.43</v>
      </c>
      <c r="G241" s="3" vm="2606">
        <v>59.47</v>
      </c>
      <c r="H241" s="3">
        <f t="shared" si="8"/>
        <v>163819.5168676863</v>
      </c>
      <c r="I241" s="6">
        <f t="shared" si="9"/>
        <v>1.1465501152191138E-2</v>
      </c>
    </row>
    <row r="242" spans="1:9" x14ac:dyDescent="0.3">
      <c r="A242" vm="477">
        <v>45523</v>
      </c>
      <c r="B242" s="3" vm="478">
        <v>24572.65</v>
      </c>
      <c r="C242" s="3" vm="2607">
        <v>1671.55</v>
      </c>
      <c r="D242" s="3" vm="2608">
        <v>4813.3</v>
      </c>
      <c r="E242" s="3" vm="2609">
        <v>1251.575</v>
      </c>
      <c r="F242" s="3" vm="2610">
        <v>262.17</v>
      </c>
      <c r="G242" s="3" vm="2611">
        <v>60.34</v>
      </c>
      <c r="H242" s="3">
        <f t="shared" si="8"/>
        <v>163488.1222160515</v>
      </c>
      <c r="I242" s="6">
        <f t="shared" si="9"/>
        <v>-2.0229253386362389E-3</v>
      </c>
    </row>
    <row r="243" spans="1:9" x14ac:dyDescent="0.3">
      <c r="A243" vm="479">
        <v>45524</v>
      </c>
      <c r="B243" s="3" vm="480">
        <v>24698.85</v>
      </c>
      <c r="C243" s="3" vm="2612">
        <v>1761.3</v>
      </c>
      <c r="D243" s="3" vm="2613">
        <v>4883.25</v>
      </c>
      <c r="E243" s="3" vm="2614">
        <v>1259.25</v>
      </c>
      <c r="F243" s="3" vm="2615">
        <v>263.12</v>
      </c>
      <c r="G243" s="3" vm="2616">
        <v>60.67</v>
      </c>
      <c r="H243" s="3">
        <f t="shared" si="8"/>
        <v>165216.37712598109</v>
      </c>
      <c r="I243" s="6">
        <f t="shared" si="9"/>
        <v>1.0571134382751479E-2</v>
      </c>
    </row>
    <row r="244" spans="1:9" x14ac:dyDescent="0.3">
      <c r="A244" vm="481">
        <v>45525</v>
      </c>
      <c r="B244" s="3" vm="482">
        <v>24770.2</v>
      </c>
      <c r="C244" s="3" vm="2617">
        <v>1800.6</v>
      </c>
      <c r="D244" s="3" vm="2618">
        <v>4913.55</v>
      </c>
      <c r="E244" s="3" vm="2399">
        <v>1275.875</v>
      </c>
      <c r="F244" s="3" vm="2619">
        <v>260.02999999999997</v>
      </c>
      <c r="G244" s="3" vm="2620">
        <v>60.38</v>
      </c>
      <c r="H244" s="3">
        <f t="shared" si="8"/>
        <v>164934.39825528394</v>
      </c>
      <c r="I244" s="6">
        <f t="shared" si="9"/>
        <v>-1.7067246940182246E-3</v>
      </c>
    </row>
    <row r="245" spans="1:9" x14ac:dyDescent="0.3">
      <c r="A245" vm="483">
        <v>45526</v>
      </c>
      <c r="B245" s="3" vm="484">
        <v>24811.5</v>
      </c>
      <c r="C245" s="3" vm="2621">
        <v>1795.25</v>
      </c>
      <c r="D245" s="3" vm="2622">
        <v>4933.55</v>
      </c>
      <c r="E245" s="3" vm="2623">
        <v>1275.5</v>
      </c>
      <c r="F245" s="3" vm="2624">
        <v>257.95999999999998</v>
      </c>
      <c r="G245" s="3" vm="2625">
        <v>60.45</v>
      </c>
      <c r="H245" s="3">
        <f t="shared" si="8"/>
        <v>164550.93178470811</v>
      </c>
      <c r="I245" s="6">
        <f t="shared" si="9"/>
        <v>-2.3249635893557441E-3</v>
      </c>
    </row>
    <row r="246" spans="1:9" x14ac:dyDescent="0.3">
      <c r="A246" vm="485">
        <v>45527</v>
      </c>
      <c r="B246" s="3" vm="486">
        <v>24823.15</v>
      </c>
      <c r="C246" s="3" vm="2626">
        <v>1789.3</v>
      </c>
      <c r="D246" s="3" vm="2627">
        <v>4898.1000000000004</v>
      </c>
      <c r="E246" s="3" vm="2628">
        <v>1264.5999999999999</v>
      </c>
      <c r="F246" s="3" vm="2629">
        <v>262.64999999999998</v>
      </c>
      <c r="G246" s="3" vm="2234">
        <v>60.25</v>
      </c>
      <c r="H246" s="3">
        <f t="shared" si="8"/>
        <v>165222.29797654608</v>
      </c>
      <c r="I246" s="6">
        <f t="shared" si="9"/>
        <v>4.0799902167454327E-3</v>
      </c>
    </row>
    <row r="247" spans="1:9" x14ac:dyDescent="0.3">
      <c r="A247" vm="487">
        <v>45530</v>
      </c>
      <c r="B247" s="3" vm="488">
        <v>25010.6</v>
      </c>
      <c r="C247" s="3" vm="2630">
        <v>1796.25</v>
      </c>
      <c r="D247" s="3" vm="2631">
        <v>4875.2</v>
      </c>
      <c r="E247" s="3" vm="2632">
        <v>1259.7750000000001</v>
      </c>
      <c r="F247" s="3" vm="2633">
        <v>259.39</v>
      </c>
      <c r="G247" s="3" vm="2634">
        <v>60.83</v>
      </c>
      <c r="H247" s="3">
        <f t="shared" si="8"/>
        <v>164571.13498786889</v>
      </c>
      <c r="I247" s="6">
        <f t="shared" si="9"/>
        <v>-3.9411326234526367E-3</v>
      </c>
    </row>
    <row r="248" spans="1:9" x14ac:dyDescent="0.3">
      <c r="A248" vm="489">
        <v>45531</v>
      </c>
      <c r="B248" s="3" vm="490">
        <v>25017.75</v>
      </c>
      <c r="C248" s="3" vm="2635">
        <v>1838.95</v>
      </c>
      <c r="D248" s="3" vm="2636">
        <v>4868.8500000000004</v>
      </c>
      <c r="E248" s="3" vm="2637">
        <v>1260.7249999999999</v>
      </c>
      <c r="F248" s="3" vm="2638">
        <v>256.05</v>
      </c>
      <c r="G248" s="3" vm="2196">
        <v>60.55</v>
      </c>
      <c r="H248" s="3">
        <f t="shared" si="8"/>
        <v>163840.18808395028</v>
      </c>
      <c r="I248" s="6">
        <f t="shared" si="9"/>
        <v>-4.4415255687000332E-3</v>
      </c>
    </row>
    <row r="249" spans="1:9" x14ac:dyDescent="0.3">
      <c r="A249" vm="491">
        <v>45532</v>
      </c>
      <c r="B249" s="3" vm="492">
        <v>25052.35</v>
      </c>
      <c r="C249" s="3" vm="2639">
        <v>1843.7</v>
      </c>
      <c r="D249" s="3" vm="2640">
        <v>4946.8500000000004</v>
      </c>
      <c r="E249" s="3" vm="2641">
        <v>1246.25</v>
      </c>
      <c r="F249" s="3" vm="2642">
        <v>253.04</v>
      </c>
      <c r="G249" s="3" vm="2196">
        <v>60.55</v>
      </c>
      <c r="H249" s="3">
        <f t="shared" si="8"/>
        <v>163558.68800228863</v>
      </c>
      <c r="I249" s="6">
        <f t="shared" si="9"/>
        <v>-1.718138174483852E-3</v>
      </c>
    </row>
    <row r="250" spans="1:9" x14ac:dyDescent="0.3">
      <c r="A250" vm="493">
        <v>45533</v>
      </c>
      <c r="B250" s="3" vm="494">
        <v>25151.95</v>
      </c>
      <c r="C250" s="3" vm="2639">
        <v>1843.7</v>
      </c>
      <c r="D250" s="3" vm="2643">
        <v>4915.8999999999996</v>
      </c>
      <c r="E250" s="3" vm="2644">
        <v>1252.2750000000001</v>
      </c>
      <c r="F250" s="3" vm="2645">
        <v>252.34</v>
      </c>
      <c r="G250" s="3" vm="2646">
        <v>60.57</v>
      </c>
      <c r="H250" s="3">
        <f t="shared" si="8"/>
        <v>163214.21017501928</v>
      </c>
      <c r="I250" s="6">
        <f t="shared" si="9"/>
        <v>-2.1061420305874545E-3</v>
      </c>
    </row>
    <row r="251" spans="1:9" x14ac:dyDescent="0.3">
      <c r="A251" vm="495">
        <v>45534</v>
      </c>
      <c r="B251" s="3" vm="496">
        <v>25235.9</v>
      </c>
      <c r="C251" s="3" vm="2647">
        <v>1850.3</v>
      </c>
      <c r="D251" s="3" vm="2648">
        <v>4960.5</v>
      </c>
      <c r="E251" s="3" vm="2649">
        <v>1250.375</v>
      </c>
      <c r="F251" s="3" vm="2650">
        <v>250.53</v>
      </c>
      <c r="G251" s="3" vm="2651">
        <v>60.66</v>
      </c>
      <c r="H251" s="3">
        <f t="shared" si="8"/>
        <v>163172.15870729517</v>
      </c>
      <c r="I251" s="6">
        <f t="shared" si="9"/>
        <v>-2.5764587335275202E-4</v>
      </c>
    </row>
    <row r="252" spans="1:9" x14ac:dyDescent="0.3">
      <c r="A252" vm="497">
        <v>45537</v>
      </c>
      <c r="B252" s="3" vm="498">
        <v>25278.7</v>
      </c>
      <c r="C252" s="3" vm="2652">
        <v>1888.75</v>
      </c>
      <c r="D252" s="3" vm="2653">
        <v>4911.95</v>
      </c>
      <c r="E252" s="3" vm="2654">
        <v>1254.95</v>
      </c>
      <c r="F252" s="3" vm="2655">
        <v>244.45</v>
      </c>
      <c r="G252" s="3" vm="2234">
        <v>60.25</v>
      </c>
      <c r="H252" s="3">
        <f t="shared" si="8"/>
        <v>161345.81380231396</v>
      </c>
      <c r="I252" s="6">
        <f t="shared" si="9"/>
        <v>-1.1192748318402668E-2</v>
      </c>
    </row>
    <row r="253" spans="1:9" x14ac:dyDescent="0.3">
      <c r="A253" vm="499">
        <v>45538</v>
      </c>
      <c r="B253" s="3" vm="500">
        <v>25279.85</v>
      </c>
      <c r="C253" s="3" vm="2656">
        <v>1928.65</v>
      </c>
      <c r="D253" s="3" vm="2657">
        <v>4865.8</v>
      </c>
      <c r="E253" s="3" vm="2658">
        <v>1265.375</v>
      </c>
      <c r="F253" s="3" vm="2659">
        <v>247.7</v>
      </c>
      <c r="G253" s="3" vm="2660">
        <v>60.36</v>
      </c>
      <c r="H253" s="3">
        <f t="shared" si="8"/>
        <v>162301.57186295377</v>
      </c>
      <c r="I253" s="6">
        <f t="shared" si="9"/>
        <v>5.9236619662834666E-3</v>
      </c>
    </row>
    <row r="254" spans="1:9" x14ac:dyDescent="0.3">
      <c r="A254" vm="501">
        <v>45539</v>
      </c>
      <c r="B254" s="3" vm="502">
        <v>25198.7</v>
      </c>
      <c r="C254" s="3" vm="2661">
        <v>1912.2</v>
      </c>
      <c r="D254" s="3" vm="2662">
        <v>4833.55</v>
      </c>
      <c r="E254" s="3" vm="2663">
        <v>1267.375</v>
      </c>
      <c r="F254" s="3" vm="2664">
        <v>242.85</v>
      </c>
      <c r="G254" s="3" vm="2665">
        <v>59.83</v>
      </c>
      <c r="H254" s="3">
        <f t="shared" si="8"/>
        <v>160392.75388178002</v>
      </c>
      <c r="I254" s="6">
        <f t="shared" si="9"/>
        <v>-1.1760933423279107E-2</v>
      </c>
    </row>
    <row r="255" spans="1:9" x14ac:dyDescent="0.3">
      <c r="A255" vm="503">
        <v>45540</v>
      </c>
      <c r="B255" s="3" vm="504">
        <v>25145.1</v>
      </c>
      <c r="C255" s="3" vm="2666">
        <v>1907.85</v>
      </c>
      <c r="D255" s="3" vm="2667">
        <v>4800.1000000000004</v>
      </c>
      <c r="E255" s="3" vm="2668">
        <v>1252.45</v>
      </c>
      <c r="F255" s="3" vm="2669">
        <v>254.85</v>
      </c>
      <c r="G255" s="3" vm="2196">
        <v>60.55</v>
      </c>
      <c r="H255" s="3">
        <f t="shared" si="8"/>
        <v>163475.47186105035</v>
      </c>
      <c r="I255" s="6">
        <f t="shared" si="9"/>
        <v>1.9219808281005557E-2</v>
      </c>
    </row>
    <row r="256" spans="1:9" x14ac:dyDescent="0.3">
      <c r="A256" vm="505">
        <v>45541</v>
      </c>
      <c r="B256" s="3" vm="506">
        <v>24852.15</v>
      </c>
      <c r="C256" s="3" vm="2670">
        <v>1896.3</v>
      </c>
      <c r="D256" s="3" vm="2671">
        <v>4752.5</v>
      </c>
      <c r="E256" s="3" vm="2672">
        <v>1251.5999999999999</v>
      </c>
      <c r="F256" s="3" vm="2673">
        <v>259.95</v>
      </c>
      <c r="G256" s="3" vm="2651">
        <v>60.66</v>
      </c>
      <c r="H256" s="3">
        <f t="shared" si="8"/>
        <v>164393.62475118838</v>
      </c>
      <c r="I256" s="6">
        <f t="shared" si="9"/>
        <v>5.6164565832752533E-3</v>
      </c>
    </row>
    <row r="257" spans="1:9" x14ac:dyDescent="0.3">
      <c r="A257" vm="507">
        <v>45544</v>
      </c>
      <c r="B257" s="3" vm="508">
        <v>24936.400000000001</v>
      </c>
      <c r="C257" s="3" vm="2674">
        <v>1901.75</v>
      </c>
      <c r="D257" s="3" vm="2675">
        <v>4747.3500000000004</v>
      </c>
      <c r="E257" s="3" vm="2676">
        <v>1258.375</v>
      </c>
      <c r="F257" s="3" vm="2677">
        <v>263.2</v>
      </c>
      <c r="G257" s="3" vm="2521">
        <v>60.16</v>
      </c>
      <c r="H257" s="3">
        <f t="shared" si="8"/>
        <v>164993.39619719711</v>
      </c>
      <c r="I257" s="6">
        <f t="shared" si="9"/>
        <v>3.6483862857608074E-3</v>
      </c>
    </row>
    <row r="258" spans="1:9" x14ac:dyDescent="0.3">
      <c r="A258" vm="509">
        <v>45545</v>
      </c>
      <c r="B258" s="3" vm="510">
        <v>25041.1</v>
      </c>
      <c r="C258" s="3" vm="2678">
        <v>1853.45</v>
      </c>
      <c r="D258" s="3" vm="2679">
        <v>4737.2</v>
      </c>
      <c r="E258" s="3" vm="2680">
        <v>1267.75</v>
      </c>
      <c r="F258" s="3" vm="2681">
        <v>267.7</v>
      </c>
      <c r="G258" s="3" vm="2660">
        <v>60.36</v>
      </c>
      <c r="H258" s="3">
        <f t="shared" si="8"/>
        <v>165900.77555646573</v>
      </c>
      <c r="I258" s="6">
        <f t="shared" si="9"/>
        <v>5.4994889503585664E-3</v>
      </c>
    </row>
    <row r="259" spans="1:9" x14ac:dyDescent="0.3">
      <c r="A259" vm="511">
        <v>45546</v>
      </c>
      <c r="B259" s="3" vm="512">
        <v>24918.45</v>
      </c>
      <c r="C259" s="3" vm="2682">
        <v>1859.15</v>
      </c>
      <c r="D259" s="3" vm="2683">
        <v>4726.6499999999996</v>
      </c>
      <c r="E259" s="3" vm="2684">
        <v>1263.425</v>
      </c>
      <c r="F259" s="3" vm="2685">
        <v>271.75</v>
      </c>
      <c r="G259" s="3" vm="2415">
        <v>60.71</v>
      </c>
      <c r="H259" s="3">
        <f t="shared" si="8"/>
        <v>167072.422154183</v>
      </c>
      <c r="I259" s="6">
        <f t="shared" si="9"/>
        <v>7.0623334567745388E-3</v>
      </c>
    </row>
    <row r="260" spans="1:9" x14ac:dyDescent="0.3">
      <c r="A260" vm="513">
        <v>45547</v>
      </c>
      <c r="B260" s="3" vm="514">
        <v>25388.9</v>
      </c>
      <c r="C260" s="3" vm="2686">
        <v>1875.95</v>
      </c>
      <c r="D260" s="3" vm="2687">
        <v>4875</v>
      </c>
      <c r="E260" s="3" vm="2688">
        <v>1263.925</v>
      </c>
      <c r="F260" s="3" vm="2689">
        <v>283.89999999999998</v>
      </c>
      <c r="G260" s="3" vm="2690">
        <v>60.61</v>
      </c>
      <c r="H260" s="3">
        <f t="shared" si="8"/>
        <v>171371.09144836004</v>
      </c>
      <c r="I260" s="6">
        <f t="shared" si="9"/>
        <v>2.5729376750221578E-2</v>
      </c>
    </row>
    <row r="261" spans="1:9" x14ac:dyDescent="0.3">
      <c r="A261" vm="515">
        <v>45548</v>
      </c>
      <c r="B261" s="3" vm="516">
        <v>25356.5</v>
      </c>
      <c r="C261" s="3" vm="2691">
        <v>1846.5</v>
      </c>
      <c r="D261" s="3" vm="2692">
        <v>4858.3</v>
      </c>
      <c r="E261" s="3" vm="2693">
        <v>1265.7</v>
      </c>
      <c r="F261" s="3" vm="2694">
        <v>272.89999999999998</v>
      </c>
      <c r="G261" s="3" vm="2695">
        <v>61.64</v>
      </c>
      <c r="H261" s="3">
        <f t="shared" ref="H261:H324" si="10">SUMPRODUCT($C$3:$G$3,C261:G261)</f>
        <v>168830.34735490338</v>
      </c>
      <c r="I261" s="6">
        <f t="shared" si="9"/>
        <v>-1.482597836066335E-2</v>
      </c>
    </row>
    <row r="262" spans="1:9" x14ac:dyDescent="0.3">
      <c r="A262" vm="517">
        <v>45551</v>
      </c>
      <c r="B262" s="3" vm="518">
        <v>25383.75</v>
      </c>
      <c r="C262" s="3" vm="2696">
        <v>1821.25</v>
      </c>
      <c r="D262" s="3" vm="2697">
        <v>4899.2</v>
      </c>
      <c r="E262" s="3" vm="1911">
        <v>1274.8</v>
      </c>
      <c r="F262" s="3" vm="2698">
        <v>277.7</v>
      </c>
      <c r="G262" s="3" vm="2699">
        <v>62.05</v>
      </c>
      <c r="H262" s="3">
        <f t="shared" si="10"/>
        <v>170498.0233694193</v>
      </c>
      <c r="I262" s="6">
        <f t="shared" ref="I262:I325" si="11">H262/H261-1</f>
        <v>9.8778213789387781E-3</v>
      </c>
    </row>
    <row r="263" spans="1:9" x14ac:dyDescent="0.3">
      <c r="A263" vm="519">
        <v>45552</v>
      </c>
      <c r="B263" s="3" vm="520">
        <v>25418.55</v>
      </c>
      <c r="C263" s="3" vm="2700">
        <v>1819.15</v>
      </c>
      <c r="D263" s="3" vm="2701">
        <v>4850.2</v>
      </c>
      <c r="E263" s="3" vm="2702">
        <v>1273.425</v>
      </c>
      <c r="F263" s="3" vm="2703">
        <v>270.75</v>
      </c>
      <c r="G263" s="3" vm="2704">
        <v>61.77</v>
      </c>
      <c r="H263" s="3">
        <f t="shared" si="10"/>
        <v>168155.07089645651</v>
      </c>
      <c r="I263" s="6">
        <f t="shared" si="11"/>
        <v>-1.3741816043733812E-2</v>
      </c>
    </row>
    <row r="264" spans="1:9" x14ac:dyDescent="0.3">
      <c r="A264" vm="521">
        <v>45553</v>
      </c>
      <c r="B264" s="3" vm="522">
        <v>25377.55</v>
      </c>
      <c r="C264" s="3" vm="2705">
        <v>1842.45</v>
      </c>
      <c r="D264" s="3" vm="2706">
        <v>4850.3500000000004</v>
      </c>
      <c r="E264" s="3" vm="2707">
        <v>1298.575</v>
      </c>
      <c r="F264" s="3" vm="2708">
        <v>275.85000000000002</v>
      </c>
      <c r="G264" s="3" vm="2488">
        <v>61.68</v>
      </c>
      <c r="H264" s="3">
        <f t="shared" si="10"/>
        <v>169817.96423593347</v>
      </c>
      <c r="I264" s="6">
        <f t="shared" si="11"/>
        <v>9.8890466437429048E-3</v>
      </c>
    </row>
    <row r="265" spans="1:9" x14ac:dyDescent="0.3">
      <c r="A265" vm="523">
        <v>45554</v>
      </c>
      <c r="B265" s="3" vm="524">
        <v>25415.8</v>
      </c>
      <c r="C265" s="3" vm="2709">
        <v>1840.95</v>
      </c>
      <c r="D265" s="3" vm="2710">
        <v>4864.8999999999996</v>
      </c>
      <c r="E265" s="3" vm="2711">
        <v>1317.1</v>
      </c>
      <c r="F265" s="3" vm="2712">
        <v>278.85000000000002</v>
      </c>
      <c r="G265" s="3" vm="2713">
        <v>62.19</v>
      </c>
      <c r="H265" s="3">
        <f t="shared" si="10"/>
        <v>171156.20620667533</v>
      </c>
      <c r="I265" s="6">
        <f t="shared" si="11"/>
        <v>7.8804499674876016E-3</v>
      </c>
    </row>
    <row r="266" spans="1:9" x14ac:dyDescent="0.3">
      <c r="A266" vm="525">
        <v>45555</v>
      </c>
      <c r="B266" s="3" vm="526">
        <v>25790.95</v>
      </c>
      <c r="C266" s="3" vm="2714">
        <v>1870.25</v>
      </c>
      <c r="D266" s="3" vm="2715">
        <v>4963.1499999999996</v>
      </c>
      <c r="E266" s="3" vm="2716">
        <v>1349.7750000000001</v>
      </c>
      <c r="F266" s="3" vm="2717">
        <v>290.5</v>
      </c>
      <c r="G266" s="3" vm="2718">
        <v>62.43</v>
      </c>
      <c r="H266" s="3">
        <f t="shared" si="10"/>
        <v>175543.3905191028</v>
      </c>
      <c r="I266" s="6">
        <f t="shared" si="11"/>
        <v>2.5632633543710703E-2</v>
      </c>
    </row>
    <row r="267" spans="1:9" x14ac:dyDescent="0.3">
      <c r="A267" vm="527">
        <v>45558</v>
      </c>
      <c r="B267" s="3" vm="528">
        <v>25939.05</v>
      </c>
      <c r="C267" s="3" vm="2719">
        <v>1920.15</v>
      </c>
      <c r="D267" s="3" vm="2720">
        <v>4879.55</v>
      </c>
      <c r="E267" s="3" vm="2721">
        <v>1362.575</v>
      </c>
      <c r="F267" s="3" vm="2722">
        <v>297</v>
      </c>
      <c r="G267" s="3" vm="2723">
        <v>62.81</v>
      </c>
      <c r="H267" s="3">
        <f t="shared" si="10"/>
        <v>177310.87266939803</v>
      </c>
      <c r="I267" s="6">
        <f t="shared" si="11"/>
        <v>1.0068634000223842E-2</v>
      </c>
    </row>
    <row r="268" spans="1:9" x14ac:dyDescent="0.3">
      <c r="A268" vm="529">
        <v>45559</v>
      </c>
      <c r="B268" s="3" vm="530">
        <v>25940.400000000001</v>
      </c>
      <c r="C268" s="3" vm="2724">
        <v>1864.35</v>
      </c>
      <c r="D268" s="3" vm="2417">
        <v>4876.8999999999996</v>
      </c>
      <c r="E268" s="3" vm="2725">
        <v>1348.2</v>
      </c>
      <c r="F268" s="3" vm="2726">
        <v>291.7</v>
      </c>
      <c r="G268" s="3" vm="2727">
        <v>62.99</v>
      </c>
      <c r="H268" s="3">
        <f t="shared" si="10"/>
        <v>175478.21699291116</v>
      </c>
      <c r="I268" s="6">
        <f t="shared" si="11"/>
        <v>-1.0335833606233025E-2</v>
      </c>
    </row>
    <row r="269" spans="1:9" x14ac:dyDescent="0.3">
      <c r="A269" vm="531">
        <v>45560</v>
      </c>
      <c r="B269" s="3" vm="532">
        <v>26004.15</v>
      </c>
      <c r="C269" s="3" vm="2728">
        <v>1863.6</v>
      </c>
      <c r="D269" s="3" vm="2729">
        <v>4895.25</v>
      </c>
      <c r="E269" s="3" vm="2730">
        <v>1348.675</v>
      </c>
      <c r="F269" s="3" vm="2731">
        <v>285.39999999999998</v>
      </c>
      <c r="G269" s="3" vm="2732">
        <v>63.66</v>
      </c>
      <c r="H269" s="3">
        <f t="shared" si="10"/>
        <v>174399.70167476052</v>
      </c>
      <c r="I269" s="6">
        <f t="shared" si="11"/>
        <v>-6.1461492864052225E-3</v>
      </c>
    </row>
    <row r="270" spans="1:9" x14ac:dyDescent="0.3">
      <c r="A270" vm="533">
        <v>45561</v>
      </c>
      <c r="B270" s="3" vm="534">
        <v>26216.05</v>
      </c>
      <c r="C270" s="3" vm="2733">
        <v>1898.3</v>
      </c>
      <c r="D270" s="3" vm="2734">
        <v>4994.25</v>
      </c>
      <c r="E270" s="3" vm="2735">
        <v>1377.75</v>
      </c>
      <c r="F270" s="3" vm="2689">
        <v>283.89999999999998</v>
      </c>
      <c r="G270" s="3" vm="2736">
        <v>63.77</v>
      </c>
      <c r="H270" s="3">
        <f t="shared" si="10"/>
        <v>175355.73788500496</v>
      </c>
      <c r="I270" s="6">
        <f t="shared" si="11"/>
        <v>5.48186838087239E-3</v>
      </c>
    </row>
    <row r="271" spans="1:9" x14ac:dyDescent="0.3">
      <c r="A271" vm="535">
        <v>45562</v>
      </c>
      <c r="B271" s="3" vm="536">
        <v>26178.95</v>
      </c>
      <c r="C271" s="3" vm="2737">
        <v>1882.65</v>
      </c>
      <c r="D271" s="3" vm="2738">
        <v>5062.6000000000004</v>
      </c>
      <c r="E271" s="3" vm="2739">
        <v>1372.85</v>
      </c>
      <c r="F271" s="3" vm="2740">
        <v>278.14999999999998</v>
      </c>
      <c r="G271" s="3" vm="2741">
        <v>63.48</v>
      </c>
      <c r="H271" s="3">
        <f t="shared" si="10"/>
        <v>174056.57067993068</v>
      </c>
      <c r="I271" s="6">
        <f t="shared" si="11"/>
        <v>-7.4087521785357602E-3</v>
      </c>
    </row>
    <row r="272" spans="1:9" x14ac:dyDescent="0.3">
      <c r="A272" vm="537">
        <v>45565</v>
      </c>
      <c r="B272" s="3" vm="538">
        <v>25810.85</v>
      </c>
      <c r="C272" s="3" vm="2742">
        <v>1844</v>
      </c>
      <c r="D272" s="3" vm="2743">
        <v>5026.25</v>
      </c>
      <c r="E272" s="3" vm="2744">
        <v>1344.9749999999999</v>
      </c>
      <c r="F272" s="3" vm="2745">
        <v>273.3</v>
      </c>
      <c r="G272" s="3" vm="2746">
        <v>63.55</v>
      </c>
      <c r="H272" s="3">
        <f t="shared" si="10"/>
        <v>172031.01790562421</v>
      </c>
      <c r="I272" s="6">
        <f t="shared" si="11"/>
        <v>-1.1637324384789927E-2</v>
      </c>
    </row>
    <row r="273" spans="1:9" x14ac:dyDescent="0.3">
      <c r="A273" vm="539">
        <v>45566</v>
      </c>
      <c r="B273" s="3" vm="540">
        <v>25796.9</v>
      </c>
      <c r="C273" s="3" vm="2747">
        <v>1834.2</v>
      </c>
      <c r="D273" s="3" vm="2748">
        <v>4972.6499999999996</v>
      </c>
      <c r="E273" s="3" vm="2749">
        <v>1353.5250000000001</v>
      </c>
      <c r="F273" s="3" vm="2750">
        <v>274.14999999999998</v>
      </c>
      <c r="G273" s="3" vm="2751">
        <v>63.59</v>
      </c>
      <c r="H273" s="3">
        <f t="shared" si="10"/>
        <v>171872.92629236961</v>
      </c>
      <c r="I273" s="6">
        <f t="shared" si="11"/>
        <v>-9.1897156210118958E-4</v>
      </c>
    </row>
    <row r="274" spans="1:9" x14ac:dyDescent="0.3">
      <c r="A274" vm="541">
        <v>45568</v>
      </c>
      <c r="B274" s="3" vm="542">
        <v>25250.1</v>
      </c>
      <c r="C274" s="3" vm="2752">
        <v>1805.55</v>
      </c>
      <c r="D274" s="3" vm="2753">
        <v>4782.5</v>
      </c>
      <c r="E274" s="3" vm="2754">
        <v>1337.425</v>
      </c>
      <c r="F274" s="3" vm="2755">
        <v>269</v>
      </c>
      <c r="G274" s="3" vm="2756">
        <v>63.69</v>
      </c>
      <c r="H274" s="3">
        <f t="shared" si="10"/>
        <v>168820.51157010419</v>
      </c>
      <c r="I274" s="6">
        <f t="shared" si="11"/>
        <v>-1.7759718113328771E-2</v>
      </c>
    </row>
    <row r="275" spans="1:9" x14ac:dyDescent="0.3">
      <c r="A275" vm="543">
        <v>45569</v>
      </c>
      <c r="B275" s="3" vm="544">
        <v>25014.6</v>
      </c>
      <c r="C275" s="3" vm="2757">
        <v>1798.1</v>
      </c>
      <c r="D275" s="3" vm="2758">
        <v>4706.8</v>
      </c>
      <c r="E275" s="3" vm="2759">
        <v>1299.075</v>
      </c>
      <c r="F275" s="3" vm="2760">
        <v>275.3</v>
      </c>
      <c r="G275" s="3" vm="2761">
        <v>63.99</v>
      </c>
      <c r="H275" s="3">
        <f t="shared" si="10"/>
        <v>169639.30566724762</v>
      </c>
      <c r="I275" s="6">
        <f t="shared" si="11"/>
        <v>4.850086577325774E-3</v>
      </c>
    </row>
    <row r="276" spans="1:9" x14ac:dyDescent="0.3">
      <c r="A276" vm="545">
        <v>45572</v>
      </c>
      <c r="B276" s="3" vm="546">
        <v>24795.75</v>
      </c>
      <c r="C276" s="3" vm="2762">
        <v>1787.95</v>
      </c>
      <c r="D276" s="3" vm="2763">
        <v>4667.95</v>
      </c>
      <c r="E276" s="3" vm="2764">
        <v>1286.925</v>
      </c>
      <c r="F276" s="3" vm="2765">
        <v>266.10000000000002</v>
      </c>
      <c r="G276" s="3" vm="2766">
        <v>63.81</v>
      </c>
      <c r="H276" s="3">
        <f t="shared" si="10"/>
        <v>166695.35949137501</v>
      </c>
      <c r="I276" s="6">
        <f t="shared" si="11"/>
        <v>-1.7354151293493492E-2</v>
      </c>
    </row>
    <row r="277" spans="1:9" x14ac:dyDescent="0.3">
      <c r="A277" vm="547">
        <v>45573</v>
      </c>
      <c r="B277" s="3" vm="548">
        <v>25013.15</v>
      </c>
      <c r="C277" s="3" vm="2767">
        <v>1728.05</v>
      </c>
      <c r="D277" s="3" vm="2768">
        <v>4693.45</v>
      </c>
      <c r="E277" s="3" vm="2769">
        <v>1290.875</v>
      </c>
      <c r="F277" s="3" vm="2770">
        <v>278.7</v>
      </c>
      <c r="G277" s="3" vm="2771">
        <v>63.45</v>
      </c>
      <c r="H277" s="3">
        <f t="shared" si="10"/>
        <v>169471.88904625337</v>
      </c>
      <c r="I277" s="6">
        <f t="shared" si="11"/>
        <v>1.6656309829800708E-2</v>
      </c>
    </row>
    <row r="278" spans="1:9" x14ac:dyDescent="0.3">
      <c r="A278" vm="549">
        <v>45574</v>
      </c>
      <c r="B278" s="3" vm="550">
        <v>24981.95</v>
      </c>
      <c r="C278" s="3" vm="2772">
        <v>1737.4</v>
      </c>
      <c r="D278" s="3" vm="2773">
        <v>4708.8999999999996</v>
      </c>
      <c r="E278" s="3" vm="2774">
        <v>1258</v>
      </c>
      <c r="F278" s="3" vm="2775">
        <v>279.95</v>
      </c>
      <c r="G278" s="3" vm="2776">
        <v>63.02</v>
      </c>
      <c r="H278" s="3">
        <f t="shared" si="10"/>
        <v>169424.91759649944</v>
      </c>
      <c r="I278" s="6">
        <f t="shared" si="11"/>
        <v>-2.7716366424124228E-4</v>
      </c>
    </row>
    <row r="279" spans="1:9" x14ac:dyDescent="0.3">
      <c r="A279" vm="551">
        <v>45575</v>
      </c>
      <c r="B279" s="3" vm="552">
        <v>24998.45</v>
      </c>
      <c r="C279" s="3" vm="2777">
        <v>1734.5</v>
      </c>
      <c r="D279" s="3" vm="2778">
        <v>4697.8999999999996</v>
      </c>
      <c r="E279" s="3" vm="2779">
        <v>1256.2249999999999</v>
      </c>
      <c r="F279" s="3" vm="2780">
        <v>275.35000000000002</v>
      </c>
      <c r="G279" s="3" vm="2781">
        <v>63.01</v>
      </c>
      <c r="H279" s="3">
        <f t="shared" si="10"/>
        <v>168119.67877245985</v>
      </c>
      <c r="I279" s="6">
        <f t="shared" si="11"/>
        <v>-7.7039366024549416E-3</v>
      </c>
    </row>
    <row r="280" spans="1:9" x14ac:dyDescent="0.3">
      <c r="A280" vm="553">
        <v>45576</v>
      </c>
      <c r="B280" s="3" vm="554">
        <v>24964.25</v>
      </c>
      <c r="C280" s="3" vm="2782">
        <v>1735.05</v>
      </c>
      <c r="D280" s="3" vm="2783">
        <v>4728.05</v>
      </c>
      <c r="E280" s="3" vm="2784">
        <v>1255.9000000000001</v>
      </c>
      <c r="F280" s="3" vm="2785">
        <v>277.55</v>
      </c>
      <c r="G280" s="3" vm="2786">
        <v>63.54</v>
      </c>
      <c r="H280" s="3">
        <f t="shared" si="10"/>
        <v>169226.19523227471</v>
      </c>
      <c r="I280" s="6">
        <f t="shared" si="11"/>
        <v>6.5817188558423556E-3</v>
      </c>
    </row>
    <row r="281" spans="1:9" x14ac:dyDescent="0.3">
      <c r="A281" vm="555">
        <v>45579</v>
      </c>
      <c r="B281" s="3" vm="556">
        <v>25127.95</v>
      </c>
      <c r="C281" s="3" vm="2787">
        <v>1738.3</v>
      </c>
      <c r="D281" s="3" vm="2788">
        <v>4779.8</v>
      </c>
      <c r="E281" s="3" vm="2789">
        <v>1251.0250000000001</v>
      </c>
      <c r="F281" s="3" vm="2790">
        <v>280.05</v>
      </c>
      <c r="G281" s="3" vm="2791">
        <v>63.98</v>
      </c>
      <c r="H281" s="3">
        <f t="shared" si="10"/>
        <v>170497.27244024849</v>
      </c>
      <c r="I281" s="6">
        <f t="shared" si="11"/>
        <v>7.5111137860728316E-3</v>
      </c>
    </row>
    <row r="282" spans="1:9" x14ac:dyDescent="0.3">
      <c r="A282" vm="557">
        <v>45580</v>
      </c>
      <c r="B282" s="3" vm="558">
        <v>25057.35</v>
      </c>
      <c r="C282" s="3" vm="2792">
        <v>1723.75</v>
      </c>
      <c r="D282" s="3" vm="2793">
        <v>4722.1000000000004</v>
      </c>
      <c r="E282" s="3" vm="2794">
        <v>1242.125</v>
      </c>
      <c r="F282" s="3" vm="2795">
        <v>279.55</v>
      </c>
      <c r="G282" s="3" vm="2796">
        <v>63.86</v>
      </c>
      <c r="H282" s="3">
        <f t="shared" si="10"/>
        <v>169671.84552851768</v>
      </c>
      <c r="I282" s="6">
        <f t="shared" si="11"/>
        <v>-4.8412910066939485E-3</v>
      </c>
    </row>
    <row r="283" spans="1:9" x14ac:dyDescent="0.3">
      <c r="A283" vm="559">
        <v>45581</v>
      </c>
      <c r="B283" s="3" vm="560">
        <v>24971.3</v>
      </c>
      <c r="C283" s="3" vm="2797">
        <v>1733.75</v>
      </c>
      <c r="D283" s="3" vm="2798">
        <v>4678.25</v>
      </c>
      <c r="E283" s="3" vm="2799">
        <v>1231.125</v>
      </c>
      <c r="F283" s="3" vm="2800">
        <v>274.25</v>
      </c>
      <c r="G283" s="3" vm="2801">
        <v>64.44</v>
      </c>
      <c r="H283" s="3">
        <f t="shared" si="10"/>
        <v>168308.59606647995</v>
      </c>
      <c r="I283" s="6">
        <f t="shared" si="11"/>
        <v>-8.034623881123526E-3</v>
      </c>
    </row>
    <row r="284" spans="1:9" x14ac:dyDescent="0.3">
      <c r="A284" vm="561">
        <v>45582</v>
      </c>
      <c r="B284" s="3" vm="562">
        <v>24749.85</v>
      </c>
      <c r="C284" s="3" vm="2802">
        <v>1702</v>
      </c>
      <c r="D284" s="3" vm="2803">
        <v>4623.8500000000004</v>
      </c>
      <c r="E284" s="3" vm="2804">
        <v>1189.3499999999999</v>
      </c>
      <c r="F284" s="3" vm="2805">
        <v>270.55</v>
      </c>
      <c r="G284" s="3" vm="2801">
        <v>64.44</v>
      </c>
      <c r="H284" s="3">
        <f t="shared" si="10"/>
        <v>166327.60350569678</v>
      </c>
      <c r="I284" s="6">
        <f t="shared" si="11"/>
        <v>-1.1770002287944337E-2</v>
      </c>
    </row>
    <row r="285" spans="1:9" x14ac:dyDescent="0.3">
      <c r="A285" vm="563">
        <v>45583</v>
      </c>
      <c r="B285" s="3" vm="564">
        <v>24854.05</v>
      </c>
      <c r="C285" s="3" vm="2806">
        <v>1706.05</v>
      </c>
      <c r="D285" s="3" vm="2807">
        <v>4765.6499999999996</v>
      </c>
      <c r="E285" s="3" vm="2808">
        <v>1175.125</v>
      </c>
      <c r="F285" s="3" vm="2809">
        <v>257.45</v>
      </c>
      <c r="G285" s="3" vm="2810">
        <v>65.180000000000007</v>
      </c>
      <c r="H285" s="3">
        <f t="shared" si="10"/>
        <v>164377.37835124705</v>
      </c>
      <c r="I285" s="6">
        <f t="shared" si="11"/>
        <v>-1.1725204435972802E-2</v>
      </c>
    </row>
    <row r="286" spans="1:9" x14ac:dyDescent="0.3">
      <c r="A286" vm="565">
        <v>45586</v>
      </c>
      <c r="B286" s="3" vm="566">
        <v>24781.1</v>
      </c>
      <c r="C286" s="3" vm="2811">
        <v>1711.85</v>
      </c>
      <c r="D286" s="3" vm="2812">
        <v>4810.45</v>
      </c>
      <c r="E286" s="3" vm="2813">
        <v>1177.325</v>
      </c>
      <c r="F286" s="3" vm="2814">
        <v>265.7</v>
      </c>
      <c r="G286" s="3" vm="2815">
        <v>65.790000000000006</v>
      </c>
      <c r="H286" s="3">
        <f t="shared" si="10"/>
        <v>167254.60732613894</v>
      </c>
      <c r="I286" s="6">
        <f t="shared" si="11"/>
        <v>1.750380133660312E-2</v>
      </c>
    </row>
    <row r="287" spans="1:9" x14ac:dyDescent="0.3">
      <c r="A287" vm="567">
        <v>45587</v>
      </c>
      <c r="B287" s="3" vm="568">
        <v>24472.1</v>
      </c>
      <c r="C287" s="3" vm="2816">
        <v>1698.15</v>
      </c>
      <c r="D287" s="3" vm="2817">
        <v>4759.05</v>
      </c>
      <c r="E287" s="3" vm="2808">
        <v>1175.125</v>
      </c>
      <c r="F287" s="3" vm="2818">
        <v>256.35000000000002</v>
      </c>
      <c r="G287" s="3" vm="2819">
        <v>65.73</v>
      </c>
      <c r="H287" s="3">
        <f t="shared" si="10"/>
        <v>164312.75108379257</v>
      </c>
      <c r="I287" s="6">
        <f t="shared" si="11"/>
        <v>-1.7589089409117964E-2</v>
      </c>
    </row>
    <row r="288" spans="1:9" x14ac:dyDescent="0.3">
      <c r="A288" vm="569">
        <v>45588</v>
      </c>
      <c r="B288" s="3" vm="570">
        <v>24435.5</v>
      </c>
      <c r="C288" s="3" vm="2820">
        <v>1716</v>
      </c>
      <c r="D288" s="3" vm="2821">
        <v>4677.75</v>
      </c>
      <c r="E288" s="3" vm="2822">
        <v>1163.575</v>
      </c>
      <c r="F288" s="3" vm="2823">
        <v>264.05</v>
      </c>
      <c r="G288" s="3" vm="2824">
        <v>66.16</v>
      </c>
      <c r="H288" s="3">
        <f t="shared" si="10"/>
        <v>165965.1748306331</v>
      </c>
      <c r="I288" s="6">
        <f t="shared" si="11"/>
        <v>1.0056576473470802E-2</v>
      </c>
    </row>
    <row r="289" spans="1:9" x14ac:dyDescent="0.3">
      <c r="A289" vm="571">
        <v>45589</v>
      </c>
      <c r="B289" s="3" vm="572">
        <v>24399.4</v>
      </c>
      <c r="C289" s="3" vm="2825">
        <v>1635.3</v>
      </c>
      <c r="D289" s="3" vm="2826">
        <v>4668.5</v>
      </c>
      <c r="E289" s="3" vm="2827">
        <v>1129.325</v>
      </c>
      <c r="F289" s="3" vm="2828">
        <v>254.3</v>
      </c>
      <c r="G289" s="3" vm="2829">
        <v>65.75</v>
      </c>
      <c r="H289" s="3">
        <f t="shared" si="10"/>
        <v>162218.23580139817</v>
      </c>
      <c r="I289" s="6">
        <f t="shared" si="11"/>
        <v>-2.2576658223983803E-2</v>
      </c>
    </row>
    <row r="290" spans="1:9" x14ac:dyDescent="0.3">
      <c r="A290" vm="573">
        <v>45590</v>
      </c>
      <c r="B290" s="3" vm="574">
        <v>24180.799999999999</v>
      </c>
      <c r="C290" s="3" vm="2830">
        <v>1616.75</v>
      </c>
      <c r="D290" s="3" vm="2831">
        <v>4591.6000000000004</v>
      </c>
      <c r="E290" s="3" vm="2832">
        <v>1130.3499999999999</v>
      </c>
      <c r="F290" s="3" vm="2833">
        <v>253.8</v>
      </c>
      <c r="G290" s="3" vm="2834">
        <v>65.45</v>
      </c>
      <c r="H290" s="3">
        <f t="shared" si="10"/>
        <v>161201.03712191107</v>
      </c>
      <c r="I290" s="6">
        <f t="shared" si="11"/>
        <v>-6.2705569103368441E-3</v>
      </c>
    </row>
    <row r="291" spans="1:9" x14ac:dyDescent="0.3">
      <c r="A291" vm="575">
        <v>45593</v>
      </c>
      <c r="B291" s="3" vm="576">
        <v>24339.15</v>
      </c>
      <c r="C291" s="3" vm="2835">
        <v>1605.9</v>
      </c>
      <c r="D291" s="3" vm="2836">
        <v>4720.6499999999996</v>
      </c>
      <c r="E291" s="3" vm="2837">
        <v>1136.0250000000001</v>
      </c>
      <c r="F291" s="3" vm="2838">
        <v>253.95</v>
      </c>
      <c r="G291" s="3" vm="2839">
        <v>65.78</v>
      </c>
      <c r="H291" s="3">
        <f t="shared" si="10"/>
        <v>162370.69052603733</v>
      </c>
      <c r="I291" s="6">
        <f t="shared" si="11"/>
        <v>7.2558677351541867E-3</v>
      </c>
    </row>
    <row r="292" spans="1:9" x14ac:dyDescent="0.3">
      <c r="A292" vm="577">
        <v>45594</v>
      </c>
      <c r="B292" s="3" vm="578">
        <v>24466.85</v>
      </c>
      <c r="C292" s="3" vm="2840">
        <v>1661.35</v>
      </c>
      <c r="D292" s="3" vm="2841">
        <v>4898.1499999999996</v>
      </c>
      <c r="E292" s="3" vm="2842">
        <v>1133.7</v>
      </c>
      <c r="F292" s="3" vm="2843">
        <v>252.25</v>
      </c>
      <c r="G292" s="3" vm="2844">
        <v>66.3</v>
      </c>
      <c r="H292" s="3">
        <f t="shared" si="10"/>
        <v>163982.86504656496</v>
      </c>
      <c r="I292" s="6">
        <f t="shared" si="11"/>
        <v>9.9289749603490574E-3</v>
      </c>
    </row>
    <row r="293" spans="1:9" x14ac:dyDescent="0.3">
      <c r="A293" vm="579">
        <v>45595</v>
      </c>
      <c r="B293" s="3" vm="580">
        <v>24340.85</v>
      </c>
      <c r="C293" s="3" vm="2845">
        <v>1624.15</v>
      </c>
      <c r="D293" s="3" vm="2846">
        <v>4869.25</v>
      </c>
      <c r="E293" s="3" vm="2847">
        <v>1138.1500000000001</v>
      </c>
      <c r="F293" s="3" vm="2848">
        <v>246.85</v>
      </c>
      <c r="G293" s="3" vm="2849">
        <v>67.02</v>
      </c>
      <c r="H293" s="3">
        <f t="shared" si="10"/>
        <v>162564.80394257189</v>
      </c>
      <c r="I293" s="6">
        <f t="shared" si="11"/>
        <v>-8.6476175641302389E-3</v>
      </c>
    </row>
    <row r="294" spans="1:9" x14ac:dyDescent="0.3">
      <c r="A294" vm="581">
        <v>45596</v>
      </c>
      <c r="B294" s="3" vm="582">
        <v>24205.35</v>
      </c>
      <c r="C294" s="3" vm="2850">
        <v>1622.15</v>
      </c>
      <c r="D294" s="3" vm="2851">
        <v>4894.6499999999996</v>
      </c>
      <c r="E294" s="3" vm="2852">
        <v>1131.4749999999999</v>
      </c>
      <c r="F294" s="3" vm="2853">
        <v>241.75</v>
      </c>
      <c r="G294" s="3" vm="2854">
        <v>66.92</v>
      </c>
      <c r="H294" s="3">
        <f t="shared" si="10"/>
        <v>161312.98941375272</v>
      </c>
      <c r="I294" s="6">
        <f t="shared" si="11"/>
        <v>-7.7004031528337125E-3</v>
      </c>
    </row>
    <row r="295" spans="1:9" x14ac:dyDescent="0.3">
      <c r="A295" vm="583">
        <v>45597</v>
      </c>
      <c r="B295" s="3" vm="584">
        <v>24304.35</v>
      </c>
      <c r="C295" s="3" vm="2855">
        <v>1628.85</v>
      </c>
      <c r="D295" s="3" vm="2856">
        <v>4953.6000000000004</v>
      </c>
      <c r="E295" s="3" vm="2857">
        <v>1141.1500000000001</v>
      </c>
      <c r="F295" s="3" vm="2858">
        <v>248.99</v>
      </c>
      <c r="G295" s="3" vm="2859">
        <v>66.62</v>
      </c>
      <c r="H295" s="3">
        <f t="shared" si="10"/>
        <v>163570.28546340932</v>
      </c>
      <c r="I295" s="6">
        <f t="shared" si="11"/>
        <v>1.3993268972697814E-2</v>
      </c>
    </row>
    <row r="296" spans="1:9" x14ac:dyDescent="0.3">
      <c r="A296" vm="585">
        <v>45600</v>
      </c>
      <c r="B296" s="3" vm="586">
        <v>23995.35</v>
      </c>
      <c r="C296" s="3" vm="2860">
        <v>1608.8</v>
      </c>
      <c r="D296" s="3" vm="2861">
        <v>4831.8500000000004</v>
      </c>
      <c r="E296" s="3" vm="2862">
        <v>1123.0999999999999</v>
      </c>
      <c r="F296" s="3" vm="2863">
        <v>245.08</v>
      </c>
      <c r="G296" s="3" vm="2864">
        <v>66.02</v>
      </c>
      <c r="H296" s="3">
        <f t="shared" si="10"/>
        <v>160979.70791274958</v>
      </c>
      <c r="I296" s="6">
        <f t="shared" si="11"/>
        <v>-1.5837702693495936E-2</v>
      </c>
    </row>
    <row r="297" spans="1:9" x14ac:dyDescent="0.3">
      <c r="A297" vm="587">
        <v>45601</v>
      </c>
      <c r="B297" s="3" vm="588">
        <v>24213.3</v>
      </c>
      <c r="C297" s="3" vm="2865">
        <v>1633.2</v>
      </c>
      <c r="D297" s="3" vm="2866">
        <v>4899.8</v>
      </c>
      <c r="E297" s="3" vm="2867">
        <v>1131.2249999999999</v>
      </c>
      <c r="F297" s="3" vm="2868">
        <v>241.87</v>
      </c>
      <c r="G297" s="3" vm="2869">
        <v>65.94</v>
      </c>
      <c r="H297" s="3">
        <f t="shared" si="10"/>
        <v>160881.61748143184</v>
      </c>
      <c r="I297" s="6">
        <f t="shared" si="11"/>
        <v>-6.0933413651687029E-4</v>
      </c>
    </row>
    <row r="298" spans="1:9" x14ac:dyDescent="0.3">
      <c r="A298" vm="589">
        <v>45602</v>
      </c>
      <c r="B298" s="3" vm="590">
        <v>24484.05</v>
      </c>
      <c r="C298" s="3" vm="2870">
        <v>1603.95</v>
      </c>
      <c r="D298" s="3" vm="2871">
        <v>4917.1499999999996</v>
      </c>
      <c r="E298" s="3" vm="2872">
        <v>1137.8</v>
      </c>
      <c r="F298" s="3" vm="2873">
        <v>254.94</v>
      </c>
      <c r="G298" s="3" vm="2874">
        <v>65.59</v>
      </c>
      <c r="H298" s="3">
        <f t="shared" si="10"/>
        <v>163984.43607145475</v>
      </c>
      <c r="I298" s="6">
        <f t="shared" si="11"/>
        <v>1.9286346312256786E-2</v>
      </c>
    </row>
    <row r="299" spans="1:9" x14ac:dyDescent="0.3">
      <c r="A299" vm="591">
        <v>45603</v>
      </c>
      <c r="B299" s="3" vm="592">
        <v>24199.35</v>
      </c>
      <c r="C299" s="3" vm="2875">
        <v>1589.85</v>
      </c>
      <c r="D299" s="3" vm="2876">
        <v>4878</v>
      </c>
      <c r="E299" s="3" vm="2877">
        <v>1131.425</v>
      </c>
      <c r="F299" s="3" vm="2878">
        <v>255.22</v>
      </c>
      <c r="G299" s="3" vm="2879">
        <v>64.33</v>
      </c>
      <c r="H299" s="3">
        <f t="shared" si="10"/>
        <v>162844.99798404955</v>
      </c>
      <c r="I299" s="6">
        <f t="shared" si="11"/>
        <v>-6.9484526379607336E-3</v>
      </c>
    </row>
    <row r="300" spans="1:9" x14ac:dyDescent="0.3">
      <c r="A300" vm="593">
        <v>45604</v>
      </c>
      <c r="B300" s="3" vm="594">
        <v>24148.2</v>
      </c>
      <c r="C300" s="3" vm="2880">
        <v>1569.95</v>
      </c>
      <c r="D300" s="3" vm="2881">
        <v>4785.25</v>
      </c>
      <c r="E300" s="3" vm="2882">
        <v>1147.825</v>
      </c>
      <c r="F300" s="3" vm="2883">
        <v>248.73</v>
      </c>
      <c r="G300" s="3" vm="2884">
        <v>65</v>
      </c>
      <c r="H300" s="3">
        <f t="shared" si="10"/>
        <v>160882.08595272168</v>
      </c>
      <c r="I300" s="6">
        <f t="shared" si="11"/>
        <v>-1.205386751590698E-2</v>
      </c>
    </row>
    <row r="301" spans="1:9" x14ac:dyDescent="0.3">
      <c r="A301" vm="595">
        <v>45607</v>
      </c>
      <c r="B301" s="3" vm="596">
        <v>24141.3</v>
      </c>
      <c r="C301" s="3" vm="2885">
        <v>1566</v>
      </c>
      <c r="D301" s="3" vm="2886">
        <v>4793.45</v>
      </c>
      <c r="E301" s="3" vm="2887">
        <v>1139.5250000000001</v>
      </c>
      <c r="F301" s="3" vm="2888">
        <v>258.62</v>
      </c>
      <c r="G301" s="3" vm="2889">
        <v>64.489999999999995</v>
      </c>
      <c r="H301" s="3">
        <f t="shared" si="10"/>
        <v>163066.89106711134</v>
      </c>
      <c r="I301" s="6">
        <f t="shared" si="11"/>
        <v>1.3580164015474683E-2</v>
      </c>
    </row>
    <row r="302" spans="1:9" x14ac:dyDescent="0.3">
      <c r="A302" vm="597">
        <v>45608</v>
      </c>
      <c r="B302" s="3" vm="598">
        <v>23883.45</v>
      </c>
      <c r="C302" s="3" vm="2890">
        <v>1562.45</v>
      </c>
      <c r="D302" s="3" vm="2891">
        <v>4738.2</v>
      </c>
      <c r="E302" s="3" vm="2892">
        <v>1128.0999999999999</v>
      </c>
      <c r="F302" s="3" vm="2893">
        <v>260.99</v>
      </c>
      <c r="G302" s="3" vm="2894">
        <v>62.84</v>
      </c>
      <c r="H302" s="3">
        <f t="shared" si="10"/>
        <v>162145.48028529363</v>
      </c>
      <c r="I302" s="6">
        <f t="shared" si="11"/>
        <v>-5.6505080570801169E-3</v>
      </c>
    </row>
    <row r="303" spans="1:9" x14ac:dyDescent="0.3">
      <c r="A303" vm="599">
        <v>45609</v>
      </c>
      <c r="B303" s="3" vm="600">
        <v>23559.05</v>
      </c>
      <c r="C303" s="3" vm="2895">
        <v>1546.7</v>
      </c>
      <c r="D303" s="3" vm="2896">
        <v>4588.7</v>
      </c>
      <c r="E303" s="3" vm="2897">
        <v>1117.625</v>
      </c>
      <c r="F303" s="3" vm="2898">
        <v>258.39999999999998</v>
      </c>
      <c r="G303" s="3" vm="2899">
        <v>63.25</v>
      </c>
      <c r="H303" s="3">
        <f t="shared" si="10"/>
        <v>160389.05754392967</v>
      </c>
      <c r="I303" s="6">
        <f t="shared" si="11"/>
        <v>-1.0832387916539843E-2</v>
      </c>
    </row>
    <row r="304" spans="1:9" x14ac:dyDescent="0.3">
      <c r="A304" vm="601">
        <v>45610</v>
      </c>
      <c r="B304" s="3" vm="602">
        <v>23532.7</v>
      </c>
      <c r="C304" s="3" vm="2900">
        <v>1562.3</v>
      </c>
      <c r="D304" s="3" vm="2901">
        <v>4883.7</v>
      </c>
      <c r="E304" s="3" vm="2902">
        <v>1091.4000000000001</v>
      </c>
      <c r="F304" s="3" vm="2903">
        <v>269.66000000000003</v>
      </c>
      <c r="G304" s="3" vm="2904">
        <v>61.79</v>
      </c>
      <c r="H304" s="3">
        <f t="shared" si="10"/>
        <v>164495.83719637938</v>
      </c>
      <c r="I304" s="6">
        <f t="shared" si="11"/>
        <v>2.5605111192357199E-2</v>
      </c>
    </row>
    <row r="305" spans="1:9" x14ac:dyDescent="0.3">
      <c r="A305" vm="603">
        <v>45614</v>
      </c>
      <c r="B305" s="3" vm="604">
        <v>23453.8</v>
      </c>
      <c r="C305" s="3" vm="2905">
        <v>1562.6</v>
      </c>
      <c r="D305" s="3" vm="2906">
        <v>4875.6499999999996</v>
      </c>
      <c r="E305" s="3" vm="2907">
        <v>1106.5999999999999</v>
      </c>
      <c r="F305" s="3" vm="2908">
        <v>270.79000000000002</v>
      </c>
      <c r="G305" s="3" vm="2909">
        <v>62.9</v>
      </c>
      <c r="H305" s="3">
        <f t="shared" si="10"/>
        <v>165526.92672030668</v>
      </c>
      <c r="I305" s="6">
        <f t="shared" si="11"/>
        <v>6.2681800433428414E-3</v>
      </c>
    </row>
    <row r="306" spans="1:9" x14ac:dyDescent="0.3">
      <c r="A306" vm="605">
        <v>45615</v>
      </c>
      <c r="B306" s="3" vm="606">
        <v>23518.5</v>
      </c>
      <c r="C306" s="3" vm="2910">
        <v>1522.9</v>
      </c>
      <c r="D306" s="3" vm="2911">
        <v>4965.45</v>
      </c>
      <c r="E306" s="3" vm="2912">
        <v>1107.075</v>
      </c>
      <c r="F306" s="3" vm="2913">
        <v>271.36</v>
      </c>
      <c r="G306" s="3" vm="2914">
        <v>63.72</v>
      </c>
      <c r="H306" s="3">
        <f t="shared" si="10"/>
        <v>166531.52743686741</v>
      </c>
      <c r="I306" s="6">
        <f t="shared" si="11"/>
        <v>6.069107525074946E-3</v>
      </c>
    </row>
    <row r="307" spans="1:9" x14ac:dyDescent="0.3">
      <c r="A307" vm="607">
        <v>45617</v>
      </c>
      <c r="B307" s="3" vm="608">
        <v>23349.9</v>
      </c>
      <c r="C307" s="3" vm="2915">
        <v>1477.95</v>
      </c>
      <c r="D307" s="3" vm="2916">
        <v>4882.1000000000004</v>
      </c>
      <c r="E307" s="3" vm="2917">
        <v>1105.5999999999999</v>
      </c>
      <c r="F307" s="3" vm="2918">
        <v>266.81</v>
      </c>
      <c r="G307" s="3" vm="2919">
        <v>64.569999999999993</v>
      </c>
      <c r="H307" s="3">
        <f t="shared" si="10"/>
        <v>164886.81840355854</v>
      </c>
      <c r="I307" s="6">
        <f t="shared" si="11"/>
        <v>-9.8762622226736818E-3</v>
      </c>
    </row>
    <row r="308" spans="1:9" x14ac:dyDescent="0.3">
      <c r="A308" vm="609">
        <v>45618</v>
      </c>
      <c r="B308" s="3" vm="610">
        <v>23907.25</v>
      </c>
      <c r="C308" s="3" vm="2920">
        <v>1485.15</v>
      </c>
      <c r="D308" s="3" vm="2921">
        <v>4986.2</v>
      </c>
      <c r="E308" s="3" vm="2922">
        <v>1123.6500000000001</v>
      </c>
      <c r="F308" s="3" vm="2923">
        <v>264.2</v>
      </c>
      <c r="G308" s="3" vm="2924">
        <v>65.33</v>
      </c>
      <c r="H308" s="3">
        <f t="shared" si="10"/>
        <v>165670.98537546617</v>
      </c>
      <c r="I308" s="6">
        <f t="shared" si="11"/>
        <v>4.7557893317364819E-3</v>
      </c>
    </row>
    <row r="309" spans="1:9" x14ac:dyDescent="0.3">
      <c r="A309" vm="611">
        <v>45621</v>
      </c>
      <c r="B309" s="3" vm="612">
        <v>24221.9</v>
      </c>
      <c r="C309" s="3" vm="2925">
        <v>1495.2</v>
      </c>
      <c r="D309" s="3" vm="2926">
        <v>5002.3500000000004</v>
      </c>
      <c r="E309" s="3" vm="2927">
        <v>1128.4749999999999</v>
      </c>
      <c r="F309" s="3" vm="2928">
        <v>273.31</v>
      </c>
      <c r="G309" s="3" vm="2929">
        <v>64.38</v>
      </c>
      <c r="H309" s="3">
        <f t="shared" si="10"/>
        <v>167681.10219893442</v>
      </c>
      <c r="I309" s="6">
        <f t="shared" si="11"/>
        <v>1.2133185656574952E-2</v>
      </c>
    </row>
    <row r="310" spans="1:9" x14ac:dyDescent="0.3">
      <c r="A310" vm="613">
        <v>45622</v>
      </c>
      <c r="B310" s="3" vm="614">
        <v>24194.5</v>
      </c>
      <c r="C310" s="3" vm="2930">
        <v>1506.75</v>
      </c>
      <c r="D310" s="3" vm="2931">
        <v>4931.75</v>
      </c>
      <c r="E310" s="3" vm="2932">
        <v>1132.625</v>
      </c>
      <c r="F310" s="3" vm="2933">
        <v>280.11</v>
      </c>
      <c r="G310" s="3" vm="2934">
        <v>63.39</v>
      </c>
      <c r="H310" s="3">
        <f t="shared" si="10"/>
        <v>168431.16183071141</v>
      </c>
      <c r="I310" s="6">
        <f t="shared" si="11"/>
        <v>4.4731315690371698E-3</v>
      </c>
    </row>
    <row r="311" spans="1:9" x14ac:dyDescent="0.3">
      <c r="A311" vm="615">
        <v>45623</v>
      </c>
      <c r="B311" s="3" vm="616">
        <v>24274.9</v>
      </c>
      <c r="C311" s="3" vm="2935">
        <v>1505.4</v>
      </c>
      <c r="D311" s="3" vm="2936">
        <v>4917.5</v>
      </c>
      <c r="E311" s="3" vm="2937">
        <v>1136.9749999999999</v>
      </c>
      <c r="F311" s="3" vm="2938">
        <v>284.72000000000003</v>
      </c>
      <c r="G311" s="3" vm="2939">
        <v>63.96</v>
      </c>
      <c r="H311" s="3">
        <f t="shared" si="10"/>
        <v>169873.9797168278</v>
      </c>
      <c r="I311" s="6">
        <f t="shared" si="11"/>
        <v>8.5662170256033399E-3</v>
      </c>
    </row>
    <row r="312" spans="1:9" x14ac:dyDescent="0.3">
      <c r="A312" vm="617">
        <v>45624</v>
      </c>
      <c r="B312" s="3" vm="618">
        <v>23914.15</v>
      </c>
      <c r="C312" s="3" vm="2940">
        <v>1428.6</v>
      </c>
      <c r="D312" s="3" vm="2941">
        <v>4815.7</v>
      </c>
      <c r="E312" s="3" vm="2942">
        <v>1118.125</v>
      </c>
      <c r="F312" s="3" vm="2943">
        <v>286.13</v>
      </c>
      <c r="G312" s="3" vm="2944">
        <v>64.040000000000006</v>
      </c>
      <c r="H312" s="3">
        <f t="shared" si="10"/>
        <v>168754.41764033955</v>
      </c>
      <c r="I312" s="6">
        <f t="shared" si="11"/>
        <v>-6.5905448165428648E-3</v>
      </c>
    </row>
    <row r="313" spans="1:9" x14ac:dyDescent="0.3">
      <c r="A313" vm="619">
        <v>45625</v>
      </c>
      <c r="B313" s="3" vm="620">
        <v>24131.1</v>
      </c>
      <c r="C313" s="3" vm="2945">
        <v>1437.75</v>
      </c>
      <c r="D313" s="3" vm="2861">
        <v>4831.8500000000004</v>
      </c>
      <c r="E313" s="3" vm="2946">
        <v>1117.325</v>
      </c>
      <c r="F313" s="3" vm="2947">
        <v>279.76</v>
      </c>
      <c r="G313" s="3" vm="2948">
        <v>64.290000000000006</v>
      </c>
      <c r="H313" s="3">
        <f t="shared" si="10"/>
        <v>167456.23458922235</v>
      </c>
      <c r="I313" s="6">
        <f t="shared" si="11"/>
        <v>-7.6927352141025196E-3</v>
      </c>
    </row>
    <row r="314" spans="1:9" x14ac:dyDescent="0.3">
      <c r="A314" vm="621">
        <v>45628</v>
      </c>
      <c r="B314" s="3" vm="622">
        <v>24276.05</v>
      </c>
      <c r="C314" s="3" vm="2949">
        <v>1422.05</v>
      </c>
      <c r="D314" s="3" vm="2950">
        <v>4820.7</v>
      </c>
      <c r="E314" s="3" vm="2951">
        <v>1125.925</v>
      </c>
      <c r="F314" s="3" vm="2952">
        <v>282.5</v>
      </c>
      <c r="G314" s="3" vm="2953">
        <v>63.76</v>
      </c>
      <c r="H314" s="3">
        <f t="shared" si="10"/>
        <v>167715.5111082638</v>
      </c>
      <c r="I314" s="6">
        <f t="shared" si="11"/>
        <v>1.5483240721223535E-3</v>
      </c>
    </row>
    <row r="315" spans="1:9" x14ac:dyDescent="0.3">
      <c r="A315" vm="623">
        <v>45629</v>
      </c>
      <c r="B315" s="3" vm="624">
        <v>24457.15</v>
      </c>
      <c r="C315" s="3" vm="2954">
        <v>1440.95</v>
      </c>
      <c r="D315" s="3" vm="2955">
        <v>4844.3500000000004</v>
      </c>
      <c r="E315" s="3" vm="2956">
        <v>1130.8499999999999</v>
      </c>
      <c r="F315" s="3" vm="2957">
        <v>279.85000000000002</v>
      </c>
      <c r="G315" s="3" vm="2958">
        <v>64.06</v>
      </c>
      <c r="H315" s="3">
        <f t="shared" si="10"/>
        <v>167583.69323137536</v>
      </c>
      <c r="I315" s="6">
        <f t="shared" si="11"/>
        <v>-7.8596115539575351E-4</v>
      </c>
    </row>
    <row r="316" spans="1:9" x14ac:dyDescent="0.3">
      <c r="A316" vm="625">
        <v>45630</v>
      </c>
      <c r="B316" s="3" vm="626">
        <v>24467.45</v>
      </c>
      <c r="C316" s="3" vm="2959">
        <v>1452.6</v>
      </c>
      <c r="D316" s="3" vm="2960">
        <v>4797.05</v>
      </c>
      <c r="E316" s="3" vm="2961">
        <v>1128.9000000000001</v>
      </c>
      <c r="F316" s="3" vm="2962">
        <v>286.25</v>
      </c>
      <c r="G316" s="3" vm="2963">
        <v>64.010000000000005</v>
      </c>
      <c r="H316" s="3">
        <f t="shared" si="10"/>
        <v>168911.23702012765</v>
      </c>
      <c r="I316" s="6">
        <f t="shared" si="11"/>
        <v>7.9216764063041456E-3</v>
      </c>
    </row>
    <row r="317" spans="1:9" x14ac:dyDescent="0.3">
      <c r="A317" vm="627">
        <v>45631</v>
      </c>
      <c r="B317" s="3" vm="628">
        <v>24708.400000000001</v>
      </c>
      <c r="C317" s="3" vm="2964">
        <v>1431.85</v>
      </c>
      <c r="D317" s="3" vm="2965">
        <v>4837.55</v>
      </c>
      <c r="E317" s="3" vm="2966">
        <v>1132.75</v>
      </c>
      <c r="F317" s="3" vm="2967">
        <v>299.35000000000002</v>
      </c>
      <c r="G317" s="3" vm="2958">
        <v>64.06</v>
      </c>
      <c r="H317" s="3">
        <f t="shared" si="10"/>
        <v>172474.50015716994</v>
      </c>
      <c r="I317" s="6">
        <f t="shared" si="11"/>
        <v>2.109547712694626E-2</v>
      </c>
    </row>
    <row r="318" spans="1:9" x14ac:dyDescent="0.3">
      <c r="A318" vm="629">
        <v>45632</v>
      </c>
      <c r="B318" s="3" vm="630">
        <v>24677.8</v>
      </c>
      <c r="C318" s="3" vm="2968">
        <v>1448.55</v>
      </c>
      <c r="D318" s="3" vm="2969">
        <v>4877.05</v>
      </c>
      <c r="E318" s="3" vm="2970">
        <v>1133.9000000000001</v>
      </c>
      <c r="F318" s="3" vm="2971">
        <v>302.95</v>
      </c>
      <c r="G318" s="3" vm="2761">
        <v>63.99</v>
      </c>
      <c r="H318" s="3">
        <f t="shared" si="10"/>
        <v>173790.54619762659</v>
      </c>
      <c r="I318" s="6">
        <f t="shared" si="11"/>
        <v>7.6303803707642448E-3</v>
      </c>
    </row>
    <row r="319" spans="1:9" x14ac:dyDescent="0.3">
      <c r="A319" vm="631">
        <v>45635</v>
      </c>
      <c r="B319" s="3" vm="632">
        <v>24619</v>
      </c>
      <c r="C319" s="3" vm="2972">
        <v>1469.3</v>
      </c>
      <c r="D319" s="3" vm="2973">
        <v>4842.1000000000004</v>
      </c>
      <c r="E319" s="3" vm="2974">
        <v>1114.425</v>
      </c>
      <c r="F319" s="3" vm="2975">
        <v>295.3</v>
      </c>
      <c r="G319" s="3" vm="2948">
        <v>64.290000000000006</v>
      </c>
      <c r="H319" s="3">
        <f t="shared" si="10"/>
        <v>171731.27830607432</v>
      </c>
      <c r="I319" s="6">
        <f t="shared" si="11"/>
        <v>-1.1849136426618778E-2</v>
      </c>
    </row>
    <row r="320" spans="1:9" x14ac:dyDescent="0.3">
      <c r="A320" vm="633">
        <v>45636</v>
      </c>
      <c r="B320" s="3" vm="634">
        <v>24610.05</v>
      </c>
      <c r="C320" s="3" vm="2976">
        <v>1461.85</v>
      </c>
      <c r="D320" s="3" vm="2977">
        <v>4813.05</v>
      </c>
      <c r="E320" s="3" vm="2978">
        <v>1107.2249999999999</v>
      </c>
      <c r="F320" s="3" vm="2979">
        <v>295.85000000000002</v>
      </c>
      <c r="G320" s="3" vm="2980">
        <v>64.67</v>
      </c>
      <c r="H320" s="3">
        <f t="shared" si="10"/>
        <v>171757.77982072096</v>
      </c>
      <c r="I320" s="6">
        <f t="shared" si="11"/>
        <v>1.543196726190299E-4</v>
      </c>
    </row>
    <row r="321" spans="1:9" x14ac:dyDescent="0.3">
      <c r="A321" vm="635">
        <v>45637</v>
      </c>
      <c r="B321" s="3" vm="636">
        <v>24641.8</v>
      </c>
      <c r="C321" s="3" vm="2981">
        <v>1456.15</v>
      </c>
      <c r="D321" s="3" vm="2982">
        <v>4801.95</v>
      </c>
      <c r="E321" s="3" vm="2983">
        <v>1120.5250000000001</v>
      </c>
      <c r="F321" s="3" vm="2984">
        <v>291.8</v>
      </c>
      <c r="G321" s="3" vm="2985">
        <v>65.040000000000006</v>
      </c>
      <c r="H321" s="3">
        <f t="shared" si="10"/>
        <v>170934.55559387201</v>
      </c>
      <c r="I321" s="6">
        <f t="shared" si="11"/>
        <v>-4.7929370518658976E-3</v>
      </c>
    </row>
    <row r="322" spans="1:9" x14ac:dyDescent="0.3">
      <c r="A322" vm="637">
        <v>45638</v>
      </c>
      <c r="B322" s="3" vm="638">
        <v>24548.7</v>
      </c>
      <c r="C322" s="3" vm="2986">
        <v>1432.5</v>
      </c>
      <c r="D322" s="3" vm="2987">
        <v>4807.6499999999996</v>
      </c>
      <c r="E322" s="3" vm="2988">
        <v>1112.0250000000001</v>
      </c>
      <c r="F322" s="3" vm="2989">
        <v>284.89999999999998</v>
      </c>
      <c r="G322" s="3" vm="2990">
        <v>65.489999999999995</v>
      </c>
      <c r="H322" s="3">
        <f t="shared" si="10"/>
        <v>169217.67667452261</v>
      </c>
      <c r="I322" s="6">
        <f t="shared" si="11"/>
        <v>-1.0044071623695472E-2</v>
      </c>
    </row>
    <row r="323" spans="1:9" x14ac:dyDescent="0.3">
      <c r="A323" vm="639">
        <v>45639</v>
      </c>
      <c r="B323" s="3" vm="640">
        <v>24768.3</v>
      </c>
      <c r="C323" s="3" vm="2991">
        <v>1428.8</v>
      </c>
      <c r="D323" s="3" vm="2992">
        <v>4825.8999999999996</v>
      </c>
      <c r="E323" s="3" vm="2993">
        <v>1126.75</v>
      </c>
      <c r="F323" s="3" vm="2994">
        <v>288.25</v>
      </c>
      <c r="G323" s="3" vm="2995">
        <v>64.61</v>
      </c>
      <c r="H323" s="3">
        <f t="shared" si="10"/>
        <v>169793.5030930223</v>
      </c>
      <c r="I323" s="6">
        <f t="shared" si="11"/>
        <v>3.4028739184692736E-3</v>
      </c>
    </row>
    <row r="324" spans="1:9" x14ac:dyDescent="0.3">
      <c r="A324" vm="641">
        <v>45642</v>
      </c>
      <c r="B324" s="3" vm="642">
        <v>24668.25</v>
      </c>
      <c r="C324" s="3" vm="2996">
        <v>1421.65</v>
      </c>
      <c r="D324" s="3" vm="2997">
        <v>4838.5</v>
      </c>
      <c r="E324" s="3" vm="2998">
        <v>1119.375</v>
      </c>
      <c r="F324" s="3" vm="2999">
        <v>294.14999999999998</v>
      </c>
      <c r="G324" s="3" vm="3000">
        <v>64.48</v>
      </c>
      <c r="H324" s="3">
        <f t="shared" si="10"/>
        <v>171199.31933458569</v>
      </c>
      <c r="I324" s="6">
        <f t="shared" si="11"/>
        <v>8.2795643882391801E-3</v>
      </c>
    </row>
    <row r="325" spans="1:9" x14ac:dyDescent="0.3">
      <c r="A325" vm="643">
        <v>45643</v>
      </c>
      <c r="B325" s="3" vm="644">
        <v>24336</v>
      </c>
      <c r="C325" s="3" vm="1754">
        <v>1409.7</v>
      </c>
      <c r="D325" s="3" vm="3001">
        <v>4742.6499999999996</v>
      </c>
      <c r="E325" s="3" vm="3002">
        <v>1101.4749999999999</v>
      </c>
      <c r="F325" s="3" vm="3003">
        <v>296.8</v>
      </c>
      <c r="G325" s="3" vm="3004">
        <v>64.099999999999994</v>
      </c>
      <c r="H325" s="3">
        <f t="shared" ref="H325:H388" si="12">SUMPRODUCT($C$3:$G$3,C325:G325)</f>
        <v>170678.24319845208</v>
      </c>
      <c r="I325" s="6">
        <f t="shared" si="11"/>
        <v>-3.0436811206896452E-3</v>
      </c>
    </row>
    <row r="326" spans="1:9" x14ac:dyDescent="0.3">
      <c r="A326" vm="645">
        <v>45644</v>
      </c>
      <c r="B326" s="3" vm="646">
        <v>24198.85</v>
      </c>
      <c r="C326" s="3" vm="3005">
        <v>1398</v>
      </c>
      <c r="D326" s="3" vm="3006">
        <v>4749.8500000000004</v>
      </c>
      <c r="E326" s="3" vm="3007">
        <v>1094.0250000000001</v>
      </c>
      <c r="F326" s="3" vm="3008">
        <v>291.89999999999998</v>
      </c>
      <c r="G326" s="3" vm="2929">
        <v>64.38</v>
      </c>
      <c r="H326" s="3">
        <f t="shared" si="12"/>
        <v>169485.61164580443</v>
      </c>
      <c r="I326" s="6">
        <f t="shared" ref="I326:I389" si="13">H326/H325-1</f>
        <v>-6.9876015261122193E-3</v>
      </c>
    </row>
    <row r="327" spans="1:9" x14ac:dyDescent="0.3">
      <c r="A327" vm="647">
        <v>45645</v>
      </c>
      <c r="B327" s="3" vm="648">
        <v>23951.7</v>
      </c>
      <c r="C327" s="3" vm="3009">
        <v>1405.9</v>
      </c>
      <c r="D327" s="3" vm="3010">
        <v>4771.95</v>
      </c>
      <c r="E327" s="3" vm="3011">
        <v>1080.2</v>
      </c>
      <c r="F327" s="3" vm="3012">
        <v>288.5</v>
      </c>
      <c r="G327" s="3" vm="3013">
        <v>63.78</v>
      </c>
      <c r="H327" s="3">
        <f t="shared" si="12"/>
        <v>168358.1601451328</v>
      </c>
      <c r="I327" s="6">
        <f t="shared" si="13"/>
        <v>-6.6521959576592016E-3</v>
      </c>
    </row>
    <row r="328" spans="1:9" x14ac:dyDescent="0.3">
      <c r="A328" vm="649">
        <v>45646</v>
      </c>
      <c r="B328" s="3" vm="650">
        <v>23587.5</v>
      </c>
      <c r="C328" s="3" vm="3014">
        <v>1400.6</v>
      </c>
      <c r="D328" s="3" vm="3015">
        <v>4734.5</v>
      </c>
      <c r="E328" s="3" vm="3016">
        <v>1081.75</v>
      </c>
      <c r="F328" s="3" vm="3017">
        <v>282.10000000000002</v>
      </c>
      <c r="G328" s="3" vm="3018">
        <v>63.32</v>
      </c>
      <c r="H328" s="3">
        <f t="shared" si="12"/>
        <v>166137.22984961097</v>
      </c>
      <c r="I328" s="6">
        <f t="shared" si="13"/>
        <v>-1.3191699728764439E-2</v>
      </c>
    </row>
    <row r="329" spans="1:9" x14ac:dyDescent="0.3">
      <c r="A329" vm="651">
        <v>45649</v>
      </c>
      <c r="B329" s="3" vm="652">
        <v>23753.45</v>
      </c>
      <c r="C329" s="3" vm="3019">
        <v>1405.3</v>
      </c>
      <c r="D329" s="3" vm="3020">
        <v>4750.55</v>
      </c>
      <c r="E329" s="3" vm="3021">
        <v>1075.8</v>
      </c>
      <c r="F329" s="3" vm="3022">
        <v>273.95</v>
      </c>
      <c r="G329" s="3" vm="3023">
        <v>63.97</v>
      </c>
      <c r="H329" s="3">
        <f t="shared" si="12"/>
        <v>164539.41137765939</v>
      </c>
      <c r="I329" s="6">
        <f t="shared" si="13"/>
        <v>-9.6174618620880059E-3</v>
      </c>
    </row>
    <row r="330" spans="1:9" x14ac:dyDescent="0.3">
      <c r="A330" vm="653">
        <v>45650</v>
      </c>
      <c r="B330" s="3" vm="654">
        <v>23727.65</v>
      </c>
      <c r="C330" s="3" vm="3024">
        <v>1387</v>
      </c>
      <c r="D330" s="3" vm="3025">
        <v>4792.8999999999996</v>
      </c>
      <c r="E330" s="3" vm="3026">
        <v>1083.3499999999999</v>
      </c>
      <c r="F330" s="3" vm="3027">
        <v>274.85000000000002</v>
      </c>
      <c r="G330" s="3" vm="3028">
        <v>63.68</v>
      </c>
      <c r="H330" s="3">
        <f t="shared" si="12"/>
        <v>164841.56595319882</v>
      </c>
      <c r="I330" s="6">
        <f t="shared" si="13"/>
        <v>1.8363659685514122E-3</v>
      </c>
    </row>
    <row r="331" spans="1:9" x14ac:dyDescent="0.3">
      <c r="A331" vm="655">
        <v>45652</v>
      </c>
      <c r="B331" s="3" vm="656">
        <v>23750.2</v>
      </c>
      <c r="C331" s="3" vm="3029">
        <v>1409.05</v>
      </c>
      <c r="D331" s="3" vm="3030">
        <v>4801.3500000000004</v>
      </c>
      <c r="E331" s="3" vm="3031">
        <v>1074.95</v>
      </c>
      <c r="F331" s="3" vm="3032">
        <v>273.2</v>
      </c>
      <c r="G331" s="3" vm="3033">
        <v>64</v>
      </c>
      <c r="H331" s="3">
        <f t="shared" si="12"/>
        <v>164767.08294811781</v>
      </c>
      <c r="I331" s="6">
        <f t="shared" si="13"/>
        <v>-4.518460174186556E-4</v>
      </c>
    </row>
    <row r="332" spans="1:9" x14ac:dyDescent="0.3">
      <c r="A332" vm="657">
        <v>45653</v>
      </c>
      <c r="B332" s="3" vm="658">
        <v>23813.4</v>
      </c>
      <c r="C332" s="3" vm="3019">
        <v>1405.3</v>
      </c>
      <c r="D332" s="3" vm="2417">
        <v>4876.8999999999996</v>
      </c>
      <c r="E332" s="3" vm="3034">
        <v>1082.8</v>
      </c>
      <c r="F332" s="3" vm="3035">
        <v>271.25</v>
      </c>
      <c r="G332" s="3" vm="3036">
        <v>64.209999999999994</v>
      </c>
      <c r="H332" s="3">
        <f t="shared" si="12"/>
        <v>165001.18498747595</v>
      </c>
      <c r="I332" s="6">
        <f t="shared" si="13"/>
        <v>1.4208058743860885E-3</v>
      </c>
    </row>
    <row r="333" spans="1:9" x14ac:dyDescent="0.3">
      <c r="A333" vm="659">
        <v>45656</v>
      </c>
      <c r="B333" s="3" vm="660">
        <v>23644.9</v>
      </c>
      <c r="C333" s="3" vm="3037">
        <v>1403.85</v>
      </c>
      <c r="D333" s="3" vm="3038">
        <v>4855.8</v>
      </c>
      <c r="E333" s="3" vm="3039">
        <v>1079.95</v>
      </c>
      <c r="F333" s="3" vm="3017">
        <v>282.10000000000002</v>
      </c>
      <c r="G333" s="3" vm="3033">
        <v>64</v>
      </c>
      <c r="H333" s="3">
        <f t="shared" si="12"/>
        <v>167460.02335719092</v>
      </c>
      <c r="I333" s="6">
        <f t="shared" si="13"/>
        <v>1.4901943703626186E-2</v>
      </c>
    </row>
    <row r="334" spans="1:9" x14ac:dyDescent="0.3">
      <c r="A334" vm="661">
        <v>45657</v>
      </c>
      <c r="B334" s="3" vm="662">
        <v>23644.799999999999</v>
      </c>
      <c r="C334" s="3" vm="3040">
        <v>1390.4</v>
      </c>
      <c r="D334" s="3" vm="3041">
        <v>4821.8999999999996</v>
      </c>
      <c r="E334" s="3" vm="3042">
        <v>1085.0250000000001</v>
      </c>
      <c r="F334" s="3" vm="3043">
        <v>278.05</v>
      </c>
      <c r="G334" s="3" vm="3044">
        <v>64.09</v>
      </c>
      <c r="H334" s="3">
        <f t="shared" si="12"/>
        <v>166164.35639670907</v>
      </c>
      <c r="I334" s="6">
        <f t="shared" si="13"/>
        <v>-7.7371717410918972E-3</v>
      </c>
    </row>
    <row r="335" spans="1:9" x14ac:dyDescent="0.3">
      <c r="A335" vm="663">
        <v>45658</v>
      </c>
      <c r="B335" s="3" vm="664">
        <v>23742.9</v>
      </c>
      <c r="C335" s="3" vm="3045">
        <v>1400.4</v>
      </c>
      <c r="D335" s="3" vm="3046">
        <v>4885.3</v>
      </c>
      <c r="E335" s="3" vm="3047">
        <v>1084.625</v>
      </c>
      <c r="F335" s="3" vm="3048">
        <v>276.5</v>
      </c>
      <c r="G335" s="3" vm="3049">
        <v>64.349999999999994</v>
      </c>
      <c r="H335" s="3">
        <f t="shared" si="12"/>
        <v>166471.00559848305</v>
      </c>
      <c r="I335" s="6">
        <f t="shared" si="13"/>
        <v>1.8454571631587591E-3</v>
      </c>
    </row>
    <row r="336" spans="1:9" x14ac:dyDescent="0.3">
      <c r="A336" vm="665">
        <v>45659</v>
      </c>
      <c r="B336" s="3" vm="666">
        <v>24188.65</v>
      </c>
      <c r="C336" s="3" vm="3050">
        <v>1422.25</v>
      </c>
      <c r="D336" s="3" vm="3051">
        <v>5308.1</v>
      </c>
      <c r="E336" s="3" vm="3052">
        <v>1100.0999999999999</v>
      </c>
      <c r="F336" s="3" vm="3053">
        <v>284.60000000000002</v>
      </c>
      <c r="G336" s="3" vm="3054">
        <v>64.599999999999994</v>
      </c>
      <c r="H336" s="3">
        <f t="shared" si="12"/>
        <v>172172.4679656098</v>
      </c>
      <c r="I336" s="6">
        <f t="shared" si="13"/>
        <v>3.4248981356418851E-2</v>
      </c>
    </row>
    <row r="337" spans="1:9" x14ac:dyDescent="0.3">
      <c r="A337" vm="667">
        <v>45660</v>
      </c>
      <c r="B337" s="3" vm="668">
        <v>24004.75</v>
      </c>
      <c r="C337" s="3" vm="3055">
        <v>1447.7</v>
      </c>
      <c r="D337" s="3" vm="3056">
        <v>5310.75</v>
      </c>
      <c r="E337" s="3" vm="3057">
        <v>1116.3499999999999</v>
      </c>
      <c r="F337" s="3" vm="3058">
        <v>272.85000000000002</v>
      </c>
      <c r="G337" s="3" vm="3059">
        <v>65.069999999999993</v>
      </c>
      <c r="H337" s="3">
        <f t="shared" si="12"/>
        <v>169807.34587960661</v>
      </c>
      <c r="I337" s="6">
        <f t="shared" si="13"/>
        <v>-1.3736935492355329E-2</v>
      </c>
    </row>
    <row r="338" spans="1:9" x14ac:dyDescent="0.3">
      <c r="A338" vm="669">
        <v>45663</v>
      </c>
      <c r="B338" s="3" vm="670">
        <v>23616.05</v>
      </c>
      <c r="C338" s="3" vm="3060">
        <v>1434.65</v>
      </c>
      <c r="D338" s="3" vm="3061">
        <v>5250.1</v>
      </c>
      <c r="E338" s="3" vm="3062">
        <v>1092.5</v>
      </c>
      <c r="F338" s="3" vm="3063">
        <v>264.85000000000002</v>
      </c>
      <c r="G338" s="3" vm="2995">
        <v>64.61</v>
      </c>
      <c r="H338" s="3">
        <f t="shared" si="12"/>
        <v>166711.7389527745</v>
      </c>
      <c r="I338" s="6">
        <f t="shared" si="13"/>
        <v>-1.8230111958918993E-2</v>
      </c>
    </row>
    <row r="339" spans="1:9" x14ac:dyDescent="0.3">
      <c r="A339" vm="671">
        <v>45664</v>
      </c>
      <c r="B339" s="3" vm="672">
        <v>23707.9</v>
      </c>
      <c r="C339" s="3" vm="3064">
        <v>1477.75</v>
      </c>
      <c r="D339" s="3" vm="3065">
        <v>5177.3</v>
      </c>
      <c r="E339" s="3" vm="3066">
        <v>1106.325</v>
      </c>
      <c r="F339" s="3" vm="3067">
        <v>252.45</v>
      </c>
      <c r="G339" s="3" vm="3068">
        <v>64.77</v>
      </c>
      <c r="H339" s="3">
        <f t="shared" si="12"/>
        <v>163544.58561547182</v>
      </c>
      <c r="I339" s="6">
        <f t="shared" si="13"/>
        <v>-1.899778238291816E-2</v>
      </c>
    </row>
    <row r="340" spans="1:9" x14ac:dyDescent="0.3">
      <c r="A340" vm="673">
        <v>45665</v>
      </c>
      <c r="B340" s="3" vm="674">
        <v>23688.95</v>
      </c>
      <c r="C340" s="3" vm="3069">
        <v>1463.15</v>
      </c>
      <c r="D340" s="3" vm="3070">
        <v>5163.2</v>
      </c>
      <c r="E340" s="3" vm="3071">
        <v>1109.95</v>
      </c>
      <c r="F340" s="3" vm="3072">
        <v>250.05</v>
      </c>
      <c r="G340" s="3" vm="3073">
        <v>65.12</v>
      </c>
      <c r="H340" s="3">
        <f t="shared" si="12"/>
        <v>162952.74518766414</v>
      </c>
      <c r="I340" s="6">
        <f t="shared" si="13"/>
        <v>-3.6188322932269035E-3</v>
      </c>
    </row>
    <row r="341" spans="1:9" x14ac:dyDescent="0.3">
      <c r="A341" vm="675">
        <v>45666</v>
      </c>
      <c r="B341" s="3" vm="676">
        <v>23526.5</v>
      </c>
      <c r="C341" s="3" vm="3074">
        <v>1468.45</v>
      </c>
      <c r="D341" s="3" vm="3075">
        <v>5139.8999999999996</v>
      </c>
      <c r="E341" s="3" vm="3076">
        <v>1128.0250000000001</v>
      </c>
      <c r="F341" s="3" vm="3077">
        <v>245.35</v>
      </c>
      <c r="G341" s="3" vm="3078">
        <v>65.400000000000006</v>
      </c>
      <c r="H341" s="3">
        <f t="shared" si="12"/>
        <v>161946.52904678689</v>
      </c>
      <c r="I341" s="6">
        <f t="shared" si="13"/>
        <v>-6.1748953030429377E-3</v>
      </c>
    </row>
    <row r="342" spans="1:9" x14ac:dyDescent="0.3">
      <c r="A342" vm="677">
        <v>45667</v>
      </c>
      <c r="B342" s="3" vm="678">
        <v>23431.5</v>
      </c>
      <c r="C342" s="3" vm="3079">
        <v>1478.3</v>
      </c>
      <c r="D342" s="3" vm="3080">
        <v>5058.45</v>
      </c>
      <c r="E342" s="3" vm="3081">
        <v>1123.95</v>
      </c>
      <c r="F342" s="3" vm="3082">
        <v>242.95</v>
      </c>
      <c r="G342" s="3" vm="3083">
        <v>65.930000000000007</v>
      </c>
      <c r="H342" s="3">
        <f t="shared" si="12"/>
        <v>161076.42507344269</v>
      </c>
      <c r="I342" s="6">
        <f t="shared" si="13"/>
        <v>-5.3727855636400701E-3</v>
      </c>
    </row>
    <row r="343" spans="1:9" x14ac:dyDescent="0.3">
      <c r="A343" vm="679">
        <v>45670</v>
      </c>
      <c r="B343" s="3" vm="680">
        <v>23085.95</v>
      </c>
      <c r="C343" s="3" vm="3084">
        <v>1467.4</v>
      </c>
      <c r="D343" s="3" vm="3085">
        <v>4939.1000000000004</v>
      </c>
      <c r="E343" s="3" vm="3086">
        <v>1118.675</v>
      </c>
      <c r="F343" s="3" vm="3087">
        <v>227.15</v>
      </c>
      <c r="G343" s="3" vm="3088">
        <v>66.25</v>
      </c>
      <c r="H343" s="3">
        <f t="shared" si="12"/>
        <v>156193.39699741954</v>
      </c>
      <c r="I343" s="6">
        <f t="shared" si="13"/>
        <v>-3.0314976718639919E-2</v>
      </c>
    </row>
    <row r="344" spans="1:9" x14ac:dyDescent="0.3">
      <c r="A344" vm="681">
        <v>45671</v>
      </c>
      <c r="B344" s="3" vm="682">
        <v>23176.05</v>
      </c>
      <c r="C344" s="3" vm="3089">
        <v>1499.25</v>
      </c>
      <c r="D344" s="3" vm="3090">
        <v>5029.55</v>
      </c>
      <c r="E344" s="3" vm="3091">
        <v>1109.5250000000001</v>
      </c>
      <c r="F344" s="3" vm="3092">
        <v>233.6</v>
      </c>
      <c r="G344" s="3" vm="3093">
        <v>66.040000000000006</v>
      </c>
      <c r="H344" s="3">
        <f t="shared" si="12"/>
        <v>158561.3142086367</v>
      </c>
      <c r="I344" s="6">
        <f t="shared" si="13"/>
        <v>1.5160162060219973E-2</v>
      </c>
    </row>
    <row r="345" spans="1:9" x14ac:dyDescent="0.3">
      <c r="A345" vm="683">
        <v>45672</v>
      </c>
      <c r="B345" s="3" vm="684">
        <v>23213.200000000001</v>
      </c>
      <c r="C345" s="3" vm="3094">
        <v>1472.75</v>
      </c>
      <c r="D345" s="3" vm="3095">
        <v>5081.8999999999996</v>
      </c>
      <c r="E345" s="3" vm="3096">
        <v>1099.825</v>
      </c>
      <c r="F345" s="3" vm="3097">
        <v>243.9</v>
      </c>
      <c r="G345" s="3" vm="3098">
        <v>66.260000000000005</v>
      </c>
      <c r="H345" s="3">
        <f t="shared" si="12"/>
        <v>161429.69946135994</v>
      </c>
      <c r="I345" s="6">
        <f t="shared" si="13"/>
        <v>1.8090069870063008E-2</v>
      </c>
    </row>
    <row r="346" spans="1:9" x14ac:dyDescent="0.3">
      <c r="A346" vm="685">
        <v>45673</v>
      </c>
      <c r="B346" s="3" vm="686">
        <v>23311.8</v>
      </c>
      <c r="C346" s="3" vm="3099">
        <v>1513.6</v>
      </c>
      <c r="D346" s="3" vm="3100">
        <v>5047.8</v>
      </c>
      <c r="E346" s="3" vm="3101">
        <v>1084.6500000000001</v>
      </c>
      <c r="F346" s="3" vm="3102">
        <v>241.9</v>
      </c>
      <c r="G346" s="3" vm="3103">
        <v>66.59</v>
      </c>
      <c r="H346" s="3">
        <f t="shared" si="12"/>
        <v>161036.53045698479</v>
      </c>
      <c r="I346" s="6">
        <f t="shared" si="13"/>
        <v>-2.4355431849717446E-3</v>
      </c>
    </row>
    <row r="347" spans="1:9" x14ac:dyDescent="0.3">
      <c r="A347" vm="687">
        <v>45674</v>
      </c>
      <c r="B347" s="3" vm="688">
        <v>23203.200000000001</v>
      </c>
      <c r="C347" s="3" vm="3104">
        <v>1540.5</v>
      </c>
      <c r="D347" s="3" vm="3105">
        <v>5012.3</v>
      </c>
      <c r="E347" s="3" vm="3106">
        <v>1108.5999999999999</v>
      </c>
      <c r="F347" s="3" vm="3107">
        <v>248.8</v>
      </c>
      <c r="G347" s="3" vm="3108">
        <v>66.66</v>
      </c>
      <c r="H347" s="3">
        <f t="shared" si="12"/>
        <v>163005.6448942374</v>
      </c>
      <c r="I347" s="6">
        <f t="shared" si="13"/>
        <v>1.2227750012153704E-2</v>
      </c>
    </row>
    <row r="348" spans="1:9" x14ac:dyDescent="0.3">
      <c r="A348" vm="689">
        <v>45677</v>
      </c>
      <c r="B348" s="3" vm="690">
        <v>23344.75</v>
      </c>
      <c r="C348" s="3" vm="3109">
        <v>1499.7</v>
      </c>
      <c r="D348" s="3" vm="3110">
        <v>5016.75</v>
      </c>
      <c r="E348" s="3" vm="3111">
        <v>1107</v>
      </c>
      <c r="F348" s="3" vm="3112">
        <v>239.75</v>
      </c>
      <c r="G348" s="3" vm="3103">
        <v>66.59</v>
      </c>
      <c r="H348" s="3">
        <f t="shared" si="12"/>
        <v>160348.93437693766</v>
      </c>
      <c r="I348" s="6">
        <f t="shared" si="13"/>
        <v>-1.6298273099827232E-2</v>
      </c>
    </row>
    <row r="349" spans="1:9" x14ac:dyDescent="0.3">
      <c r="A349" vm="691">
        <v>45678</v>
      </c>
      <c r="B349" s="3" vm="692">
        <v>23024.65</v>
      </c>
      <c r="C349" s="3" vm="3113">
        <v>1466.55</v>
      </c>
      <c r="D349" s="3" vm="3114">
        <v>4969.95</v>
      </c>
      <c r="E349" s="3" vm="3115">
        <v>1098.2249999999999</v>
      </c>
      <c r="F349" s="3" vm="3116">
        <v>214.55</v>
      </c>
      <c r="G349" s="3" vm="3117">
        <v>66.95</v>
      </c>
      <c r="H349" s="3">
        <f t="shared" si="12"/>
        <v>153421.56665692007</v>
      </c>
      <c r="I349" s="6">
        <f t="shared" si="13"/>
        <v>-4.3201831973096794E-2</v>
      </c>
    </row>
    <row r="350" spans="1:9" x14ac:dyDescent="0.3">
      <c r="A350" vm="693">
        <v>45679</v>
      </c>
      <c r="B350" s="3" vm="694">
        <v>23155.35</v>
      </c>
      <c r="C350" s="3" vm="2230">
        <v>1460.05</v>
      </c>
      <c r="D350" s="3" vm="3118">
        <v>5009.7</v>
      </c>
      <c r="E350" s="3" vm="3119">
        <v>1103.9000000000001</v>
      </c>
      <c r="F350" s="3" vm="3120">
        <v>216.45</v>
      </c>
      <c r="G350" s="3" vm="3121">
        <v>67.62</v>
      </c>
      <c r="H350" s="3">
        <f t="shared" si="12"/>
        <v>154606.62030076882</v>
      </c>
      <c r="I350" s="6">
        <f t="shared" si="13"/>
        <v>7.7241659674793794E-3</v>
      </c>
    </row>
    <row r="351" spans="1:9" x14ac:dyDescent="0.3">
      <c r="A351" vm="695">
        <v>45680</v>
      </c>
      <c r="B351" s="3" vm="696">
        <v>23205.35</v>
      </c>
      <c r="C351" s="3" vm="3122">
        <v>1449.85</v>
      </c>
      <c r="D351" s="3" vm="3123">
        <v>5116.2</v>
      </c>
      <c r="E351" s="3" vm="3124">
        <v>1099.4749999999999</v>
      </c>
      <c r="F351" s="3" vm="3125">
        <v>221.95</v>
      </c>
      <c r="G351" s="3" vm="3126">
        <v>67.430000000000007</v>
      </c>
      <c r="H351" s="3">
        <f t="shared" si="12"/>
        <v>156581.02628940338</v>
      </c>
      <c r="I351" s="6">
        <f t="shared" si="13"/>
        <v>1.2770513867993438E-2</v>
      </c>
    </row>
    <row r="352" spans="1:9" x14ac:dyDescent="0.3">
      <c r="A352" vm="697">
        <v>45681</v>
      </c>
      <c r="B352" s="3" vm="698">
        <v>23092.2</v>
      </c>
      <c r="C352" s="3" vm="3127">
        <v>1440.4</v>
      </c>
      <c r="D352" s="3" vm="3128">
        <v>5206.3</v>
      </c>
      <c r="E352" s="3" vm="3129">
        <v>1103.95</v>
      </c>
      <c r="F352" s="3" vm="3130">
        <v>215.6</v>
      </c>
      <c r="G352" s="3" vm="3131">
        <v>67.77</v>
      </c>
      <c r="H352" s="3">
        <f t="shared" si="12"/>
        <v>155799.75543489226</v>
      </c>
      <c r="I352" s="6">
        <f t="shared" si="13"/>
        <v>-4.9895627396586706E-3</v>
      </c>
    </row>
    <row r="353" spans="1:9" x14ac:dyDescent="0.3">
      <c r="A353" vm="699">
        <v>45684</v>
      </c>
      <c r="B353" s="3" vm="700">
        <v>22829.15</v>
      </c>
      <c r="C353" s="3" vm="3132">
        <v>1424.4</v>
      </c>
      <c r="D353" s="3" vm="3133">
        <v>5144.5</v>
      </c>
      <c r="E353" s="3" vm="3134">
        <v>1087.375</v>
      </c>
      <c r="F353" s="3" vm="3135">
        <v>206.2</v>
      </c>
      <c r="G353" s="3" vm="3136">
        <v>67.69</v>
      </c>
      <c r="H353" s="3">
        <f t="shared" si="12"/>
        <v>152606.69466084999</v>
      </c>
      <c r="I353" s="6">
        <f t="shared" si="13"/>
        <v>-2.0494645611793816E-2</v>
      </c>
    </row>
    <row r="354" spans="1:9" x14ac:dyDescent="0.3">
      <c r="A354" vm="701">
        <v>45685</v>
      </c>
      <c r="B354" s="3" vm="702">
        <v>22957.25</v>
      </c>
      <c r="C354" s="3" vm="3137">
        <v>1419.5</v>
      </c>
      <c r="D354" s="3" vm="3138">
        <v>5105.3999999999996</v>
      </c>
      <c r="E354" s="3" vm="3139">
        <v>1078.1500000000001</v>
      </c>
      <c r="F354" s="3" vm="3140">
        <v>208.2</v>
      </c>
      <c r="G354" s="3" vm="3141">
        <v>67.58</v>
      </c>
      <c r="H354" s="3">
        <f t="shared" si="12"/>
        <v>152638.6605649048</v>
      </c>
      <c r="I354" s="6">
        <f t="shared" si="13"/>
        <v>2.0946593546145031E-4</v>
      </c>
    </row>
    <row r="355" spans="1:9" x14ac:dyDescent="0.3">
      <c r="A355" vm="703">
        <v>45686</v>
      </c>
      <c r="B355" s="3" vm="704">
        <v>23163.1</v>
      </c>
      <c r="C355" s="3" vm="2255">
        <v>1460.9</v>
      </c>
      <c r="D355" s="3" vm="3142">
        <v>5182.8999999999996</v>
      </c>
      <c r="E355" s="3" vm="3143">
        <v>1090.3499999999999</v>
      </c>
      <c r="F355" s="3" vm="3144">
        <v>222.5</v>
      </c>
      <c r="G355" s="3" vm="3145">
        <v>67.86</v>
      </c>
      <c r="H355" s="3">
        <f t="shared" si="12"/>
        <v>157480.35829088878</v>
      </c>
      <c r="I355" s="6">
        <f t="shared" si="13"/>
        <v>3.1719996153433128E-2</v>
      </c>
    </row>
    <row r="356" spans="1:9" x14ac:dyDescent="0.3">
      <c r="A356" vm="705">
        <v>45687</v>
      </c>
      <c r="B356" s="3" vm="706">
        <v>23249.5</v>
      </c>
      <c r="C356" s="3" vm="3146">
        <v>1472.9</v>
      </c>
      <c r="D356" s="3" vm="3147">
        <v>5164.3500000000004</v>
      </c>
      <c r="E356" s="3" vm="3148">
        <v>1108.675</v>
      </c>
      <c r="F356" s="3" vm="3149">
        <v>218.8</v>
      </c>
      <c r="G356" s="3" vm="3150">
        <v>68.09</v>
      </c>
      <c r="H356" s="3">
        <f t="shared" si="12"/>
        <v>156790.19800493025</v>
      </c>
      <c r="I356" s="6">
        <f t="shared" si="13"/>
        <v>-4.3825166099996649E-3</v>
      </c>
    </row>
    <row r="357" spans="1:9" x14ac:dyDescent="0.3">
      <c r="A357" vm="707">
        <v>45688</v>
      </c>
      <c r="B357" s="3" vm="708">
        <v>23508.400000000001</v>
      </c>
      <c r="C357" s="3" vm="3151">
        <v>1483.6</v>
      </c>
      <c r="D357" s="3" vm="3152">
        <v>5194.3</v>
      </c>
      <c r="E357" s="3" vm="3153">
        <v>1156.5999999999999</v>
      </c>
      <c r="F357" s="3" vm="3154">
        <v>220.35</v>
      </c>
      <c r="G357" s="3" vm="3155">
        <v>69.08</v>
      </c>
      <c r="H357" s="3">
        <f t="shared" si="12"/>
        <v>158520.23609291069</v>
      </c>
      <c r="I357" s="6">
        <f t="shared" si="13"/>
        <v>1.1034095944735256E-2</v>
      </c>
    </row>
    <row r="358" spans="1:9" x14ac:dyDescent="0.3">
      <c r="A358" vm="709">
        <v>45689</v>
      </c>
      <c r="B358" s="3" vm="710">
        <v>23482.15</v>
      </c>
      <c r="C358" s="3" vm="3156">
        <v>1454.35</v>
      </c>
      <c r="D358" s="3" vm="3157">
        <v>5390.15</v>
      </c>
      <c r="E358" s="3" vm="3158">
        <v>1163.5999999999999</v>
      </c>
      <c r="F358" s="3" vm="3159">
        <v>236.32</v>
      </c>
      <c r="G358" s="3" vm="3160">
        <v>68.95</v>
      </c>
      <c r="H358" s="3">
        <f t="shared" si="12"/>
        <v>163838.27031057229</v>
      </c>
      <c r="I358" s="6">
        <f t="shared" si="13"/>
        <v>3.3547983202249609E-2</v>
      </c>
    </row>
    <row r="359" spans="1:9" x14ac:dyDescent="0.3">
      <c r="A359" vm="711">
        <v>45691</v>
      </c>
      <c r="B359" s="3" vm="712">
        <v>23361.05</v>
      </c>
      <c r="C359" s="3" vm="3161">
        <v>1459.95</v>
      </c>
      <c r="D359" s="3" vm="3162">
        <v>5485.25</v>
      </c>
      <c r="E359" s="3" vm="3163">
        <v>1158.55</v>
      </c>
      <c r="F359" s="3" vm="3164">
        <v>238.2</v>
      </c>
      <c r="G359" s="3" vm="3165">
        <v>69.64</v>
      </c>
      <c r="H359" s="3">
        <f t="shared" si="12"/>
        <v>165440.88925316837</v>
      </c>
      <c r="I359" s="6">
        <f t="shared" si="13"/>
        <v>9.7817130244242101E-3</v>
      </c>
    </row>
    <row r="360" spans="1:9" x14ac:dyDescent="0.3">
      <c r="A360" vm="713">
        <v>45692</v>
      </c>
      <c r="B360" s="3" vm="714">
        <v>23739.25</v>
      </c>
      <c r="C360" s="3" vm="3166">
        <v>1472.4</v>
      </c>
      <c r="D360" s="3" vm="3167">
        <v>5450.1</v>
      </c>
      <c r="E360" s="3" vm="3168">
        <v>1149.7249999999999</v>
      </c>
      <c r="F360" s="3" vm="3169">
        <v>234.54</v>
      </c>
      <c r="G360" s="3" vm="3170">
        <v>70.08</v>
      </c>
      <c r="H360" s="3">
        <f t="shared" si="12"/>
        <v>164518.23152584647</v>
      </c>
      <c r="I360" s="6">
        <f t="shared" si="13"/>
        <v>-5.5769630560313921E-3</v>
      </c>
    </row>
    <row r="361" spans="1:9" x14ac:dyDescent="0.3">
      <c r="A361" vm="715">
        <v>45693</v>
      </c>
      <c r="B361" s="3" vm="716">
        <v>23696.3</v>
      </c>
      <c r="C361" s="3" vm="3171">
        <v>1469.15</v>
      </c>
      <c r="D361" s="3" vm="3172">
        <v>5417.2</v>
      </c>
      <c r="E361" s="3" vm="3173">
        <v>1124.4749999999999</v>
      </c>
      <c r="F361" s="3" vm="3174">
        <v>231.12</v>
      </c>
      <c r="G361" s="3" vm="3175">
        <v>71.569999999999993</v>
      </c>
      <c r="H361" s="3">
        <f t="shared" si="12"/>
        <v>164028.65247727276</v>
      </c>
      <c r="I361" s="6">
        <f t="shared" si="13"/>
        <v>-2.9758346174344474E-3</v>
      </c>
    </row>
    <row r="362" spans="1:9" x14ac:dyDescent="0.3">
      <c r="A362" vm="717">
        <v>45694</v>
      </c>
      <c r="B362" s="3" vm="718">
        <v>23603.35</v>
      </c>
      <c r="C362" s="3" vm="3176">
        <v>1465.1</v>
      </c>
      <c r="D362" s="3" vm="3177">
        <v>5342</v>
      </c>
      <c r="E362" s="3" vm="3178">
        <v>1119.7249999999999</v>
      </c>
      <c r="F362" s="3" vm="3179">
        <v>229.05</v>
      </c>
      <c r="G362" s="3" vm="3180">
        <v>71.430000000000007</v>
      </c>
      <c r="H362" s="3">
        <f t="shared" si="12"/>
        <v>162777.02121930459</v>
      </c>
      <c r="I362" s="6">
        <f t="shared" si="13"/>
        <v>-7.6305647767337392E-3</v>
      </c>
    </row>
    <row r="363" spans="1:9" x14ac:dyDescent="0.3">
      <c r="A363" vm="719">
        <v>45695</v>
      </c>
      <c r="B363" s="3" vm="720">
        <v>23559.95</v>
      </c>
      <c r="C363" s="3" vm="3181">
        <v>1470.95</v>
      </c>
      <c r="D363" s="3" vm="3182">
        <v>5372.55</v>
      </c>
      <c r="E363" s="3" vm="3183">
        <v>1112.55</v>
      </c>
      <c r="F363" s="3" vm="3184">
        <v>233.9</v>
      </c>
      <c r="G363" s="3" vm="3185">
        <v>71.540000000000006</v>
      </c>
      <c r="H363" s="3">
        <f t="shared" si="12"/>
        <v>164293.77043295815</v>
      </c>
      <c r="I363" s="6">
        <f t="shared" si="13"/>
        <v>9.3179565659338159E-3</v>
      </c>
    </row>
    <row r="364" spans="1:9" x14ac:dyDescent="0.3">
      <c r="A364" vm="721">
        <v>45698</v>
      </c>
      <c r="B364" s="3" vm="722">
        <v>23381.599999999999</v>
      </c>
      <c r="C364" s="3" vm="3186">
        <v>1448.2</v>
      </c>
      <c r="D364" s="3" vm="3187">
        <v>5335.35</v>
      </c>
      <c r="E364" s="3" vm="3188">
        <v>1110.5250000000001</v>
      </c>
      <c r="F364" s="3" vm="3189">
        <v>227.25</v>
      </c>
      <c r="G364" s="3" vm="3190">
        <v>72.52</v>
      </c>
      <c r="H364" s="3">
        <f t="shared" si="12"/>
        <v>162701.14590629018</v>
      </c>
      <c r="I364" s="6">
        <f t="shared" si="13"/>
        <v>-9.693760892278358E-3</v>
      </c>
    </row>
    <row r="365" spans="1:9" x14ac:dyDescent="0.3">
      <c r="A365" vm="723">
        <v>45699</v>
      </c>
      <c r="B365" s="3" vm="724">
        <v>23071.8</v>
      </c>
      <c r="C365" s="3" vm="3191">
        <v>1419</v>
      </c>
      <c r="D365" s="3" vm="3192">
        <v>4972.3500000000004</v>
      </c>
      <c r="E365" s="3" vm="3193">
        <v>1097.75</v>
      </c>
      <c r="F365" s="3" vm="3194">
        <v>215.45</v>
      </c>
      <c r="G365" s="3" vm="3195">
        <v>71.98</v>
      </c>
      <c r="H365" s="3">
        <f t="shared" si="12"/>
        <v>156294.90437065728</v>
      </c>
      <c r="I365" s="6">
        <f t="shared" si="13"/>
        <v>-3.9374286517457335E-2</v>
      </c>
    </row>
    <row r="366" spans="1:9" x14ac:dyDescent="0.3">
      <c r="A366" vm="725">
        <v>45700</v>
      </c>
      <c r="B366" s="3" vm="726">
        <v>23045.25</v>
      </c>
      <c r="C366" s="3" vm="3196">
        <v>1452.15</v>
      </c>
      <c r="D366" s="3" vm="3197">
        <v>4849.45</v>
      </c>
      <c r="E366" s="3" vm="3198">
        <v>1096.875</v>
      </c>
      <c r="F366" s="3" vm="3199">
        <v>214.7</v>
      </c>
      <c r="G366" s="3" vm="3200">
        <v>71.47</v>
      </c>
      <c r="H366" s="3">
        <f t="shared" si="12"/>
        <v>155126.58355897549</v>
      </c>
      <c r="I366" s="6">
        <f t="shared" si="13"/>
        <v>-7.4751049395128666E-3</v>
      </c>
    </row>
    <row r="367" spans="1:9" x14ac:dyDescent="0.3">
      <c r="A367" vm="727">
        <v>45701</v>
      </c>
      <c r="B367" s="3" vm="728">
        <v>23031.4</v>
      </c>
      <c r="C367" s="3" vm="3201">
        <v>1470.5</v>
      </c>
      <c r="D367" s="3" vm="3202">
        <v>4820.3999999999996</v>
      </c>
      <c r="E367" s="3" vm="3203">
        <v>1088.7750000000001</v>
      </c>
      <c r="F367" s="3" vm="3204">
        <v>217.87</v>
      </c>
      <c r="G367" s="3" vm="3205">
        <v>71.87</v>
      </c>
      <c r="H367" s="3">
        <f t="shared" si="12"/>
        <v>156027.52676687468</v>
      </c>
      <c r="I367" s="6">
        <f t="shared" si="13"/>
        <v>5.8077937851102046E-3</v>
      </c>
    </row>
    <row r="368" spans="1:9" x14ac:dyDescent="0.3">
      <c r="A368" vm="729">
        <v>45702</v>
      </c>
      <c r="B368" s="3" vm="730">
        <v>22929.25</v>
      </c>
      <c r="C368" s="3" vm="3206">
        <v>1465.45</v>
      </c>
      <c r="D368" s="3" vm="3207">
        <v>4703.3500000000004</v>
      </c>
      <c r="E368" s="3" vm="3208">
        <v>1097.925</v>
      </c>
      <c r="F368" s="3" vm="3209">
        <v>215.99</v>
      </c>
      <c r="G368" s="3" vm="3210">
        <v>72.22</v>
      </c>
      <c r="H368" s="3">
        <f t="shared" si="12"/>
        <v>154921.65729967039</v>
      </c>
      <c r="I368" s="6">
        <f t="shared" si="13"/>
        <v>-7.0876561983617137E-3</v>
      </c>
    </row>
    <row r="369" spans="1:9" x14ac:dyDescent="0.3">
      <c r="A369" vm="731">
        <v>45705</v>
      </c>
      <c r="B369" s="3" vm="732">
        <v>22959.5</v>
      </c>
      <c r="C369" s="3" vm="3211">
        <v>1476.2</v>
      </c>
      <c r="D369" s="3" vm="3212">
        <v>4745.2</v>
      </c>
      <c r="E369" s="3" vm="3213">
        <v>1108.25</v>
      </c>
      <c r="F369" s="3" vm="3214">
        <v>218.53</v>
      </c>
      <c r="G369" s="3" vm="3215">
        <v>71.650000000000006</v>
      </c>
      <c r="H369" s="3">
        <f t="shared" si="12"/>
        <v>155723.30774259404</v>
      </c>
      <c r="I369" s="6">
        <f t="shared" si="13"/>
        <v>5.1745537512097872E-3</v>
      </c>
    </row>
    <row r="370" spans="1:9" x14ac:dyDescent="0.3">
      <c r="A370" vm="733">
        <v>45706</v>
      </c>
      <c r="B370" s="3" vm="734">
        <v>22945.3</v>
      </c>
      <c r="C370" s="3" vm="3216">
        <v>1475.35</v>
      </c>
      <c r="D370" s="3" vm="3217">
        <v>4719.3999999999996</v>
      </c>
      <c r="E370" s="3" vm="3218">
        <v>1111.2</v>
      </c>
      <c r="F370" s="3" vm="3219">
        <v>223.31</v>
      </c>
      <c r="G370" s="3" vm="3195">
        <v>71.98</v>
      </c>
      <c r="H370" s="3">
        <f t="shared" si="12"/>
        <v>156971.26469005912</v>
      </c>
      <c r="I370" s="6">
        <f t="shared" si="13"/>
        <v>8.0139380902948254E-3</v>
      </c>
    </row>
    <row r="371" spans="1:9" x14ac:dyDescent="0.3">
      <c r="A371" vm="735">
        <v>45707</v>
      </c>
      <c r="B371" s="3" vm="736">
        <v>22932.9</v>
      </c>
      <c r="C371" s="3" vm="3220">
        <v>1475.6</v>
      </c>
      <c r="D371" s="3" vm="3221">
        <v>4810.6000000000004</v>
      </c>
      <c r="E371" s="3" vm="3222">
        <v>1102.4749999999999</v>
      </c>
      <c r="F371" s="3" vm="3223">
        <v>234.1</v>
      </c>
      <c r="G371" s="3" vm="3224">
        <v>72.73</v>
      </c>
      <c r="H371" s="3">
        <f t="shared" si="12"/>
        <v>160787.86580621381</v>
      </c>
      <c r="I371" s="6">
        <f t="shared" si="13"/>
        <v>2.4314011380940359E-2</v>
      </c>
    </row>
    <row r="372" spans="1:9" x14ac:dyDescent="0.3">
      <c r="A372" vm="737">
        <v>45708</v>
      </c>
      <c r="B372" s="3" vm="738">
        <v>22913.15</v>
      </c>
      <c r="C372" s="3" vm="3225">
        <v>1469.8</v>
      </c>
      <c r="D372" s="3" vm="3226">
        <v>4888.3999999999996</v>
      </c>
      <c r="E372" s="3" vm="3227">
        <v>1103.375</v>
      </c>
      <c r="F372" s="3" vm="3228">
        <v>233.93</v>
      </c>
      <c r="G372" s="3" vm="3229">
        <v>72.489999999999995</v>
      </c>
      <c r="H372" s="3">
        <f t="shared" si="12"/>
        <v>161147.56478752173</v>
      </c>
      <c r="I372" s="6">
        <f t="shared" si="13"/>
        <v>2.2371027782746022E-3</v>
      </c>
    </row>
    <row r="373" spans="1:9" x14ac:dyDescent="0.3">
      <c r="A373" vm="739">
        <v>45709</v>
      </c>
      <c r="B373" s="3" vm="740">
        <v>22795.9</v>
      </c>
      <c r="C373" s="3" vm="3230">
        <v>1495.4</v>
      </c>
      <c r="D373" s="3" vm="3231">
        <v>4962.45</v>
      </c>
      <c r="E373" s="3" vm="3232">
        <v>1107.4749999999999</v>
      </c>
      <c r="F373" s="3" vm="3233">
        <v>230.36</v>
      </c>
      <c r="G373" s="3" vm="3234">
        <v>72.08</v>
      </c>
      <c r="H373" s="3">
        <f t="shared" si="12"/>
        <v>160779.01324641032</v>
      </c>
      <c r="I373" s="6">
        <f t="shared" si="13"/>
        <v>-2.2870438135217386E-3</v>
      </c>
    </row>
    <row r="374" spans="1:9" x14ac:dyDescent="0.3">
      <c r="A374" vm="741">
        <v>45712</v>
      </c>
      <c r="B374" s="3" vm="742">
        <v>22553.35</v>
      </c>
      <c r="C374" s="3" vm="3235">
        <v>1486.5</v>
      </c>
      <c r="D374" s="3" vm="3236">
        <v>5010.8</v>
      </c>
      <c r="E374" s="3" vm="3237">
        <v>1110.2</v>
      </c>
      <c r="F374" s="3" vm="3238">
        <v>222.69</v>
      </c>
      <c r="G374" s="3" vm="3239">
        <v>72.599999999999994</v>
      </c>
      <c r="H374" s="3">
        <f t="shared" si="12"/>
        <v>159442.39467791977</v>
      </c>
      <c r="I374" s="6">
        <f t="shared" si="13"/>
        <v>-8.3133895494310606E-3</v>
      </c>
    </row>
    <row r="375" spans="1:9" x14ac:dyDescent="0.3">
      <c r="A375" vm="743">
        <v>45713</v>
      </c>
      <c r="B375" s="3" vm="744">
        <v>22547.55</v>
      </c>
      <c r="C375" s="3" vm="3240">
        <v>1471.75</v>
      </c>
      <c r="D375" s="3" vm="3241">
        <v>4989.8</v>
      </c>
      <c r="E375" s="3" vm="3242">
        <v>1125.2</v>
      </c>
      <c r="F375" s="3" vm="3243">
        <v>225.63</v>
      </c>
      <c r="G375" s="3" vm="3244">
        <v>72.75</v>
      </c>
      <c r="H375" s="3">
        <f t="shared" si="12"/>
        <v>160149.82950456484</v>
      </c>
      <c r="I375" s="6">
        <f t="shared" si="13"/>
        <v>4.4369305169689177E-3</v>
      </c>
    </row>
    <row r="376" spans="1:9" x14ac:dyDescent="0.3">
      <c r="A376" vm="745">
        <v>45715</v>
      </c>
      <c r="B376" s="3" vm="746">
        <v>22545.05</v>
      </c>
      <c r="C376" s="3" vm="3245">
        <v>1469.75</v>
      </c>
      <c r="D376" s="3" vm="3246">
        <v>4935.5</v>
      </c>
      <c r="E376" s="3" vm="3247">
        <v>1139.0999999999999</v>
      </c>
      <c r="F376" s="3" vm="3248">
        <v>229.04</v>
      </c>
      <c r="G376" s="3" vm="3249">
        <v>71.88</v>
      </c>
      <c r="H376" s="3">
        <f t="shared" si="12"/>
        <v>160209.03844453156</v>
      </c>
      <c r="I376" s="6">
        <f t="shared" si="13"/>
        <v>3.6970966594140897E-4</v>
      </c>
    </row>
    <row r="377" spans="1:9" x14ac:dyDescent="0.3">
      <c r="A377" vm="747">
        <v>45716</v>
      </c>
      <c r="B377" s="3" vm="748">
        <v>22124.7</v>
      </c>
      <c r="C377" s="3" vm="3250">
        <v>1430.5</v>
      </c>
      <c r="D377" s="3" vm="3251">
        <v>4773.6000000000004</v>
      </c>
      <c r="E377" s="3" vm="3252">
        <v>1094.825</v>
      </c>
      <c r="F377" s="3" vm="3253">
        <v>222.1</v>
      </c>
      <c r="G377" s="3" vm="3254">
        <v>71.099999999999994</v>
      </c>
      <c r="H377" s="3">
        <f t="shared" si="12"/>
        <v>156047.15426417143</v>
      </c>
      <c r="I377" s="6">
        <f t="shared" si="13"/>
        <v>-2.5977836336625093E-2</v>
      </c>
    </row>
    <row r="378" spans="1:9" x14ac:dyDescent="0.3">
      <c r="A378" vm="749">
        <v>45719</v>
      </c>
      <c r="B378" s="3" vm="750">
        <v>22119.3</v>
      </c>
      <c r="C378" s="3" vm="3255">
        <v>1408.5</v>
      </c>
      <c r="D378" s="3" vm="3256">
        <v>4906.6000000000004</v>
      </c>
      <c r="E378" s="3" vm="3257">
        <v>1092.7750000000001</v>
      </c>
      <c r="F378" s="3" vm="3258">
        <v>222.14</v>
      </c>
      <c r="G378" s="3" vm="3259">
        <v>71.36</v>
      </c>
      <c r="H378" s="3">
        <f t="shared" si="12"/>
        <v>157019.98509073295</v>
      </c>
      <c r="I378" s="6">
        <f t="shared" si="13"/>
        <v>6.2342106214550164E-3</v>
      </c>
    </row>
    <row r="379" spans="1:9" x14ac:dyDescent="0.3">
      <c r="A379" vm="751">
        <v>45720</v>
      </c>
      <c r="B379" s="3" vm="752">
        <v>22082.65</v>
      </c>
      <c r="C379" s="3" vm="3260">
        <v>1393.1</v>
      </c>
      <c r="D379" s="3" vm="3261">
        <v>4815.1000000000004</v>
      </c>
      <c r="E379" s="3" vm="3262">
        <v>1073.25</v>
      </c>
      <c r="F379" s="3" vm="3263">
        <v>227.61</v>
      </c>
      <c r="G379" s="3" vm="3264">
        <v>72.42</v>
      </c>
      <c r="H379" s="3">
        <f t="shared" si="12"/>
        <v>158070.35883160104</v>
      </c>
      <c r="I379" s="6">
        <f t="shared" si="13"/>
        <v>6.6894270831903135E-3</v>
      </c>
    </row>
    <row r="380" spans="1:9" x14ac:dyDescent="0.3">
      <c r="A380" vm="753">
        <v>45721</v>
      </c>
      <c r="B380" s="3" vm="754">
        <v>22337.3</v>
      </c>
      <c r="C380" s="3" vm="3265">
        <v>1420.7</v>
      </c>
      <c r="D380" s="3" vm="3266">
        <v>4988.3</v>
      </c>
      <c r="E380" s="3" vm="3267">
        <v>1098.5</v>
      </c>
      <c r="F380" s="3" vm="3268">
        <v>227.02</v>
      </c>
      <c r="G380" s="3" vm="3269">
        <v>72.27</v>
      </c>
      <c r="H380" s="3">
        <f t="shared" si="12"/>
        <v>159570.80446399652</v>
      </c>
      <c r="I380" s="6">
        <f t="shared" si="13"/>
        <v>9.4922643529515849E-3</v>
      </c>
    </row>
    <row r="381" spans="1:9" x14ac:dyDescent="0.3">
      <c r="A381" vm="755">
        <v>45722</v>
      </c>
      <c r="B381" s="3" vm="756">
        <v>22544.7</v>
      </c>
      <c r="C381" s="3" vm="3270">
        <v>1421.3</v>
      </c>
      <c r="D381" s="3" vm="3271">
        <v>5094.3999999999996</v>
      </c>
      <c r="E381" s="3" vm="3272">
        <v>1100.5999999999999</v>
      </c>
      <c r="F381" s="3" vm="3273">
        <v>225.43</v>
      </c>
      <c r="G381" s="3" vm="3274">
        <v>71.89</v>
      </c>
      <c r="H381" s="3">
        <f t="shared" si="12"/>
        <v>159755.83041279725</v>
      </c>
      <c r="I381" s="6">
        <f t="shared" si="13"/>
        <v>1.1595225669396303E-3</v>
      </c>
    </row>
    <row r="382" spans="1:9" x14ac:dyDescent="0.3">
      <c r="A382" vm="757">
        <v>45723</v>
      </c>
      <c r="B382" s="3" vm="758">
        <v>22552.5</v>
      </c>
      <c r="C382" s="3" vm="3275">
        <v>1411.6</v>
      </c>
      <c r="D382" s="3" vm="3276">
        <v>5100.7</v>
      </c>
      <c r="E382" s="3" vm="3277">
        <v>1119.2249999999999</v>
      </c>
      <c r="F382" s="3" vm="3278">
        <v>216.83</v>
      </c>
      <c r="G382" s="3" vm="3279">
        <v>72.209999999999994</v>
      </c>
      <c r="H382" s="3">
        <f t="shared" si="12"/>
        <v>157885.20810647181</v>
      </c>
      <c r="I382" s="6">
        <f t="shared" si="13"/>
        <v>-1.1709258444539405E-2</v>
      </c>
    </row>
    <row r="383" spans="1:9" x14ac:dyDescent="0.3">
      <c r="A383" vm="759">
        <v>45726</v>
      </c>
      <c r="B383" s="3" vm="760">
        <v>22460.3</v>
      </c>
      <c r="C383" s="3" vm="3280">
        <v>1419.45</v>
      </c>
      <c r="D383" s="3" vm="3281">
        <v>4990.55</v>
      </c>
      <c r="E383" s="3" vm="3282">
        <v>1124.2</v>
      </c>
      <c r="F383" s="3" vm="3283">
        <v>211.28</v>
      </c>
      <c r="G383" s="3" vm="3284">
        <v>72.17</v>
      </c>
      <c r="H383" s="3">
        <f t="shared" si="12"/>
        <v>155720.42780499835</v>
      </c>
      <c r="I383" s="6">
        <f t="shared" si="13"/>
        <v>-1.3711102689326071E-2</v>
      </c>
    </row>
    <row r="384" spans="1:9" x14ac:dyDescent="0.3">
      <c r="A384" vm="761">
        <v>45727</v>
      </c>
      <c r="B384" s="3" vm="762">
        <v>22497.9</v>
      </c>
      <c r="C384" s="3" vm="3285">
        <v>1417.25</v>
      </c>
      <c r="D384" s="3" vm="3286">
        <v>4985.55</v>
      </c>
      <c r="E384" s="3" vm="3287">
        <v>1125.7</v>
      </c>
      <c r="F384" s="3" vm="3288">
        <v>208.07</v>
      </c>
      <c r="G384" s="3" vm="3234">
        <v>72.08</v>
      </c>
      <c r="H384" s="3">
        <f t="shared" si="12"/>
        <v>154803.73046529936</v>
      </c>
      <c r="I384" s="6">
        <f t="shared" si="13"/>
        <v>-5.8868149325079777E-3</v>
      </c>
    </row>
    <row r="385" spans="1:9" x14ac:dyDescent="0.3">
      <c r="A385" vm="763">
        <v>45728</v>
      </c>
      <c r="B385" s="3" vm="764">
        <v>22470.5</v>
      </c>
      <c r="C385" s="3" vm="3289">
        <v>1409</v>
      </c>
      <c r="D385" s="3" vm="3290">
        <v>5017.45</v>
      </c>
      <c r="E385" s="3" vm="3193">
        <v>1097.75</v>
      </c>
      <c r="F385" s="3" vm="3291">
        <v>205.46</v>
      </c>
      <c r="G385" s="3" vm="3292">
        <v>72.319999999999993</v>
      </c>
      <c r="H385" s="3">
        <f t="shared" si="12"/>
        <v>154199.12475611042</v>
      </c>
      <c r="I385" s="6">
        <f t="shared" si="13"/>
        <v>-3.9056275153812603E-3</v>
      </c>
    </row>
    <row r="386" spans="1:9" x14ac:dyDescent="0.3">
      <c r="A386" vm="765">
        <v>45729</v>
      </c>
      <c r="B386" s="3" vm="766">
        <v>22397.200000000001</v>
      </c>
      <c r="C386" s="3" vm="3293">
        <v>1385.55</v>
      </c>
      <c r="D386" s="3" vm="3294">
        <v>5015.25</v>
      </c>
      <c r="E386" s="3" vm="3295">
        <v>1095.9749999999999</v>
      </c>
      <c r="F386" s="3" vm="3296">
        <v>201.43</v>
      </c>
      <c r="G386" s="3" vm="3297">
        <v>72.819999999999993</v>
      </c>
      <c r="H386" s="3">
        <f t="shared" si="12"/>
        <v>153250.71025664336</v>
      </c>
      <c r="I386" s="6">
        <f t="shared" si="13"/>
        <v>-6.1505828970632725E-3</v>
      </c>
    </row>
    <row r="387" spans="1:9" x14ac:dyDescent="0.3">
      <c r="A387" vm="767">
        <v>45733</v>
      </c>
      <c r="B387" s="3" vm="768">
        <v>22508.75</v>
      </c>
      <c r="C387" s="3" vm="3298">
        <v>1434.25</v>
      </c>
      <c r="D387" s="3" vm="3299">
        <v>5050.25</v>
      </c>
      <c r="E387" s="3" vm="3300">
        <v>1087.175</v>
      </c>
      <c r="F387" s="3" vm="3301">
        <v>203.69</v>
      </c>
      <c r="G387" s="3" vm="3302">
        <v>73.53</v>
      </c>
      <c r="H387" s="3">
        <f t="shared" si="12"/>
        <v>154811.61053774503</v>
      </c>
      <c r="I387" s="6">
        <f t="shared" si="13"/>
        <v>1.0185272736992212E-2</v>
      </c>
    </row>
    <row r="388" spans="1:9" x14ac:dyDescent="0.3">
      <c r="A388" vm="769">
        <v>45734</v>
      </c>
      <c r="B388" s="3" vm="770">
        <v>22834.3</v>
      </c>
      <c r="C388" s="3" vm="3303">
        <v>1457.5</v>
      </c>
      <c r="D388" s="3" vm="3304">
        <v>5127.3999999999996</v>
      </c>
      <c r="E388" s="3" vm="3305">
        <v>1101.0250000000001</v>
      </c>
      <c r="F388" s="3" vm="3306">
        <v>218.19</v>
      </c>
      <c r="G388" s="3" vm="3307">
        <v>74.13</v>
      </c>
      <c r="H388" s="3">
        <f t="shared" si="12"/>
        <v>159767.16986316926</v>
      </c>
      <c r="I388" s="6">
        <f t="shared" si="13"/>
        <v>3.2010256260566416E-2</v>
      </c>
    </row>
    <row r="389" spans="1:9" x14ac:dyDescent="0.3">
      <c r="A389" vm="771">
        <v>45735</v>
      </c>
      <c r="B389" s="3" vm="772">
        <v>22907.599999999999</v>
      </c>
      <c r="C389" s="3" vm="3308">
        <v>1484.9</v>
      </c>
      <c r="D389" s="3" vm="3309">
        <v>5100.8999999999996</v>
      </c>
      <c r="E389" s="3" vm="3310">
        <v>1092</v>
      </c>
      <c r="F389" s="3" vm="3311">
        <v>223.53</v>
      </c>
      <c r="G389" s="3" vm="3312">
        <v>74.25</v>
      </c>
      <c r="H389" s="3">
        <f t="shared" ref="H389:H452" si="14">SUMPRODUCT($C$3:$G$3,C389:G389)</f>
        <v>161137.82967739017</v>
      </c>
      <c r="I389" s="6">
        <f t="shared" si="13"/>
        <v>8.5791080570232214E-3</v>
      </c>
    </row>
    <row r="390" spans="1:9" x14ac:dyDescent="0.3">
      <c r="A390" vm="773">
        <v>45736</v>
      </c>
      <c r="B390" s="3" vm="774">
        <v>23190.65</v>
      </c>
      <c r="C390" s="3" vm="3313">
        <v>1498.35</v>
      </c>
      <c r="D390" s="3" vm="3314">
        <v>5229.3500000000004</v>
      </c>
      <c r="E390" s="3" vm="3315">
        <v>1110.7750000000001</v>
      </c>
      <c r="F390" s="3" vm="3316">
        <v>224.47</v>
      </c>
      <c r="G390" s="3" vm="3317">
        <v>74.489999999999995</v>
      </c>
      <c r="H390" s="3">
        <f t="shared" si="14"/>
        <v>162758.88445563204</v>
      </c>
      <c r="I390" s="6">
        <f t="shared" ref="I390:I453" si="15">H390/H389-1</f>
        <v>1.0060050960642553E-2</v>
      </c>
    </row>
    <row r="391" spans="1:9" x14ac:dyDescent="0.3">
      <c r="A391" vm="775">
        <v>45737</v>
      </c>
      <c r="B391" s="3" vm="776">
        <v>23350.400000000001</v>
      </c>
      <c r="C391" s="3" vm="3318">
        <v>1546.4</v>
      </c>
      <c r="D391" s="3" vm="3319">
        <v>5305.95</v>
      </c>
      <c r="E391" s="3" vm="3320">
        <v>1134.425</v>
      </c>
      <c r="F391" s="3" vm="3321">
        <v>227.52</v>
      </c>
      <c r="G391" s="3" vm="3322">
        <v>73.95</v>
      </c>
      <c r="H391" s="3">
        <f t="shared" si="14"/>
        <v>164379.20299636276</v>
      </c>
      <c r="I391" s="6">
        <f t="shared" si="15"/>
        <v>9.9553308327842149E-3</v>
      </c>
    </row>
    <row r="392" spans="1:9" x14ac:dyDescent="0.3">
      <c r="A392" vm="777">
        <v>45740</v>
      </c>
      <c r="B392" s="3" vm="778">
        <v>23658.35</v>
      </c>
      <c r="C392" s="3" vm="3323">
        <v>1569.8</v>
      </c>
      <c r="D392" s="3" vm="3324">
        <v>5424.2</v>
      </c>
      <c r="E392" s="3" vm="3325">
        <v>1131.7750000000001</v>
      </c>
      <c r="F392" s="3" vm="3326">
        <v>222.8</v>
      </c>
      <c r="G392" s="3" vm="3327">
        <v>73</v>
      </c>
      <c r="H392" s="3">
        <f t="shared" si="14"/>
        <v>163647.08725367018</v>
      </c>
      <c r="I392" s="6">
        <f t="shared" si="15"/>
        <v>-4.4538221949450563E-3</v>
      </c>
    </row>
    <row r="393" spans="1:9" x14ac:dyDescent="0.3">
      <c r="A393" vm="779">
        <v>45741</v>
      </c>
      <c r="B393" s="3" vm="780">
        <v>23668.65</v>
      </c>
      <c r="C393" s="3" vm="3328">
        <v>1557.2</v>
      </c>
      <c r="D393" s="3" vm="3329">
        <v>5431.25</v>
      </c>
      <c r="E393" s="3" vm="3330">
        <v>1127.425</v>
      </c>
      <c r="F393" s="3" vm="3331">
        <v>209.81</v>
      </c>
      <c r="G393" s="3" vm="3332">
        <v>73.23</v>
      </c>
      <c r="H393" s="3">
        <f t="shared" si="14"/>
        <v>160372.54300639447</v>
      </c>
      <c r="I393" s="6">
        <f t="shared" si="15"/>
        <v>-2.0009792427284845E-2</v>
      </c>
    </row>
    <row r="394" spans="1:9" x14ac:dyDescent="0.3">
      <c r="A394" vm="781">
        <v>45742</v>
      </c>
      <c r="B394" s="3" vm="782">
        <v>23486.85</v>
      </c>
      <c r="C394" s="3" vm="3333">
        <v>1541.3</v>
      </c>
      <c r="D394" s="3" vm="3334">
        <v>5403.3</v>
      </c>
      <c r="E394" s="3" vm="3335">
        <v>1121.7249999999999</v>
      </c>
      <c r="F394" s="3" vm="3336">
        <v>203.29</v>
      </c>
      <c r="G394" s="3" vm="3337">
        <v>73.25</v>
      </c>
      <c r="H394" s="3">
        <f t="shared" si="14"/>
        <v>158330.09497036273</v>
      </c>
      <c r="I394" s="6">
        <f t="shared" si="15"/>
        <v>-1.2735646624686292E-2</v>
      </c>
    </row>
    <row r="395" spans="1:9" x14ac:dyDescent="0.3">
      <c r="A395" vm="783">
        <v>45743</v>
      </c>
      <c r="B395" s="3" vm="784">
        <v>23591.95</v>
      </c>
      <c r="C395" s="3" vm="3338">
        <v>1544.9</v>
      </c>
      <c r="D395" s="3" vm="3339">
        <v>5345.75</v>
      </c>
      <c r="E395" s="3" vm="3340">
        <v>1121.0250000000001</v>
      </c>
      <c r="F395" s="3" vm="3341">
        <v>206.28</v>
      </c>
      <c r="G395" s="3" vm="3342">
        <v>73.8</v>
      </c>
      <c r="H395" s="3">
        <f t="shared" si="14"/>
        <v>159013.96410181446</v>
      </c>
      <c r="I395" s="6">
        <f t="shared" si="15"/>
        <v>4.3192618028793373E-3</v>
      </c>
    </row>
    <row r="396" spans="1:9" x14ac:dyDescent="0.3">
      <c r="A396" vm="785">
        <v>45744</v>
      </c>
      <c r="B396" s="3" vm="786">
        <v>23519.35</v>
      </c>
      <c r="C396" s="3" vm="3343">
        <v>1547.85</v>
      </c>
      <c r="D396" s="3" vm="3344">
        <v>5347.7</v>
      </c>
      <c r="E396" s="3" vm="3345">
        <v>1125.375</v>
      </c>
      <c r="F396" s="3" vm="3346">
        <v>201.7</v>
      </c>
      <c r="G396" s="3" vm="3347">
        <v>74.16</v>
      </c>
      <c r="H396" s="3">
        <f t="shared" si="14"/>
        <v>158132.31057363751</v>
      </c>
      <c r="I396" s="6">
        <f t="shared" si="15"/>
        <v>-5.5445037997571278E-3</v>
      </c>
    </row>
    <row r="397" spans="1:9" x14ac:dyDescent="0.3">
      <c r="A397" vm="787">
        <v>45748</v>
      </c>
      <c r="B397" s="3" vm="788">
        <v>23165.7</v>
      </c>
      <c r="C397" s="3" vm="3348">
        <v>1545.25</v>
      </c>
      <c r="D397" s="3" vm="3349">
        <v>5307.2</v>
      </c>
      <c r="E397" s="3" vm="3350">
        <v>1117</v>
      </c>
      <c r="F397" s="3" vm="3351">
        <v>202.01</v>
      </c>
      <c r="G397" s="3" vm="3352">
        <v>76.72</v>
      </c>
      <c r="H397" s="3">
        <f t="shared" si="14"/>
        <v>159337.28770085055</v>
      </c>
      <c r="I397" s="6">
        <f t="shared" si="15"/>
        <v>7.6200564125186165E-3</v>
      </c>
    </row>
    <row r="398" spans="1:9" x14ac:dyDescent="0.3">
      <c r="A398" vm="789">
        <v>45749</v>
      </c>
      <c r="B398" s="3" vm="790">
        <v>23332.35</v>
      </c>
      <c r="C398" s="3" vm="3353">
        <v>1559.85</v>
      </c>
      <c r="D398" s="3" vm="3354">
        <v>5355.5</v>
      </c>
      <c r="E398" s="3" vm="3355">
        <v>1105.3499999999999</v>
      </c>
      <c r="F398" s="3" vm="3356">
        <v>212.03</v>
      </c>
      <c r="G398" s="3" vm="3357">
        <v>76.23</v>
      </c>
      <c r="H398" s="3">
        <f t="shared" si="14"/>
        <v>161980.80550714163</v>
      </c>
      <c r="I398" s="6">
        <f t="shared" si="15"/>
        <v>1.6590704187548377E-2</v>
      </c>
    </row>
    <row r="399" spans="1:9" x14ac:dyDescent="0.3">
      <c r="A399" vm="791">
        <v>45750</v>
      </c>
      <c r="B399" s="3" vm="792">
        <v>23250.1</v>
      </c>
      <c r="C399" s="3" vm="3358">
        <v>1542.25</v>
      </c>
      <c r="D399" s="3" vm="3359">
        <v>5379.15</v>
      </c>
      <c r="E399" s="3" vm="3360">
        <v>1122.825</v>
      </c>
      <c r="F399" s="3" vm="3361">
        <v>210.9</v>
      </c>
      <c r="G399" s="3" vm="3362">
        <v>75.849999999999994</v>
      </c>
      <c r="H399" s="3">
        <f t="shared" si="14"/>
        <v>161664.94199263374</v>
      </c>
      <c r="I399" s="6">
        <f t="shared" si="15"/>
        <v>-1.9500058264246833E-3</v>
      </c>
    </row>
    <row r="400" spans="1:9" x14ac:dyDescent="0.3">
      <c r="A400" vm="793">
        <v>45751</v>
      </c>
      <c r="B400" s="3" vm="794">
        <v>22904.45</v>
      </c>
      <c r="C400" s="3" vm="3363">
        <v>1512.6</v>
      </c>
      <c r="D400" s="3" vm="3364">
        <v>5247.9</v>
      </c>
      <c r="E400" s="3" vm="3365">
        <v>1131.075</v>
      </c>
      <c r="F400" s="3" vm="3366">
        <v>210.53</v>
      </c>
      <c r="G400" s="3" vm="3367">
        <v>74.989999999999995</v>
      </c>
      <c r="H400" s="3">
        <f t="shared" si="14"/>
        <v>159919.99791667372</v>
      </c>
      <c r="I400" s="6">
        <f t="shared" si="15"/>
        <v>-1.0793583657980332E-2</v>
      </c>
    </row>
    <row r="401" spans="1:9" x14ac:dyDescent="0.3">
      <c r="A401" vm="795">
        <v>45754</v>
      </c>
      <c r="B401" s="3" vm="796">
        <v>22161.599999999999</v>
      </c>
      <c r="C401" s="3" vm="2168">
        <v>1460.8</v>
      </c>
      <c r="D401" s="3" vm="3368">
        <v>5065.25</v>
      </c>
      <c r="E401" s="3" vm="3369">
        <v>1124.5</v>
      </c>
      <c r="F401" s="3" vm="3370">
        <v>209.63</v>
      </c>
      <c r="G401" s="3" vm="3371">
        <v>73.83</v>
      </c>
      <c r="H401" s="3">
        <f t="shared" si="14"/>
        <v>157169.2015343025</v>
      </c>
      <c r="I401" s="6">
        <f t="shared" si="15"/>
        <v>-1.7201078152868199E-2</v>
      </c>
    </row>
    <row r="402" spans="1:9" x14ac:dyDescent="0.3">
      <c r="A402" vm="797">
        <v>45755</v>
      </c>
      <c r="B402" s="3" vm="798">
        <v>22535.85</v>
      </c>
      <c r="C402" s="3" vm="3372">
        <v>1488</v>
      </c>
      <c r="D402" s="3" vm="3373">
        <v>5231.3500000000004</v>
      </c>
      <c r="E402" s="3" vm="3374">
        <v>1137.7</v>
      </c>
      <c r="F402" s="3" vm="3375">
        <v>215.19</v>
      </c>
      <c r="G402" s="3" vm="3376">
        <v>73.680000000000007</v>
      </c>
      <c r="H402" s="3">
        <f t="shared" si="14"/>
        <v>160079.04880436673</v>
      </c>
      <c r="I402" s="6">
        <f t="shared" si="15"/>
        <v>1.8514106082222259E-2</v>
      </c>
    </row>
    <row r="403" spans="1:9" x14ac:dyDescent="0.3">
      <c r="A403" vm="799">
        <v>45756</v>
      </c>
      <c r="B403" s="3" vm="800">
        <v>22399.15</v>
      </c>
      <c r="C403" s="3" vm="3377">
        <v>1481.65</v>
      </c>
      <c r="D403" s="3" vm="3378">
        <v>5258.3</v>
      </c>
      <c r="E403" s="3" vm="3379">
        <v>1172.425</v>
      </c>
      <c r="F403" s="3" vm="3380">
        <v>211.39</v>
      </c>
      <c r="G403" s="3" vm="3381">
        <v>74.89</v>
      </c>
      <c r="H403" s="3">
        <f t="shared" si="14"/>
        <v>160295.31798110763</v>
      </c>
      <c r="I403" s="6">
        <f t="shared" si="15"/>
        <v>1.3510148789377396E-3</v>
      </c>
    </row>
    <row r="404" spans="1:9" x14ac:dyDescent="0.3">
      <c r="A404" vm="801">
        <v>45758</v>
      </c>
      <c r="B404" s="3" vm="802">
        <v>22828.55</v>
      </c>
      <c r="C404" s="3" vm="3382">
        <v>1521.9</v>
      </c>
      <c r="D404" s="3" vm="3383">
        <v>5350.9</v>
      </c>
      <c r="E404" s="3" vm="3384">
        <v>1180.7</v>
      </c>
      <c r="F404" s="3" vm="3385">
        <v>217.2</v>
      </c>
      <c r="G404" s="3" vm="3386">
        <v>77.900000000000006</v>
      </c>
      <c r="H404" s="3">
        <f t="shared" si="14"/>
        <v>164657.47488088399</v>
      </c>
      <c r="I404" s="6">
        <f t="shared" si="15"/>
        <v>2.7213252106904839E-2</v>
      </c>
    </row>
    <row r="405" spans="1:9" x14ac:dyDescent="0.3">
      <c r="A405" vm="803">
        <v>45762</v>
      </c>
      <c r="B405" s="3" vm="804">
        <v>23328.55</v>
      </c>
      <c r="C405" s="3" vm="2905">
        <v>1562.6</v>
      </c>
      <c r="D405" s="3" vm="3387">
        <v>5529</v>
      </c>
      <c r="E405" s="3" vm="3388">
        <v>1183.95</v>
      </c>
      <c r="F405" s="3" vm="3389">
        <v>222.23</v>
      </c>
      <c r="G405" s="3" vm="3390">
        <v>77.66</v>
      </c>
      <c r="H405" s="3">
        <f t="shared" si="14"/>
        <v>167481.78541790578</v>
      </c>
      <c r="I405" s="6">
        <f t="shared" si="15"/>
        <v>1.7152640893253857E-2</v>
      </c>
    </row>
    <row r="406" spans="1:9" x14ac:dyDescent="0.3">
      <c r="A406" vm="805">
        <v>45763</v>
      </c>
      <c r="B406" s="3" vm="806">
        <v>23437.200000000001</v>
      </c>
      <c r="C406" s="3" vm="3391">
        <v>1565.4</v>
      </c>
      <c r="D406" s="3" vm="3392">
        <v>5615.5</v>
      </c>
      <c r="E406" s="3" vm="3393">
        <v>1191.6500000000001</v>
      </c>
      <c r="F406" s="3" vm="3394">
        <v>222.08</v>
      </c>
      <c r="G406" s="3" vm="3395">
        <v>79.23</v>
      </c>
      <c r="H406" s="3">
        <f t="shared" si="14"/>
        <v>169118.63587577024</v>
      </c>
      <c r="I406" s="6">
        <f t="shared" si="15"/>
        <v>9.7733043254832896E-3</v>
      </c>
    </row>
    <row r="407" spans="1:9" x14ac:dyDescent="0.3">
      <c r="A407" vm="807">
        <v>45764</v>
      </c>
      <c r="B407" s="3" vm="808">
        <v>23851.65</v>
      </c>
      <c r="C407" s="3" vm="3396">
        <v>1608.2</v>
      </c>
      <c r="D407" s="3" vm="3397">
        <v>5678.5</v>
      </c>
      <c r="E407" s="3" vm="3398">
        <v>1208.3</v>
      </c>
      <c r="F407" s="3" vm="3399">
        <v>231.6</v>
      </c>
      <c r="G407" s="3" vm="3400">
        <v>79.53</v>
      </c>
      <c r="H407" s="3">
        <f t="shared" si="14"/>
        <v>172690.53228207628</v>
      </c>
      <c r="I407" s="6">
        <f t="shared" si="15"/>
        <v>2.1120655259600385E-2</v>
      </c>
    </row>
    <row r="408" spans="1:9" x14ac:dyDescent="0.3">
      <c r="A408" vm="809">
        <v>45768</v>
      </c>
      <c r="B408" s="3" vm="810">
        <v>24125.55</v>
      </c>
      <c r="C408" s="3" vm="3401">
        <v>1628.5</v>
      </c>
      <c r="D408" s="3" vm="3402">
        <v>5810.5</v>
      </c>
      <c r="E408" s="3" vm="3403">
        <v>1199.7</v>
      </c>
      <c r="F408" s="3" vm="3404">
        <v>234.24</v>
      </c>
      <c r="G408" s="3" vm="3405">
        <v>81.069999999999993</v>
      </c>
      <c r="H408" s="3">
        <f t="shared" si="14"/>
        <v>175352.19320848308</v>
      </c>
      <c r="I408" s="6">
        <f t="shared" si="15"/>
        <v>1.5412894333194815E-2</v>
      </c>
    </row>
    <row r="409" spans="1:9" x14ac:dyDescent="0.3">
      <c r="A409" vm="811">
        <v>45769</v>
      </c>
      <c r="B409" s="3" vm="812">
        <v>24167.25</v>
      </c>
      <c r="C409" s="3" vm="3406">
        <v>1619</v>
      </c>
      <c r="D409" s="3" vm="3407">
        <v>5784</v>
      </c>
      <c r="E409" s="3" vm="3408">
        <v>1203.6500000000001</v>
      </c>
      <c r="F409" s="3" vm="3409">
        <v>237.47</v>
      </c>
      <c r="G409" s="3" vm="3410">
        <v>82.9</v>
      </c>
      <c r="H409" s="3">
        <f t="shared" si="14"/>
        <v>177033.79495729512</v>
      </c>
      <c r="I409" s="6">
        <f t="shared" si="15"/>
        <v>9.5898529584554915E-3</v>
      </c>
    </row>
    <row r="410" spans="1:9" x14ac:dyDescent="0.3">
      <c r="A410" vm="813">
        <v>45770</v>
      </c>
      <c r="B410" s="3" vm="814">
        <v>24328.95</v>
      </c>
      <c r="C410" s="3" vm="3411">
        <v>1615.5</v>
      </c>
      <c r="D410" s="3" vm="3412">
        <v>5740</v>
      </c>
      <c r="E410" s="3" vm="3413">
        <v>1216.7</v>
      </c>
      <c r="F410" s="3" vm="3414">
        <v>239.24</v>
      </c>
      <c r="G410" s="3" vm="3415">
        <v>80.39</v>
      </c>
      <c r="H410" s="3">
        <f t="shared" si="14"/>
        <v>175753.59939886542</v>
      </c>
      <c r="I410" s="6">
        <f t="shared" si="15"/>
        <v>-7.2313625697201234E-3</v>
      </c>
    </row>
    <row r="411" spans="1:9" x14ac:dyDescent="0.3">
      <c r="A411" vm="815">
        <v>45771</v>
      </c>
      <c r="B411" s="3" vm="816">
        <v>24246.7</v>
      </c>
      <c r="C411" s="3" vm="3396">
        <v>1608.2</v>
      </c>
      <c r="D411" s="3" vm="3416">
        <v>5650.5</v>
      </c>
      <c r="E411" s="3" vm="3417">
        <v>1216.5999999999999</v>
      </c>
      <c r="F411" s="3" vm="3418">
        <v>236.38</v>
      </c>
      <c r="G411" s="3" vm="3419">
        <v>80.510000000000005</v>
      </c>
      <c r="H411" s="3">
        <f t="shared" si="14"/>
        <v>174364.53695714468</v>
      </c>
      <c r="I411" s="6">
        <f t="shared" si="15"/>
        <v>-7.9034651152055657E-3</v>
      </c>
    </row>
    <row r="412" spans="1:9" x14ac:dyDescent="0.3">
      <c r="A412" vm="817">
        <v>45772</v>
      </c>
      <c r="B412" s="3" vm="818">
        <v>24039.35</v>
      </c>
      <c r="C412" s="3" vm="3420">
        <v>1695.1</v>
      </c>
      <c r="D412" s="3" vm="3421">
        <v>5575.5</v>
      </c>
      <c r="E412" s="3" vm="3422">
        <v>1206.75</v>
      </c>
      <c r="F412" s="3" vm="3423">
        <v>228.81</v>
      </c>
      <c r="G412" s="3" vm="3424">
        <v>80.03</v>
      </c>
      <c r="H412" s="3">
        <f t="shared" si="14"/>
        <v>172160.26634137903</v>
      </c>
      <c r="I412" s="6">
        <f t="shared" si="15"/>
        <v>-1.2641736985241514E-2</v>
      </c>
    </row>
    <row r="413" spans="1:9" x14ac:dyDescent="0.3">
      <c r="A413" vm="819">
        <v>45775</v>
      </c>
      <c r="B413" s="3" vm="820">
        <v>24328.5</v>
      </c>
      <c r="C413" s="3" vm="3425">
        <v>1736.1</v>
      </c>
      <c r="D413" s="3" vm="3426">
        <v>5622</v>
      </c>
      <c r="E413" s="3" vm="3427">
        <v>1203</v>
      </c>
      <c r="F413" s="3" vm="3428">
        <v>227.21</v>
      </c>
      <c r="G413" s="3" vm="3429">
        <v>79.05</v>
      </c>
      <c r="H413" s="3">
        <f t="shared" si="14"/>
        <v>171798.01665649837</v>
      </c>
      <c r="I413" s="6">
        <f t="shared" si="15"/>
        <v>-2.1041422192177306E-3</v>
      </c>
    </row>
    <row r="414" spans="1:9" x14ac:dyDescent="0.3">
      <c r="A414" vm="821">
        <v>45776</v>
      </c>
      <c r="B414" s="3" vm="822">
        <v>24335.95</v>
      </c>
      <c r="C414" s="3" vm="3430">
        <v>1730.1</v>
      </c>
      <c r="D414" s="3" vm="3431">
        <v>5579</v>
      </c>
      <c r="E414" s="3" vm="3432">
        <v>1193.75</v>
      </c>
      <c r="F414" s="3" vm="3433">
        <v>231.11</v>
      </c>
      <c r="G414" s="3" vm="3434">
        <v>80.040000000000006</v>
      </c>
      <c r="H414" s="3">
        <f t="shared" si="14"/>
        <v>172934.11591816245</v>
      </c>
      <c r="I414" s="6">
        <f t="shared" si="15"/>
        <v>6.612994048328602E-3</v>
      </c>
    </row>
    <row r="415" spans="1:9" x14ac:dyDescent="0.3">
      <c r="A415" vm="823">
        <v>45777</v>
      </c>
      <c r="B415" s="3" vm="824">
        <v>24334.2</v>
      </c>
      <c r="C415" s="3" vm="3435">
        <v>1765.8</v>
      </c>
      <c r="D415" s="3" vm="3436">
        <v>5567</v>
      </c>
      <c r="E415" s="3" vm="3437">
        <v>1194.0999999999999</v>
      </c>
      <c r="F415" s="3" vm="3438">
        <v>232.52</v>
      </c>
      <c r="G415" s="3" vm="3439">
        <v>79.09</v>
      </c>
      <c r="H415" s="3">
        <f t="shared" si="14"/>
        <v>172918.71632792466</v>
      </c>
      <c r="I415" s="6">
        <f t="shared" si="15"/>
        <v>-8.9048885212883455E-5</v>
      </c>
    </row>
    <row r="416" spans="1:9" x14ac:dyDescent="0.3">
      <c r="A416" vm="825">
        <v>45779</v>
      </c>
      <c r="B416" s="3" vm="826">
        <v>24346.7</v>
      </c>
      <c r="C416" s="3" vm="3440">
        <v>1764.7</v>
      </c>
      <c r="D416" s="3" vm="3441">
        <v>5437.5</v>
      </c>
      <c r="E416" s="3" vm="3442">
        <v>1168.8499999999999</v>
      </c>
      <c r="F416" s="3" vm="3443">
        <v>234.29</v>
      </c>
      <c r="G416" s="3" vm="3444">
        <v>78.91</v>
      </c>
      <c r="H416" s="3">
        <f t="shared" si="14"/>
        <v>172056.35136115123</v>
      </c>
      <c r="I416" s="6">
        <f t="shared" si="15"/>
        <v>-4.9871117776402185E-3</v>
      </c>
    </row>
    <row r="417" spans="1:9" x14ac:dyDescent="0.3">
      <c r="A417" vm="827">
        <v>45782</v>
      </c>
      <c r="B417" s="3" vm="828">
        <v>24461.15</v>
      </c>
      <c r="C417" s="3" vm="3445">
        <v>1769.9</v>
      </c>
      <c r="D417" s="3" vm="3446">
        <v>5460.5</v>
      </c>
      <c r="E417" s="3" vm="3447">
        <v>1164.0999999999999</v>
      </c>
      <c r="F417" s="3" vm="3448">
        <v>239.9</v>
      </c>
      <c r="G417" s="3" vm="3449">
        <v>79.58</v>
      </c>
      <c r="H417" s="3">
        <f t="shared" si="14"/>
        <v>174061.8977657494</v>
      </c>
      <c r="I417" s="6">
        <f t="shared" si="15"/>
        <v>1.1656334617886177E-2</v>
      </c>
    </row>
    <row r="418" spans="1:9" x14ac:dyDescent="0.3">
      <c r="A418" vm="829">
        <v>45783</v>
      </c>
      <c r="B418" s="3" vm="830">
        <v>24379.599999999999</v>
      </c>
      <c r="C418" s="3" vm="3450">
        <v>1726</v>
      </c>
      <c r="D418" s="3" vm="3451">
        <v>5515</v>
      </c>
      <c r="E418" s="3" vm="3452">
        <v>1178.25</v>
      </c>
      <c r="F418" s="3" vm="3453">
        <v>232.64</v>
      </c>
      <c r="G418" s="3" vm="3454">
        <v>82.13</v>
      </c>
      <c r="H418" s="3">
        <f t="shared" si="14"/>
        <v>173919.05811903533</v>
      </c>
      <c r="I418" s="6">
        <f t="shared" si="15"/>
        <v>-8.2062558519446771E-4</v>
      </c>
    </row>
    <row r="419" spans="1:9" x14ac:dyDescent="0.3">
      <c r="A419" vm="831">
        <v>45784</v>
      </c>
      <c r="B419" s="3" vm="832">
        <v>24414.400000000001</v>
      </c>
      <c r="C419" s="3" vm="3455">
        <v>1744.5</v>
      </c>
      <c r="D419" s="3" vm="3456">
        <v>5489</v>
      </c>
      <c r="E419" s="3" vm="3457">
        <v>1169.2</v>
      </c>
      <c r="F419" s="3" vm="3458">
        <v>236.9</v>
      </c>
      <c r="G419" s="3" vm="3459">
        <v>81.28</v>
      </c>
      <c r="H419" s="3">
        <f t="shared" si="14"/>
        <v>174369.78704742689</v>
      </c>
      <c r="I419" s="6">
        <f t="shared" si="15"/>
        <v>2.5916017098199795E-3</v>
      </c>
    </row>
    <row r="420" spans="1:9" x14ac:dyDescent="0.3">
      <c r="A420" vm="833">
        <v>45785</v>
      </c>
      <c r="B420" s="3" vm="834">
        <v>24273.8</v>
      </c>
      <c r="C420" s="3" vm="3460">
        <v>1731.5</v>
      </c>
      <c r="D420" s="3" vm="3461">
        <v>5372.5</v>
      </c>
      <c r="E420" s="3" vm="3462">
        <v>1170.3499999999999</v>
      </c>
      <c r="F420" s="3" vm="3463">
        <v>229.81</v>
      </c>
      <c r="G420" s="3" vm="3464">
        <v>80.94</v>
      </c>
      <c r="H420" s="3">
        <f t="shared" si="14"/>
        <v>171388.10912424891</v>
      </c>
      <c r="I420" s="6">
        <f t="shared" si="15"/>
        <v>-1.7099739431160721E-2</v>
      </c>
    </row>
    <row r="421" spans="1:9" x14ac:dyDescent="0.3">
      <c r="A421" vm="835">
        <v>45786</v>
      </c>
      <c r="B421" s="3" vm="836">
        <v>24008</v>
      </c>
      <c r="C421" s="3" vm="3465">
        <v>1699.8</v>
      </c>
      <c r="D421" s="3" vm="3466">
        <v>5324</v>
      </c>
      <c r="E421" s="3" vm="3467">
        <v>1162.7</v>
      </c>
      <c r="F421" s="3" vm="3468">
        <v>227.14</v>
      </c>
      <c r="G421" s="3" vm="3469">
        <v>80.8</v>
      </c>
      <c r="H421" s="3">
        <f t="shared" si="14"/>
        <v>169942.5451211906</v>
      </c>
      <c r="I421" s="6">
        <f t="shared" si="15"/>
        <v>-8.4344474680582149E-3</v>
      </c>
    </row>
    <row r="422" spans="1:9" x14ac:dyDescent="0.3">
      <c r="A422" vm="837">
        <v>45789</v>
      </c>
      <c r="B422" s="3" vm="838">
        <v>24924.7</v>
      </c>
      <c r="C422" s="3" vm="3470">
        <v>1751.5</v>
      </c>
      <c r="D422" s="3" vm="3471">
        <v>5520</v>
      </c>
      <c r="E422" s="3" vm="3472">
        <v>1191.9000000000001</v>
      </c>
      <c r="F422" s="3" vm="3473">
        <v>239.5</v>
      </c>
      <c r="G422" s="3" vm="3474">
        <v>77.98</v>
      </c>
      <c r="H422" s="3">
        <f t="shared" si="14"/>
        <v>173562.45447932027</v>
      </c>
      <c r="I422" s="6">
        <f t="shared" si="15"/>
        <v>2.1300783482724794E-2</v>
      </c>
    </row>
    <row r="423" spans="1:9" x14ac:dyDescent="0.3">
      <c r="A423" vm="839">
        <v>45790</v>
      </c>
      <c r="B423" s="3" vm="840">
        <v>24578.35</v>
      </c>
      <c r="C423" s="3" vm="3475">
        <v>1740</v>
      </c>
      <c r="D423" s="3" vm="3476">
        <v>5419</v>
      </c>
      <c r="E423" s="3" vm="3477">
        <v>1185.0999999999999</v>
      </c>
      <c r="F423" s="3" vm="3478">
        <v>231.65</v>
      </c>
      <c r="G423" s="3" vm="3479">
        <v>79.069999999999993</v>
      </c>
      <c r="H423" s="3">
        <f t="shared" si="14"/>
        <v>171293.56389561485</v>
      </c>
      <c r="I423" s="6">
        <f t="shared" si="15"/>
        <v>-1.3072473482309221E-2</v>
      </c>
    </row>
    <row r="424" spans="1:9" x14ac:dyDescent="0.3">
      <c r="A424" vm="841">
        <v>45791</v>
      </c>
      <c r="B424" s="3" vm="842">
        <v>24666.9</v>
      </c>
      <c r="C424" s="3" vm="3480">
        <v>1755.2</v>
      </c>
      <c r="D424" s="3" vm="3481">
        <v>5446.5</v>
      </c>
      <c r="E424" s="3" vm="3482">
        <v>1185.2</v>
      </c>
      <c r="F424" s="3" vm="3483">
        <v>236.86</v>
      </c>
      <c r="G424" s="3" vm="3484">
        <v>78.58</v>
      </c>
      <c r="H424" s="3">
        <f t="shared" si="14"/>
        <v>172660.69100259111</v>
      </c>
      <c r="I424" s="6">
        <f t="shared" si="15"/>
        <v>7.9811936647506965E-3</v>
      </c>
    </row>
    <row r="425" spans="1:9" x14ac:dyDescent="0.3">
      <c r="A425" vm="843">
        <v>45792</v>
      </c>
      <c r="B425" s="3" vm="844">
        <v>25062.1</v>
      </c>
      <c r="C425" s="3" vm="3485">
        <v>1784.6</v>
      </c>
      <c r="D425" s="3" vm="3486">
        <v>5466</v>
      </c>
      <c r="E425" s="3" vm="3487">
        <v>1199.05</v>
      </c>
      <c r="F425" s="3" vm="3488">
        <v>242.59</v>
      </c>
      <c r="G425" s="3" vm="3489">
        <v>77.040000000000006</v>
      </c>
      <c r="H425" s="3">
        <f t="shared" si="14"/>
        <v>173710.39059198918</v>
      </c>
      <c r="I425" s="6">
        <f t="shared" si="15"/>
        <v>6.0795516530298688E-3</v>
      </c>
    </row>
    <row r="426" spans="1:9" x14ac:dyDescent="0.3">
      <c r="A426" vm="845">
        <v>45793</v>
      </c>
      <c r="B426" s="3" vm="846">
        <v>25019.8</v>
      </c>
      <c r="C426" s="3" vm="3490">
        <v>1773.4</v>
      </c>
      <c r="D426" s="3" vm="3491">
        <v>5509.5</v>
      </c>
      <c r="E426" s="3" vm="3492">
        <v>1204.4000000000001</v>
      </c>
      <c r="F426" s="3" vm="3493">
        <v>245.76</v>
      </c>
      <c r="G426" s="3" vm="3494">
        <v>77.78</v>
      </c>
      <c r="H426" s="3">
        <f t="shared" si="14"/>
        <v>175251.23851833452</v>
      </c>
      <c r="I426" s="6">
        <f t="shared" si="15"/>
        <v>8.870211626916813E-3</v>
      </c>
    </row>
    <row r="427" spans="1:9" x14ac:dyDescent="0.3">
      <c r="A427" vm="847">
        <v>45796</v>
      </c>
      <c r="B427" s="3" vm="848">
        <v>24945.45</v>
      </c>
      <c r="C427" s="3" vm="3495">
        <v>1770</v>
      </c>
      <c r="D427" s="3" vm="3496">
        <v>5530</v>
      </c>
      <c r="E427" s="3" vm="3497">
        <v>1203.9000000000001</v>
      </c>
      <c r="F427" s="3" vm="3498">
        <v>238.03</v>
      </c>
      <c r="G427" s="3" vm="3499">
        <v>78.319999999999993</v>
      </c>
      <c r="H427" s="3">
        <f t="shared" si="14"/>
        <v>173715.71240678919</v>
      </c>
      <c r="I427" s="6">
        <f t="shared" si="15"/>
        <v>-8.7618559761829529E-3</v>
      </c>
    </row>
    <row r="428" spans="1:9" x14ac:dyDescent="0.3">
      <c r="A428" vm="849">
        <v>45797</v>
      </c>
      <c r="B428" s="3" vm="850">
        <v>24683.9</v>
      </c>
      <c r="C428" s="3" vm="3500">
        <v>1757.8</v>
      </c>
      <c r="D428" s="3" vm="3501">
        <v>5387.5</v>
      </c>
      <c r="E428" s="3" vm="3502">
        <v>1179.25</v>
      </c>
      <c r="F428" s="3" vm="3503">
        <v>228.28</v>
      </c>
      <c r="G428" s="3" vm="3504">
        <v>78.19</v>
      </c>
      <c r="H428" s="3">
        <f t="shared" si="14"/>
        <v>169754.4958483087</v>
      </c>
      <c r="I428" s="6">
        <f t="shared" si="15"/>
        <v>-2.2802868569565704E-2</v>
      </c>
    </row>
    <row r="429" spans="1:9" x14ac:dyDescent="0.3">
      <c r="A429" vm="851">
        <v>45798</v>
      </c>
      <c r="B429" s="3" vm="852">
        <v>24813.45</v>
      </c>
      <c r="C429" s="3" vm="3505">
        <v>1763.9</v>
      </c>
      <c r="D429" s="3" vm="3506">
        <v>5409</v>
      </c>
      <c r="E429" s="3" vm="3507">
        <v>1196.3</v>
      </c>
      <c r="F429" s="3" vm="3508">
        <v>229.97</v>
      </c>
      <c r="G429" s="3" vm="3509">
        <v>79.5</v>
      </c>
      <c r="H429" s="3">
        <f t="shared" si="14"/>
        <v>171331.30297817654</v>
      </c>
      <c r="I429" s="6">
        <f t="shared" si="15"/>
        <v>9.2887503331686716E-3</v>
      </c>
    </row>
    <row r="430" spans="1:9" x14ac:dyDescent="0.3">
      <c r="A430" vm="853">
        <v>45799</v>
      </c>
      <c r="B430" s="3" vm="854">
        <v>24609.7</v>
      </c>
      <c r="C430" s="3" vm="3510">
        <v>1759.3</v>
      </c>
      <c r="D430" s="3" vm="3511">
        <v>5387</v>
      </c>
      <c r="E430" s="3" vm="3512">
        <v>1180.8499999999999</v>
      </c>
      <c r="F430" s="3" vm="3513">
        <v>229.02</v>
      </c>
      <c r="G430" s="3" vm="3514">
        <v>79.81</v>
      </c>
      <c r="H430" s="3">
        <f t="shared" si="14"/>
        <v>170931.70141572895</v>
      </c>
      <c r="I430" s="6">
        <f t="shared" si="15"/>
        <v>-2.3323324780789578E-3</v>
      </c>
    </row>
    <row r="431" spans="1:9" x14ac:dyDescent="0.3">
      <c r="A431" vm="855">
        <v>45800</v>
      </c>
      <c r="B431" s="3" vm="856">
        <v>24853.15</v>
      </c>
      <c r="C431" s="3" vm="3515">
        <v>1798.7</v>
      </c>
      <c r="D431" s="3" vm="3516">
        <v>5400</v>
      </c>
      <c r="E431" s="3" vm="3517">
        <v>1207.2</v>
      </c>
      <c r="F431" s="3" vm="3518">
        <v>237.55</v>
      </c>
      <c r="G431" s="3" vm="3519">
        <v>79.510000000000005</v>
      </c>
      <c r="H431" s="3">
        <f t="shared" si="14"/>
        <v>173579.81315188479</v>
      </c>
      <c r="I431" s="6">
        <f t="shared" si="15"/>
        <v>1.5492221245228643E-2</v>
      </c>
    </row>
    <row r="432" spans="1:9" x14ac:dyDescent="0.3">
      <c r="A432" vm="857">
        <v>45803</v>
      </c>
      <c r="B432" s="3" vm="858">
        <v>25001.15</v>
      </c>
      <c r="C432" s="3" vm="3520">
        <v>1801.6</v>
      </c>
      <c r="D432" s="3" vm="3521">
        <v>5427.5</v>
      </c>
      <c r="E432" s="3" vm="3522">
        <v>1227</v>
      </c>
      <c r="F432" s="3" vm="3523">
        <v>226.8</v>
      </c>
      <c r="G432" s="3" vm="3524">
        <v>79.77</v>
      </c>
      <c r="H432" s="3">
        <f t="shared" si="14"/>
        <v>171389.7383610101</v>
      </c>
      <c r="I432" s="6">
        <f t="shared" si="15"/>
        <v>-1.2617105359817082E-2</v>
      </c>
    </row>
    <row r="433" spans="1:9" x14ac:dyDescent="0.3">
      <c r="A433" vm="859">
        <v>45804</v>
      </c>
      <c r="B433" s="3" vm="860">
        <v>24826.2</v>
      </c>
      <c r="C433" s="3" vm="3525">
        <v>1803.3</v>
      </c>
      <c r="D433" s="3" vm="3526">
        <v>5389.5</v>
      </c>
      <c r="E433" s="3" vm="3527">
        <v>1230.45</v>
      </c>
      <c r="F433" s="3" vm="3528">
        <v>224.79</v>
      </c>
      <c r="G433" s="3" vm="3529">
        <v>79.56</v>
      </c>
      <c r="H433" s="3">
        <f t="shared" si="14"/>
        <v>170509.57203174027</v>
      </c>
      <c r="I433" s="6">
        <f t="shared" si="15"/>
        <v>-5.1354669053514934E-3</v>
      </c>
    </row>
    <row r="434" spans="1:9" x14ac:dyDescent="0.3">
      <c r="A434" vm="861">
        <v>45805</v>
      </c>
      <c r="B434" s="3" vm="862">
        <v>24752.45</v>
      </c>
      <c r="C434" s="3" vm="3530">
        <v>1807.4</v>
      </c>
      <c r="D434" s="3" vm="3531">
        <v>5326.5</v>
      </c>
      <c r="E434" s="3" vm="3532">
        <v>1209.5</v>
      </c>
      <c r="F434" s="3" vm="3533">
        <v>224.18</v>
      </c>
      <c r="G434" s="3" vm="3534">
        <v>80.06</v>
      </c>
      <c r="H434" s="3">
        <f t="shared" si="14"/>
        <v>170020.34711532277</v>
      </c>
      <c r="I434" s="6">
        <f t="shared" si="15"/>
        <v>-2.8691932692578304E-3</v>
      </c>
    </row>
    <row r="435" spans="1:9" x14ac:dyDescent="0.3">
      <c r="A435" vm="863">
        <v>45806</v>
      </c>
      <c r="B435" s="3" vm="864">
        <v>24833.599999999999</v>
      </c>
      <c r="C435" s="3" vm="3535">
        <v>1825</v>
      </c>
      <c r="D435" s="3" vm="3536">
        <v>5379</v>
      </c>
      <c r="E435" s="3" vm="3537">
        <v>1217.5</v>
      </c>
      <c r="F435" s="3" vm="3538">
        <v>228.37</v>
      </c>
      <c r="G435" s="3" vm="3539">
        <v>79.099999999999994</v>
      </c>
      <c r="H435" s="3">
        <f t="shared" si="14"/>
        <v>171123.910991504</v>
      </c>
      <c r="I435" s="6">
        <f t="shared" si="15"/>
        <v>6.4907753389815692E-3</v>
      </c>
    </row>
    <row r="436" spans="1:9" x14ac:dyDescent="0.3">
      <c r="A436" vm="865">
        <v>45807</v>
      </c>
      <c r="B436" s="3" vm="866">
        <v>24750.7</v>
      </c>
      <c r="C436" s="3" vm="3540">
        <v>1812.2</v>
      </c>
      <c r="D436" s="3" vm="3541">
        <v>5333.5</v>
      </c>
      <c r="E436" s="3" vm="3542">
        <v>1198.0999999999999</v>
      </c>
      <c r="F436" s="3" vm="3543">
        <v>238.31</v>
      </c>
      <c r="G436" s="3" vm="3544">
        <v>79.489999999999995</v>
      </c>
      <c r="H436" s="3">
        <f t="shared" si="14"/>
        <v>173285.97325306496</v>
      </c>
      <c r="I436" s="6">
        <f t="shared" si="15"/>
        <v>1.2634483685148412E-2</v>
      </c>
    </row>
    <row r="437" spans="1:9" x14ac:dyDescent="0.3">
      <c r="A437" vm="867">
        <v>45810</v>
      </c>
      <c r="B437" s="3" vm="868">
        <v>24716.6</v>
      </c>
      <c r="C437" s="3" vm="3545">
        <v>1802.5</v>
      </c>
      <c r="D437" s="3" vm="3546">
        <v>5361</v>
      </c>
      <c r="E437" s="3" vm="3547">
        <v>1203.1500000000001</v>
      </c>
      <c r="F437" s="3" vm="3548">
        <v>241.2</v>
      </c>
      <c r="G437" s="3" vm="3549">
        <v>80.52</v>
      </c>
      <c r="H437" s="3">
        <f t="shared" si="14"/>
        <v>174816.88382673787</v>
      </c>
      <c r="I437" s="6">
        <f t="shared" si="15"/>
        <v>8.8345902725617265E-3</v>
      </c>
    </row>
    <row r="438" spans="1:9" x14ac:dyDescent="0.3">
      <c r="A438" vm="869">
        <v>45811</v>
      </c>
      <c r="B438" s="3" vm="870">
        <v>24542.5</v>
      </c>
      <c r="C438" s="3" vm="3550">
        <v>1775.3</v>
      </c>
      <c r="D438" s="3" vm="3551">
        <v>5354</v>
      </c>
      <c r="E438" s="3" vm="3552">
        <v>1195.7</v>
      </c>
      <c r="F438" s="3" vm="3553">
        <v>237.7</v>
      </c>
      <c r="G438" s="3" vm="3554">
        <v>80.97</v>
      </c>
      <c r="H438" s="3">
        <f t="shared" si="14"/>
        <v>173857.83607097497</v>
      </c>
      <c r="I438" s="6">
        <f t="shared" si="15"/>
        <v>-5.4860133344638573E-3</v>
      </c>
    </row>
    <row r="439" spans="1:9" x14ac:dyDescent="0.3">
      <c r="A439" vm="871">
        <v>45812</v>
      </c>
      <c r="B439" s="3" vm="872">
        <v>24620.2</v>
      </c>
      <c r="C439" s="3" vm="3555">
        <v>1775.9</v>
      </c>
      <c r="D439" s="3" vm="3556">
        <v>5319.5</v>
      </c>
      <c r="E439" s="3" vm="3557">
        <v>1198.75</v>
      </c>
      <c r="F439" s="3" vm="3558">
        <v>245.68</v>
      </c>
      <c r="G439" s="3" vm="3559">
        <v>81.31</v>
      </c>
      <c r="H439" s="3">
        <f t="shared" si="14"/>
        <v>175878.3651118743</v>
      </c>
      <c r="I439" s="6">
        <f t="shared" si="15"/>
        <v>1.1621731217651199E-2</v>
      </c>
    </row>
    <row r="440" spans="1:9" x14ac:dyDescent="0.3">
      <c r="A440" vm="873">
        <v>45813</v>
      </c>
      <c r="B440" s="3" vm="874">
        <v>24750.9</v>
      </c>
      <c r="C440" s="3" vm="3560">
        <v>1774.8</v>
      </c>
      <c r="D440" s="3" vm="3561">
        <v>5308.5</v>
      </c>
      <c r="E440" s="3" vm="3562">
        <v>1200.6500000000001</v>
      </c>
      <c r="F440" s="3" vm="3563">
        <v>256.56</v>
      </c>
      <c r="G440" s="3" vm="3564">
        <v>81.73</v>
      </c>
      <c r="H440" s="3">
        <f t="shared" si="14"/>
        <v>178841.85249326992</v>
      </c>
      <c r="I440" s="6">
        <f t="shared" si="15"/>
        <v>1.6849641395691783E-2</v>
      </c>
    </row>
    <row r="441" spans="1:9" x14ac:dyDescent="0.3">
      <c r="A441" vm="875">
        <v>45814</v>
      </c>
      <c r="B441" s="3" vm="876">
        <v>25003.05</v>
      </c>
      <c r="C441" s="3" vm="3565">
        <v>1780.6</v>
      </c>
      <c r="D441" s="3" vm="3566">
        <v>5394</v>
      </c>
      <c r="E441" s="3" vm="3567">
        <v>1208.5999999999999</v>
      </c>
      <c r="F441" s="3" vm="3568">
        <v>261.86</v>
      </c>
      <c r="G441" s="3" vm="3569">
        <v>81.23</v>
      </c>
      <c r="H441" s="3">
        <f t="shared" si="14"/>
        <v>180659.33202429593</v>
      </c>
      <c r="I441" s="6">
        <f t="shared" si="15"/>
        <v>1.0162495555084972E-2</v>
      </c>
    </row>
    <row r="442" spans="1:9" x14ac:dyDescent="0.3">
      <c r="A442" vm="877">
        <v>45817</v>
      </c>
      <c r="B442" s="3" vm="878">
        <v>25103.200000000001</v>
      </c>
      <c r="C442" s="3" vm="3570">
        <v>1790.8</v>
      </c>
      <c r="D442" s="3" vm="3571">
        <v>5391</v>
      </c>
      <c r="E442" s="3" vm="3572">
        <v>1207.6500000000001</v>
      </c>
      <c r="F442" s="3" vm="3573">
        <v>256.83999999999997</v>
      </c>
      <c r="G442" s="3" vm="3574">
        <v>80.48</v>
      </c>
      <c r="H442" s="3">
        <f t="shared" si="14"/>
        <v>178974.39356956142</v>
      </c>
      <c r="I442" s="6">
        <f t="shared" si="15"/>
        <v>-9.3266062475416689E-3</v>
      </c>
    </row>
    <row r="443" spans="1:9" x14ac:dyDescent="0.3">
      <c r="A443" vm="879">
        <v>45818</v>
      </c>
      <c r="B443" s="3" vm="880">
        <v>25104.25</v>
      </c>
      <c r="C443" s="3" vm="3575">
        <v>1785.5</v>
      </c>
      <c r="D443" s="3" vm="3576">
        <v>5377.5</v>
      </c>
      <c r="E443" s="3" vm="3577">
        <v>1215.7</v>
      </c>
      <c r="F443" s="3" vm="3578">
        <v>255.68</v>
      </c>
      <c r="G443" s="3" vm="3579">
        <v>80.61</v>
      </c>
      <c r="H443" s="3">
        <f t="shared" si="14"/>
        <v>178685.79221467068</v>
      </c>
      <c r="I443" s="6">
        <f t="shared" si="15"/>
        <v>-1.6125287485808659E-3</v>
      </c>
    </row>
    <row r="444" spans="1:9" x14ac:dyDescent="0.3">
      <c r="A444" vm="881">
        <v>45819</v>
      </c>
      <c r="B444" s="3" vm="882">
        <v>25141.4</v>
      </c>
      <c r="C444" s="3" vm="3580">
        <v>1799.3</v>
      </c>
      <c r="D444" s="3" vm="3581">
        <v>5352</v>
      </c>
      <c r="E444" s="3" vm="3582">
        <v>1209.5999999999999</v>
      </c>
      <c r="F444" s="3" vm="3583">
        <v>257.07</v>
      </c>
      <c r="G444" s="3" vm="3584">
        <v>80.760000000000005</v>
      </c>
      <c r="H444" s="3">
        <f t="shared" si="14"/>
        <v>178991.4257655523</v>
      </c>
      <c r="I444" s="6">
        <f t="shared" si="15"/>
        <v>1.7104524489246486E-3</v>
      </c>
    </row>
    <row r="445" spans="1:9" x14ac:dyDescent="0.3">
      <c r="A445" vm="883">
        <v>45820</v>
      </c>
      <c r="B445" s="3" vm="884">
        <v>24888.2</v>
      </c>
      <c r="C445" s="3" vm="3585">
        <v>1766</v>
      </c>
      <c r="D445" s="3" vm="3586">
        <v>5315.5</v>
      </c>
      <c r="E445" s="3" vm="3587">
        <v>1192.8</v>
      </c>
      <c r="F445" s="3" vm="3588">
        <v>251.56</v>
      </c>
      <c r="G445" s="3" vm="3589">
        <v>81.39</v>
      </c>
      <c r="H445" s="3">
        <f t="shared" si="14"/>
        <v>177271.491210223</v>
      </c>
      <c r="I445" s="6">
        <f t="shared" si="15"/>
        <v>-9.6090332147088509E-3</v>
      </c>
    </row>
    <row r="446" spans="1:9" x14ac:dyDescent="0.3">
      <c r="A446" vm="885">
        <v>45821</v>
      </c>
      <c r="B446" s="3" vm="886">
        <v>24718.6</v>
      </c>
      <c r="C446" s="3" vm="3480">
        <v>1755.2</v>
      </c>
      <c r="D446" s="3" vm="3590">
        <v>5319</v>
      </c>
      <c r="E446" s="3" vm="3591">
        <v>1188.4000000000001</v>
      </c>
      <c r="F446" s="3" vm="2570">
        <v>249.08</v>
      </c>
      <c r="G446" s="3" vm="3592">
        <v>83.13</v>
      </c>
      <c r="H446" s="3">
        <f t="shared" si="14"/>
        <v>177575.63190473249</v>
      </c>
      <c r="I446" s="6">
        <f t="shared" si="15"/>
        <v>1.7156774190432156E-3</v>
      </c>
    </row>
    <row r="447" spans="1:9" x14ac:dyDescent="0.3">
      <c r="A447" vm="887">
        <v>45824</v>
      </c>
      <c r="B447" s="3" vm="888">
        <v>24946.5</v>
      </c>
      <c r="C447" s="3" vm="3593">
        <v>1797.8</v>
      </c>
      <c r="D447" s="3" vm="3594">
        <v>5365</v>
      </c>
      <c r="E447" s="3" vm="3595">
        <v>1194.9000000000001</v>
      </c>
      <c r="F447" s="3" vm="3596">
        <v>252.15</v>
      </c>
      <c r="G447" s="3" vm="3597">
        <v>83.09</v>
      </c>
      <c r="H447" s="3">
        <f t="shared" si="14"/>
        <v>179071.54244004653</v>
      </c>
      <c r="I447" s="6">
        <f t="shared" si="15"/>
        <v>8.424075529217756E-3</v>
      </c>
    </row>
    <row r="448" spans="1:9" x14ac:dyDescent="0.3">
      <c r="A448" vm="889">
        <v>45825</v>
      </c>
      <c r="B448" s="3" vm="890">
        <v>24853.4</v>
      </c>
      <c r="C448" s="3" vm="3598">
        <v>1800.2</v>
      </c>
      <c r="D448" s="3" vm="3599">
        <v>5341</v>
      </c>
      <c r="E448" s="3" vm="3600">
        <v>1181</v>
      </c>
      <c r="F448" s="3" vm="3601">
        <v>247.25</v>
      </c>
      <c r="G448" s="3" vm="3602">
        <v>82.56</v>
      </c>
      <c r="H448" s="3">
        <f t="shared" si="14"/>
        <v>177212.93238953556</v>
      </c>
      <c r="I448" s="6">
        <f t="shared" si="15"/>
        <v>-1.0379148049909914E-2</v>
      </c>
    </row>
    <row r="449" spans="1:9" x14ac:dyDescent="0.3">
      <c r="A449" vm="891">
        <v>45826</v>
      </c>
      <c r="B449" s="3" vm="892">
        <v>24812.05</v>
      </c>
      <c r="C449" s="3" vm="3603">
        <v>1797.2</v>
      </c>
      <c r="D449" s="3" vm="3604">
        <v>5393</v>
      </c>
      <c r="E449" s="3" vm="3605">
        <v>1170.4000000000001</v>
      </c>
      <c r="F449" s="3" vm="3606">
        <v>248.41</v>
      </c>
      <c r="G449" s="3" vm="3607">
        <v>82.79</v>
      </c>
      <c r="H449" s="3">
        <f t="shared" si="14"/>
        <v>177917.08924894957</v>
      </c>
      <c r="I449" s="6">
        <f t="shared" si="15"/>
        <v>3.9735071809894329E-3</v>
      </c>
    </row>
    <row r="450" spans="1:9" x14ac:dyDescent="0.3">
      <c r="A450" vm="893">
        <v>45827</v>
      </c>
      <c r="B450" s="3" vm="894">
        <v>24793.25</v>
      </c>
      <c r="C450" s="3" vm="3608">
        <v>1789.4</v>
      </c>
      <c r="D450" s="3" vm="3609">
        <v>5493.5</v>
      </c>
      <c r="E450" s="3" vm="3610">
        <v>1159.45</v>
      </c>
      <c r="F450" s="3" vm="3611">
        <v>249.42</v>
      </c>
      <c r="G450" s="3" vm="3607">
        <v>82.79</v>
      </c>
      <c r="H450" s="3">
        <f t="shared" si="14"/>
        <v>178768.85745572118</v>
      </c>
      <c r="I450" s="6">
        <f t="shared" si="15"/>
        <v>4.7874445921256559E-3</v>
      </c>
    </row>
    <row r="451" spans="1:9" x14ac:dyDescent="0.3">
      <c r="A451" vm="895">
        <v>45828</v>
      </c>
      <c r="B451" s="3" vm="896">
        <v>25112.400000000001</v>
      </c>
      <c r="C451" s="3" vm="3612">
        <v>1810.9</v>
      </c>
      <c r="D451" s="3" vm="3613">
        <v>5525</v>
      </c>
      <c r="E451" s="3" vm="3614">
        <v>1180.2</v>
      </c>
      <c r="F451" s="3" vm="3615">
        <v>253.33</v>
      </c>
      <c r="G451" s="3" vm="3616">
        <v>82.23</v>
      </c>
      <c r="H451" s="3">
        <f t="shared" si="14"/>
        <v>180027.83959969511</v>
      </c>
      <c r="I451" s="6">
        <f t="shared" si="15"/>
        <v>7.0425137906682256E-3</v>
      </c>
    </row>
    <row r="452" spans="1:9" x14ac:dyDescent="0.3">
      <c r="A452" vm="897">
        <v>45831</v>
      </c>
      <c r="B452" s="3" vm="898">
        <v>24971.9</v>
      </c>
      <c r="C452" s="3" vm="3617">
        <v>1818.6</v>
      </c>
      <c r="D452" s="3" vm="3618">
        <v>5552.5</v>
      </c>
      <c r="E452" s="3" vm="3619">
        <v>1179.55</v>
      </c>
      <c r="F452" s="3" vm="3620">
        <v>254.64</v>
      </c>
      <c r="G452" s="3" vm="3621">
        <v>82.66</v>
      </c>
      <c r="H452" s="3">
        <f t="shared" si="14"/>
        <v>180879.3069228848</v>
      </c>
      <c r="I452" s="6">
        <f t="shared" si="15"/>
        <v>4.7296425101972517E-3</v>
      </c>
    </row>
    <row r="453" spans="1:9" x14ac:dyDescent="0.3">
      <c r="A453" vm="899">
        <v>45832</v>
      </c>
      <c r="B453" s="3" vm="900">
        <v>25044.35</v>
      </c>
      <c r="C453" s="3" vm="3622">
        <v>1843</v>
      </c>
      <c r="D453" s="3" vm="3623">
        <v>5629</v>
      </c>
      <c r="E453" s="3" vm="3624">
        <v>1182.9000000000001</v>
      </c>
      <c r="F453" s="3" vm="3625">
        <v>255.07</v>
      </c>
      <c r="G453" s="3" vm="3626">
        <v>80.98</v>
      </c>
      <c r="H453" s="3">
        <f t="shared" ref="H453:H516" si="16">SUMPRODUCT($C$3:$G$3,C453:G453)</f>
        <v>180780.89310454499</v>
      </c>
      <c r="I453" s="6">
        <f t="shared" si="15"/>
        <v>-5.440855563526581E-4</v>
      </c>
    </row>
    <row r="454" spans="1:9" x14ac:dyDescent="0.3">
      <c r="A454" vm="901">
        <v>45833</v>
      </c>
      <c r="B454" s="3" vm="902">
        <v>25244.75</v>
      </c>
      <c r="C454" s="3" vm="3627">
        <v>1842.7</v>
      </c>
      <c r="D454" s="3" vm="3628">
        <v>5576</v>
      </c>
      <c r="E454" s="3" vm="3629">
        <v>1202.2</v>
      </c>
      <c r="F454" s="3" vm="3630">
        <v>258.86</v>
      </c>
      <c r="G454" s="3" vm="3631">
        <v>81.11</v>
      </c>
      <c r="H454" s="3">
        <f t="shared" si="16"/>
        <v>181605.28133089008</v>
      </c>
      <c r="I454" s="6">
        <f t="shared" ref="I454:I517" si="17">H454/H453-1</f>
        <v>4.5601513090676171E-3</v>
      </c>
    </row>
    <row r="455" spans="1:9" x14ac:dyDescent="0.3">
      <c r="A455" vm="903">
        <v>45834</v>
      </c>
      <c r="B455" s="3" vm="904">
        <v>25549</v>
      </c>
      <c r="C455" s="3" vm="3632">
        <v>1860.8</v>
      </c>
      <c r="D455" s="3" vm="3633">
        <v>5611.5</v>
      </c>
      <c r="E455" s="3" vm="3577">
        <v>1215.7</v>
      </c>
      <c r="F455" s="3" vm="3634">
        <v>265.18</v>
      </c>
      <c r="G455" s="3" vm="3635">
        <v>81.12</v>
      </c>
      <c r="H455" s="3">
        <f t="shared" si="16"/>
        <v>183758.91786731576</v>
      </c>
      <c r="I455" s="6">
        <f t="shared" si="17"/>
        <v>1.1858887146027897E-2</v>
      </c>
    </row>
    <row r="456" spans="1:9" x14ac:dyDescent="0.3">
      <c r="A456" vm="905">
        <v>45835</v>
      </c>
      <c r="B456" s="3" vm="906">
        <v>25637.8</v>
      </c>
      <c r="C456" s="3" vm="3636">
        <v>1850.6</v>
      </c>
      <c r="D456" s="3" vm="3637">
        <v>5660</v>
      </c>
      <c r="E456" s="3" vm="2223">
        <v>1229.3499999999999</v>
      </c>
      <c r="F456" s="3" vm="3568">
        <v>261.86</v>
      </c>
      <c r="G456" s="3" vm="3514">
        <v>79.81</v>
      </c>
      <c r="H456" s="3">
        <f t="shared" si="16"/>
        <v>182536.61955116707</v>
      </c>
      <c r="I456" s="6">
        <f t="shared" si="17"/>
        <v>-6.6516408038017616E-3</v>
      </c>
    </row>
    <row r="457" spans="1:9" x14ac:dyDescent="0.3">
      <c r="A457" vm="907">
        <v>45838</v>
      </c>
      <c r="B457" s="3" vm="908">
        <v>25517.05</v>
      </c>
      <c r="C457" s="3" vm="3638">
        <v>1838.3</v>
      </c>
      <c r="D457" s="3" vm="3639">
        <v>5656.5</v>
      </c>
      <c r="E457" s="3" vm="3640">
        <v>1232.6500000000001</v>
      </c>
      <c r="F457" s="3" vm="3641">
        <v>264.14999999999998</v>
      </c>
      <c r="G457" s="3" vm="3642">
        <v>79.989999999999995</v>
      </c>
      <c r="H457" s="3">
        <f t="shared" si="16"/>
        <v>183139.08020318139</v>
      </c>
      <c r="I457" s="6">
        <f t="shared" si="17"/>
        <v>3.300491997143995E-3</v>
      </c>
    </row>
    <row r="458" spans="1:9" x14ac:dyDescent="0.3">
      <c r="A458" vm="909">
        <v>45839</v>
      </c>
      <c r="B458" s="3" vm="910">
        <v>25541.8</v>
      </c>
      <c r="C458" s="3" vm="3643">
        <v>1862.5</v>
      </c>
      <c r="D458" s="3" vm="3644">
        <v>5715.5</v>
      </c>
      <c r="E458" s="3" vm="3645">
        <v>1205.05</v>
      </c>
      <c r="F458" s="3" vm="3646">
        <v>261</v>
      </c>
      <c r="G458" s="3" vm="3647">
        <v>81.05</v>
      </c>
      <c r="H458" s="3">
        <f t="shared" si="16"/>
        <v>183342.02367645834</v>
      </c>
      <c r="I458" s="6">
        <f t="shared" si="17"/>
        <v>1.1081385417672784E-3</v>
      </c>
    </row>
    <row r="459" spans="1:9" x14ac:dyDescent="0.3">
      <c r="A459" vm="911">
        <v>45840</v>
      </c>
      <c r="B459" s="3" vm="912">
        <v>25453.4</v>
      </c>
      <c r="C459" s="3" vm="3648">
        <v>1856.8</v>
      </c>
      <c r="D459" s="3" vm="3649">
        <v>5722.5</v>
      </c>
      <c r="E459" s="3" vm="3650">
        <v>1194</v>
      </c>
      <c r="F459" s="3" vm="3651">
        <v>259.75</v>
      </c>
      <c r="G459" s="3" vm="3631">
        <v>81.11</v>
      </c>
      <c r="H459" s="3">
        <f t="shared" si="16"/>
        <v>182965.42204497964</v>
      </c>
      <c r="I459" s="6">
        <f t="shared" si="17"/>
        <v>-2.0540933492873004E-3</v>
      </c>
    </row>
    <row r="460" spans="1:9" x14ac:dyDescent="0.3">
      <c r="A460" vm="913">
        <v>45841</v>
      </c>
      <c r="B460" s="3" vm="914">
        <v>25405.3</v>
      </c>
      <c r="C460" s="3" vm="3652">
        <v>1810.2</v>
      </c>
      <c r="D460" s="3" vm="3653">
        <v>5716</v>
      </c>
      <c r="E460" s="3" vm="3654">
        <v>1194.2</v>
      </c>
      <c r="F460" s="3" vm="3655">
        <v>260.85000000000002</v>
      </c>
      <c r="G460" s="3" vm="3656">
        <v>81.010000000000005</v>
      </c>
      <c r="H460" s="3">
        <f t="shared" si="16"/>
        <v>182780.19081604242</v>
      </c>
      <c r="I460" s="6">
        <f t="shared" si="17"/>
        <v>-1.0123837983533335E-3</v>
      </c>
    </row>
    <row r="461" spans="1:9" x14ac:dyDescent="0.3">
      <c r="A461" vm="915">
        <v>45842</v>
      </c>
      <c r="B461" s="3" vm="916">
        <v>25461</v>
      </c>
      <c r="C461" s="3" vm="3657">
        <v>1799.7</v>
      </c>
      <c r="D461" s="3" vm="3623">
        <v>5629</v>
      </c>
      <c r="E461" s="3" vm="3658">
        <v>1196.4000000000001</v>
      </c>
      <c r="F461" s="3" vm="3659">
        <v>261.39999999999998</v>
      </c>
      <c r="G461" s="3" vm="3660">
        <v>80.89</v>
      </c>
      <c r="H461" s="3">
        <f t="shared" si="16"/>
        <v>182136.48888686337</v>
      </c>
      <c r="I461" s="6">
        <f t="shared" si="17"/>
        <v>-3.521726978756079E-3</v>
      </c>
    </row>
    <row r="462" spans="1:9" x14ac:dyDescent="0.3">
      <c r="A462" vm="917">
        <v>45845</v>
      </c>
      <c r="B462" s="3" vm="918">
        <v>25461.3</v>
      </c>
      <c r="C462" s="3" vm="3661">
        <v>1808.3</v>
      </c>
      <c r="D462" s="3" vm="3662">
        <v>5682.5</v>
      </c>
      <c r="E462" s="3" vm="3663">
        <v>1211.05</v>
      </c>
      <c r="F462" s="3" vm="3664">
        <v>258.55</v>
      </c>
      <c r="G462" s="3" vm="3665">
        <v>80.53</v>
      </c>
      <c r="H462" s="3">
        <f t="shared" si="16"/>
        <v>181792.62638801156</v>
      </c>
      <c r="I462" s="6">
        <f t="shared" si="17"/>
        <v>-1.8879385506624935E-3</v>
      </c>
    </row>
    <row r="463" spans="1:9" x14ac:dyDescent="0.3">
      <c r="A463" vm="919">
        <v>45846</v>
      </c>
      <c r="B463" s="3" vm="920">
        <v>25522.5</v>
      </c>
      <c r="C463" s="3" vm="3666">
        <v>1816.9</v>
      </c>
      <c r="D463" s="3" vm="3667">
        <v>5679.5</v>
      </c>
      <c r="E463" s="3" vm="3668">
        <v>1208.95</v>
      </c>
      <c r="F463" s="3" vm="3669">
        <v>263.5</v>
      </c>
      <c r="G463" s="3" vm="3670">
        <v>80.78</v>
      </c>
      <c r="H463" s="3">
        <f t="shared" si="16"/>
        <v>183234.46846886451</v>
      </c>
      <c r="I463" s="6">
        <f t="shared" si="17"/>
        <v>7.9312462199403466E-3</v>
      </c>
    </row>
    <row r="464" spans="1:9" x14ac:dyDescent="0.3">
      <c r="A464" vm="921">
        <v>45847</v>
      </c>
      <c r="B464" s="3" vm="922">
        <v>25476.1</v>
      </c>
      <c r="C464" s="3" vm="3671">
        <v>1814.9</v>
      </c>
      <c r="D464" s="3" vm="3672">
        <v>5695</v>
      </c>
      <c r="E464" s="3" vm="3673">
        <v>1213.9000000000001</v>
      </c>
      <c r="F464" s="3" vm="3674">
        <v>264.55</v>
      </c>
      <c r="G464" s="3" vm="3424">
        <v>80.03</v>
      </c>
      <c r="H464" s="3">
        <f t="shared" si="16"/>
        <v>183202.24222286622</v>
      </c>
      <c r="I464" s="6">
        <f t="shared" si="17"/>
        <v>-1.7587436614718843E-4</v>
      </c>
    </row>
    <row r="465" spans="1:9" x14ac:dyDescent="0.3">
      <c r="A465" vm="923">
        <v>45848</v>
      </c>
      <c r="B465" s="3" vm="924">
        <v>25355.25</v>
      </c>
      <c r="C465" s="3" vm="3652">
        <v>1810.2</v>
      </c>
      <c r="D465" s="3" vm="3675">
        <v>5652</v>
      </c>
      <c r="E465" s="3" vm="3676">
        <v>1200.7</v>
      </c>
      <c r="F465" s="3" vm="3677">
        <v>262.85000000000002</v>
      </c>
      <c r="G465" s="3" vm="3678">
        <v>80.709999999999994</v>
      </c>
      <c r="H465" s="3">
        <f t="shared" si="16"/>
        <v>182693.33453939174</v>
      </c>
      <c r="I465" s="6">
        <f t="shared" si="17"/>
        <v>-2.7778463696715994E-3</v>
      </c>
    </row>
    <row r="466" spans="1:9" x14ac:dyDescent="0.3">
      <c r="A466" vm="925">
        <v>45849</v>
      </c>
      <c r="B466" s="3" vm="926">
        <v>25149.85</v>
      </c>
      <c r="C466" s="3" vm="3679">
        <v>1835.2</v>
      </c>
      <c r="D466" s="3" vm="3680">
        <v>5612.5</v>
      </c>
      <c r="E466" s="3" vm="3681">
        <v>1201.75</v>
      </c>
      <c r="F466" s="3" vm="3682">
        <v>263.35000000000002</v>
      </c>
      <c r="G466" s="3" vm="3683">
        <v>81.150000000000006</v>
      </c>
      <c r="H466" s="3">
        <f t="shared" si="16"/>
        <v>182990.58067117378</v>
      </c>
      <c r="I466" s="6">
        <f t="shared" si="17"/>
        <v>1.6270223132741624E-3</v>
      </c>
    </row>
    <row r="467" spans="1:9" x14ac:dyDescent="0.3">
      <c r="A467" vm="927">
        <v>45852</v>
      </c>
      <c r="B467" s="3" vm="928">
        <v>25082.3</v>
      </c>
      <c r="C467" s="3" vm="3684">
        <v>1851.3</v>
      </c>
      <c r="D467" s="3" vm="3685">
        <v>5540.5</v>
      </c>
      <c r="E467" s="3" vm="3686">
        <v>1196.45</v>
      </c>
      <c r="F467" s="3" vm="3687">
        <v>270.60000000000002</v>
      </c>
      <c r="G467" s="3" vm="3688">
        <v>81.88</v>
      </c>
      <c r="H467" s="3">
        <f t="shared" si="16"/>
        <v>184819.48269461456</v>
      </c>
      <c r="I467" s="6">
        <f t="shared" si="17"/>
        <v>9.9945145631687993E-3</v>
      </c>
    </row>
    <row r="468" spans="1:9" x14ac:dyDescent="0.3">
      <c r="A468" vm="929">
        <v>45853</v>
      </c>
      <c r="B468" s="3" vm="930">
        <v>25195.8</v>
      </c>
      <c r="C468" s="3" vm="3689">
        <v>1824.8</v>
      </c>
      <c r="D468" s="3" vm="3690">
        <v>5591</v>
      </c>
      <c r="E468" s="3" vm="3691">
        <v>1208.1500000000001</v>
      </c>
      <c r="F468" s="3" vm="3692">
        <v>266.45</v>
      </c>
      <c r="G468" s="3" vm="3693">
        <v>81.67</v>
      </c>
      <c r="H468" s="3">
        <f t="shared" si="16"/>
        <v>183911.13380359061</v>
      </c>
      <c r="I468" s="6">
        <f t="shared" si="17"/>
        <v>-4.9147897060444201E-3</v>
      </c>
    </row>
    <row r="469" spans="1:9" x14ac:dyDescent="0.3">
      <c r="A469" vm="931">
        <v>45854</v>
      </c>
      <c r="B469" s="3" vm="932">
        <v>25212.05</v>
      </c>
      <c r="C469" s="3" vm="3694">
        <v>1829.1</v>
      </c>
      <c r="D469" s="3" vm="3695">
        <v>5626.5</v>
      </c>
      <c r="E469" s="3" vm="3696">
        <v>1230</v>
      </c>
      <c r="F469" s="3" vm="3697">
        <v>262.35000000000002</v>
      </c>
      <c r="G469" s="3" vm="3698">
        <v>81.349999999999994</v>
      </c>
      <c r="H469" s="3">
        <f t="shared" si="16"/>
        <v>183168.27967824665</v>
      </c>
      <c r="I469" s="6">
        <f t="shared" si="17"/>
        <v>-4.0392014881345251E-3</v>
      </c>
    </row>
    <row r="470" spans="1:9" x14ac:dyDescent="0.3">
      <c r="A470" vm="933">
        <v>45855</v>
      </c>
      <c r="B470" s="3" vm="934">
        <v>25111.45</v>
      </c>
      <c r="C470" s="3" vm="3699">
        <v>1802.8</v>
      </c>
      <c r="D470" s="3" vm="3700">
        <v>5650</v>
      </c>
      <c r="E470" s="3" vm="3701">
        <v>1224.55</v>
      </c>
      <c r="F470" s="3" vm="3702">
        <v>259.64999999999998</v>
      </c>
      <c r="G470" s="3" vm="3703">
        <v>81.16</v>
      </c>
      <c r="H470" s="3">
        <f t="shared" si="16"/>
        <v>182286.50135950267</v>
      </c>
      <c r="I470" s="6">
        <f t="shared" si="17"/>
        <v>-4.8140339598805593E-3</v>
      </c>
    </row>
    <row r="471" spans="1:9" x14ac:dyDescent="0.3">
      <c r="A471" vm="935">
        <v>45856</v>
      </c>
      <c r="B471" s="3" vm="936">
        <v>24968.400000000001</v>
      </c>
      <c r="C471" s="3" vm="3704">
        <v>1788.4</v>
      </c>
      <c r="D471" s="3" vm="3705">
        <v>5627.5</v>
      </c>
      <c r="E471" s="3" vm="3706">
        <v>1236.0999999999999</v>
      </c>
      <c r="F471" s="3" vm="3707">
        <v>257.2</v>
      </c>
      <c r="G471" s="3" vm="3564">
        <v>81.73</v>
      </c>
      <c r="H471" s="3">
        <f t="shared" si="16"/>
        <v>181823.6350054467</v>
      </c>
      <c r="I471" s="6">
        <f t="shared" si="17"/>
        <v>-2.5392245207620512E-3</v>
      </c>
    </row>
    <row r="472" spans="1:9" x14ac:dyDescent="0.3">
      <c r="A472" vm="937">
        <v>45859</v>
      </c>
      <c r="B472" s="3" vm="938">
        <v>25090.7</v>
      </c>
      <c r="C472" s="3" vm="3708">
        <v>1804.7</v>
      </c>
      <c r="D472" s="3" vm="3709">
        <v>5558</v>
      </c>
      <c r="E472" s="3" vm="3710">
        <v>1236.3</v>
      </c>
      <c r="F472" s="3" vm="3711">
        <v>271.7</v>
      </c>
      <c r="G472" s="3" vm="3454">
        <v>82.13</v>
      </c>
      <c r="H472" s="3">
        <f t="shared" si="16"/>
        <v>185383.29296658403</v>
      </c>
      <c r="I472" s="6">
        <f t="shared" si="17"/>
        <v>1.9577531606552068E-2</v>
      </c>
    </row>
    <row r="473" spans="1:9" x14ac:dyDescent="0.3">
      <c r="A473" vm="939">
        <v>45860</v>
      </c>
      <c r="B473" s="3" vm="940">
        <v>25060.9</v>
      </c>
      <c r="C473" s="3" vm="3712">
        <v>1809</v>
      </c>
      <c r="D473" s="3" vm="3713">
        <v>5439.5</v>
      </c>
      <c r="E473" s="3" vm="3714">
        <v>1221.75</v>
      </c>
      <c r="F473" s="3" vm="3715">
        <v>299.8</v>
      </c>
      <c r="G473" s="3" vm="3716">
        <v>82.77</v>
      </c>
      <c r="H473" s="3">
        <f t="shared" si="16"/>
        <v>191975.4027011143</v>
      </c>
      <c r="I473" s="6">
        <f t="shared" si="17"/>
        <v>3.555935181126868E-2</v>
      </c>
    </row>
    <row r="474" spans="1:9" x14ac:dyDescent="0.3">
      <c r="A474" vm="941">
        <v>45861</v>
      </c>
      <c r="B474" s="3" vm="942">
        <v>25219.9</v>
      </c>
      <c r="C474" s="3" vm="3717">
        <v>1809.5</v>
      </c>
      <c r="D474" s="3" vm="3718">
        <v>5441.5</v>
      </c>
      <c r="E474" s="3" vm="3719">
        <v>1226.25</v>
      </c>
      <c r="F474" s="3" vm="3720">
        <v>302.05</v>
      </c>
      <c r="G474" s="3" vm="3721">
        <v>83.75</v>
      </c>
      <c r="H474" s="3">
        <f t="shared" si="16"/>
        <v>193195.43531255424</v>
      </c>
      <c r="I474" s="6">
        <f t="shared" si="17"/>
        <v>6.3551506821912795E-3</v>
      </c>
    </row>
    <row r="475" spans="1:9" x14ac:dyDescent="0.3">
      <c r="A475" vm="943">
        <v>45862</v>
      </c>
      <c r="B475" s="3" vm="844">
        <v>25062.1</v>
      </c>
      <c r="C475" s="3" vm="3722">
        <v>1793.6</v>
      </c>
      <c r="D475" s="3" vm="3723">
        <v>5469</v>
      </c>
      <c r="E475" s="3" vm="3724">
        <v>1161.05</v>
      </c>
      <c r="F475" s="3" vm="3725">
        <v>313.14999999999998</v>
      </c>
      <c r="G475" s="3" vm="3726">
        <v>82.3</v>
      </c>
      <c r="H475" s="3">
        <f t="shared" si="16"/>
        <v>194664.66219468199</v>
      </c>
      <c r="I475" s="6">
        <f t="shared" si="17"/>
        <v>7.6048736852960541E-3</v>
      </c>
    </row>
    <row r="476" spans="1:9" x14ac:dyDescent="0.3">
      <c r="A476" vm="944">
        <v>45863</v>
      </c>
      <c r="B476" s="3" vm="945">
        <v>24837</v>
      </c>
      <c r="C476" s="3" vm="3727">
        <v>1832.1</v>
      </c>
      <c r="D476" s="3" vm="3728">
        <v>5433</v>
      </c>
      <c r="E476" s="3" vm="3729">
        <v>1137.3</v>
      </c>
      <c r="F476" s="3" vm="3730">
        <v>310.55</v>
      </c>
      <c r="G476" s="3" vm="3731">
        <v>82.1</v>
      </c>
      <c r="H476" s="3">
        <f t="shared" si="16"/>
        <v>193691.59526316385</v>
      </c>
      <c r="I476" s="6">
        <f t="shared" si="17"/>
        <v>-4.9986829686889944E-3</v>
      </c>
    </row>
    <row r="477" spans="1:9" x14ac:dyDescent="0.3">
      <c r="A477" vm="946">
        <v>45866</v>
      </c>
      <c r="B477" s="3" vm="947">
        <v>24680.9</v>
      </c>
      <c r="C477" s="3" vm="3732">
        <v>1850.5</v>
      </c>
      <c r="D477" s="3" vm="3733">
        <v>5386</v>
      </c>
      <c r="E477" s="3" vm="3734">
        <v>1114.6500000000001</v>
      </c>
      <c r="F477" s="3" vm="3735">
        <v>307.3</v>
      </c>
      <c r="G477" s="3" vm="3736">
        <v>82.03</v>
      </c>
      <c r="H477" s="3">
        <f t="shared" si="16"/>
        <v>192401.57062511859</v>
      </c>
      <c r="I477" s="6">
        <f t="shared" si="17"/>
        <v>-6.6601993560564399E-3</v>
      </c>
    </row>
    <row r="478" spans="1:9" x14ac:dyDescent="0.3">
      <c r="A478" vm="948">
        <v>45867</v>
      </c>
      <c r="B478" s="3" vm="949">
        <v>24821.1</v>
      </c>
      <c r="C478" s="3" vm="3737">
        <v>1833.4</v>
      </c>
      <c r="D478" s="3" vm="3738">
        <v>5470.5</v>
      </c>
      <c r="E478" s="3" vm="3739">
        <v>1111.8499999999999</v>
      </c>
      <c r="F478" s="3" vm="3740">
        <v>306.55</v>
      </c>
      <c r="G478" s="3" vm="3741">
        <v>81.91</v>
      </c>
      <c r="H478" s="3">
        <f t="shared" si="16"/>
        <v>192613.32308528302</v>
      </c>
      <c r="I478" s="6">
        <f t="shared" si="17"/>
        <v>1.1005755279254181E-3</v>
      </c>
    </row>
    <row r="479" spans="1:9" x14ac:dyDescent="0.3">
      <c r="A479" vm="950">
        <v>45868</v>
      </c>
      <c r="B479" s="3" vm="951">
        <v>24855.05</v>
      </c>
      <c r="C479" s="3" vm="3742">
        <v>1839.1</v>
      </c>
      <c r="D479" s="3" vm="3743">
        <v>5481</v>
      </c>
      <c r="E479" s="3" vm="3744">
        <v>1115.75</v>
      </c>
      <c r="F479" s="3" vm="3745">
        <v>303.45</v>
      </c>
      <c r="G479" s="3" vm="3746">
        <v>82.39</v>
      </c>
      <c r="H479" s="3">
        <f t="shared" si="16"/>
        <v>192263.51197337935</v>
      </c>
      <c r="I479" s="6">
        <f t="shared" si="17"/>
        <v>-1.8161314404444573E-3</v>
      </c>
    </row>
    <row r="480" spans="1:9" x14ac:dyDescent="0.3">
      <c r="A480" vm="952">
        <v>45869</v>
      </c>
      <c r="B480" s="3" vm="953">
        <v>24768.35</v>
      </c>
      <c r="C480" s="3" vm="3747">
        <v>1840.7</v>
      </c>
      <c r="D480" s="3" vm="3748">
        <v>5468.5</v>
      </c>
      <c r="E480" s="3" vm="3749">
        <v>1123.8499999999999</v>
      </c>
      <c r="F480" s="3" vm="3750">
        <v>307.8</v>
      </c>
      <c r="G480" s="3" vm="3751">
        <v>82.2</v>
      </c>
      <c r="H480" s="3">
        <f t="shared" si="16"/>
        <v>193256.94855838147</v>
      </c>
      <c r="I480" s="6">
        <f t="shared" si="17"/>
        <v>5.167057310071721E-3</v>
      </c>
    </row>
    <row r="481" spans="1:9" x14ac:dyDescent="0.3">
      <c r="A481" vm="954">
        <v>45870</v>
      </c>
      <c r="B481" s="3" vm="955">
        <v>24565.35</v>
      </c>
      <c r="C481" s="3" vm="3752">
        <v>1796.2</v>
      </c>
      <c r="D481" s="3" vm="3753">
        <v>5528</v>
      </c>
      <c r="E481" s="3" vm="3754">
        <v>1138.25</v>
      </c>
      <c r="F481" s="3" vm="3755">
        <v>304.75</v>
      </c>
      <c r="G481" s="3" vm="3756">
        <v>81.95</v>
      </c>
      <c r="H481" s="3">
        <f t="shared" si="16"/>
        <v>192559.26374375258</v>
      </c>
      <c r="I481" s="6">
        <f t="shared" si="17"/>
        <v>-3.6101409022202269E-3</v>
      </c>
    </row>
    <row r="482" spans="1:9" x14ac:dyDescent="0.3">
      <c r="A482" vm="956">
        <v>45873</v>
      </c>
      <c r="B482" s="3" vm="957">
        <v>24722.75</v>
      </c>
      <c r="C482" s="3" vm="3757">
        <v>1831.5</v>
      </c>
      <c r="D482" s="3" vm="3758">
        <v>5621</v>
      </c>
      <c r="E482" s="3" vm="3759">
        <v>1138.7</v>
      </c>
      <c r="F482" s="3" vm="3760">
        <v>305.25</v>
      </c>
      <c r="G482" s="3" vm="3761">
        <v>83.23</v>
      </c>
      <c r="H482" s="3">
        <f t="shared" si="16"/>
        <v>194424.01299844377</v>
      </c>
      <c r="I482" s="6">
        <f t="shared" si="17"/>
        <v>9.6840277555936272E-3</v>
      </c>
    </row>
    <row r="483" spans="1:9" x14ac:dyDescent="0.3">
      <c r="A483" vm="958">
        <v>45874</v>
      </c>
      <c r="B483" s="3" vm="959">
        <v>24649.55</v>
      </c>
      <c r="C483" s="3" vm="3762">
        <v>1857</v>
      </c>
      <c r="D483" s="3" vm="3763">
        <v>5681</v>
      </c>
      <c r="E483" s="3" vm="3764">
        <v>1133.6500000000001</v>
      </c>
      <c r="F483" s="3" vm="3765">
        <v>302.14999999999998</v>
      </c>
      <c r="G483" s="3" vm="3766">
        <v>83.61</v>
      </c>
      <c r="H483" s="3">
        <f t="shared" si="16"/>
        <v>194457.27709660109</v>
      </c>
      <c r="I483" s="6">
        <f t="shared" si="17"/>
        <v>1.7109048231400692E-4</v>
      </c>
    </row>
    <row r="484" spans="1:9" x14ac:dyDescent="0.3">
      <c r="A484" vm="960">
        <v>45875</v>
      </c>
      <c r="B484" s="3" vm="961">
        <v>24574.2</v>
      </c>
      <c r="C484" s="3" vm="3767">
        <v>1854.3</v>
      </c>
      <c r="D484" s="3" vm="3768">
        <v>5668</v>
      </c>
      <c r="E484" s="3" vm="3769">
        <v>1116.6500000000001</v>
      </c>
      <c r="F484" s="3" vm="3770">
        <v>298.85000000000002</v>
      </c>
      <c r="G484" s="3" vm="3771">
        <v>83.44</v>
      </c>
      <c r="H484" s="3">
        <f t="shared" si="16"/>
        <v>193237.76471325272</v>
      </c>
      <c r="I484" s="6">
        <f t="shared" si="17"/>
        <v>-6.2713640834461959E-3</v>
      </c>
    </row>
    <row r="485" spans="1:9" x14ac:dyDescent="0.3">
      <c r="A485" vm="962">
        <v>45876</v>
      </c>
      <c r="B485" s="3" vm="963">
        <v>24596.15</v>
      </c>
      <c r="C485" s="3" vm="3772">
        <v>1861.1</v>
      </c>
      <c r="D485" s="3" vm="3773">
        <v>5681.5</v>
      </c>
      <c r="E485" s="3" vm="3774">
        <v>1117.3</v>
      </c>
      <c r="F485" s="3" vm="3775">
        <v>301.75</v>
      </c>
      <c r="G485" s="3" vm="3776">
        <v>83.94</v>
      </c>
      <c r="H485" s="3">
        <f t="shared" si="16"/>
        <v>194438.17998152412</v>
      </c>
      <c r="I485" s="6">
        <f t="shared" si="17"/>
        <v>6.2121152666649859E-3</v>
      </c>
    </row>
    <row r="486" spans="1:9" x14ac:dyDescent="0.3">
      <c r="A486" vm="964">
        <v>45877</v>
      </c>
      <c r="B486" s="3" vm="965">
        <v>24363.3</v>
      </c>
      <c r="C486" s="3" vm="3777">
        <v>1833.6</v>
      </c>
      <c r="D486" s="3" vm="3778">
        <v>5663</v>
      </c>
      <c r="E486" s="3" vm="3779">
        <v>1096.5</v>
      </c>
      <c r="F486" s="3" vm="3780">
        <v>300.89999999999998</v>
      </c>
      <c r="G486" s="3" vm="3781">
        <v>84.36</v>
      </c>
      <c r="H486" s="3">
        <f t="shared" si="16"/>
        <v>193930.12307479561</v>
      </c>
      <c r="I486" s="6">
        <f t="shared" si="17"/>
        <v>-2.612948273722715E-3</v>
      </c>
    </row>
    <row r="487" spans="1:9" x14ac:dyDescent="0.3">
      <c r="A487" vm="966">
        <v>45880</v>
      </c>
      <c r="B487" s="3" vm="967">
        <v>24585.05</v>
      </c>
      <c r="C487" s="3" vm="3782">
        <v>1851</v>
      </c>
      <c r="D487" s="3" vm="3783">
        <v>5671.5</v>
      </c>
      <c r="E487" s="3" vm="3784">
        <v>1105</v>
      </c>
      <c r="F487" s="3" vm="3785">
        <v>309.39999999999998</v>
      </c>
      <c r="G487" s="3" vm="3761">
        <v>83.23</v>
      </c>
      <c r="H487" s="3">
        <f t="shared" si="16"/>
        <v>195709.71591001478</v>
      </c>
      <c r="I487" s="6">
        <f t="shared" si="17"/>
        <v>9.1764642181597633E-3</v>
      </c>
    </row>
    <row r="488" spans="1:9" x14ac:dyDescent="0.3">
      <c r="A488" vm="968">
        <v>45881</v>
      </c>
      <c r="B488" s="3" vm="969">
        <v>24487.4</v>
      </c>
      <c r="C488" s="3" vm="3786">
        <v>1838</v>
      </c>
      <c r="D488" s="3" vm="3787">
        <v>5658</v>
      </c>
      <c r="E488" s="3" vm="3788">
        <v>1091.0999999999999</v>
      </c>
      <c r="F488" s="3" vm="3789">
        <v>305.89999999999998</v>
      </c>
      <c r="G488" s="3" vm="3790">
        <v>82.98</v>
      </c>
      <c r="H488" s="3">
        <f t="shared" si="16"/>
        <v>194336.07316510956</v>
      </c>
      <c r="I488" s="6">
        <f t="shared" si="17"/>
        <v>-7.0187764491815852E-3</v>
      </c>
    </row>
    <row r="489" spans="1:9" x14ac:dyDescent="0.3">
      <c r="A489" vm="970">
        <v>45882</v>
      </c>
      <c r="B489" s="3" vm="971">
        <v>24619.35</v>
      </c>
      <c r="C489" s="3" vm="3791">
        <v>1840.3</v>
      </c>
      <c r="D489" s="3" vm="3792">
        <v>5714.5</v>
      </c>
      <c r="E489" s="3" vm="3793">
        <v>1096.9000000000001</v>
      </c>
      <c r="F489" s="3" vm="3794">
        <v>312.35000000000002</v>
      </c>
      <c r="G489" s="3" vm="3795">
        <v>83.19</v>
      </c>
      <c r="H489" s="3">
        <f t="shared" si="16"/>
        <v>196607.23823765764</v>
      </c>
      <c r="I489" s="6">
        <f t="shared" si="17"/>
        <v>1.1686791008782338E-2</v>
      </c>
    </row>
    <row r="490" spans="1:9" x14ac:dyDescent="0.3">
      <c r="A490" vm="972">
        <v>45883</v>
      </c>
      <c r="B490" s="3" vm="973">
        <v>24631.3</v>
      </c>
      <c r="C490" s="3" vm="3796">
        <v>1840.6</v>
      </c>
      <c r="D490" s="3" vm="3797">
        <v>5764</v>
      </c>
      <c r="E490" s="3" vm="3798">
        <v>1089.4000000000001</v>
      </c>
      <c r="F490" s="3" vm="3799">
        <v>318.39999999999998</v>
      </c>
      <c r="G490" s="3" vm="3800">
        <v>83.14</v>
      </c>
      <c r="H490" s="3">
        <f t="shared" si="16"/>
        <v>198432.12293239764</v>
      </c>
      <c r="I490" s="6">
        <f t="shared" si="17"/>
        <v>9.2818795030022994E-3</v>
      </c>
    </row>
    <row r="491" spans="1:9" x14ac:dyDescent="0.3">
      <c r="A491" vm="974">
        <v>45887</v>
      </c>
      <c r="B491" s="3" vm="975">
        <v>24876.95</v>
      </c>
      <c r="C491" s="3" vm="3801">
        <v>1863</v>
      </c>
      <c r="D491" s="3" vm="3802">
        <v>5912</v>
      </c>
      <c r="E491" s="3" vm="3803">
        <v>1144.0999999999999</v>
      </c>
      <c r="F491" s="3" vm="3804">
        <v>314.89999999999998</v>
      </c>
      <c r="G491" s="3" vm="3805">
        <v>82.75</v>
      </c>
      <c r="H491" s="3">
        <f t="shared" si="16"/>
        <v>199083.02757946646</v>
      </c>
      <c r="I491" s="6">
        <f t="shared" si="17"/>
        <v>3.2802382872785252E-3</v>
      </c>
    </row>
    <row r="492" spans="1:9" x14ac:dyDescent="0.3">
      <c r="A492" vm="976">
        <v>45888</v>
      </c>
      <c r="B492" s="3" vm="977">
        <v>24980.65</v>
      </c>
      <c r="C492" s="3" vm="3806">
        <v>1854.1</v>
      </c>
      <c r="D492" s="3" vm="3807">
        <v>5938.5</v>
      </c>
      <c r="E492" s="3" vm="3808">
        <v>1161.4000000000001</v>
      </c>
      <c r="F492" s="3" vm="3809">
        <v>321.45</v>
      </c>
      <c r="G492" s="3" vm="3810">
        <v>82.31</v>
      </c>
      <c r="H492" s="3">
        <f t="shared" si="16"/>
        <v>200785.69841598286</v>
      </c>
      <c r="I492" s="6">
        <f t="shared" si="17"/>
        <v>8.552566520703353E-3</v>
      </c>
    </row>
    <row r="493" spans="1:9" x14ac:dyDescent="0.3">
      <c r="A493" vm="978">
        <v>45889</v>
      </c>
      <c r="B493" s="3" vm="979">
        <v>25050.55</v>
      </c>
      <c r="C493" s="3" vm="3811">
        <v>1858.5</v>
      </c>
      <c r="D493" s="3" vm="3812">
        <v>5937.5</v>
      </c>
      <c r="E493" s="3" vm="3813">
        <v>1190.3</v>
      </c>
      <c r="F493" s="3" vm="3814">
        <v>326.55</v>
      </c>
      <c r="G493" s="3" vm="3815">
        <v>82.08</v>
      </c>
      <c r="H493" s="3">
        <f t="shared" si="16"/>
        <v>202244.4485255375</v>
      </c>
      <c r="I493" s="6">
        <f t="shared" si="17"/>
        <v>7.2652092308509442E-3</v>
      </c>
    </row>
    <row r="494" spans="1:9" x14ac:dyDescent="0.3">
      <c r="A494" vm="980">
        <v>45890</v>
      </c>
      <c r="B494" s="3" vm="981">
        <v>25083.75</v>
      </c>
      <c r="C494" s="3" vm="3816">
        <v>1877.3</v>
      </c>
      <c r="D494" s="3" vm="3817">
        <v>5975</v>
      </c>
      <c r="E494" s="3" vm="3818">
        <v>1179.4000000000001</v>
      </c>
      <c r="F494" s="3" vm="3819">
        <v>321.8</v>
      </c>
      <c r="G494" s="3" vm="3820">
        <v>82.55</v>
      </c>
      <c r="H494" s="3">
        <f t="shared" si="16"/>
        <v>201635.05878828358</v>
      </c>
      <c r="I494" s="6">
        <f t="shared" si="17"/>
        <v>-3.0131345591766223E-3</v>
      </c>
    </row>
    <row r="495" spans="1:9" x14ac:dyDescent="0.3">
      <c r="A495" vm="982">
        <v>45891</v>
      </c>
      <c r="B495" s="3" vm="983">
        <v>24870.1</v>
      </c>
      <c r="C495" s="3" vm="3821">
        <v>1859</v>
      </c>
      <c r="D495" s="3" vm="3822">
        <v>5924.5</v>
      </c>
      <c r="E495" s="3" vm="3823">
        <v>1162.9000000000001</v>
      </c>
      <c r="F495" s="3" vm="3824">
        <v>319.10000000000002</v>
      </c>
      <c r="G495" s="3" vm="3825">
        <v>82.62</v>
      </c>
      <c r="H495" s="3">
        <f t="shared" si="16"/>
        <v>200315.11590180083</v>
      </c>
      <c r="I495" s="6">
        <f t="shared" si="17"/>
        <v>-6.5461973449204569E-3</v>
      </c>
    </row>
    <row r="496" spans="1:9" x14ac:dyDescent="0.3">
      <c r="A496" vm="984">
        <v>45894</v>
      </c>
      <c r="B496" s="3" vm="985">
        <v>24967.75</v>
      </c>
      <c r="C496" s="3" vm="3826">
        <v>1846.8</v>
      </c>
      <c r="D496" s="3" vm="3827">
        <v>5990.5</v>
      </c>
      <c r="E496" s="3" vm="3828">
        <v>1153</v>
      </c>
      <c r="F496" s="3" vm="3829">
        <v>319.25</v>
      </c>
      <c r="G496" s="3" vm="3830">
        <v>83.5</v>
      </c>
      <c r="H496" s="3">
        <f t="shared" si="16"/>
        <v>201187.94036492734</v>
      </c>
      <c r="I496" s="6">
        <f t="shared" si="17"/>
        <v>4.3572571106136326E-3</v>
      </c>
    </row>
    <row r="497" spans="1:9" x14ac:dyDescent="0.3">
      <c r="A497" vm="986">
        <v>45895</v>
      </c>
      <c r="B497" s="3" vm="987">
        <v>24712.05</v>
      </c>
      <c r="C497" s="3" vm="3831">
        <v>1816.6</v>
      </c>
      <c r="D497" s="3" vm="3832">
        <v>6151</v>
      </c>
      <c r="E497" s="3" vm="3833">
        <v>1162.2</v>
      </c>
      <c r="F497" s="3" vm="3834">
        <v>317.89999999999998</v>
      </c>
      <c r="G497" s="3" vm="3835">
        <v>83.83</v>
      </c>
      <c r="H497" s="3">
        <f t="shared" si="16"/>
        <v>202091.37772976389</v>
      </c>
      <c r="I497" s="6">
        <f t="shared" si="17"/>
        <v>4.4905145069720209E-3</v>
      </c>
    </row>
    <row r="498" spans="1:9" x14ac:dyDescent="0.3">
      <c r="A498" vm="988">
        <v>45897</v>
      </c>
      <c r="B498" s="3" vm="989">
        <v>24500.9</v>
      </c>
      <c r="C498" s="3" vm="3836">
        <v>1816.8</v>
      </c>
      <c r="D498" s="3" vm="3837">
        <v>6133</v>
      </c>
      <c r="E498" s="3" vm="3838">
        <v>1162.4000000000001</v>
      </c>
      <c r="F498" s="3" vm="3839">
        <v>315.5</v>
      </c>
      <c r="G498" s="3" vm="3840">
        <v>84.42</v>
      </c>
      <c r="H498" s="3">
        <f t="shared" si="16"/>
        <v>201696.66166270201</v>
      </c>
      <c r="I498" s="6">
        <f t="shared" si="17"/>
        <v>-1.9531563963589571E-3</v>
      </c>
    </row>
    <row r="499" spans="1:9" x14ac:dyDescent="0.3">
      <c r="A499" vm="990">
        <v>45898</v>
      </c>
      <c r="B499" s="3" vm="991">
        <v>24426.85</v>
      </c>
      <c r="C499" s="3" vm="3841">
        <v>1805.5</v>
      </c>
      <c r="D499" s="3" vm="3842">
        <v>6103</v>
      </c>
      <c r="E499" s="3" vm="3843">
        <v>1156.2</v>
      </c>
      <c r="F499" s="3" vm="3844">
        <v>313.95</v>
      </c>
      <c r="G499" s="3" vm="3845">
        <v>85.34</v>
      </c>
      <c r="H499" s="3">
        <f t="shared" si="16"/>
        <v>201479.19353321297</v>
      </c>
      <c r="I499" s="6">
        <f t="shared" si="17"/>
        <v>-1.0781939953607989E-3</v>
      </c>
    </row>
    <row r="500" spans="1:9" x14ac:dyDescent="0.3">
      <c r="A500" vm="992">
        <v>45901</v>
      </c>
      <c r="B500" s="3" vm="993">
        <v>24625.05</v>
      </c>
      <c r="C500" s="3" vm="3846">
        <v>1809.8</v>
      </c>
      <c r="D500" s="3" vm="3847">
        <v>6280</v>
      </c>
      <c r="E500" s="3" vm="3848">
        <v>1174.4000000000001</v>
      </c>
      <c r="F500" s="3" vm="3849">
        <v>321.10000000000002</v>
      </c>
      <c r="G500" s="3" vm="3850">
        <v>86.61</v>
      </c>
      <c r="H500" s="3">
        <f t="shared" si="16"/>
        <v>205592.37631494712</v>
      </c>
      <c r="I500" s="6">
        <f t="shared" si="17"/>
        <v>2.0414925777713755E-2</v>
      </c>
    </row>
    <row r="501" spans="1:9" x14ac:dyDescent="0.3">
      <c r="A501" vm="994">
        <v>45902</v>
      </c>
      <c r="B501" s="3" vm="995">
        <v>24579.599999999999</v>
      </c>
      <c r="C501" s="3" vm="3851">
        <v>1814.5</v>
      </c>
      <c r="D501" s="3" vm="3852">
        <v>6349</v>
      </c>
      <c r="E501" s="3" vm="3853">
        <v>1200.9000000000001</v>
      </c>
      <c r="F501" s="3" vm="3854">
        <v>322.39999999999998</v>
      </c>
      <c r="G501" s="3" vm="3850">
        <v>86.61</v>
      </c>
      <c r="H501" s="3">
        <f t="shared" si="16"/>
        <v>206719.78180309615</v>
      </c>
      <c r="I501" s="6">
        <f t="shared" si="17"/>
        <v>5.483693064678441E-3</v>
      </c>
    </row>
    <row r="502" spans="1:9" x14ac:dyDescent="0.3">
      <c r="A502" vm="996">
        <v>45903</v>
      </c>
      <c r="B502" s="3" vm="997">
        <v>24715.05</v>
      </c>
      <c r="C502" s="3" vm="3855">
        <v>1810.7</v>
      </c>
      <c r="D502" s="3" vm="3856">
        <v>6371.5</v>
      </c>
      <c r="E502" s="3" vm="3857">
        <v>1194.8</v>
      </c>
      <c r="F502" s="3" vm="3858">
        <v>326.10000000000002</v>
      </c>
      <c r="G502" s="3" vm="3859">
        <v>87.88</v>
      </c>
      <c r="H502" s="3">
        <f t="shared" si="16"/>
        <v>208507.92747289845</v>
      </c>
      <c r="I502" s="6">
        <f t="shared" si="17"/>
        <v>8.6500946073246876E-3</v>
      </c>
    </row>
    <row r="503" spans="1:9" x14ac:dyDescent="0.3">
      <c r="A503" vm="998">
        <v>45904</v>
      </c>
      <c r="B503" s="3" vm="999">
        <v>24734.3</v>
      </c>
      <c r="C503" s="3" vm="3860">
        <v>1791.1</v>
      </c>
      <c r="D503" s="3" vm="3861">
        <v>6425</v>
      </c>
      <c r="E503" s="3" vm="3862">
        <v>1212.5999999999999</v>
      </c>
      <c r="F503" s="3" vm="3863">
        <v>326.25</v>
      </c>
      <c r="G503" s="3" vm="3864">
        <v>88.16</v>
      </c>
      <c r="H503" s="3">
        <f t="shared" si="16"/>
        <v>209124.31898106096</v>
      </c>
      <c r="I503" s="6">
        <f t="shared" si="17"/>
        <v>2.956201788743229E-3</v>
      </c>
    </row>
    <row r="504" spans="1:9" x14ac:dyDescent="0.3">
      <c r="A504" vm="1000">
        <v>45905</v>
      </c>
      <c r="B504" s="3" vm="1001">
        <v>24741</v>
      </c>
      <c r="C504" s="3" vm="3865">
        <v>1805.3</v>
      </c>
      <c r="D504" s="3" vm="3866">
        <v>6580.5</v>
      </c>
      <c r="E504" s="3" vm="3867">
        <v>1208.5</v>
      </c>
      <c r="F504" s="3" vm="3868">
        <v>329.15</v>
      </c>
      <c r="G504" s="3" vm="3869">
        <v>88.65</v>
      </c>
      <c r="H504" s="3">
        <f t="shared" si="16"/>
        <v>211396.77592045942</v>
      </c>
      <c r="I504" s="6">
        <f t="shared" si="17"/>
        <v>1.0866535993856674E-2</v>
      </c>
    </row>
    <row r="505" spans="1:9" x14ac:dyDescent="0.3">
      <c r="A505" vm="1002">
        <v>45908</v>
      </c>
      <c r="B505" s="3" vm="1003">
        <v>24773.15</v>
      </c>
      <c r="C505" s="3" vm="3870">
        <v>1780.9</v>
      </c>
      <c r="D505" s="3" vm="3871">
        <v>6815</v>
      </c>
      <c r="E505" s="3" vm="3872">
        <v>1187.7</v>
      </c>
      <c r="F505" s="3" vm="3873">
        <v>329.65</v>
      </c>
      <c r="G505" s="3" vm="3874">
        <v>89.98</v>
      </c>
      <c r="H505" s="3">
        <f t="shared" si="16"/>
        <v>213696.34863097084</v>
      </c>
      <c r="I505" s="6">
        <f t="shared" si="17"/>
        <v>1.0877993292464749E-2</v>
      </c>
    </row>
    <row r="506" spans="1:9" x14ac:dyDescent="0.3">
      <c r="A506" vm="1004">
        <v>45909</v>
      </c>
      <c r="B506" s="3" vm="1005">
        <v>24868.6</v>
      </c>
      <c r="C506" s="3" vm="3875">
        <v>1805.7</v>
      </c>
      <c r="D506" s="3" vm="3876">
        <v>6874.5</v>
      </c>
      <c r="E506" s="3" vm="3629">
        <v>1202.2</v>
      </c>
      <c r="F506" s="3" vm="3877">
        <v>325.7</v>
      </c>
      <c r="G506" s="3" vm="3878">
        <v>91.17</v>
      </c>
      <c r="H506" s="3">
        <f t="shared" si="16"/>
        <v>214163.18419637901</v>
      </c>
      <c r="I506" s="6">
        <f t="shared" si="17"/>
        <v>2.1845743663797546E-3</v>
      </c>
    </row>
    <row r="507" spans="1:9" x14ac:dyDescent="0.3">
      <c r="A507" vm="1006">
        <v>45910</v>
      </c>
      <c r="B507" s="3" vm="1007">
        <v>24973.1</v>
      </c>
      <c r="C507" s="3" vm="3879">
        <v>1833.7</v>
      </c>
      <c r="D507" s="3" vm="3880">
        <v>6836.5</v>
      </c>
      <c r="E507" s="3" vm="3537">
        <v>1217.5</v>
      </c>
      <c r="F507" s="3" vm="3881">
        <v>324.39999999999998</v>
      </c>
      <c r="G507" s="3" vm="3882">
        <v>90.9</v>
      </c>
      <c r="H507" s="3">
        <f t="shared" si="16"/>
        <v>213740.40053186473</v>
      </c>
      <c r="I507" s="6">
        <f t="shared" si="17"/>
        <v>-1.974119249770756E-3</v>
      </c>
    </row>
    <row r="508" spans="1:9" x14ac:dyDescent="0.3">
      <c r="A508" vm="1008">
        <v>45911</v>
      </c>
      <c r="B508" s="3" vm="1009">
        <v>25005.5</v>
      </c>
      <c r="C508" s="3" vm="3883">
        <v>1814.2</v>
      </c>
      <c r="D508" s="3" vm="3884">
        <v>6758</v>
      </c>
      <c r="E508" s="3" vm="3885">
        <v>1220.8</v>
      </c>
      <c r="F508" s="3" vm="3886">
        <v>328.1</v>
      </c>
      <c r="G508" s="3" vm="3887">
        <v>90.62</v>
      </c>
      <c r="H508" s="3">
        <f t="shared" si="16"/>
        <v>213812.29465573572</v>
      </c>
      <c r="I508" s="6">
        <f t="shared" si="17"/>
        <v>3.3636188428620706E-4</v>
      </c>
    </row>
    <row r="509" spans="1:9" x14ac:dyDescent="0.3">
      <c r="A509" vm="1010">
        <v>45912</v>
      </c>
      <c r="B509" s="3" vm="1011">
        <v>25114</v>
      </c>
      <c r="C509" s="3" vm="3888">
        <v>1830.2</v>
      </c>
      <c r="D509" s="3" vm="3889">
        <v>6875</v>
      </c>
      <c r="E509" s="3" vm="3890">
        <v>1217.5999999999999</v>
      </c>
      <c r="F509" s="3" vm="3891">
        <v>321.39999999999998</v>
      </c>
      <c r="G509" s="3" vm="3892">
        <v>91.26</v>
      </c>
      <c r="H509" s="3">
        <f t="shared" si="16"/>
        <v>213448.75511846482</v>
      </c>
      <c r="I509" s="6">
        <f t="shared" si="17"/>
        <v>-1.7002742422097539E-3</v>
      </c>
    </row>
    <row r="510" spans="1:9" x14ac:dyDescent="0.3">
      <c r="A510" vm="1012">
        <v>45915</v>
      </c>
      <c r="B510" s="3" vm="1013">
        <v>25069.200000000001</v>
      </c>
      <c r="C510" s="3" vm="3893">
        <v>1822.2</v>
      </c>
      <c r="D510" s="3" vm="3894">
        <v>6801</v>
      </c>
      <c r="E510" s="3" vm="3895">
        <v>1212.5</v>
      </c>
      <c r="F510" s="3" vm="3896">
        <v>323.3</v>
      </c>
      <c r="G510" s="3" vm="3897">
        <v>90.92</v>
      </c>
      <c r="H510" s="3">
        <f t="shared" si="16"/>
        <v>213070.11141513183</v>
      </c>
      <c r="I510" s="6">
        <f t="shared" si="17"/>
        <v>-1.7739325915619997E-3</v>
      </c>
    </row>
    <row r="511" spans="1:9" x14ac:dyDescent="0.3">
      <c r="A511" vm="1014">
        <v>45916</v>
      </c>
      <c r="B511" s="3" vm="1015">
        <v>25239.1</v>
      </c>
      <c r="C511" s="3" vm="3898">
        <v>1818.8</v>
      </c>
      <c r="D511" s="3" vm="3899">
        <v>6927.5</v>
      </c>
      <c r="E511" s="3" vm="3900">
        <v>1204.2</v>
      </c>
      <c r="F511" s="3" vm="3901">
        <v>327.3</v>
      </c>
      <c r="G511" s="3" vm="3902">
        <v>92.27</v>
      </c>
      <c r="H511" s="3">
        <f t="shared" si="16"/>
        <v>215745.08631782106</v>
      </c>
      <c r="I511" s="6">
        <f t="shared" si="17"/>
        <v>1.2554435180622159E-2</v>
      </c>
    </row>
    <row r="512" spans="1:9" x14ac:dyDescent="0.3">
      <c r="A512" vm="1016">
        <v>45917</v>
      </c>
      <c r="B512" s="3" vm="1017">
        <v>25330.25</v>
      </c>
      <c r="C512" s="3" vm="3903">
        <v>1804</v>
      </c>
      <c r="D512" s="3" vm="3904">
        <v>6890.5</v>
      </c>
      <c r="E512" s="3" vm="3905">
        <v>1204.3</v>
      </c>
      <c r="F512" s="3" vm="3906">
        <v>328.25</v>
      </c>
      <c r="G512" s="3" vm="3907">
        <v>91.25</v>
      </c>
      <c r="H512" s="3">
        <f t="shared" si="16"/>
        <v>214989.8596988674</v>
      </c>
      <c r="I512" s="6">
        <f t="shared" si="17"/>
        <v>-3.500550727913776E-3</v>
      </c>
    </row>
    <row r="513" spans="1:9" x14ac:dyDescent="0.3">
      <c r="A513" vm="1018">
        <v>45918</v>
      </c>
      <c r="B513" s="3" vm="1019">
        <v>25423.599999999999</v>
      </c>
      <c r="C513" s="3" vm="3908">
        <v>1821.8</v>
      </c>
      <c r="D513" s="3" vm="3909">
        <v>6924.5</v>
      </c>
      <c r="E513" s="3" vm="3910">
        <v>1209.0999999999999</v>
      </c>
      <c r="F513" s="3" vm="3911">
        <v>337.85</v>
      </c>
      <c r="G513" s="3" vm="3912">
        <v>91.6</v>
      </c>
      <c r="H513" s="3">
        <f t="shared" si="16"/>
        <v>218093.5422851585</v>
      </c>
      <c r="I513" s="6">
        <f t="shared" si="17"/>
        <v>1.4436413841277806E-2</v>
      </c>
    </row>
    <row r="514" spans="1:9" x14ac:dyDescent="0.3">
      <c r="A514" vm="1020">
        <v>45919</v>
      </c>
      <c r="B514" s="3" vm="1021">
        <v>25327.05</v>
      </c>
      <c r="C514" s="3" vm="3913">
        <v>1841.7</v>
      </c>
      <c r="D514" s="3" vm="3914">
        <v>6973.5</v>
      </c>
      <c r="E514" s="3" vm="3915">
        <v>1194.5</v>
      </c>
      <c r="F514" s="3" vm="3916">
        <v>336.55</v>
      </c>
      <c r="G514" s="3" vm="3917">
        <v>91.29</v>
      </c>
      <c r="H514" s="3">
        <f t="shared" si="16"/>
        <v>217964.13348865169</v>
      </c>
      <c r="I514" s="6">
        <f t="shared" si="17"/>
        <v>-5.9336372434914963E-4</v>
      </c>
    </row>
    <row r="515" spans="1:9" x14ac:dyDescent="0.3">
      <c r="A515" vm="1022">
        <v>45922</v>
      </c>
      <c r="B515" s="3" vm="1023">
        <v>25202.35</v>
      </c>
      <c r="C515" s="3" vm="3918">
        <v>1857.7</v>
      </c>
      <c r="D515" s="3" vm="3919">
        <v>6946</v>
      </c>
      <c r="E515" s="3" vm="3920">
        <v>1188.3</v>
      </c>
      <c r="F515" s="3" vm="3921">
        <v>341.85</v>
      </c>
      <c r="G515" s="3" vm="3922">
        <v>93.14</v>
      </c>
      <c r="H515" s="3">
        <f t="shared" si="16"/>
        <v>220285.339207877</v>
      </c>
      <c r="I515" s="6">
        <f t="shared" si="17"/>
        <v>1.064948476647487E-2</v>
      </c>
    </row>
    <row r="516" spans="1:9" x14ac:dyDescent="0.3">
      <c r="A516" vm="1024">
        <v>45923</v>
      </c>
      <c r="B516" s="3" vm="1025">
        <v>25169.5</v>
      </c>
      <c r="C516" s="3" vm="3923">
        <v>1819.4</v>
      </c>
      <c r="D516" s="3" vm="3924">
        <v>6990.5</v>
      </c>
      <c r="E516" s="3" vm="3925">
        <v>1168.4000000000001</v>
      </c>
      <c r="F516" s="3" vm="3926">
        <v>338.35</v>
      </c>
      <c r="G516" s="3" vm="3927">
        <v>95.13</v>
      </c>
      <c r="H516" s="3">
        <f t="shared" si="16"/>
        <v>220430.61167532229</v>
      </c>
      <c r="I516" s="6">
        <f t="shared" si="17"/>
        <v>6.5947406199473591E-4</v>
      </c>
    </row>
    <row r="517" spans="1:9" x14ac:dyDescent="0.3">
      <c r="A517" vm="1026">
        <v>45924</v>
      </c>
      <c r="B517" s="3" vm="1027">
        <v>25056.9</v>
      </c>
      <c r="C517" s="3" vm="3928">
        <v>1817.1</v>
      </c>
      <c r="D517" s="3" vm="3929">
        <v>7011.5</v>
      </c>
      <c r="E517" s="3" vm="3930">
        <v>1178.5999999999999</v>
      </c>
      <c r="F517" s="3" vm="3931">
        <v>335.8</v>
      </c>
      <c r="G517" s="3" vm="3932">
        <v>94.64</v>
      </c>
      <c r="H517" s="3">
        <f t="shared" ref="H517:H580" si="18">SUMPRODUCT($C$3:$G$3,C517:G517)</f>
        <v>219717.81528894923</v>
      </c>
      <c r="I517" s="6">
        <f t="shared" si="17"/>
        <v>-3.2336542595224893E-3</v>
      </c>
    </row>
    <row r="518" spans="1:9" x14ac:dyDescent="0.3">
      <c r="A518" vm="1028">
        <v>45925</v>
      </c>
      <c r="B518" s="3" vm="1029">
        <v>24890.85</v>
      </c>
      <c r="C518" s="3" vm="3846">
        <v>1809.8</v>
      </c>
      <c r="D518" s="3" vm="3933">
        <v>6986</v>
      </c>
      <c r="E518" s="3" vm="3934">
        <v>1173.5</v>
      </c>
      <c r="F518" s="3" vm="3935">
        <v>332.25</v>
      </c>
      <c r="G518" s="3" vm="3936">
        <v>94.43</v>
      </c>
      <c r="H518" s="3">
        <f t="shared" si="18"/>
        <v>218389.43480792313</v>
      </c>
      <c r="I518" s="6">
        <f t="shared" ref="I518:I581" si="19">H518/H517-1</f>
        <v>-6.0458478493388146E-3</v>
      </c>
    </row>
    <row r="519" spans="1:9" x14ac:dyDescent="0.3">
      <c r="A519" vm="1030">
        <v>45926</v>
      </c>
      <c r="B519" s="3" vm="1031">
        <v>24654.7</v>
      </c>
      <c r="C519" s="3" vm="3937">
        <v>1798.8</v>
      </c>
      <c r="D519" s="3" vm="3938">
        <v>7047</v>
      </c>
      <c r="E519" s="3" vm="3939">
        <v>1162.5999999999999</v>
      </c>
      <c r="F519" s="3" vm="3940">
        <v>321</v>
      </c>
      <c r="G519" s="3" vm="3941">
        <v>94.22</v>
      </c>
      <c r="H519" s="3">
        <f t="shared" si="18"/>
        <v>215655.44763575826</v>
      </c>
      <c r="I519" s="6">
        <f t="shared" si="19"/>
        <v>-1.2518861888027866E-2</v>
      </c>
    </row>
    <row r="520" spans="1:9" x14ac:dyDescent="0.3">
      <c r="A520" vm="1032">
        <v>45929</v>
      </c>
      <c r="B520" s="3" vm="1033">
        <v>24634.9</v>
      </c>
      <c r="C520" s="3" vm="3942">
        <v>1788.7</v>
      </c>
      <c r="D520" s="3" vm="3943">
        <v>6985</v>
      </c>
      <c r="E520" s="3" vm="3944">
        <v>1152.5</v>
      </c>
      <c r="F520" s="3" vm="3945">
        <v>324.85000000000002</v>
      </c>
      <c r="G520" s="3" vm="3946">
        <v>95.9</v>
      </c>
      <c r="H520" s="3">
        <f t="shared" si="18"/>
        <v>217008.04888316308</v>
      </c>
      <c r="I520" s="6">
        <f t="shared" si="19"/>
        <v>6.2720476678583825E-3</v>
      </c>
    </row>
    <row r="521" spans="1:9" x14ac:dyDescent="0.3">
      <c r="A521" vm="1034">
        <v>45930</v>
      </c>
      <c r="B521" s="3" vm="1035">
        <v>24611.1</v>
      </c>
      <c r="C521" s="3" vm="3947">
        <v>1790.6</v>
      </c>
      <c r="D521" s="3" vm="3948">
        <v>7005.5</v>
      </c>
      <c r="E521" s="3" vm="3949">
        <v>1152.9000000000001</v>
      </c>
      <c r="F521" s="3" vm="3950">
        <v>325.5</v>
      </c>
      <c r="G521" s="3" vm="3951">
        <v>95.85</v>
      </c>
      <c r="H521" s="3">
        <f t="shared" si="18"/>
        <v>217316.6910352713</v>
      </c>
      <c r="I521" s="6">
        <f t="shared" si="19"/>
        <v>1.4222613110281834E-3</v>
      </c>
    </row>
    <row r="522" spans="1:9" x14ac:dyDescent="0.3">
      <c r="A522" vm="1036">
        <v>45931</v>
      </c>
      <c r="B522" s="3" vm="1037">
        <v>24836.3</v>
      </c>
      <c r="C522" s="3" vm="3952">
        <v>1801.1</v>
      </c>
      <c r="D522" s="3" vm="3953">
        <v>7021.5</v>
      </c>
      <c r="E522" s="3" vm="3954">
        <v>1166.4000000000001</v>
      </c>
      <c r="F522" s="3" vm="3955">
        <v>329</v>
      </c>
      <c r="G522" s="3" vm="3956">
        <v>97.63</v>
      </c>
      <c r="H522" s="3">
        <f t="shared" si="18"/>
        <v>219597.70386797743</v>
      </c>
      <c r="I522" s="6">
        <f t="shared" si="19"/>
        <v>1.0496261570336118E-2</v>
      </c>
    </row>
    <row r="523" spans="1:9" x14ac:dyDescent="0.3">
      <c r="A523" vm="1038">
        <v>45933</v>
      </c>
      <c r="B523" s="3" vm="1039">
        <v>24894.25</v>
      </c>
      <c r="C523" s="3" vm="3957">
        <v>1785.1</v>
      </c>
      <c r="D523" s="3" vm="3958">
        <v>6941</v>
      </c>
      <c r="E523" s="3" vm="3959">
        <v>1169.9000000000001</v>
      </c>
      <c r="F523" s="3" vm="3960">
        <v>328.45</v>
      </c>
      <c r="G523" s="3" vm="3961">
        <v>97.07</v>
      </c>
      <c r="H523" s="3">
        <f t="shared" si="18"/>
        <v>218428.05101614026</v>
      </c>
      <c r="I523" s="6">
        <f t="shared" si="19"/>
        <v>-5.3263437241600764E-3</v>
      </c>
    </row>
    <row r="524" spans="1:9" x14ac:dyDescent="0.3">
      <c r="A524" vm="1040">
        <v>45936</v>
      </c>
      <c r="B524" s="3" vm="1041">
        <v>25077.65</v>
      </c>
      <c r="C524" s="3" vm="3962">
        <v>1770.9</v>
      </c>
      <c r="D524" s="3" vm="3963">
        <v>6880</v>
      </c>
      <c r="E524" s="3" vm="3964">
        <v>1181.7</v>
      </c>
      <c r="F524" s="3" vm="3965">
        <v>335.1</v>
      </c>
      <c r="G524" s="3" vm="3966">
        <v>99.22</v>
      </c>
      <c r="H524" s="3">
        <f t="shared" si="18"/>
        <v>220952.89157411136</v>
      </c>
      <c r="I524" s="6">
        <f t="shared" si="19"/>
        <v>1.1559140624225694E-2</v>
      </c>
    </row>
    <row r="525" spans="1:9" x14ac:dyDescent="0.3">
      <c r="A525" vm="1042">
        <v>45937</v>
      </c>
      <c r="B525" s="3" vm="1043">
        <v>25108.3</v>
      </c>
      <c r="C525" s="3" vm="3967">
        <v>1784.1</v>
      </c>
      <c r="D525" s="3" vm="3968">
        <v>6957</v>
      </c>
      <c r="E525" s="3" vm="3969">
        <v>1176.8</v>
      </c>
      <c r="F525" s="3" vm="3911">
        <v>337.85</v>
      </c>
      <c r="G525" s="3" vm="3970">
        <v>99.66</v>
      </c>
      <c r="H525" s="3">
        <f t="shared" si="18"/>
        <v>222553.94746216008</v>
      </c>
      <c r="I525" s="6">
        <f t="shared" si="19"/>
        <v>7.2461413681554898E-3</v>
      </c>
    </row>
    <row r="526" spans="1:9" x14ac:dyDescent="0.3">
      <c r="A526" vm="1044">
        <v>45938</v>
      </c>
      <c r="B526" s="3" vm="1045">
        <v>25046.15</v>
      </c>
      <c r="C526" s="3" vm="3971">
        <v>1772.9</v>
      </c>
      <c r="D526" s="3" vm="3972">
        <v>6902.5</v>
      </c>
      <c r="E526" s="3" vm="3973">
        <v>1180.5</v>
      </c>
      <c r="F526" s="3" vm="3974">
        <v>341.65</v>
      </c>
      <c r="G526" s="3" vm="3975">
        <v>101.69</v>
      </c>
      <c r="H526" s="3">
        <f t="shared" si="18"/>
        <v>224275.49831802258</v>
      </c>
      <c r="I526" s="6">
        <f t="shared" si="19"/>
        <v>7.7354316806947931E-3</v>
      </c>
    </row>
    <row r="527" spans="1:9" x14ac:dyDescent="0.3">
      <c r="A527" vm="1046">
        <v>45939</v>
      </c>
      <c r="B527" s="3" vm="1047">
        <v>25181.8</v>
      </c>
      <c r="C527" s="3" vm="3846">
        <v>1809.8</v>
      </c>
      <c r="D527" s="3" vm="3976">
        <v>6896.5</v>
      </c>
      <c r="E527" s="3" vm="3977">
        <v>1187.8</v>
      </c>
      <c r="F527" s="3" vm="3978">
        <v>345.5</v>
      </c>
      <c r="G527" s="3" vm="3979">
        <v>101.47</v>
      </c>
      <c r="H527" s="3">
        <f t="shared" si="18"/>
        <v>225437.51485750431</v>
      </c>
      <c r="I527" s="6">
        <f t="shared" si="19"/>
        <v>5.1812014606873458E-3</v>
      </c>
    </row>
    <row r="528" spans="1:9" x14ac:dyDescent="0.3">
      <c r="A528" vm="1048">
        <v>45940</v>
      </c>
      <c r="B528" s="3" vm="1049">
        <v>25285.35</v>
      </c>
      <c r="C528" s="3" vm="3980">
        <v>1810.4</v>
      </c>
      <c r="D528" s="3" vm="3981">
        <v>6965</v>
      </c>
      <c r="E528" s="3" vm="3982">
        <v>1199.5</v>
      </c>
      <c r="F528" s="3" vm="3983">
        <v>348.3</v>
      </c>
      <c r="G528" s="3" vm="3984">
        <v>100.67</v>
      </c>
      <c r="H528" s="3">
        <f t="shared" si="18"/>
        <v>226302.38304954837</v>
      </c>
      <c r="I528" s="6">
        <f t="shared" si="19"/>
        <v>3.8363987138108069E-3</v>
      </c>
    </row>
    <row r="529" spans="1:9" x14ac:dyDescent="0.3">
      <c r="A529" vm="1050">
        <v>45943</v>
      </c>
      <c r="B529" s="3" vm="1051">
        <v>25227.35</v>
      </c>
      <c r="C529" s="3" vm="3985">
        <v>1815.3</v>
      </c>
      <c r="D529" s="3" vm="3986">
        <v>6912</v>
      </c>
      <c r="E529" s="3" vm="3987">
        <v>1188.0999999999999</v>
      </c>
      <c r="F529" s="3" vm="3988">
        <v>348.35</v>
      </c>
      <c r="G529" s="3" vm="3989">
        <v>102.65</v>
      </c>
      <c r="H529" s="3">
        <f t="shared" si="18"/>
        <v>227032.03049180418</v>
      </c>
      <c r="I529" s="6">
        <f t="shared" si="19"/>
        <v>3.2242145770777775E-3</v>
      </c>
    </row>
    <row r="530" spans="1:9" x14ac:dyDescent="0.3">
      <c r="A530" vm="1052">
        <v>45944</v>
      </c>
      <c r="B530" s="3" vm="1053">
        <v>25145.5</v>
      </c>
      <c r="C530" s="3" vm="3990">
        <v>1816.2</v>
      </c>
      <c r="D530" s="3" vm="3991">
        <v>6887</v>
      </c>
      <c r="E530" s="3" vm="3992">
        <v>1175.5</v>
      </c>
      <c r="F530" s="3" vm="3993">
        <v>347.75</v>
      </c>
      <c r="G530" s="3" vm="3994">
        <v>105.09</v>
      </c>
      <c r="H530" s="3">
        <f t="shared" si="18"/>
        <v>228037.19544654619</v>
      </c>
      <c r="I530" s="6">
        <f t="shared" si="19"/>
        <v>4.4274147245417783E-3</v>
      </c>
    </row>
    <row r="531" spans="1:9" x14ac:dyDescent="0.3">
      <c r="A531" vm="1054">
        <v>45945</v>
      </c>
      <c r="B531" s="3" vm="1055">
        <v>25323.55</v>
      </c>
      <c r="C531" s="3" vm="3796">
        <v>1840.6</v>
      </c>
      <c r="D531" s="3" vm="3995">
        <v>6895</v>
      </c>
      <c r="E531" s="3" vm="3996">
        <v>1221.4000000000001</v>
      </c>
      <c r="F531" s="3" vm="3997">
        <v>354.35</v>
      </c>
      <c r="G531" s="3" vm="3998">
        <v>105.29</v>
      </c>
      <c r="H531" s="3">
        <f t="shared" si="18"/>
        <v>230513.18127963692</v>
      </c>
      <c r="I531" s="6">
        <f t="shared" si="19"/>
        <v>1.0857815665739068E-2</v>
      </c>
    </row>
    <row r="532" spans="1:9" x14ac:dyDescent="0.3">
      <c r="A532" vm="1056">
        <v>45946</v>
      </c>
      <c r="B532" s="3" vm="1057">
        <v>25585.3</v>
      </c>
      <c r="C532" s="3" vm="3999">
        <v>1835.7</v>
      </c>
      <c r="D532" s="3" vm="4000">
        <v>6988</v>
      </c>
      <c r="E532" s="3" vm="4001">
        <v>1276.5999999999999</v>
      </c>
      <c r="F532" s="3" vm="4002">
        <v>347.85</v>
      </c>
      <c r="G532" s="3" vm="4003">
        <v>105.37</v>
      </c>
      <c r="H532" s="3">
        <f t="shared" si="18"/>
        <v>230056.9247480747</v>
      </c>
      <c r="I532" s="6">
        <f t="shared" si="19"/>
        <v>-1.9793077733317732E-3</v>
      </c>
    </row>
    <row r="533" spans="1:9" x14ac:dyDescent="0.3">
      <c r="A533" vm="1058">
        <v>45947</v>
      </c>
      <c r="B533" s="3" vm="1059">
        <v>25709.85</v>
      </c>
      <c r="C533" s="3" vm="4004">
        <v>1844.1</v>
      </c>
      <c r="D533" s="3" vm="4005">
        <v>7042.5</v>
      </c>
      <c r="E533" s="3" vm="2043">
        <v>1289.5</v>
      </c>
      <c r="F533" s="3" vm="4006">
        <v>342.65</v>
      </c>
      <c r="G533" s="3" vm="4007">
        <v>108.11</v>
      </c>
      <c r="H533" s="3">
        <f t="shared" si="18"/>
        <v>230948.2124309355</v>
      </c>
      <c r="I533" s="6">
        <f t="shared" si="19"/>
        <v>3.8742049770368325E-3</v>
      </c>
    </row>
    <row r="534" spans="1:9" x14ac:dyDescent="0.3">
      <c r="A534" vm="1060">
        <v>45950</v>
      </c>
      <c r="B534" s="3" vm="1061">
        <v>25843.15</v>
      </c>
      <c r="C534" s="3" vm="4008">
        <v>1839.7</v>
      </c>
      <c r="D534" s="3" vm="4009">
        <v>7013.5</v>
      </c>
      <c r="E534" s="3" vm="4010">
        <v>1285.4000000000001</v>
      </c>
      <c r="F534" s="3" vm="4011">
        <v>338.15</v>
      </c>
      <c r="G534" s="3" vm="4012">
        <v>105.14</v>
      </c>
      <c r="H534" s="3">
        <f t="shared" si="18"/>
        <v>227737.31170764053</v>
      </c>
      <c r="I534" s="6">
        <f t="shared" si="19"/>
        <v>-1.3903120052315532E-2</v>
      </c>
    </row>
    <row r="535" spans="1:9" x14ac:dyDescent="0.3">
      <c r="A535" vm="1062">
        <v>45951</v>
      </c>
      <c r="B535" s="3" vm="1063">
        <v>25868.6</v>
      </c>
      <c r="C535" s="3" vm="4013">
        <v>1841</v>
      </c>
      <c r="D535" s="3" vm="4014">
        <v>7018.5</v>
      </c>
      <c r="E535" s="3" vm="4015">
        <v>1287.3</v>
      </c>
      <c r="F535" s="3" vm="4016">
        <v>338.1</v>
      </c>
      <c r="G535" s="3" vm="4017">
        <v>105.69</v>
      </c>
      <c r="H535" s="3">
        <f t="shared" si="18"/>
        <v>228117.01472373382</v>
      </c>
      <c r="I535" s="6">
        <f t="shared" si="19"/>
        <v>1.6672850541976647E-3</v>
      </c>
    </row>
    <row r="536" spans="1:9" x14ac:dyDescent="0.3">
      <c r="A536" vm="1064">
        <v>45953</v>
      </c>
      <c r="B536" s="3" vm="1065">
        <v>25891.4</v>
      </c>
      <c r="C536" s="3" vm="4018">
        <v>1852.7</v>
      </c>
      <c r="D536" s="3" vm="4019">
        <v>6884.5</v>
      </c>
      <c r="E536" s="3" vm="4020">
        <v>1272.8</v>
      </c>
      <c r="F536" s="3" vm="4021">
        <v>328.35</v>
      </c>
      <c r="G536" s="3" vm="4022">
        <v>101.7</v>
      </c>
      <c r="H536" s="3">
        <f t="shared" si="18"/>
        <v>222196.82066651541</v>
      </c>
      <c r="I536" s="6">
        <f t="shared" si="19"/>
        <v>-2.5952444031359101E-2</v>
      </c>
    </row>
    <row r="537" spans="1:9" x14ac:dyDescent="0.3">
      <c r="A537" vm="1066">
        <v>45954</v>
      </c>
      <c r="B537" s="3" vm="1067">
        <v>25795.15</v>
      </c>
      <c r="C537" s="3" vm="4023">
        <v>1839.8</v>
      </c>
      <c r="D537" s="3" vm="4024">
        <v>6840</v>
      </c>
      <c r="E537" s="3" vm="4025">
        <v>1282</v>
      </c>
      <c r="F537" s="3" vm="4026">
        <v>326.60000000000002</v>
      </c>
      <c r="G537" s="3" vm="4027">
        <v>100.42</v>
      </c>
      <c r="H537" s="3">
        <f t="shared" si="18"/>
        <v>220636.36323670199</v>
      </c>
      <c r="I537" s="6">
        <f t="shared" si="19"/>
        <v>-7.0228611963599752E-3</v>
      </c>
    </row>
    <row r="538" spans="1:9" x14ac:dyDescent="0.3">
      <c r="A538" vm="1068">
        <v>45957</v>
      </c>
      <c r="B538" s="3" vm="1069">
        <v>25966.05</v>
      </c>
      <c r="C538" s="3" vm="4028">
        <v>1903.1</v>
      </c>
      <c r="D538" s="3" vm="4029">
        <v>6906.5</v>
      </c>
      <c r="E538" s="3" vm="4030">
        <v>1283</v>
      </c>
      <c r="F538" s="3" vm="4031">
        <v>333.7</v>
      </c>
      <c r="G538" s="3" vm="4032">
        <v>100.14</v>
      </c>
      <c r="H538" s="3">
        <f t="shared" si="18"/>
        <v>223285.26644311205</v>
      </c>
      <c r="I538" s="6">
        <f t="shared" si="19"/>
        <v>1.2005741789572033E-2</v>
      </c>
    </row>
    <row r="539" spans="1:9" x14ac:dyDescent="0.3">
      <c r="A539" vm="1070">
        <v>45958</v>
      </c>
      <c r="B539" s="3" vm="1071">
        <v>25936.2</v>
      </c>
      <c r="C539" s="3" vm="4033">
        <v>1936.8</v>
      </c>
      <c r="D539" s="3" vm="4034">
        <v>7002.5</v>
      </c>
      <c r="E539" s="3" vm="4035">
        <v>1271</v>
      </c>
      <c r="F539" s="3" vm="4036">
        <v>334.6</v>
      </c>
      <c r="G539" s="3" vm="4037">
        <v>96.84</v>
      </c>
      <c r="H539" s="3">
        <f t="shared" si="18"/>
        <v>222420.4245100058</v>
      </c>
      <c r="I539" s="6">
        <f t="shared" si="19"/>
        <v>-3.8732601881127371E-3</v>
      </c>
    </row>
    <row r="540" spans="1:9" x14ac:dyDescent="0.3">
      <c r="A540" vm="1072">
        <v>45959</v>
      </c>
      <c r="B540" s="3" vm="1073">
        <v>26053.9</v>
      </c>
      <c r="C540" s="3" vm="4038">
        <v>1970.4</v>
      </c>
      <c r="D540" s="3" vm="4039">
        <v>6952</v>
      </c>
      <c r="E540" s="3" vm="4040">
        <v>1273</v>
      </c>
      <c r="F540" s="3" vm="4041">
        <v>330.45</v>
      </c>
      <c r="G540" s="3" vm="1571">
        <v>99.95</v>
      </c>
      <c r="H540" s="3">
        <f t="shared" si="18"/>
        <v>223110.20614888222</v>
      </c>
      <c r="I540" s="6">
        <f t="shared" si="19"/>
        <v>3.1012513369490513E-3</v>
      </c>
    </row>
    <row r="541" spans="1:9" x14ac:dyDescent="0.3">
      <c r="A541" vm="1074">
        <v>45960</v>
      </c>
      <c r="B541" s="3" vm="1075">
        <v>25877.85</v>
      </c>
      <c r="C541" s="3" vm="4042">
        <v>1968.4</v>
      </c>
      <c r="D541" s="3" vm="4043">
        <v>6889</v>
      </c>
      <c r="E541" s="3" vm="4044">
        <v>1279.9000000000001</v>
      </c>
      <c r="F541" s="3" vm="4045">
        <v>329.35</v>
      </c>
      <c r="G541" s="3" vm="4046">
        <v>99.68</v>
      </c>
      <c r="H541" s="3">
        <f t="shared" si="18"/>
        <v>222242.82535197359</v>
      </c>
      <c r="I541" s="6">
        <f t="shared" si="19"/>
        <v>-3.8876787031868476E-3</v>
      </c>
    </row>
    <row r="542" spans="1:9" x14ac:dyDescent="0.3">
      <c r="A542" vm="1076">
        <v>45961</v>
      </c>
      <c r="B542" s="3" vm="1077">
        <v>25722.1</v>
      </c>
      <c r="C542" s="3" vm="4047">
        <v>1955.7</v>
      </c>
      <c r="D542" s="3" vm="4048">
        <v>7007</v>
      </c>
      <c r="E542" s="3" vm="4049">
        <v>1271.5999999999999</v>
      </c>
      <c r="F542" s="3" vm="4050">
        <v>317.75</v>
      </c>
      <c r="G542" s="3" vm="4051">
        <v>100.02</v>
      </c>
      <c r="H542" s="3">
        <f t="shared" si="18"/>
        <v>220184.47274662583</v>
      </c>
      <c r="I542" s="6">
        <f t="shared" si="19"/>
        <v>-9.2617280314353234E-3</v>
      </c>
    </row>
    <row r="543" spans="1:9" x14ac:dyDescent="0.3">
      <c r="A543" vm="1078">
        <v>45964</v>
      </c>
      <c r="B543" s="3" vm="1079">
        <v>25763.35</v>
      </c>
      <c r="C543" s="3" vm="4052">
        <v>1969.6</v>
      </c>
      <c r="D543" s="3" vm="4053">
        <v>7023.5</v>
      </c>
      <c r="E543" s="3" vm="4054">
        <v>1266.7</v>
      </c>
      <c r="F543" s="3" vm="4055">
        <v>322.60000000000002</v>
      </c>
      <c r="G543" s="3" vm="1507">
        <v>100.05</v>
      </c>
      <c r="H543" s="3">
        <f t="shared" si="18"/>
        <v>221631.2583914088</v>
      </c>
      <c r="I543" s="6">
        <f t="shared" si="19"/>
        <v>6.5707886970205465E-3</v>
      </c>
    </row>
    <row r="544" spans="1:9" x14ac:dyDescent="0.3">
      <c r="A544" vm="1080">
        <v>45965</v>
      </c>
      <c r="B544" s="3" vm="1081">
        <v>25597.65</v>
      </c>
      <c r="C544" s="3" vm="4056">
        <v>1971.5</v>
      </c>
      <c r="D544" s="3" vm="4057">
        <v>6930</v>
      </c>
      <c r="E544" s="3" vm="4058">
        <v>1265</v>
      </c>
      <c r="F544" s="3" vm="4059">
        <v>313.5</v>
      </c>
      <c r="G544" s="3" vm="4060">
        <v>99.8</v>
      </c>
      <c r="H544" s="3">
        <f t="shared" si="18"/>
        <v>218450.03054141882</v>
      </c>
      <c r="I544" s="6">
        <f t="shared" si="19"/>
        <v>-1.4353696644955338E-2</v>
      </c>
    </row>
    <row r="545" spans="1:9" x14ac:dyDescent="0.3">
      <c r="A545" vm="1082">
        <v>45967</v>
      </c>
      <c r="B545" s="3" vm="1083">
        <v>25509.7</v>
      </c>
      <c r="C545" s="3" vm="4061">
        <v>1970.8</v>
      </c>
      <c r="D545" s="3" vm="4062">
        <v>6806.5</v>
      </c>
      <c r="E545" s="3" vm="4063">
        <v>1266.0999999999999</v>
      </c>
      <c r="F545" s="3" vm="4064">
        <v>305.64999999999998</v>
      </c>
      <c r="G545" s="3" vm="4065">
        <v>100.07</v>
      </c>
      <c r="H545" s="3">
        <f t="shared" si="18"/>
        <v>215679.39359822814</v>
      </c>
      <c r="I545" s="6">
        <f t="shared" si="19"/>
        <v>-1.2683161161954448E-2</v>
      </c>
    </row>
    <row r="546" spans="1:9" x14ac:dyDescent="0.3">
      <c r="A546" vm="1084">
        <v>45968</v>
      </c>
      <c r="B546" s="3" vm="1085">
        <v>25492.3</v>
      </c>
      <c r="C546" s="3" vm="4066">
        <v>1998.9</v>
      </c>
      <c r="D546" s="3" vm="4067">
        <v>6886</v>
      </c>
      <c r="E546" s="3" vm="4068">
        <v>1262.7</v>
      </c>
      <c r="F546" s="3" vm="4069">
        <v>306.10000000000002</v>
      </c>
      <c r="G546" s="3" vm="4070">
        <v>99.94</v>
      </c>
      <c r="H546" s="3">
        <f t="shared" si="18"/>
        <v>216499.33994689453</v>
      </c>
      <c r="I546" s="6">
        <f t="shared" si="19"/>
        <v>3.8016907178151094E-3</v>
      </c>
    </row>
    <row r="547" spans="1:9" x14ac:dyDescent="0.3">
      <c r="A547" vm="1086">
        <v>45971</v>
      </c>
      <c r="B547" s="3" vm="1087">
        <v>25574.35</v>
      </c>
      <c r="C547" s="3" vm="4071">
        <v>1989.3</v>
      </c>
      <c r="D547" s="3" vm="4072">
        <v>6866.5</v>
      </c>
      <c r="E547" s="3" vm="4073">
        <v>1262.9000000000001</v>
      </c>
      <c r="F547" s="3" vm="4074">
        <v>301.45</v>
      </c>
      <c r="G547" s="3" vm="4022">
        <v>101.7</v>
      </c>
      <c r="H547" s="3">
        <f t="shared" si="18"/>
        <v>216138.35396846457</v>
      </c>
      <c r="I547" s="6">
        <f t="shared" si="19"/>
        <v>-1.6673768082550167E-3</v>
      </c>
    </row>
    <row r="548" spans="1:9" x14ac:dyDescent="0.3">
      <c r="A548" vm="1088">
        <v>45972</v>
      </c>
      <c r="B548" s="3" vm="1089">
        <v>25694.95</v>
      </c>
      <c r="C548" s="3" vm="4075">
        <v>1997.3</v>
      </c>
      <c r="D548" s="3" vm="4076">
        <v>6873</v>
      </c>
      <c r="E548" s="3" vm="2199">
        <v>1268.0999999999999</v>
      </c>
      <c r="F548" s="3" vm="4077">
        <v>305.8</v>
      </c>
      <c r="G548" s="3" vm="4078">
        <v>103.29</v>
      </c>
      <c r="H548" s="3">
        <f t="shared" si="18"/>
        <v>218357.86158999699</v>
      </c>
      <c r="I548" s="6">
        <f t="shared" si="19"/>
        <v>1.0268920720365227E-2</v>
      </c>
    </row>
    <row r="549" spans="1:9" x14ac:dyDescent="0.3">
      <c r="A549" vm="1090">
        <v>45973</v>
      </c>
      <c r="B549" s="3" vm="1091">
        <v>25875.8</v>
      </c>
      <c r="C549" s="3" vm="4079">
        <v>1996.7</v>
      </c>
      <c r="D549" s="3" vm="4080">
        <v>6879</v>
      </c>
      <c r="E549" s="3" vm="4081">
        <v>1278.2</v>
      </c>
      <c r="F549" s="3" vm="4082">
        <v>308.8</v>
      </c>
      <c r="G549" s="3" vm="4083">
        <v>102.69</v>
      </c>
      <c r="H549" s="3">
        <f t="shared" si="18"/>
        <v>218900.99562923345</v>
      </c>
      <c r="I549" s="6">
        <f t="shared" si="19"/>
        <v>2.4873573833410489E-3</v>
      </c>
    </row>
    <row r="550" spans="1:9" x14ac:dyDescent="0.3">
      <c r="A550" vm="1092">
        <v>45974</v>
      </c>
      <c r="B550" s="3" vm="1093">
        <v>25879.15</v>
      </c>
      <c r="C550" s="3" vm="4084">
        <v>1987.9</v>
      </c>
      <c r="D550" s="3" vm="4085">
        <v>6855</v>
      </c>
      <c r="E550" s="3" vm="4086">
        <v>1275.2</v>
      </c>
      <c r="F550" s="3" vm="4087">
        <v>297.75</v>
      </c>
      <c r="G550" s="3" vm="4003">
        <v>105.37</v>
      </c>
      <c r="H550" s="3">
        <f t="shared" si="18"/>
        <v>217392.19170311469</v>
      </c>
      <c r="I550" s="6">
        <f t="shared" si="19"/>
        <v>-6.8926316291147982E-3</v>
      </c>
    </row>
    <row r="551" spans="1:9" x14ac:dyDescent="0.3">
      <c r="A551" vm="1094">
        <v>45975</v>
      </c>
      <c r="B551" s="3" vm="1095">
        <v>25910.05</v>
      </c>
      <c r="C551" s="3" vm="4088">
        <v>2000.9</v>
      </c>
      <c r="D551" s="3" vm="4089">
        <v>6695</v>
      </c>
      <c r="E551" s="3" vm="4049">
        <v>1271.5999999999999</v>
      </c>
      <c r="F551" s="3" vm="4090">
        <v>303.75</v>
      </c>
      <c r="G551" s="3" vm="4091">
        <v>103.81</v>
      </c>
      <c r="H551" s="3">
        <f t="shared" si="18"/>
        <v>216868.58711585827</v>
      </c>
      <c r="I551" s="6">
        <f t="shared" si="19"/>
        <v>-2.4085712699906114E-3</v>
      </c>
    </row>
    <row r="552" spans="1:9" x14ac:dyDescent="0.3">
      <c r="A552" vm="1096">
        <v>45978</v>
      </c>
      <c r="B552" s="3" vm="1097">
        <v>26013.45</v>
      </c>
      <c r="C552" s="3" vm="4092">
        <v>1996</v>
      </c>
      <c r="D552" s="3" vm="4093">
        <v>6799</v>
      </c>
      <c r="E552" s="3" vm="4094">
        <v>1270.3</v>
      </c>
      <c r="F552" s="3" vm="4095">
        <v>309.55</v>
      </c>
      <c r="G552" s="3" vm="4096">
        <v>101.94</v>
      </c>
      <c r="H552" s="3">
        <f t="shared" si="18"/>
        <v>217969.54355536573</v>
      </c>
      <c r="I552" s="6">
        <f t="shared" si="19"/>
        <v>5.0766063179048526E-3</v>
      </c>
    </row>
    <row r="553" spans="1:9" x14ac:dyDescent="0.3">
      <c r="A553" vm="1098">
        <v>45979</v>
      </c>
      <c r="B553" s="3" vm="1095">
        <v>25910.05</v>
      </c>
      <c r="C553" s="3" vm="4097">
        <v>1993.3</v>
      </c>
      <c r="D553" s="3" vm="4098">
        <v>6814.5</v>
      </c>
      <c r="E553" s="3" vm="4099">
        <v>1265.0999999999999</v>
      </c>
      <c r="F553" s="3" vm="4100">
        <v>306.14999999999998</v>
      </c>
      <c r="G553" s="3" vm="4101">
        <v>100.91</v>
      </c>
      <c r="H553" s="3">
        <f t="shared" si="18"/>
        <v>216532.88312210303</v>
      </c>
      <c r="I553" s="6">
        <f t="shared" si="19"/>
        <v>-6.5911063070046572E-3</v>
      </c>
    </row>
    <row r="554" spans="1:9" x14ac:dyDescent="0.3">
      <c r="A554" vm="1099">
        <v>45980</v>
      </c>
      <c r="B554" s="3" vm="1100">
        <v>26052.65</v>
      </c>
      <c r="C554" s="3" vm="4102">
        <v>2004.8</v>
      </c>
      <c r="D554" s="3" vm="3976">
        <v>6896.5</v>
      </c>
      <c r="E554" s="3" vm="4103">
        <v>1279</v>
      </c>
      <c r="F554" s="3" vm="4104">
        <v>306.60000000000002</v>
      </c>
      <c r="G554" s="3" vm="4105">
        <v>102.23</v>
      </c>
      <c r="H554" s="3">
        <f t="shared" si="18"/>
        <v>218264.45515732959</v>
      </c>
      <c r="I554" s="6">
        <f t="shared" si="19"/>
        <v>7.9968086613899647E-3</v>
      </c>
    </row>
    <row r="555" spans="1:9" x14ac:dyDescent="0.3">
      <c r="A555" vm="1101">
        <v>45981</v>
      </c>
      <c r="B555" s="3" vm="1102">
        <v>26192.15</v>
      </c>
      <c r="C555" s="3" vm="4106">
        <v>2027.1</v>
      </c>
      <c r="D555" s="3" vm="4107">
        <v>7125.5</v>
      </c>
      <c r="E555" s="3" vm="4108">
        <v>1279.2</v>
      </c>
      <c r="F555" s="3" vm="4109">
        <v>306.89999999999998</v>
      </c>
      <c r="G555" s="3" vm="4110">
        <v>101.55</v>
      </c>
      <c r="H555" s="3">
        <f t="shared" si="18"/>
        <v>219826.30054591253</v>
      </c>
      <c r="I555" s="6">
        <f t="shared" si="19"/>
        <v>7.1557477714689899E-3</v>
      </c>
    </row>
    <row r="556" spans="1:9" x14ac:dyDescent="0.3">
      <c r="A556" vm="1103">
        <v>45982</v>
      </c>
      <c r="B556" s="3" vm="1104">
        <v>26068.15</v>
      </c>
      <c r="C556" s="3" vm="4111">
        <v>2022.5</v>
      </c>
      <c r="D556" s="3" vm="4112">
        <v>7134.5</v>
      </c>
      <c r="E556" s="3" vm="4113">
        <v>1280.7</v>
      </c>
      <c r="F556" s="3" vm="4114">
        <v>301.95</v>
      </c>
      <c r="G556" s="3" vm="4115">
        <v>102</v>
      </c>
      <c r="H556" s="3">
        <f t="shared" si="18"/>
        <v>218871.98350420452</v>
      </c>
      <c r="I556" s="6">
        <f t="shared" si="19"/>
        <v>-4.3412323245128892E-3</v>
      </c>
    </row>
    <row r="557" spans="1:9" x14ac:dyDescent="0.3">
      <c r="A557" vm="1105">
        <v>45985</v>
      </c>
      <c r="B557" s="3" vm="1106">
        <v>25959.5</v>
      </c>
      <c r="C557" s="3" vm="4116">
        <v>2014.8</v>
      </c>
      <c r="D557" s="3" vm="4117">
        <v>7258.5</v>
      </c>
      <c r="E557" s="3" vm="4118">
        <v>1269.2</v>
      </c>
      <c r="F557" s="3" vm="4119">
        <v>301</v>
      </c>
      <c r="G557" s="3" vm="4105">
        <v>102.23</v>
      </c>
      <c r="H557" s="3">
        <f t="shared" si="18"/>
        <v>219530.59126138876</v>
      </c>
      <c r="I557" s="6">
        <f t="shared" si="19"/>
        <v>3.0091003272312289E-3</v>
      </c>
    </row>
    <row r="558" spans="1:9" x14ac:dyDescent="0.3">
      <c r="A558" vm="1107">
        <v>45986</v>
      </c>
      <c r="B558" s="3" vm="1108">
        <v>25884.799999999999</v>
      </c>
      <c r="C558" s="3" vm="4120">
        <v>2031</v>
      </c>
      <c r="D558" s="3" vm="4121">
        <v>7218.5</v>
      </c>
      <c r="E558" s="3" vm="4122">
        <v>1263.2</v>
      </c>
      <c r="F558" s="3" vm="4123">
        <v>302.3</v>
      </c>
      <c r="G558" s="3" vm="4124">
        <v>103.46</v>
      </c>
      <c r="H558" s="3">
        <f t="shared" si="18"/>
        <v>220367.50113584317</v>
      </c>
      <c r="I558" s="6">
        <f t="shared" si="19"/>
        <v>3.8122699421783146E-3</v>
      </c>
    </row>
    <row r="559" spans="1:9" x14ac:dyDescent="0.3">
      <c r="A559" vm="1109">
        <v>45987</v>
      </c>
      <c r="B559" s="3" vm="1110">
        <v>26205.3</v>
      </c>
      <c r="C559" s="3" vm="4125">
        <v>2029.1</v>
      </c>
      <c r="D559" s="3" vm="4126">
        <v>7198.5</v>
      </c>
      <c r="E559" s="3" vm="4127">
        <v>1276.8</v>
      </c>
      <c r="F559" s="3" vm="4128">
        <v>306.85000000000002</v>
      </c>
      <c r="G559" s="3" vm="4129">
        <v>104.18</v>
      </c>
      <c r="H559" s="3">
        <f t="shared" si="18"/>
        <v>221921.12954014604</v>
      </c>
      <c r="I559" s="6">
        <f t="shared" si="19"/>
        <v>7.0501702669176769E-3</v>
      </c>
    </row>
    <row r="560" spans="1:9" x14ac:dyDescent="0.3">
      <c r="A560" vm="1111">
        <v>45988</v>
      </c>
      <c r="B560" s="3" vm="1112">
        <v>26215.55</v>
      </c>
      <c r="C560" s="3" vm="4130">
        <v>2004.5</v>
      </c>
      <c r="D560" s="3" vm="4131">
        <v>6999</v>
      </c>
      <c r="E560" s="3" vm="4132">
        <v>1266.4000000000001</v>
      </c>
      <c r="F560" s="3" vm="4133">
        <v>302.75</v>
      </c>
      <c r="G560" s="3" vm="4134">
        <v>104.11</v>
      </c>
      <c r="H560" s="3">
        <f t="shared" si="18"/>
        <v>219049.50607326441</v>
      </c>
      <c r="I560" s="6">
        <f t="shared" si="19"/>
        <v>-1.2939838008359406E-2</v>
      </c>
    </row>
    <row r="561" spans="1:9" x14ac:dyDescent="0.3">
      <c r="A561" vm="1113">
        <v>45989</v>
      </c>
      <c r="B561" s="3" vm="1114">
        <v>26202.95</v>
      </c>
      <c r="C561" s="3" vm="4135">
        <v>1966</v>
      </c>
      <c r="D561" s="3" vm="4136">
        <v>7053.5</v>
      </c>
      <c r="E561" s="3" vm="4137">
        <v>1261.0999999999999</v>
      </c>
      <c r="F561" s="3" vm="4138">
        <v>300.10000000000002</v>
      </c>
      <c r="G561" s="3" vm="4139">
        <v>104.62</v>
      </c>
      <c r="H561" s="3">
        <f t="shared" si="18"/>
        <v>218736.86535711552</v>
      </c>
      <c r="I561" s="6">
        <f t="shared" si="19"/>
        <v>-1.4272605391966176E-3</v>
      </c>
    </row>
    <row r="562" spans="1:9" x14ac:dyDescent="0.3">
      <c r="A562" vm="1115">
        <v>45992</v>
      </c>
      <c r="B562" s="3" vm="1116">
        <v>26175.75</v>
      </c>
      <c r="C562" s="3" vm="4140">
        <v>1971.6</v>
      </c>
      <c r="D562" s="3" vm="4107">
        <v>7125.5</v>
      </c>
      <c r="E562" s="3" vm="4141">
        <v>1260.5999999999999</v>
      </c>
      <c r="F562" s="3" vm="4142">
        <v>301.5</v>
      </c>
      <c r="G562" s="3" vm="4143">
        <v>106.72</v>
      </c>
      <c r="H562" s="3">
        <f t="shared" si="18"/>
        <v>220924.96148708055</v>
      </c>
      <c r="I562" s="6">
        <f t="shared" si="19"/>
        <v>1.0003325806066998E-2</v>
      </c>
    </row>
    <row r="563" spans="1:9" x14ac:dyDescent="0.3">
      <c r="A563" vm="1117">
        <v>45993</v>
      </c>
      <c r="B563" s="3" vm="1118">
        <v>26032.2</v>
      </c>
      <c r="C563" s="3" vm="4144">
        <v>1981.5</v>
      </c>
      <c r="D563" s="3" vm="4145">
        <v>7112.5</v>
      </c>
      <c r="E563" s="3" vm="4146">
        <v>1258.9000000000001</v>
      </c>
      <c r="F563" s="3" vm="4147">
        <v>300.55</v>
      </c>
      <c r="G563" s="3" vm="4148">
        <v>105.63</v>
      </c>
      <c r="H563" s="3">
        <f t="shared" si="18"/>
        <v>219995.89163298893</v>
      </c>
      <c r="I563" s="6">
        <f t="shared" si="19"/>
        <v>-4.2053638839083529E-3</v>
      </c>
    </row>
    <row r="564" spans="1:9" x14ac:dyDescent="0.3">
      <c r="A564" vm="1119">
        <v>45994</v>
      </c>
      <c r="B564" s="3" vm="1120">
        <v>25986</v>
      </c>
      <c r="C564" s="3" vm="4149">
        <v>1972.8</v>
      </c>
      <c r="D564" s="3" vm="4150">
        <v>7081.5</v>
      </c>
      <c r="E564" s="3" vm="4151">
        <v>1241.9000000000001</v>
      </c>
      <c r="F564" s="3" vm="4087">
        <v>297.75</v>
      </c>
      <c r="G564" s="3" vm="4152">
        <v>106.51</v>
      </c>
      <c r="H564" s="3">
        <f t="shared" si="18"/>
        <v>219348.78597831403</v>
      </c>
      <c r="I564" s="6">
        <f t="shared" si="19"/>
        <v>-2.9414442691250153E-3</v>
      </c>
    </row>
    <row r="565" spans="1:9" x14ac:dyDescent="0.3">
      <c r="A565" vm="1121">
        <v>45995</v>
      </c>
      <c r="B565" s="3" vm="1122">
        <v>26033.75</v>
      </c>
      <c r="C565" s="3" vm="4153">
        <v>2002.9</v>
      </c>
      <c r="D565" s="3" vm="4154">
        <v>7100</v>
      </c>
      <c r="E565" s="3" vm="4155">
        <v>1242.4000000000001</v>
      </c>
      <c r="F565" s="3" vm="4156">
        <v>295.75</v>
      </c>
      <c r="G565" s="3" vm="4157">
        <v>105.92</v>
      </c>
      <c r="H565" s="3">
        <f t="shared" si="18"/>
        <v>218860.98709822935</v>
      </c>
      <c r="I565" s="6">
        <f t="shared" si="19"/>
        <v>-2.2238503755972472E-3</v>
      </c>
    </row>
    <row r="566" spans="1:9" x14ac:dyDescent="0.3">
      <c r="A566" vm="1123">
        <v>45996</v>
      </c>
      <c r="B566" s="3" vm="1124">
        <v>26186.45</v>
      </c>
      <c r="C566" s="3" vm="4158">
        <v>2023.7</v>
      </c>
      <c r="D566" s="3" vm="4159">
        <v>7208</v>
      </c>
      <c r="E566" s="3" vm="4160">
        <v>1246.9000000000001</v>
      </c>
      <c r="F566" s="3" vm="4161">
        <v>292.39999999999998</v>
      </c>
      <c r="G566" s="3" vm="4162">
        <v>106.89</v>
      </c>
      <c r="H566" s="3">
        <f t="shared" si="18"/>
        <v>219591.91073670503</v>
      </c>
      <c r="I566" s="6">
        <f t="shared" si="19"/>
        <v>3.3396707570712003E-3</v>
      </c>
    </row>
    <row r="567" spans="1:9" x14ac:dyDescent="0.3">
      <c r="A567" vm="1125">
        <v>45999</v>
      </c>
      <c r="B567" s="3" vm="1126">
        <v>25960.55</v>
      </c>
      <c r="C567" s="3" vm="4163">
        <v>2020.7</v>
      </c>
      <c r="D567" s="3" vm="4164">
        <v>7142</v>
      </c>
      <c r="E567" s="3" vm="4165">
        <v>1214.8</v>
      </c>
      <c r="F567" s="3" vm="4166">
        <v>285.25</v>
      </c>
      <c r="G567" s="3" vm="4167">
        <v>106.85</v>
      </c>
      <c r="H567" s="3">
        <f t="shared" si="18"/>
        <v>216926.89865196342</v>
      </c>
      <c r="I567" s="6">
        <f t="shared" si="19"/>
        <v>-1.2136203359225828E-2</v>
      </c>
    </row>
    <row r="568" spans="1:9" x14ac:dyDescent="0.3">
      <c r="A568" vm="1127">
        <v>46000</v>
      </c>
      <c r="B568" s="3" vm="1128">
        <v>25839.65</v>
      </c>
      <c r="C568" s="3" vm="4168">
        <v>2006.2</v>
      </c>
      <c r="D568" s="3" vm="4169">
        <v>7123</v>
      </c>
      <c r="E568" s="3" vm="4170">
        <v>1215.8</v>
      </c>
      <c r="F568" s="3" vm="2726">
        <v>291.7</v>
      </c>
      <c r="G568" s="3" vm="4171">
        <v>106.28</v>
      </c>
      <c r="H568" s="3">
        <f t="shared" si="18"/>
        <v>217993.98234852724</v>
      </c>
      <c r="I568" s="6">
        <f t="shared" si="19"/>
        <v>4.9190934973712963E-3</v>
      </c>
    </row>
    <row r="569" spans="1:9" x14ac:dyDescent="0.3">
      <c r="A569" vm="1129">
        <v>46001</v>
      </c>
      <c r="B569" s="3" vm="1130">
        <v>25758</v>
      </c>
      <c r="C569" s="3" vm="4172">
        <v>2014.5</v>
      </c>
      <c r="D569" s="3" vm="4173">
        <v>7228.5</v>
      </c>
      <c r="E569" s="3" vm="4174">
        <v>1209.3</v>
      </c>
      <c r="F569" s="3" vm="4175">
        <v>283.25</v>
      </c>
      <c r="G569" s="3" vm="4176">
        <v>106.23</v>
      </c>
      <c r="H569" s="3">
        <f t="shared" si="18"/>
        <v>216595.30619131774</v>
      </c>
      <c r="I569" s="6">
        <f t="shared" si="19"/>
        <v>-6.4161227853221092E-3</v>
      </c>
    </row>
    <row r="570" spans="1:9" x14ac:dyDescent="0.3">
      <c r="A570" vm="1131">
        <v>46002</v>
      </c>
      <c r="B570" s="3" vm="1132">
        <v>25898.55</v>
      </c>
      <c r="C570" s="3" vm="4177">
        <v>2006.9</v>
      </c>
      <c r="D570" s="3" vm="4178">
        <v>7256</v>
      </c>
      <c r="E570" s="3" vm="4179">
        <v>1215</v>
      </c>
      <c r="F570" s="3" vm="4180">
        <v>290.95</v>
      </c>
      <c r="G570" s="3" vm="4181">
        <v>107.15</v>
      </c>
      <c r="H570" s="3">
        <f t="shared" si="18"/>
        <v>219314.90492535982</v>
      </c>
      <c r="I570" s="6">
        <f t="shared" si="19"/>
        <v>1.2556129594239129E-2</v>
      </c>
    </row>
    <row r="571" spans="1:9" x14ac:dyDescent="0.3">
      <c r="A571" vm="1133">
        <v>46003</v>
      </c>
      <c r="B571" s="3" vm="1134">
        <v>26046.95</v>
      </c>
      <c r="C571" s="3" vm="4182">
        <v>2025.9</v>
      </c>
      <c r="D571" s="3" vm="4183">
        <v>7229</v>
      </c>
      <c r="E571" s="3" vm="4184">
        <v>1238.3</v>
      </c>
      <c r="F571" s="3" vm="4185">
        <v>298.05</v>
      </c>
      <c r="G571" s="3" vm="4186">
        <v>109.61</v>
      </c>
      <c r="H571" s="3">
        <f t="shared" si="18"/>
        <v>222755.93599599448</v>
      </c>
      <c r="I571" s="6">
        <f t="shared" si="19"/>
        <v>1.5689909775196353E-2</v>
      </c>
    </row>
    <row r="572" spans="1:9" x14ac:dyDescent="0.3">
      <c r="A572" vm="1135">
        <v>46006</v>
      </c>
      <c r="B572" s="3" vm="1136">
        <v>26027.3</v>
      </c>
      <c r="C572" s="3" vm="4187">
        <v>2034.9</v>
      </c>
      <c r="D572" s="3" vm="4188">
        <v>7121.5</v>
      </c>
      <c r="E572" s="3" vm="2011">
        <v>1243.5</v>
      </c>
      <c r="F572" s="3" vm="4189">
        <v>298.45</v>
      </c>
      <c r="G572" s="3" vm="4190">
        <v>110.95</v>
      </c>
      <c r="H572" s="3">
        <f t="shared" si="18"/>
        <v>222968.27725601319</v>
      </c>
      <c r="I572" s="6">
        <f t="shared" si="19"/>
        <v>9.5324624715065198E-4</v>
      </c>
    </row>
    <row r="573" spans="1:9" x14ac:dyDescent="0.3">
      <c r="A573" vm="1137">
        <v>46007</v>
      </c>
      <c r="B573" s="3" vm="1138">
        <v>25860.1</v>
      </c>
      <c r="C573" s="3" vm="4191">
        <v>2036</v>
      </c>
      <c r="D573" s="3" vm="4192">
        <v>7061.5</v>
      </c>
      <c r="E573" s="3" vm="4193">
        <v>1240.5999999999999</v>
      </c>
      <c r="F573" s="3" vm="4194">
        <v>284.45</v>
      </c>
      <c r="G573" s="3" vm="4195">
        <v>109.56</v>
      </c>
      <c r="H573" s="3">
        <f t="shared" si="18"/>
        <v>218086.58003367292</v>
      </c>
      <c r="I573" s="6">
        <f t="shared" si="19"/>
        <v>-2.1894133472337374E-2</v>
      </c>
    </row>
    <row r="574" spans="1:9" x14ac:dyDescent="0.3">
      <c r="A574" vm="1139">
        <v>46008</v>
      </c>
      <c r="B574" s="3" vm="1140">
        <v>25818.55</v>
      </c>
      <c r="C574" s="3" vm="4196">
        <v>2010.2</v>
      </c>
      <c r="D574" s="3" vm="4112">
        <v>7134.5</v>
      </c>
      <c r="E574" s="3" vm="4197">
        <v>1234.5999999999999</v>
      </c>
      <c r="F574" s="3" vm="4194">
        <v>284.45</v>
      </c>
      <c r="G574" s="3" vm="4198">
        <v>109.99</v>
      </c>
      <c r="H574" s="3">
        <f t="shared" si="18"/>
        <v>218635.56593756261</v>
      </c>
      <c r="I574" s="6">
        <f t="shared" si="19"/>
        <v>2.5172842079734803E-3</v>
      </c>
    </row>
    <row r="575" spans="1:9" x14ac:dyDescent="0.3">
      <c r="A575" vm="1141">
        <v>46009</v>
      </c>
      <c r="B575" s="3" vm="1142">
        <v>25815.55</v>
      </c>
      <c r="C575" s="3" vm="4199">
        <v>2014.4</v>
      </c>
      <c r="D575" s="3" vm="4200">
        <v>7106.5</v>
      </c>
      <c r="E575" s="3" vm="4201">
        <v>1233.5</v>
      </c>
      <c r="F575" s="3" vm="4202">
        <v>284.75</v>
      </c>
      <c r="G575" s="3" vm="4203">
        <v>109.88</v>
      </c>
      <c r="H575" s="3">
        <f t="shared" si="18"/>
        <v>218459.56230860215</v>
      </c>
      <c r="I575" s="6">
        <f t="shared" si="19"/>
        <v>-8.0500914023629022E-4</v>
      </c>
    </row>
    <row r="576" spans="1:9" x14ac:dyDescent="0.3">
      <c r="A576" vm="1143">
        <v>46010</v>
      </c>
      <c r="B576" s="3" vm="1144">
        <v>25966.400000000001</v>
      </c>
      <c r="C576" s="3" vm="4204">
        <v>2028.4</v>
      </c>
      <c r="D576" s="3" vm="4205">
        <v>7217</v>
      </c>
      <c r="E576" s="3" vm="4206">
        <v>1244.4000000000001</v>
      </c>
      <c r="F576" s="3" vm="4207">
        <v>286.05</v>
      </c>
      <c r="G576" s="3" vm="4208">
        <v>109.82</v>
      </c>
      <c r="H576" s="3">
        <f t="shared" si="18"/>
        <v>219792.20820811662</v>
      </c>
      <c r="I576" s="6">
        <f t="shared" si="19"/>
        <v>6.1001948618386592E-3</v>
      </c>
    </row>
    <row r="577" spans="1:9" x14ac:dyDescent="0.3">
      <c r="A577" vm="1145">
        <v>46013</v>
      </c>
      <c r="B577" s="3" vm="1146">
        <v>26172.400000000001</v>
      </c>
      <c r="C577" s="3" vm="4209">
        <v>2022.3</v>
      </c>
      <c r="D577" s="3" vm="4210">
        <v>7291.5</v>
      </c>
      <c r="E577" s="3" vm="4211">
        <v>1257.2</v>
      </c>
      <c r="F577" s="3" vm="4212">
        <v>286.7</v>
      </c>
      <c r="G577" s="3" vm="4213">
        <v>111.39</v>
      </c>
      <c r="H577" s="3">
        <f t="shared" si="18"/>
        <v>221521.60099057265</v>
      </c>
      <c r="I577" s="6">
        <f t="shared" si="19"/>
        <v>7.8683079648507182E-3</v>
      </c>
    </row>
    <row r="578" spans="1:9" x14ac:dyDescent="0.3">
      <c r="A578" vm="1147">
        <v>46014</v>
      </c>
      <c r="B578" s="3" vm="1148">
        <v>26177.15</v>
      </c>
      <c r="C578" s="3" vm="4214">
        <v>2024.8</v>
      </c>
      <c r="D578" s="3" vm="4215">
        <v>7303</v>
      </c>
      <c r="E578" s="3" vm="4216">
        <v>1256.5</v>
      </c>
      <c r="F578" s="3" vm="4217">
        <v>284.35000000000002</v>
      </c>
      <c r="G578" s="3" vm="4218">
        <v>113.1</v>
      </c>
      <c r="H578" s="3">
        <f t="shared" si="18"/>
        <v>222037.66179040467</v>
      </c>
      <c r="I578" s="6">
        <f t="shared" si="19"/>
        <v>2.3296184097820749E-3</v>
      </c>
    </row>
    <row r="579" spans="1:9" x14ac:dyDescent="0.3">
      <c r="A579" vm="1149">
        <v>46015</v>
      </c>
      <c r="B579" s="3" vm="1150">
        <v>26142.1</v>
      </c>
      <c r="C579" s="3" vm="4219">
        <v>2025.4</v>
      </c>
      <c r="D579" s="3" vm="4220">
        <v>7312.5</v>
      </c>
      <c r="E579" s="3" vm="4221">
        <v>1259.7</v>
      </c>
      <c r="F579" s="3" vm="4222">
        <v>284.85000000000002</v>
      </c>
      <c r="G579" s="3" vm="4223">
        <v>113.21</v>
      </c>
      <c r="H579" s="3">
        <f t="shared" si="18"/>
        <v>222336.20790623361</v>
      </c>
      <c r="I579" s="6">
        <f t="shared" si="19"/>
        <v>1.3445742196238619E-3</v>
      </c>
    </row>
    <row r="580" spans="1:9" x14ac:dyDescent="0.3">
      <c r="A580" vm="1151">
        <v>46017</v>
      </c>
      <c r="B580" s="3" vm="1152">
        <v>26042.3</v>
      </c>
      <c r="C580" s="3" vm="4224">
        <v>2019.1</v>
      </c>
      <c r="D580" s="3" vm="4225">
        <v>7324</v>
      </c>
      <c r="E580" s="3" vm="4226">
        <v>1272.5999999999999</v>
      </c>
      <c r="F580" s="3" vm="4227">
        <v>281.75</v>
      </c>
      <c r="G580" s="3" vm="4228">
        <v>114.31</v>
      </c>
      <c r="H580" s="3">
        <f t="shared" si="18"/>
        <v>222352.33260902675</v>
      </c>
      <c r="I580" s="6">
        <f t="shared" si="19"/>
        <v>7.2523962448611812E-5</v>
      </c>
    </row>
    <row r="581" spans="1:9" x14ac:dyDescent="0.3">
      <c r="A581" vm="1153">
        <v>46020</v>
      </c>
      <c r="B581" s="3" vm="1154">
        <v>25942.1</v>
      </c>
      <c r="C581" s="3" vm="4229">
        <v>2009.8</v>
      </c>
      <c r="D581" s="3" vm="4230">
        <v>7272</v>
      </c>
      <c r="E581" s="3" vm="4231">
        <v>1280</v>
      </c>
      <c r="F581" s="3" vm="4232">
        <v>282.85000000000002</v>
      </c>
      <c r="G581" s="3" vm="4233">
        <v>113.03</v>
      </c>
      <c r="H581" s="3">
        <f t="shared" ref="H581:H644" si="20">SUMPRODUCT($C$3:$G$3,C581:G581)</f>
        <v>221477.1789043457</v>
      </c>
      <c r="I581" s="6">
        <f t="shared" si="19"/>
        <v>-3.9358872219248386E-3</v>
      </c>
    </row>
    <row r="582" spans="1:9" x14ac:dyDescent="0.3">
      <c r="A582" vm="1155">
        <v>46021</v>
      </c>
      <c r="B582" s="3" vm="1156">
        <v>25938.85</v>
      </c>
      <c r="C582" s="3" vm="4234">
        <v>1995.5</v>
      </c>
      <c r="D582" s="3" vm="4235">
        <v>7192.5</v>
      </c>
      <c r="E582" s="3" vm="2386">
        <v>1274.0999999999999</v>
      </c>
      <c r="F582" s="3" vm="4236">
        <v>277.10000000000002</v>
      </c>
      <c r="G582" s="3" vm="4237">
        <v>111.17</v>
      </c>
      <c r="H582" s="3">
        <f t="shared" si="20"/>
        <v>218136.11843354194</v>
      </c>
      <c r="I582" s="6">
        <f t="shared" ref="I582:I645" si="21">H582/H581-1</f>
        <v>-1.5085348690696221E-2</v>
      </c>
    </row>
    <row r="583" spans="1:9" x14ac:dyDescent="0.3">
      <c r="A583" vm="1157">
        <v>46022</v>
      </c>
      <c r="B583" s="3" vm="1158">
        <v>26129.599999999999</v>
      </c>
      <c r="C583" s="3" vm="4187">
        <v>2034.9</v>
      </c>
      <c r="D583" s="3" vm="4220">
        <v>7312.5</v>
      </c>
      <c r="E583" s="3" vm="4238">
        <v>1288</v>
      </c>
      <c r="F583" s="3" vm="3043">
        <v>278.05</v>
      </c>
      <c r="G583" s="3" vm="4239">
        <v>110.11</v>
      </c>
      <c r="H583" s="3">
        <f t="shared" si="20"/>
        <v>219078.26411192626</v>
      </c>
      <c r="I583" s="6">
        <f t="shared" si="21"/>
        <v>4.3190723533084174E-3</v>
      </c>
    </row>
    <row r="584" spans="1:9" x14ac:dyDescent="0.3">
      <c r="A584" vm="1159">
        <v>46023</v>
      </c>
      <c r="B584" s="3" vm="1160">
        <v>26146.55</v>
      </c>
      <c r="C584" s="3" vm="4240">
        <v>2040.4</v>
      </c>
      <c r="D584" s="3" vm="4241">
        <v>7348</v>
      </c>
      <c r="E584" s="3" vm="4242">
        <v>1295</v>
      </c>
      <c r="F584" s="3" vm="4243">
        <v>283.8</v>
      </c>
      <c r="G584" s="3" vm="4244">
        <v>110.52</v>
      </c>
      <c r="H584" s="3">
        <f t="shared" si="20"/>
        <v>221167.6190454544</v>
      </c>
      <c r="I584" s="6">
        <f t="shared" si="21"/>
        <v>9.5370252361535179E-3</v>
      </c>
    </row>
    <row r="585" spans="1:9" x14ac:dyDescent="0.3">
      <c r="A585" vm="1161">
        <v>46024</v>
      </c>
      <c r="B585" s="3" vm="1162">
        <v>26328.55</v>
      </c>
      <c r="C585" s="3" vm="4245">
        <v>2067.4</v>
      </c>
      <c r="D585" s="3" vm="4246">
        <v>7334.5</v>
      </c>
      <c r="E585" s="3" vm="4247">
        <v>1279.7</v>
      </c>
      <c r="F585" s="3" vm="4248">
        <v>284.14999999999998</v>
      </c>
      <c r="G585" s="3" vm="4249">
        <v>111.82</v>
      </c>
      <c r="H585" s="3">
        <f t="shared" si="20"/>
        <v>222000.41022589002</v>
      </c>
      <c r="I585" s="6">
        <f t="shared" si="21"/>
        <v>3.7654299667821967E-3</v>
      </c>
    </row>
    <row r="586" spans="1:9" x14ac:dyDescent="0.3">
      <c r="A586" vm="1163">
        <v>46027</v>
      </c>
      <c r="B586" s="3" vm="1164">
        <v>26250.3</v>
      </c>
      <c r="C586" s="3" vm="4250">
        <v>2075.6</v>
      </c>
      <c r="D586" s="3" vm="4251">
        <v>7482.5</v>
      </c>
      <c r="E586" s="3" vm="4252">
        <v>1314.6</v>
      </c>
      <c r="F586" s="3" vm="4253">
        <v>281.8</v>
      </c>
      <c r="G586" s="3" vm="4254">
        <v>112.92</v>
      </c>
      <c r="H586" s="3">
        <f t="shared" si="20"/>
        <v>223543.6983514583</v>
      </c>
      <c r="I586" s="6">
        <f t="shared" si="21"/>
        <v>6.9517354675063814E-3</v>
      </c>
    </row>
    <row r="587" spans="1:9" x14ac:dyDescent="0.3">
      <c r="A587" vm="1165">
        <v>46028</v>
      </c>
      <c r="B587" s="3" vm="1166">
        <v>26178.7</v>
      </c>
      <c r="C587" s="3" vm="4255">
        <v>2095.8000000000002</v>
      </c>
      <c r="D587" s="3" vm="4256">
        <v>7522.5</v>
      </c>
      <c r="E587" s="3" vm="4257">
        <v>1319.9</v>
      </c>
      <c r="F587" s="3" vm="4258">
        <v>279.05</v>
      </c>
      <c r="G587" s="3" vm="4259">
        <v>113.14</v>
      </c>
      <c r="H587" s="3">
        <f t="shared" si="20"/>
        <v>223474.57316762785</v>
      </c>
      <c r="I587" s="6">
        <f t="shared" si="21"/>
        <v>-3.0922447977832501E-4</v>
      </c>
    </row>
    <row r="588" spans="1:9" x14ac:dyDescent="0.3">
      <c r="A588" vm="1167">
        <v>46029</v>
      </c>
      <c r="B588" s="3" vm="1168">
        <v>26140.75</v>
      </c>
      <c r="C588" s="3" vm="4260">
        <v>2070.8000000000002</v>
      </c>
      <c r="D588" s="3" vm="4261">
        <v>7582.5</v>
      </c>
      <c r="E588" s="3" vm="4262">
        <v>1314.8</v>
      </c>
      <c r="F588" s="3" vm="4263">
        <v>280.95</v>
      </c>
      <c r="G588" s="3" vm="4264">
        <v>112.91</v>
      </c>
      <c r="H588" s="3">
        <f t="shared" si="20"/>
        <v>224033.96378157838</v>
      </c>
      <c r="I588" s="6">
        <f t="shared" si="21"/>
        <v>2.5031510566122517E-3</v>
      </c>
    </row>
    <row r="589" spans="1:9" x14ac:dyDescent="0.3">
      <c r="A589" vm="1169">
        <v>46030</v>
      </c>
      <c r="B589" s="3" vm="1170">
        <v>25876.85</v>
      </c>
      <c r="C589" s="3" vm="4265">
        <v>2082.9</v>
      </c>
      <c r="D589" s="3" vm="4266">
        <v>7551</v>
      </c>
      <c r="E589" s="3" vm="4267">
        <v>1306.9000000000001</v>
      </c>
      <c r="F589" s="3" vm="4268">
        <v>283.55</v>
      </c>
      <c r="G589" s="3" vm="4269">
        <v>112.29</v>
      </c>
      <c r="H589" s="3">
        <f t="shared" si="20"/>
        <v>224116.26537906629</v>
      </c>
      <c r="I589" s="6">
        <f t="shared" si="21"/>
        <v>3.6736214500110442E-4</v>
      </c>
    </row>
    <row r="590" spans="1:9" x14ac:dyDescent="0.3">
      <c r="A590" vm="1171">
        <v>46031</v>
      </c>
      <c r="B590" s="3" vm="1172">
        <v>25683.3</v>
      </c>
      <c r="C590" s="3" vm="4270">
        <v>2070</v>
      </c>
      <c r="D590" s="3" vm="4271">
        <v>7507</v>
      </c>
      <c r="E590" s="3" vm="4272">
        <v>1299.0999999999999</v>
      </c>
      <c r="F590" s="3" vm="4217">
        <v>284.35000000000002</v>
      </c>
      <c r="G590" s="3" vm="4273">
        <v>113.61</v>
      </c>
      <c r="H590" s="3">
        <f t="shared" si="20"/>
        <v>224607.24536516718</v>
      </c>
      <c r="I590" s="6">
        <f t="shared" si="21"/>
        <v>2.1907378532766142E-3</v>
      </c>
    </row>
    <row r="591" spans="1:9" x14ac:dyDescent="0.3">
      <c r="A591" vm="1173">
        <v>46034</v>
      </c>
      <c r="B591" s="3" vm="1174">
        <v>25790.25</v>
      </c>
      <c r="C591" s="3" vm="4274">
        <v>2098</v>
      </c>
      <c r="D591" s="3" vm="4275">
        <v>7436</v>
      </c>
      <c r="E591" s="3" vm="4276">
        <v>1312.4</v>
      </c>
      <c r="F591" s="3" vm="4166">
        <v>285.25</v>
      </c>
      <c r="G591" s="3" vm="4277">
        <v>116.76</v>
      </c>
      <c r="H591" s="3">
        <f t="shared" si="20"/>
        <v>226520.27138760348</v>
      </c>
      <c r="I591" s="6">
        <f t="shared" si="21"/>
        <v>8.5172053079858312E-3</v>
      </c>
    </row>
    <row r="592" spans="1:9" x14ac:dyDescent="0.3">
      <c r="A592" vm="1175">
        <v>46035</v>
      </c>
      <c r="B592" s="3" vm="1176">
        <v>25732.3</v>
      </c>
      <c r="C592" s="3" vm="4278">
        <v>2082.4</v>
      </c>
      <c r="D592" s="3" vm="4279">
        <v>7404</v>
      </c>
      <c r="E592" s="3" vm="4280">
        <v>1318.7</v>
      </c>
      <c r="F592" s="3" vm="4281">
        <v>294.55</v>
      </c>
      <c r="G592" s="3" vm="4282">
        <v>116.37</v>
      </c>
      <c r="H592" s="3">
        <f t="shared" si="20"/>
        <v>228366.92160028761</v>
      </c>
      <c r="I592" s="6">
        <f t="shared" si="21"/>
        <v>8.1522514579910332E-3</v>
      </c>
    </row>
    <row r="593" spans="1:9" x14ac:dyDescent="0.3">
      <c r="A593" vm="1177">
        <v>46036</v>
      </c>
      <c r="B593" s="3" vm="1178">
        <v>25665.599999999999</v>
      </c>
      <c r="C593" s="3" vm="4283">
        <v>2068.8000000000002</v>
      </c>
      <c r="D593" s="3" vm="4284">
        <v>7358</v>
      </c>
      <c r="E593" s="3" vm="4285">
        <v>1307.0999999999999</v>
      </c>
      <c r="F593" s="3" vm="4286">
        <v>299.25</v>
      </c>
      <c r="G593" s="3" vm="4287">
        <v>118.01</v>
      </c>
      <c r="H593" s="3">
        <f t="shared" si="20"/>
        <v>229992.57455007534</v>
      </c>
      <c r="I593" s="6">
        <f t="shared" si="21"/>
        <v>7.118600795579022E-3</v>
      </c>
    </row>
    <row r="594" spans="1:9" x14ac:dyDescent="0.3">
      <c r="A594" vm="1179">
        <v>46038</v>
      </c>
      <c r="B594" s="3" vm="1180">
        <v>25694.35</v>
      </c>
      <c r="C594" s="3" vm="4288">
        <v>2081</v>
      </c>
      <c r="D594" s="3" vm="4289">
        <v>7315</v>
      </c>
      <c r="E594" s="3" vm="4290">
        <v>1315.9</v>
      </c>
      <c r="F594" s="3" vm="4291">
        <v>287.7</v>
      </c>
      <c r="G594" s="3" vm="4292">
        <v>117.78</v>
      </c>
      <c r="H594" s="3">
        <f t="shared" si="20"/>
        <v>226749.28202676034</v>
      </c>
      <c r="I594" s="6">
        <f t="shared" si="21"/>
        <v>-1.4101727108623896E-2</v>
      </c>
    </row>
    <row r="595" spans="1:9" x14ac:dyDescent="0.3">
      <c r="A595" vm="1181">
        <v>46041</v>
      </c>
      <c r="B595" s="3" vm="1182">
        <v>25585.5</v>
      </c>
      <c r="C595" s="3" vm="4293">
        <v>2073.6999999999998</v>
      </c>
      <c r="D595" s="3" vm="4294">
        <v>7323.5</v>
      </c>
      <c r="E595" s="3" vm="4295">
        <v>1315.6</v>
      </c>
      <c r="F595" s="3" vm="4296">
        <v>281.35000000000002</v>
      </c>
      <c r="G595" s="3" vm="4297">
        <v>121.1</v>
      </c>
      <c r="H595" s="3">
        <f t="shared" si="20"/>
        <v>227105.37919174723</v>
      </c>
      <c r="I595" s="6">
        <f t="shared" si="21"/>
        <v>1.5704445094775199E-3</v>
      </c>
    </row>
    <row r="596" spans="1:9" x14ac:dyDescent="0.3">
      <c r="A596" vm="1183">
        <v>46042</v>
      </c>
      <c r="B596" s="3" vm="1184">
        <v>25232.5</v>
      </c>
      <c r="C596" s="3" vm="4298">
        <v>2049.1</v>
      </c>
      <c r="D596" s="3" vm="4299">
        <v>7173.5</v>
      </c>
      <c r="E596" s="3" vm="4300">
        <v>1295.7</v>
      </c>
      <c r="F596" s="3" vm="4301">
        <v>269.60000000000002</v>
      </c>
      <c r="G596" s="3" vm="4302">
        <v>125.86</v>
      </c>
      <c r="H596" s="3">
        <f t="shared" si="20"/>
        <v>225436.55152461864</v>
      </c>
      <c r="I596" s="6">
        <f t="shared" si="21"/>
        <v>-7.3482524855545961E-3</v>
      </c>
    </row>
    <row r="597" spans="1:9" x14ac:dyDescent="0.3">
      <c r="A597" vm="1185">
        <v>46043</v>
      </c>
      <c r="B597" s="3" vm="1186">
        <v>25157.5</v>
      </c>
      <c r="C597" s="3" vm="4303">
        <v>2055.4</v>
      </c>
      <c r="D597" s="3" vm="4304">
        <v>7140</v>
      </c>
      <c r="E597" s="3" vm="4305">
        <v>1283.2</v>
      </c>
      <c r="F597" s="3" vm="4306">
        <v>283.5</v>
      </c>
      <c r="G597" s="3" vm="4307">
        <v>134.97</v>
      </c>
      <c r="H597" s="3">
        <f t="shared" si="20"/>
        <v>234109.03650648656</v>
      </c>
      <c r="I597" s="6">
        <f t="shared" si="21"/>
        <v>3.8469737596748432E-2</v>
      </c>
    </row>
    <row r="598" spans="1:9" x14ac:dyDescent="0.3">
      <c r="A598" vm="1187">
        <v>46044</v>
      </c>
      <c r="B598" s="3" vm="1188">
        <v>25289.9</v>
      </c>
      <c r="C598" s="3" vm="4308">
        <v>2022</v>
      </c>
      <c r="D598" s="3" vm="4309">
        <v>7049</v>
      </c>
      <c r="E598" s="3" vm="4310">
        <v>1306</v>
      </c>
      <c r="F598" s="3" vm="4311">
        <v>275.89999999999998</v>
      </c>
      <c r="G598" s="3" vm="4312">
        <v>124.34</v>
      </c>
      <c r="H598" s="3">
        <f t="shared" si="20"/>
        <v>225095.81604917345</v>
      </c>
      <c r="I598" s="6">
        <f t="shared" si="21"/>
        <v>-3.8500096330383982E-2</v>
      </c>
    </row>
    <row r="599" spans="1:9" x14ac:dyDescent="0.3">
      <c r="A599" vm="1189">
        <v>46045</v>
      </c>
      <c r="B599" s="3" vm="1190">
        <v>25048.65</v>
      </c>
      <c r="C599" s="3" vm="4313">
        <v>2002.6</v>
      </c>
      <c r="D599" s="3" vm="4314">
        <v>6973</v>
      </c>
      <c r="E599" s="3" vm="4315">
        <v>1293.8</v>
      </c>
      <c r="F599" s="3" vm="4316">
        <v>258.7</v>
      </c>
      <c r="G599" s="3" vm="4317">
        <v>127.42</v>
      </c>
      <c r="H599" s="3">
        <f t="shared" si="20"/>
        <v>221694.72171902878</v>
      </c>
      <c r="I599" s="6">
        <f t="shared" si="21"/>
        <v>-1.5109540416342826E-2</v>
      </c>
    </row>
    <row r="600" spans="1:9" x14ac:dyDescent="0.3">
      <c r="A600" vm="1191">
        <v>46049</v>
      </c>
      <c r="B600" s="3" vm="1192">
        <v>25175.4</v>
      </c>
      <c r="C600" s="3" vm="4318">
        <v>2038.2</v>
      </c>
      <c r="D600" s="3" vm="4319">
        <v>7164.5</v>
      </c>
      <c r="E600" s="3" vm="4320">
        <v>1303.3</v>
      </c>
      <c r="F600" s="3" vm="4321">
        <v>253.85</v>
      </c>
      <c r="G600" s="3" vm="4322">
        <v>131.44999999999999</v>
      </c>
      <c r="H600" s="3">
        <f t="shared" si="20"/>
        <v>224650.28326286451</v>
      </c>
      <c r="I600" s="6">
        <f t="shared" si="21"/>
        <v>1.3331673036318659E-2</v>
      </c>
    </row>
    <row r="601" spans="1:9" x14ac:dyDescent="0.3">
      <c r="A601" vm="1193">
        <v>46050</v>
      </c>
      <c r="B601" s="3" vm="1194">
        <v>25342.75</v>
      </c>
      <c r="C601" s="3" vm="4323">
        <v>2053.1999999999998</v>
      </c>
      <c r="D601" s="3" vm="4324">
        <v>7071</v>
      </c>
      <c r="E601" s="3" vm="4325">
        <v>1292.4000000000001</v>
      </c>
      <c r="F601" s="3" vm="4326">
        <v>266.3</v>
      </c>
      <c r="G601" s="3" vm="4327">
        <v>135.82</v>
      </c>
      <c r="H601" s="3">
        <f t="shared" si="20"/>
        <v>229759.42775127321</v>
      </c>
      <c r="I601" s="6">
        <f t="shared" si="21"/>
        <v>2.2742657673084032E-2</v>
      </c>
    </row>
    <row r="602" spans="1:9" x14ac:dyDescent="0.3">
      <c r="A602" vm="1195">
        <v>46051</v>
      </c>
      <c r="B602" s="3" vm="1196">
        <v>25418.9</v>
      </c>
      <c r="C602" s="3" vm="4328">
        <v>1996.3</v>
      </c>
      <c r="D602" s="3" vm="4329">
        <v>7056.5</v>
      </c>
      <c r="E602" s="3" vm="4330">
        <v>1287.9000000000001</v>
      </c>
      <c r="F602" s="3" vm="2780">
        <v>275.35000000000002</v>
      </c>
      <c r="G602" s="3" vm="4331">
        <v>146.53</v>
      </c>
      <c r="H602" s="3">
        <f t="shared" si="20"/>
        <v>237869.10067850852</v>
      </c>
      <c r="I602" s="6">
        <f t="shared" si="21"/>
        <v>3.5296366319359285E-2</v>
      </c>
    </row>
    <row r="603" spans="1:9" x14ac:dyDescent="0.3">
      <c r="A603" vm="1197">
        <v>46052</v>
      </c>
      <c r="B603" s="3" vm="1198">
        <v>25320.65</v>
      </c>
      <c r="C603" s="3" vm="4332">
        <v>1998.5</v>
      </c>
      <c r="D603" s="3" vm="4333">
        <v>7122.5</v>
      </c>
      <c r="E603" s="3" vm="4334">
        <v>1332.4</v>
      </c>
      <c r="F603" s="3" vm="4335">
        <v>273.60000000000002</v>
      </c>
      <c r="G603" s="3" vm="4336">
        <v>131.12</v>
      </c>
      <c r="H603" s="3">
        <f t="shared" si="20"/>
        <v>229155.44626209262</v>
      </c>
      <c r="I603" s="6">
        <f t="shared" si="21"/>
        <v>-3.6632140919357292E-2</v>
      </c>
    </row>
    <row r="604" spans="1:9" x14ac:dyDescent="0.3">
      <c r="A604" vm="1199">
        <v>46054</v>
      </c>
      <c r="B604" s="3" vm="1200">
        <v>24825.45</v>
      </c>
      <c r="C604" s="3" vm="4337">
        <v>1974.3</v>
      </c>
      <c r="D604" s="3" vm="4338">
        <v>6889.5</v>
      </c>
      <c r="E604" s="3" vm="4339">
        <v>1282.5</v>
      </c>
      <c r="F604" s="3" vm="4340">
        <v>269.55</v>
      </c>
      <c r="G604" s="3" vm="4341">
        <v>118.67</v>
      </c>
      <c r="H604" s="3">
        <f t="shared" si="20"/>
        <v>218313.04234226316</v>
      </c>
      <c r="I604" s="6">
        <f t="shared" si="21"/>
        <v>-4.7314624621352608E-2</v>
      </c>
    </row>
    <row r="605" spans="1:9" x14ac:dyDescent="0.3">
      <c r="A605" vm="1201">
        <v>46055</v>
      </c>
      <c r="B605" s="3" vm="1202">
        <v>25088.400000000001</v>
      </c>
      <c r="C605" s="3" vm="4342">
        <v>2001</v>
      </c>
      <c r="D605" s="3" vm="4343">
        <v>6985.5</v>
      </c>
      <c r="E605" s="3" vm="4344">
        <v>1308.3</v>
      </c>
      <c r="F605" s="3" vm="4345">
        <v>272.64999999999998</v>
      </c>
      <c r="G605" s="3" vm="4346">
        <v>125.2</v>
      </c>
      <c r="H605" s="3">
        <f t="shared" si="20"/>
        <v>224158.41840483874</v>
      </c>
      <c r="I605" s="6">
        <f t="shared" si="21"/>
        <v>2.6775203166338635E-2</v>
      </c>
    </row>
    <row r="606" spans="1:9" x14ac:dyDescent="0.3">
      <c r="A606" vm="1203">
        <v>46056</v>
      </c>
      <c r="B606" s="3" vm="1204">
        <v>25727.55</v>
      </c>
      <c r="C606" s="3" vm="4347">
        <v>2002.1</v>
      </c>
      <c r="D606" s="3" vm="4348">
        <v>7215</v>
      </c>
      <c r="E606" s="3" vm="4349">
        <v>1308</v>
      </c>
      <c r="F606" s="3" vm="4350">
        <v>279.8</v>
      </c>
      <c r="G606" s="3" vm="4351">
        <v>129.6</v>
      </c>
      <c r="H606" s="3">
        <f t="shared" si="20"/>
        <v>230336.86795947462</v>
      </c>
      <c r="I606" s="6">
        <f t="shared" si="21"/>
        <v>2.7562870931206129E-2</v>
      </c>
    </row>
    <row r="607" spans="1:9" x14ac:dyDescent="0.3">
      <c r="A607" vm="1205">
        <v>46057</v>
      </c>
      <c r="B607" s="3" vm="1206">
        <v>25776</v>
      </c>
      <c r="C607" s="3" vm="4352">
        <v>2041.7</v>
      </c>
      <c r="D607" s="3" vm="4353">
        <v>7277.5</v>
      </c>
      <c r="E607" s="3" vm="4354">
        <v>1303.2</v>
      </c>
      <c r="F607" s="3" vm="2999">
        <v>294.14999999999998</v>
      </c>
      <c r="G607" s="3" vm="4355">
        <v>125.22</v>
      </c>
      <c r="H607" s="3">
        <f t="shared" si="20"/>
        <v>232133.85214178753</v>
      </c>
      <c r="I607" s="6">
        <f t="shared" si="21"/>
        <v>7.8015482203617204E-3</v>
      </c>
    </row>
    <row r="608" spans="1:9" x14ac:dyDescent="0.3">
      <c r="A608" vm="1207">
        <v>46058</v>
      </c>
      <c r="B608" s="3" vm="1208">
        <v>25642.799999999999</v>
      </c>
      <c r="C608" s="3" vm="4356">
        <v>2017.8</v>
      </c>
      <c r="D608" s="3" vm="4357">
        <v>7209.5</v>
      </c>
      <c r="E608" s="3" vm="4358">
        <v>1303.5</v>
      </c>
      <c r="F608" s="3" vm="4359">
        <v>286.85000000000002</v>
      </c>
      <c r="G608" s="3" vm="4360">
        <v>125.04</v>
      </c>
      <c r="H608" s="3">
        <f t="shared" si="20"/>
        <v>229465.04830143804</v>
      </c>
      <c r="I608" s="6">
        <f t="shared" si="21"/>
        <v>-1.1496831744813196E-2</v>
      </c>
    </row>
    <row r="609" spans="1:9" x14ac:dyDescent="0.3">
      <c r="A609" vm="1209">
        <v>46059</v>
      </c>
      <c r="B609" s="3" vm="1210">
        <v>25693.7</v>
      </c>
      <c r="C609" s="3" vm="4079">
        <v>1996.7</v>
      </c>
      <c r="D609" s="3" vm="4361">
        <v>7177.5</v>
      </c>
      <c r="E609" s="3" vm="4320">
        <v>1303.3</v>
      </c>
      <c r="F609" s="3" vm="4268">
        <v>283.55</v>
      </c>
      <c r="G609" s="3" vm="4362">
        <v>127.98</v>
      </c>
      <c r="H609" s="3">
        <f t="shared" si="20"/>
        <v>229966.67171317182</v>
      </c>
      <c r="I609" s="6">
        <f t="shared" si="21"/>
        <v>2.186055852283042E-3</v>
      </c>
    </row>
    <row r="610" spans="1:9" x14ac:dyDescent="0.3">
      <c r="A610" vm="1211">
        <v>46062</v>
      </c>
      <c r="B610" s="3" vm="1212">
        <v>25867.3</v>
      </c>
      <c r="C610" s="3" vm="4363">
        <v>2024</v>
      </c>
      <c r="D610" s="3" vm="4364">
        <v>7195.5</v>
      </c>
      <c r="E610" s="3" vm="4365">
        <v>1295.5999999999999</v>
      </c>
      <c r="F610" s="3" vm="4366">
        <v>288.85000000000002</v>
      </c>
      <c r="G610" s="3" vm="4367">
        <v>128.34</v>
      </c>
      <c r="H610" s="3">
        <f t="shared" si="20"/>
        <v>231814.78711889512</v>
      </c>
      <c r="I610" s="6">
        <f t="shared" si="21"/>
        <v>8.0364488991186978E-3</v>
      </c>
    </row>
    <row r="611" spans="1:9" x14ac:dyDescent="0.3">
      <c r="A611" vm="1213">
        <v>46063</v>
      </c>
      <c r="B611" s="3" vm="1214">
        <v>25935.15</v>
      </c>
      <c r="C611" s="3" vm="4368">
        <v>2018.3</v>
      </c>
      <c r="D611" s="3" vm="4369">
        <v>7296</v>
      </c>
      <c r="E611" s="3" vm="4370">
        <v>1308.5999999999999</v>
      </c>
      <c r="F611" s="3" vm="4371">
        <v>303.8</v>
      </c>
      <c r="G611" s="3" vm="1874">
        <v>128.69999999999999</v>
      </c>
      <c r="H611" s="3">
        <f t="shared" si="20"/>
        <v>236685.85946212563</v>
      </c>
      <c r="I611" s="6">
        <f t="shared" si="21"/>
        <v>2.1012776638498876E-2</v>
      </c>
    </row>
    <row r="612" spans="1:9" x14ac:dyDescent="0.3">
      <c r="A612" vm="1215">
        <v>46064</v>
      </c>
      <c r="B612" s="3" vm="1216">
        <v>25953.85</v>
      </c>
      <c r="C612" s="3" vm="4372">
        <v>2026.3</v>
      </c>
      <c r="D612" s="3" vm="4373">
        <v>7771</v>
      </c>
      <c r="E612" s="3" vm="4374">
        <v>1305.3</v>
      </c>
      <c r="F612" s="3" vm="4375">
        <v>300.7</v>
      </c>
      <c r="G612" s="3" vm="4376">
        <v>128.52000000000001</v>
      </c>
      <c r="H612" s="3">
        <f t="shared" si="20"/>
        <v>239375.43959794997</v>
      </c>
      <c r="I612" s="6">
        <f t="shared" si="21"/>
        <v>1.1363501570970325E-2</v>
      </c>
    </row>
    <row r="613" spans="1:9" x14ac:dyDescent="0.3">
      <c r="A613" vm="1217">
        <v>46065</v>
      </c>
      <c r="B613" s="3" vm="1218">
        <v>25807.200000000001</v>
      </c>
      <c r="C613" s="3" vm="4377">
        <v>2022.1</v>
      </c>
      <c r="D613" s="3" vm="4378">
        <v>7943</v>
      </c>
      <c r="E613" s="3" vm="4379">
        <v>1305.5</v>
      </c>
      <c r="F613" s="3" vm="4380">
        <v>298</v>
      </c>
      <c r="G613" s="3" vm="4381">
        <v>126.1</v>
      </c>
      <c r="H613" s="3">
        <f t="shared" si="20"/>
        <v>238499.99702065927</v>
      </c>
      <c r="I613" s="6">
        <f t="shared" si="21"/>
        <v>-3.6571946510514097E-3</v>
      </c>
    </row>
    <row r="614" spans="1:9" x14ac:dyDescent="0.3">
      <c r="A614" vm="1219">
        <v>46066</v>
      </c>
      <c r="B614" s="3" vm="1220">
        <v>25471.1</v>
      </c>
      <c r="C614" s="3" vm="4382">
        <v>2034.2</v>
      </c>
      <c r="D614" s="3" vm="4383">
        <v>8065</v>
      </c>
      <c r="E614" s="3" vm="4384">
        <v>1282.5999999999999</v>
      </c>
      <c r="F614" s="3" vm="4385">
        <v>285.2</v>
      </c>
      <c r="G614" s="3" vm="4386">
        <v>126.92</v>
      </c>
      <c r="H614" s="3">
        <f t="shared" si="20"/>
        <v>236509.29542225797</v>
      </c>
      <c r="I614" s="6">
        <f t="shared" si="21"/>
        <v>-8.3467573302689058E-3</v>
      </c>
    </row>
    <row r="615" spans="1:9" x14ac:dyDescent="0.3">
      <c r="A615" vm="1221">
        <v>46069</v>
      </c>
      <c r="B615" s="3" vm="1222">
        <v>25682.75</v>
      </c>
      <c r="C615" s="3" vm="4387">
        <v>2042.4</v>
      </c>
      <c r="D615" s="3" vm="4388">
        <v>8010.5</v>
      </c>
      <c r="E615" s="3" vm="4389">
        <v>1289.8</v>
      </c>
      <c r="F615" s="3" vm="4390">
        <v>286.60000000000002</v>
      </c>
      <c r="G615" s="3" vm="4391">
        <v>124.58</v>
      </c>
      <c r="H615" s="3">
        <f t="shared" si="20"/>
        <v>235194.24736383487</v>
      </c>
      <c r="I615" s="6">
        <f t="shared" si="21"/>
        <v>-5.5602383664254962E-3</v>
      </c>
    </row>
    <row r="616" spans="1:9" x14ac:dyDescent="0.3">
      <c r="A616" vm="1223">
        <v>46070</v>
      </c>
      <c r="B616" s="3" vm="1224">
        <v>25725.4</v>
      </c>
      <c r="C616" s="3" vm="4392">
        <v>2039.5</v>
      </c>
      <c r="D616" s="3" vm="4393">
        <v>8035</v>
      </c>
      <c r="E616" s="3" vm="4394">
        <v>1285.3</v>
      </c>
      <c r="F616" s="3" vm="4395">
        <v>281.5</v>
      </c>
      <c r="G616" s="3" vm="4396">
        <v>124.64</v>
      </c>
      <c r="H616" s="3">
        <f t="shared" si="20"/>
        <v>234043.84409265878</v>
      </c>
      <c r="I616" s="6">
        <f t="shared" si="21"/>
        <v>-4.8912900042000773E-3</v>
      </c>
    </row>
    <row r="617" spans="1:9" x14ac:dyDescent="0.3">
      <c r="A617" vm="1225">
        <v>46071</v>
      </c>
      <c r="B617" s="3" vm="1226">
        <v>25819.35</v>
      </c>
      <c r="C617" s="3" vm="4397">
        <v>2059.6</v>
      </c>
      <c r="D617" s="3" vm="4398">
        <v>8009.5</v>
      </c>
      <c r="E617" s="3" vm="4399">
        <v>1300.9000000000001</v>
      </c>
      <c r="F617" s="3" vm="4400">
        <v>277.35000000000002</v>
      </c>
      <c r="G617" s="3" vm="4401">
        <v>127.09</v>
      </c>
      <c r="H617" s="3">
        <f t="shared" si="20"/>
        <v>234546.96303065022</v>
      </c>
      <c r="I617" s="6">
        <f t="shared" si="21"/>
        <v>2.1496781508691942E-3</v>
      </c>
    </row>
    <row r="618" spans="1:9" x14ac:dyDescent="0.3">
      <c r="A618" vm="1227">
        <v>46072</v>
      </c>
      <c r="B618" s="3" vm="1228">
        <v>25454.35</v>
      </c>
      <c r="C618" s="3" vm="4402">
        <v>2043</v>
      </c>
      <c r="D618" s="3" vm="4403">
        <v>7897</v>
      </c>
      <c r="E618" s="3" vm="4404">
        <v>1278.5</v>
      </c>
      <c r="F618" s="3" vm="2685">
        <v>271.75</v>
      </c>
      <c r="G618" s="3" vm="4405">
        <v>127.54</v>
      </c>
      <c r="H618" s="3">
        <f t="shared" si="20"/>
        <v>232205.54537818421</v>
      </c>
      <c r="I618" s="6">
        <f t="shared" si="21"/>
        <v>-9.9827242365958524E-3</v>
      </c>
    </row>
    <row r="619" spans="1:9" x14ac:dyDescent="0.3">
      <c r="A619" vm="1229">
        <v>46073</v>
      </c>
      <c r="B619" s="3" vm="1230">
        <v>25571.25</v>
      </c>
      <c r="C619" s="3" vm="4406">
        <v>2080</v>
      </c>
      <c r="D619" s="3" vm="4407">
        <v>7936.5</v>
      </c>
      <c r="E619" s="3" vm="4315">
        <v>1293.8</v>
      </c>
      <c r="F619" s="3" vm="4408">
        <v>269.45</v>
      </c>
      <c r="G619" s="3" vm="4409">
        <v>130</v>
      </c>
      <c r="H619" s="3">
        <f t="shared" si="20"/>
        <v>233803.53861099889</v>
      </c>
      <c r="I619" s="6">
        <f t="shared" si="21"/>
        <v>6.8818047829655171E-3</v>
      </c>
    </row>
    <row r="620" spans="1:9" x14ac:dyDescent="0.3">
      <c r="A620" vm="1231">
        <v>46076</v>
      </c>
      <c r="B620" s="3" vm="1232">
        <v>25713</v>
      </c>
      <c r="C620" s="3" vm="4410">
        <v>2109.6</v>
      </c>
      <c r="D620" s="3" vm="4411">
        <v>8038.5</v>
      </c>
      <c r="E620" s="3" vm="4412">
        <v>1315.1</v>
      </c>
      <c r="F620" s="3" vm="4413">
        <v>268</v>
      </c>
      <c r="G620" s="3" vm="4414">
        <v>131.22</v>
      </c>
      <c r="H620" s="3">
        <f t="shared" si="20"/>
        <v>235346.04815005802</v>
      </c>
      <c r="I620" s="6">
        <f t="shared" si="21"/>
        <v>6.5974601933871391E-3</v>
      </c>
    </row>
    <row r="621" spans="1:9" x14ac:dyDescent="0.3">
      <c r="A621" vm="1233">
        <v>46077</v>
      </c>
      <c r="B621" s="3" vm="1234">
        <v>25424.65</v>
      </c>
      <c r="C621" s="3" vm="4265">
        <v>2082.9</v>
      </c>
      <c r="D621" s="3" vm="4415">
        <v>7929</v>
      </c>
      <c r="E621" s="3" vm="4416">
        <v>1320</v>
      </c>
      <c r="F621" s="3" vm="4417">
        <v>254</v>
      </c>
      <c r="G621" s="3" vm="4418">
        <v>131.69</v>
      </c>
      <c r="H621" s="3">
        <f t="shared" si="20"/>
        <v>231057.58093276661</v>
      </c>
      <c r="I621" s="6">
        <f t="shared" si="21"/>
        <v>-1.8221964001524538E-2</v>
      </c>
    </row>
    <row r="622" spans="1:9" x14ac:dyDescent="0.3">
      <c r="A622" vm="1235">
        <v>46078</v>
      </c>
      <c r="B622" s="3" vm="1236">
        <v>25482.5</v>
      </c>
      <c r="C622" s="3" vm="4419">
        <v>2073.6</v>
      </c>
      <c r="D622" s="3" vm="4420">
        <v>8008</v>
      </c>
      <c r="E622" s="3" vm="4421">
        <v>1323.4</v>
      </c>
      <c r="F622" s="3" vm="4422">
        <v>250.2</v>
      </c>
      <c r="G622" s="3" vm="4423">
        <v>130.47999999999999</v>
      </c>
      <c r="H622" s="3">
        <f t="shared" si="20"/>
        <v>229914.16428402186</v>
      </c>
      <c r="I622" s="6">
        <f t="shared" si="21"/>
        <v>-4.9486220886103549E-3</v>
      </c>
    </row>
    <row r="623" spans="1:9" x14ac:dyDescent="0.3">
      <c r="A623" vm="1237">
        <v>46079</v>
      </c>
      <c r="B623" s="3" vm="1238">
        <v>25496.55</v>
      </c>
      <c r="C623" s="3" vm="4424">
        <v>2082.8000000000002</v>
      </c>
      <c r="D623" s="3" vm="4425">
        <v>8190</v>
      </c>
      <c r="E623" s="3" vm="4426">
        <v>1318</v>
      </c>
      <c r="F623" s="3" vm="4427">
        <v>246.5</v>
      </c>
      <c r="G623" s="3" vm="4428">
        <v>131.6</v>
      </c>
      <c r="H623" s="3">
        <f t="shared" si="20"/>
        <v>231019.46654665982</v>
      </c>
      <c r="I623" s="6">
        <f t="shared" si="21"/>
        <v>4.807456148167244E-3</v>
      </c>
    </row>
    <row r="624" spans="1:9" x14ac:dyDescent="0.3">
      <c r="A624" vm="1239">
        <v>46080</v>
      </c>
      <c r="B624" s="3" vm="1240">
        <v>25178.65</v>
      </c>
      <c r="C624" s="3" vm="4429">
        <v>2037.2</v>
      </c>
      <c r="D624" s="3" vm="4388">
        <v>8010.5</v>
      </c>
      <c r="E624" s="3" vm="4430">
        <v>1291.7</v>
      </c>
      <c r="F624" s="3" vm="4431">
        <v>246.3</v>
      </c>
      <c r="G624" s="3" vm="4432">
        <v>138.32</v>
      </c>
      <c r="H624" s="3">
        <f t="shared" si="20"/>
        <v>233035.24746971374</v>
      </c>
      <c r="I624" s="6">
        <f t="shared" si="21"/>
        <v>8.7255890301640715E-3</v>
      </c>
    </row>
    <row r="625" spans="1:9" x14ac:dyDescent="0.3">
      <c r="A625" vm="1241">
        <v>46083</v>
      </c>
      <c r="B625" s="3" vm="1242">
        <v>24865.7</v>
      </c>
      <c r="C625" s="3" vm="4433">
        <v>2032.2</v>
      </c>
      <c r="D625" s="3" vm="4434">
        <v>7826</v>
      </c>
      <c r="E625" s="3" vm="4247">
        <v>1279.7</v>
      </c>
      <c r="F625" s="3" vm="4435">
        <v>242.87</v>
      </c>
      <c r="G625" s="3" vm="4436">
        <v>133.96</v>
      </c>
      <c r="H625" s="3">
        <f t="shared" si="20"/>
        <v>228028.60924662987</v>
      </c>
      <c r="I625" s="6">
        <f t="shared" si="21"/>
        <v>-2.1484467596407542E-2</v>
      </c>
    </row>
    <row r="626" spans="1:9" x14ac:dyDescent="0.3">
      <c r="A626" vm="1243">
        <v>46085</v>
      </c>
      <c r="B626" s="3" vm="1244">
        <v>24480.5</v>
      </c>
      <c r="C626" s="3" vm="4437">
        <v>1930.6</v>
      </c>
      <c r="D626" s="3" vm="4438">
        <v>7626.5</v>
      </c>
      <c r="E626" s="3" vm="4439">
        <v>1245.3</v>
      </c>
      <c r="F626" s="3" vm="4440">
        <v>240.73</v>
      </c>
      <c r="G626" s="3" vm="4441">
        <v>132.24</v>
      </c>
      <c r="H626" s="3">
        <f t="shared" si="20"/>
        <v>223861.87837411463</v>
      </c>
      <c r="I626" s="6">
        <f t="shared" si="21"/>
        <v>-1.8272842544983514E-2</v>
      </c>
    </row>
    <row r="627" spans="1:9" x14ac:dyDescent="0.3">
      <c r="A627" vm="1245">
        <v>46086</v>
      </c>
      <c r="B627" s="3" vm="1246">
        <v>24765.9</v>
      </c>
      <c r="C627" s="3" vm="4442">
        <v>1945</v>
      </c>
      <c r="D627" s="3" vm="4443">
        <v>7755</v>
      </c>
      <c r="E627" s="3" vm="4444">
        <v>1250.9000000000001</v>
      </c>
      <c r="F627" s="3" vm="4445">
        <v>240.14</v>
      </c>
      <c r="G627" s="3" vm="4446">
        <v>130.82</v>
      </c>
      <c r="H627" s="3">
        <f t="shared" si="20"/>
        <v>223989.82858075661</v>
      </c>
      <c r="I627" s="6">
        <f t="shared" si="21"/>
        <v>5.7155871098402145E-4</v>
      </c>
    </row>
    <row r="628" spans="1:9" x14ac:dyDescent="0.3">
      <c r="A628" vm="1247">
        <v>46087</v>
      </c>
      <c r="B628" s="3" vm="1248">
        <v>24450.45</v>
      </c>
      <c r="C628" s="3" vm="4447">
        <v>1941.6</v>
      </c>
      <c r="D628" s="3" vm="4448">
        <v>7620.5</v>
      </c>
      <c r="E628" s="3" vm="4449">
        <v>1252.4000000000001</v>
      </c>
      <c r="F628" s="3" vm="4450">
        <v>232.57</v>
      </c>
      <c r="G628" s="3" vm="4451">
        <v>131.35</v>
      </c>
      <c r="H628" s="3">
        <f t="shared" si="20"/>
        <v>221346.15898324409</v>
      </c>
      <c r="I628" s="6">
        <f t="shared" si="21"/>
        <v>-1.1802632352831965E-2</v>
      </c>
    </row>
    <row r="629" spans="1:9" x14ac:dyDescent="0.3">
      <c r="A629" vm="1249">
        <v>46090</v>
      </c>
      <c r="B629" s="3" vm="1250">
        <v>24028.05</v>
      </c>
      <c r="C629" s="3" vm="4452">
        <v>1912.5</v>
      </c>
      <c r="D629" s="3" vm="4453">
        <v>7266</v>
      </c>
      <c r="E629" s="3" vm="4454">
        <v>1235.8</v>
      </c>
      <c r="F629" s="3" vm="4455">
        <v>229.56</v>
      </c>
      <c r="G629" s="3" vm="4456">
        <v>132.19999999999999</v>
      </c>
      <c r="H629" s="3">
        <f t="shared" si="20"/>
        <v>218049.32392897381</v>
      </c>
      <c r="I629" s="6">
        <f t="shared" si="21"/>
        <v>-1.4894476007238255E-2</v>
      </c>
    </row>
    <row r="630" spans="1:9" x14ac:dyDescent="0.3">
      <c r="A630" vm="1251">
        <v>46091</v>
      </c>
      <c r="B630" s="3" vm="1252">
        <v>24261.599999999999</v>
      </c>
      <c r="C630" s="3" vm="4457">
        <v>1963.7</v>
      </c>
      <c r="D630" s="3" vm="4458">
        <v>7536.5</v>
      </c>
      <c r="E630" s="3" vm="4459">
        <v>1241.2</v>
      </c>
      <c r="F630" s="3" vm="4460">
        <v>226.62</v>
      </c>
      <c r="G630" s="3" vm="4461">
        <v>132.71</v>
      </c>
      <c r="H630" s="3">
        <f t="shared" si="20"/>
        <v>220072.1242991297</v>
      </c>
      <c r="I630" s="6">
        <f t="shared" si="21"/>
        <v>9.2768018433058153E-3</v>
      </c>
    </row>
    <row r="631" spans="1:9" x14ac:dyDescent="0.3">
      <c r="A631" vm="1253">
        <v>46092</v>
      </c>
      <c r="B631" s="3" vm="1254">
        <v>23866.85</v>
      </c>
      <c r="C631" s="3" vm="4462">
        <v>1938.6</v>
      </c>
      <c r="D631" s="3" vm="4463">
        <v>7253.5</v>
      </c>
      <c r="E631" s="3" vm="4464">
        <v>1233.7</v>
      </c>
      <c r="F631" s="3" vm="4465">
        <v>223.8</v>
      </c>
      <c r="G631" s="3" vm="4466">
        <v>132.43</v>
      </c>
      <c r="H631" s="3">
        <f t="shared" si="20"/>
        <v>216800.12029941977</v>
      </c>
      <c r="I631" s="6">
        <f t="shared" si="21"/>
        <v>-1.4867871204180871E-2</v>
      </c>
    </row>
    <row r="632" spans="1:9" x14ac:dyDescent="0.3">
      <c r="A632" vm="1255">
        <v>46093</v>
      </c>
      <c r="B632" s="3" vm="1256">
        <v>23639.15</v>
      </c>
      <c r="C632" s="3" vm="4467">
        <v>1939.4</v>
      </c>
      <c r="D632" s="3" vm="4468">
        <v>6975.5</v>
      </c>
      <c r="E632" s="3" vm="3885">
        <v>1220.8</v>
      </c>
      <c r="F632" s="3" vm="4469">
        <v>221.17</v>
      </c>
      <c r="G632" s="3" vm="4470">
        <v>130.32</v>
      </c>
      <c r="H632" s="3">
        <f t="shared" si="20"/>
        <v>212675.13801108874</v>
      </c>
      <c r="I632" s="6">
        <f t="shared" si="21"/>
        <v>-1.902666051399815E-2</v>
      </c>
    </row>
    <row r="633" spans="1:9" x14ac:dyDescent="0.3">
      <c r="A633" vm="1257">
        <v>46094</v>
      </c>
      <c r="B633" s="3" vm="1258">
        <v>23151.1</v>
      </c>
      <c r="C633" s="3" vm="4471">
        <v>1904.4</v>
      </c>
      <c r="D633" s="3" vm="4472">
        <v>6741</v>
      </c>
      <c r="E633" s="3" vm="3629">
        <v>1202.2</v>
      </c>
      <c r="F633" s="3" vm="4473">
        <v>215.68</v>
      </c>
      <c r="G633" s="3" vm="4474">
        <v>127.22</v>
      </c>
      <c r="H633" s="3">
        <f t="shared" si="20"/>
        <v>207224.81132790673</v>
      </c>
      <c r="I633" s="6">
        <f t="shared" si="21"/>
        <v>-2.5627474533002736E-2</v>
      </c>
    </row>
    <row r="634" spans="1:9" x14ac:dyDescent="0.3">
      <c r="A634" vm="1259">
        <v>46097</v>
      </c>
      <c r="B634" s="3" vm="1260">
        <v>23408.799999999999</v>
      </c>
      <c r="C634" s="3" vm="4475">
        <v>1909.2</v>
      </c>
      <c r="D634" s="3" vm="4476">
        <v>6827.5</v>
      </c>
      <c r="E634" s="3" vm="4477">
        <v>1213.4000000000001</v>
      </c>
      <c r="F634" s="3" vm="4478">
        <v>222.04</v>
      </c>
      <c r="G634" s="3" vm="4479">
        <v>128.22</v>
      </c>
      <c r="H634" s="3">
        <f t="shared" si="20"/>
        <v>210236.87078870594</v>
      </c>
      <c r="I634" s="6">
        <f t="shared" si="21"/>
        <v>1.4535225977515775E-2</v>
      </c>
    </row>
    <row r="635" spans="1:9" x14ac:dyDescent="0.3">
      <c r="A635" vm="1261">
        <v>46098</v>
      </c>
      <c r="B635" s="3" vm="1262">
        <v>23581.15</v>
      </c>
      <c r="C635" s="3" vm="4480">
        <v>1932.1</v>
      </c>
      <c r="D635" s="3" vm="4481">
        <v>6910</v>
      </c>
      <c r="E635" s="3" vm="4482">
        <v>1206.9000000000001</v>
      </c>
      <c r="F635" s="3" vm="4483">
        <v>234.63</v>
      </c>
      <c r="G635" s="3" vm="4484">
        <v>127.91</v>
      </c>
      <c r="H635" s="3">
        <f t="shared" si="20"/>
        <v>214013.24719883234</v>
      </c>
      <c r="I635" s="6">
        <f t="shared" si="21"/>
        <v>1.7962483916162064E-2</v>
      </c>
    </row>
    <row r="636" spans="1:9" x14ac:dyDescent="0.3">
      <c r="A636" vm="1263">
        <v>46099</v>
      </c>
      <c r="B636" s="3" vm="1264">
        <v>23777.8</v>
      </c>
      <c r="C636" s="3" vm="4485">
        <v>1962.5</v>
      </c>
      <c r="D636" s="3" vm="4486">
        <v>7027.5</v>
      </c>
      <c r="E636" s="3" vm="4487">
        <v>1204.8</v>
      </c>
      <c r="F636" s="3" vm="4488">
        <v>242.54</v>
      </c>
      <c r="G636" s="3" vm="4489">
        <v>121.32</v>
      </c>
      <c r="H636" s="3">
        <f t="shared" si="20"/>
        <v>213209.33834765089</v>
      </c>
      <c r="I636" s="6">
        <f t="shared" si="21"/>
        <v>-3.7563508881044427E-3</v>
      </c>
    </row>
    <row r="637" spans="1:9" x14ac:dyDescent="0.3">
      <c r="A637" vm="1265">
        <v>46100</v>
      </c>
      <c r="B637" s="3" vm="1266">
        <v>23002.15</v>
      </c>
      <c r="C637" s="3" vm="4028">
        <v>1903.1</v>
      </c>
      <c r="D637" s="3" vm="4490">
        <v>6793</v>
      </c>
      <c r="E637" s="3" vm="4491">
        <v>1186.3</v>
      </c>
      <c r="F637" s="3" vm="4492">
        <v>228.74</v>
      </c>
      <c r="G637" s="3" vm="4493">
        <v>121.06</v>
      </c>
      <c r="H637" s="3">
        <f t="shared" si="20"/>
        <v>207134.71603906574</v>
      </c>
      <c r="I637" s="6">
        <f t="shared" si="21"/>
        <v>-2.8491352000164727E-2</v>
      </c>
    </row>
    <row r="638" spans="1:9" x14ac:dyDescent="0.3">
      <c r="A638" vm="1267">
        <v>46101</v>
      </c>
      <c r="B638" s="3" vm="1268">
        <v>23114.5</v>
      </c>
      <c r="C638" s="3" vm="4494">
        <v>1896.9</v>
      </c>
      <c r="D638" s="3" vm="4495">
        <v>6909</v>
      </c>
      <c r="E638" s="3" vm="4496">
        <v>1193.5999999999999</v>
      </c>
      <c r="F638" s="3" vm="4497">
        <v>232.29</v>
      </c>
      <c r="G638" s="3" vm="4498">
        <v>110.72</v>
      </c>
      <c r="H638" s="3">
        <f t="shared" si="20"/>
        <v>202770.7516513739</v>
      </c>
      <c r="I638" s="6">
        <f t="shared" si="21"/>
        <v>-2.1068242306947704E-2</v>
      </c>
    </row>
    <row r="639" spans="1:9" x14ac:dyDescent="0.3">
      <c r="A639" vm="1269">
        <v>46104</v>
      </c>
      <c r="B639" s="3" vm="1270">
        <v>22512.65</v>
      </c>
      <c r="C639" s="3" vm="4499">
        <v>1832.3</v>
      </c>
      <c r="D639" s="3" vm="4500">
        <v>6681.5</v>
      </c>
      <c r="E639" s="3" vm="4501">
        <v>1166.8</v>
      </c>
      <c r="F639" s="3" vm="4502">
        <v>226.96</v>
      </c>
      <c r="G639" s="3" vm="4503">
        <v>115.49</v>
      </c>
      <c r="H639" s="3">
        <f t="shared" si="20"/>
        <v>201799.43669836843</v>
      </c>
      <c r="I639" s="6">
        <f t="shared" si="21"/>
        <v>-4.7902123215258774E-3</v>
      </c>
    </row>
    <row r="640" spans="1:9" x14ac:dyDescent="0.3">
      <c r="A640" vm="1271">
        <v>46105</v>
      </c>
      <c r="B640" s="3" vm="1272">
        <v>22912.400000000001</v>
      </c>
      <c r="C640" s="3" vm="4504">
        <v>1836</v>
      </c>
      <c r="D640" s="3" vm="4505">
        <v>6871</v>
      </c>
      <c r="E640" s="3" vm="4506">
        <v>1183.2</v>
      </c>
      <c r="F640" s="3" vm="4507">
        <v>237.94</v>
      </c>
      <c r="G640" s="3" vm="4508">
        <v>119.29</v>
      </c>
      <c r="H640" s="3">
        <f t="shared" si="20"/>
        <v>208473.75489687087</v>
      </c>
      <c r="I640" s="6">
        <f t="shared" si="21"/>
        <v>3.307401798389864E-2</v>
      </c>
    </row>
    <row r="641" spans="1:9" x14ac:dyDescent="0.3">
      <c r="A641" vm="1273">
        <v>46106</v>
      </c>
      <c r="B641" s="3" vm="1274">
        <v>23306.45</v>
      </c>
      <c r="C641" s="3" vm="4509">
        <v>1851.8</v>
      </c>
      <c r="D641" s="3" vm="4510">
        <v>6992.5</v>
      </c>
      <c r="E641" s="3" vm="4511">
        <v>1204.0999999999999</v>
      </c>
      <c r="F641" s="3" vm="4512">
        <v>242.18</v>
      </c>
      <c r="G641" s="3" vm="4513">
        <v>117.53</v>
      </c>
      <c r="H641" s="3">
        <f t="shared" si="20"/>
        <v>209733.87544779008</v>
      </c>
      <c r="I641" s="6">
        <f t="shared" si="21"/>
        <v>6.0445045062988978E-3</v>
      </c>
    </row>
    <row r="642" spans="1:9" x14ac:dyDescent="0.3">
      <c r="A642" vm="1275">
        <v>46108</v>
      </c>
      <c r="B642" s="3" vm="1276">
        <v>22819.599999999999</v>
      </c>
      <c r="C642" s="3" vm="4514">
        <v>1837.6</v>
      </c>
      <c r="D642" s="3" vm="4515">
        <v>6811.5</v>
      </c>
      <c r="E642" s="3" vm="4516">
        <v>1193.2</v>
      </c>
      <c r="F642" s="3" vm="4517">
        <v>233.17</v>
      </c>
      <c r="G642" s="3" vm="4518">
        <v>121.19</v>
      </c>
      <c r="H642" s="3">
        <f t="shared" si="20"/>
        <v>208041.53745032431</v>
      </c>
      <c r="I642" s="6">
        <f t="shared" si="21"/>
        <v>-8.0689778599311035E-3</v>
      </c>
    </row>
    <row r="643" spans="1:9" x14ac:dyDescent="0.3">
      <c r="A643" vm="1277">
        <v>46111</v>
      </c>
      <c r="B643" s="3" vm="1278">
        <v>22331.4</v>
      </c>
      <c r="C643" s="3" vm="4519">
        <v>1777.3</v>
      </c>
      <c r="D643" s="3" vm="4520">
        <v>6586</v>
      </c>
      <c r="E643" s="3" vm="4521">
        <v>1174.8</v>
      </c>
      <c r="F643" s="3" vm="4522">
        <v>228.98</v>
      </c>
      <c r="G643" s="3" vm="4523">
        <v>123.37</v>
      </c>
      <c r="H643" s="3">
        <f t="shared" si="20"/>
        <v>205943.69683577848</v>
      </c>
      <c r="I643" s="6">
        <f t="shared" si="21"/>
        <v>-1.0083758466007064E-2</v>
      </c>
    </row>
    <row r="644" spans="1:9" x14ac:dyDescent="0.3">
      <c r="A644" vm="1279">
        <v>46113</v>
      </c>
      <c r="B644" s="3" vm="1280">
        <v>22679.4</v>
      </c>
      <c r="C644" s="3" vm="4524">
        <v>1790.5</v>
      </c>
      <c r="D644" s="3" vm="4525">
        <v>6825.5</v>
      </c>
      <c r="E644" s="3" vm="4526">
        <v>1180.8</v>
      </c>
      <c r="F644" s="3" vm="4527">
        <v>236.52</v>
      </c>
      <c r="G644" s="3" vm="4528">
        <v>120.58</v>
      </c>
      <c r="H644" s="3">
        <f t="shared" si="20"/>
        <v>208163.8801407736</v>
      </c>
      <c r="I644" s="6">
        <f t="shared" si="21"/>
        <v>1.0780535355570997E-2</v>
      </c>
    </row>
    <row r="645" spans="1:9" x14ac:dyDescent="0.3">
      <c r="A645" vm="1281">
        <v>46114</v>
      </c>
      <c r="B645" s="3" vm="1282">
        <v>22713.1</v>
      </c>
      <c r="C645" s="3" vm="4529">
        <v>1774</v>
      </c>
      <c r="D645" s="3" vm="4530">
        <v>6649.5</v>
      </c>
      <c r="E645" s="3" vm="4531">
        <v>1191.3</v>
      </c>
      <c r="F645" s="3" vm="4532">
        <v>231.72</v>
      </c>
      <c r="G645" s="3" vm="4533">
        <v>122.81</v>
      </c>
      <c r="H645" s="3">
        <f t="shared" ref="H645:H708" si="22">SUMPRODUCT($C$3:$G$3,C645:G645)</f>
        <v>206912.22233785677</v>
      </c>
      <c r="I645" s="6">
        <f t="shared" si="21"/>
        <v>-6.012848156319861E-3</v>
      </c>
    </row>
    <row r="646" spans="1:9" x14ac:dyDescent="0.3">
      <c r="A646" vm="1283">
        <v>46118</v>
      </c>
      <c r="B646" s="3" vm="1284">
        <v>22968.25</v>
      </c>
      <c r="C646" s="3" vm="4534">
        <v>1836.8</v>
      </c>
      <c r="D646" s="3" vm="4535">
        <v>6596</v>
      </c>
      <c r="E646" s="3" vm="4536">
        <v>1216</v>
      </c>
      <c r="F646" s="3" vm="4537">
        <v>232.2</v>
      </c>
      <c r="G646" s="3" vm="4538">
        <v>121.78</v>
      </c>
      <c r="H646" s="3">
        <f t="shared" si="22"/>
        <v>206731.15755833383</v>
      </c>
      <c r="I646" s="6">
        <f t="shared" ref="I646:I709" si="23">H646/H645-1</f>
        <v>-8.750801546526521E-4</v>
      </c>
    </row>
    <row r="647" spans="1:9" x14ac:dyDescent="0.3">
      <c r="A647" vm="1285">
        <v>46119</v>
      </c>
      <c r="B647" s="3" vm="1286">
        <v>23123.65</v>
      </c>
      <c r="C647" s="3" vm="4539">
        <v>1841.4</v>
      </c>
      <c r="D647" s="3" vm="4540">
        <v>6605.5</v>
      </c>
      <c r="E647" s="3" vm="4541">
        <v>1222.8</v>
      </c>
      <c r="F647" s="3" vm="4542">
        <v>231.97</v>
      </c>
      <c r="G647" s="3" vm="4543">
        <v>124.39</v>
      </c>
      <c r="H647" s="3">
        <f t="shared" si="22"/>
        <v>208395.98305343679</v>
      </c>
      <c r="I647" s="6">
        <f t="shared" si="23"/>
        <v>8.0530942445538045E-3</v>
      </c>
    </row>
    <row r="648" spans="1:9" x14ac:dyDescent="0.3">
      <c r="A648" vm="1287">
        <v>46120</v>
      </c>
      <c r="B648" s="3" vm="1288">
        <v>23997.35</v>
      </c>
      <c r="C648" s="3" vm="4544">
        <v>1907.6</v>
      </c>
      <c r="D648" s="3" vm="4545">
        <v>7131</v>
      </c>
      <c r="E648" s="3" vm="4546">
        <v>1213.7</v>
      </c>
      <c r="F648" s="3" vm="4547">
        <v>243.62</v>
      </c>
      <c r="G648" s="3" vm="4548">
        <v>123.21</v>
      </c>
      <c r="H648" s="3">
        <f t="shared" si="22"/>
        <v>215043.80224032613</v>
      </c>
      <c r="I648" s="6">
        <f t="shared" si="23"/>
        <v>3.1899939190213278E-2</v>
      </c>
    </row>
    <row r="649" spans="1:9" x14ac:dyDescent="0.3">
      <c r="A649" vm="1289">
        <v>46121</v>
      </c>
      <c r="B649" s="3" vm="1290">
        <v>23775.1</v>
      </c>
      <c r="C649" s="3" vm="4549">
        <v>1904</v>
      </c>
      <c r="D649" s="3" vm="4550">
        <v>7147.5</v>
      </c>
      <c r="E649" s="3" vm="2266">
        <v>1228.7</v>
      </c>
      <c r="F649" s="3" vm="4551">
        <v>237.89</v>
      </c>
      <c r="G649" s="3" vm="4552">
        <v>123.49</v>
      </c>
      <c r="H649" s="3">
        <f t="shared" si="22"/>
        <v>213975.13391440548</v>
      </c>
      <c r="I649" s="6">
        <f t="shared" si="23"/>
        <v>-4.9695379024518038E-3</v>
      </c>
    </row>
    <row r="650" spans="1:9" x14ac:dyDescent="0.3">
      <c r="A650" vm="1291">
        <v>46122</v>
      </c>
      <c r="B650" s="3" vm="1292">
        <v>24050.6</v>
      </c>
      <c r="C650" s="3" vm="4553">
        <v>1923.2</v>
      </c>
      <c r="D650" s="3" vm="4554">
        <v>7424</v>
      </c>
      <c r="E650" s="3" vm="4555">
        <v>1249.3</v>
      </c>
      <c r="F650" s="3" vm="4556">
        <v>240.23</v>
      </c>
      <c r="G650" s="3" vm="4557">
        <v>123.76</v>
      </c>
      <c r="H650" s="3">
        <f t="shared" si="22"/>
        <v>217143.04490193588</v>
      </c>
      <c r="I650" s="6">
        <f t="shared" si="23"/>
        <v>1.4805042668171176E-2</v>
      </c>
    </row>
    <row r="651" spans="1:9" x14ac:dyDescent="0.3">
      <c r="A651" vm="1293">
        <v>46125</v>
      </c>
      <c r="B651" s="3" vm="1294">
        <v>23842.65</v>
      </c>
      <c r="C651" s="3" vm="4558">
        <v>1914.4</v>
      </c>
      <c r="D651" s="3" vm="4559">
        <v>7050</v>
      </c>
      <c r="E651" s="3" vm="4560">
        <v>1226.0999999999999</v>
      </c>
      <c r="F651" s="3" vm="4561">
        <v>236.22</v>
      </c>
      <c r="G651" s="3" vm="4562">
        <v>125.06</v>
      </c>
      <c r="H651" s="3">
        <f t="shared" si="22"/>
        <v>213809.09540127235</v>
      </c>
      <c r="I651" s="6">
        <f t="shared" si="23"/>
        <v>-1.53537015296491E-2</v>
      </c>
    </row>
    <row r="652" spans="1:9" x14ac:dyDescent="0.3">
      <c r="A652" vm="1295">
        <v>46127</v>
      </c>
      <c r="B652" s="3" vm="1296">
        <v>24231.3</v>
      </c>
      <c r="C652" s="3" vm="4563">
        <v>1971</v>
      </c>
      <c r="D652" s="3" vm="4564">
        <v>7128</v>
      </c>
      <c r="E652" s="3" vm="4565">
        <v>1256.5999999999999</v>
      </c>
      <c r="F652" s="3" vm="4566">
        <v>246.67</v>
      </c>
      <c r="G652" s="3" vm="4567">
        <v>125.61</v>
      </c>
      <c r="H652" s="3">
        <f t="shared" si="22"/>
        <v>218113.30884702332</v>
      </c>
      <c r="I652" s="6">
        <f t="shared" si="23"/>
        <v>2.01311054502753E-2</v>
      </c>
    </row>
    <row r="653" spans="1:9" x14ac:dyDescent="0.3">
      <c r="A653" vm="1297">
        <v>46128</v>
      </c>
      <c r="B653" s="3" vm="1298">
        <v>24196.75</v>
      </c>
      <c r="C653" s="3" vm="4568">
        <v>1974.7</v>
      </c>
      <c r="D653" s="3" vm="4545">
        <v>7131</v>
      </c>
      <c r="E653" s="3" vm="4569">
        <v>1257.4000000000001</v>
      </c>
      <c r="F653" s="3" vm="4570">
        <v>252.7</v>
      </c>
      <c r="G653" s="3" vm="4571">
        <v>124.8</v>
      </c>
      <c r="H653" s="3">
        <f t="shared" si="22"/>
        <v>219233.6376532868</v>
      </c>
      <c r="I653" s="6">
        <f t="shared" si="23"/>
        <v>5.1364532140918406E-3</v>
      </c>
    </row>
    <row r="654" spans="1:9" x14ac:dyDescent="0.3">
      <c r="A654" vm="1299">
        <v>46129</v>
      </c>
      <c r="B654" s="3" vm="1300">
        <v>24353.55</v>
      </c>
      <c r="C654" s="3" vm="4572">
        <v>1970.9</v>
      </c>
      <c r="D654" s="3" vm="4573">
        <v>7189.5</v>
      </c>
      <c r="E654" s="3" vm="4574">
        <v>1285.5999999999999</v>
      </c>
      <c r="F654" s="3" vm="4575">
        <v>252.61</v>
      </c>
      <c r="G654" s="3" vm="1849">
        <v>125</v>
      </c>
      <c r="H654" s="3">
        <f t="shared" si="22"/>
        <v>219995.19362387399</v>
      </c>
      <c r="I654" s="6">
        <f t="shared" si="23"/>
        <v>3.4737186261151187E-3</v>
      </c>
    </row>
    <row r="655" spans="1:9" x14ac:dyDescent="0.3">
      <c r="A655" vm="1301">
        <v>46132</v>
      </c>
      <c r="B655" s="3" vm="1302">
        <v>24364.85</v>
      </c>
      <c r="C655" s="3" vm="4576">
        <v>1982.5</v>
      </c>
      <c r="D655" s="3" vm="4577">
        <v>7243</v>
      </c>
      <c r="E655" s="3" vm="4578">
        <v>1286.4000000000001</v>
      </c>
      <c r="F655" s="3" vm="4579">
        <v>254.88</v>
      </c>
      <c r="G655" s="3" vm="4355">
        <v>125.22</v>
      </c>
      <c r="H655" s="3">
        <f t="shared" si="22"/>
        <v>221205.61042841006</v>
      </c>
      <c r="I655" s="6">
        <f t="shared" si="23"/>
        <v>5.5020147694933019E-3</v>
      </c>
    </row>
    <row r="656" spans="1:9" x14ac:dyDescent="0.3">
      <c r="A656" vm="1303">
        <v>46133</v>
      </c>
      <c r="B656" s="3" vm="1304">
        <v>24576.6</v>
      </c>
      <c r="C656" s="3" vm="4580">
        <v>1911.6</v>
      </c>
      <c r="D656" s="3" vm="4581">
        <v>7240.5</v>
      </c>
      <c r="E656" s="3" vm="4582">
        <v>1379.9</v>
      </c>
      <c r="F656" s="3" vm="4583">
        <v>259.48</v>
      </c>
      <c r="G656" s="3" vm="4584">
        <v>124.99</v>
      </c>
      <c r="H656" s="3">
        <f t="shared" si="22"/>
        <v>222530.114435161</v>
      </c>
      <c r="I656" s="6">
        <f t="shared" si="23"/>
        <v>5.9876600968020721E-3</v>
      </c>
    </row>
    <row r="657" spans="1:9" x14ac:dyDescent="0.3">
      <c r="A657" vm="1305">
        <v>46134</v>
      </c>
      <c r="B657" s="3" vm="1306">
        <v>24378.1</v>
      </c>
      <c r="C657" s="3" vm="4585">
        <v>1884.8</v>
      </c>
      <c r="D657" s="3" vm="4586">
        <v>7230</v>
      </c>
      <c r="E657" s="3" vm="4587">
        <v>1395.8</v>
      </c>
      <c r="F657" s="3" vm="4588">
        <v>262.99</v>
      </c>
      <c r="G657" s="3" vm="4589">
        <v>124.08</v>
      </c>
      <c r="H657" s="3">
        <f t="shared" si="22"/>
        <v>222745.60762487981</v>
      </c>
      <c r="I657" s="6">
        <f t="shared" si="23"/>
        <v>9.6837765201263082E-4</v>
      </c>
    </row>
    <row r="658" spans="1:9" x14ac:dyDescent="0.3">
      <c r="A658" vm="1307">
        <v>46135</v>
      </c>
      <c r="B658" s="3" vm="1308">
        <v>24173.05</v>
      </c>
      <c r="C658" s="3" vm="4590">
        <v>1828.1</v>
      </c>
      <c r="D658" s="3" vm="4591">
        <v>7092.5</v>
      </c>
      <c r="E658" s="3" vm="4592">
        <v>1410.5</v>
      </c>
      <c r="F658" s="3" vm="4593">
        <v>259.92</v>
      </c>
      <c r="G658" s="3" vm="4594">
        <v>123.94</v>
      </c>
      <c r="H658" s="3">
        <f t="shared" si="22"/>
        <v>220540.62949873926</v>
      </c>
      <c r="I658" s="6">
        <f t="shared" si="23"/>
        <v>-9.8990868985120439E-3</v>
      </c>
    </row>
    <row r="659" spans="1:9" x14ac:dyDescent="0.3">
      <c r="A659" vm="1309">
        <v>46136</v>
      </c>
      <c r="B659" s="3" vm="1310">
        <v>23897.95</v>
      </c>
      <c r="C659" s="3" vm="4595">
        <v>1768.9</v>
      </c>
      <c r="D659" s="3" vm="4596">
        <v>7111.5</v>
      </c>
      <c r="E659" s="3" vm="3270">
        <v>1421.3</v>
      </c>
      <c r="F659" s="3" vm="4597">
        <v>256.79000000000002</v>
      </c>
      <c r="G659" s="3" vm="4598">
        <v>124.25</v>
      </c>
      <c r="H659" s="3">
        <f t="shared" si="22"/>
        <v>219706.18842142908</v>
      </c>
      <c r="I659" s="6">
        <f t="shared" si="23"/>
        <v>-3.7836161037844152E-3</v>
      </c>
    </row>
    <row r="660" spans="1:9" x14ac:dyDescent="0.3">
      <c r="A660" vm="1311">
        <v>46139</v>
      </c>
      <c r="B660" s="3" vm="1312">
        <v>24092.7</v>
      </c>
      <c r="C660" s="3" vm="4599">
        <v>1815.4</v>
      </c>
      <c r="D660" s="3" vm="4600">
        <v>7174</v>
      </c>
      <c r="E660" s="3" vm="4601">
        <v>1417.3</v>
      </c>
      <c r="F660" s="3" vm="4602">
        <v>255.49</v>
      </c>
      <c r="G660" s="3" vm="4603">
        <v>122.68</v>
      </c>
      <c r="H660" s="3">
        <f t="shared" si="22"/>
        <v>219229.4037008509</v>
      </c>
      <c r="I660" s="6">
        <f t="shared" si="23"/>
        <v>-2.1701014614282643E-3</v>
      </c>
    </row>
    <row r="661" spans="1:9" x14ac:dyDescent="0.3">
      <c r="A661" vm="1313">
        <v>46140</v>
      </c>
      <c r="B661" s="3" vm="1314">
        <v>23995.7</v>
      </c>
      <c r="C661" s="3" vm="3661">
        <v>1808.3</v>
      </c>
      <c r="D661" s="3" vm="4604">
        <v>7071.5</v>
      </c>
      <c r="E661" s="3" vm="4605">
        <v>1440</v>
      </c>
      <c r="F661" s="3" vm="4606">
        <v>253.07</v>
      </c>
      <c r="G661" s="3" vm="4607">
        <v>121.58</v>
      </c>
      <c r="H661" s="3">
        <f t="shared" si="22"/>
        <v>217337.67828263185</v>
      </c>
      <c r="I661" s="6">
        <f t="shared" si="23"/>
        <v>-8.6289767078890911E-3</v>
      </c>
    </row>
    <row r="662" spans="1:9" x14ac:dyDescent="0.3">
      <c r="A662" vm="1315">
        <v>46141</v>
      </c>
      <c r="B662" s="3" vm="1316">
        <v>24177.65</v>
      </c>
      <c r="C662" s="3" vm="3990">
        <v>1816.2</v>
      </c>
      <c r="D662" s="3" vm="4573">
        <v>7189.5</v>
      </c>
      <c r="E662" s="3" vm="4608">
        <v>1465.6</v>
      </c>
      <c r="F662" s="3" vm="4609">
        <v>254.03</v>
      </c>
      <c r="G662" s="3" vm="4610">
        <v>123.43</v>
      </c>
      <c r="H662" s="3">
        <f t="shared" si="22"/>
        <v>219863.988204978</v>
      </c>
      <c r="I662" s="6">
        <f t="shared" si="23"/>
        <v>1.1623893023559706E-2</v>
      </c>
    </row>
    <row r="663" spans="1:9" x14ac:dyDescent="0.3">
      <c r="A663" vm="1317">
        <v>46142</v>
      </c>
      <c r="B663" s="3" vm="1318">
        <v>23997.55</v>
      </c>
      <c r="C663" s="3" vm="4611">
        <v>1819</v>
      </c>
      <c r="D663" s="3" vm="4612">
        <v>7109</v>
      </c>
      <c r="E663" s="3" vm="4613">
        <v>1458.6</v>
      </c>
      <c r="F663" s="3" vm="4614">
        <v>247.03</v>
      </c>
      <c r="G663" s="3" vm="4615">
        <v>122.38</v>
      </c>
      <c r="H663" s="3">
        <f t="shared" si="22"/>
        <v>216800.16273652215</v>
      </c>
      <c r="I663" s="6">
        <f t="shared" si="23"/>
        <v>-1.3935094571283169E-2</v>
      </c>
    </row>
    <row r="664" spans="1:9" x14ac:dyDescent="0.3">
      <c r="A664" vm="1319">
        <v>46146</v>
      </c>
      <c r="B664" s="3" vm="1320">
        <v>24119.3</v>
      </c>
      <c r="C664" s="3" vm="4616">
        <v>1820.1</v>
      </c>
      <c r="D664" s="3" vm="4617">
        <v>7329</v>
      </c>
      <c r="E664" s="3" vm="4618">
        <v>1457.1</v>
      </c>
      <c r="F664" s="3" vm="4619">
        <v>251.9</v>
      </c>
      <c r="G664" s="3" vm="4620">
        <v>122.16</v>
      </c>
      <c r="H664" s="3">
        <f t="shared" si="22"/>
        <v>219559.7689316583</v>
      </c>
      <c r="I664" s="6">
        <f t="shared" si="23"/>
        <v>1.272880130855758E-2</v>
      </c>
    </row>
    <row r="665" spans="1:9" x14ac:dyDescent="0.3">
      <c r="A665" vm="1321">
        <v>46147</v>
      </c>
      <c r="B665" s="3" vm="1322">
        <v>24032.799999999999</v>
      </c>
      <c r="C665" s="3" vm="4621">
        <v>1821.2</v>
      </c>
      <c r="D665" s="3" vm="4622">
        <v>7301.5</v>
      </c>
      <c r="E665" s="3" vm="4623">
        <v>1477.8</v>
      </c>
      <c r="F665" s="3" vm="4624">
        <v>248.47</v>
      </c>
      <c r="G665" s="3" vm="4625">
        <v>124.02</v>
      </c>
      <c r="H665" s="3">
        <f t="shared" si="22"/>
        <v>219780.18562686606</v>
      </c>
      <c r="I665" s="6">
        <f t="shared" si="23"/>
        <v>1.0039029293948953E-3</v>
      </c>
    </row>
    <row r="666" spans="1:9" x14ac:dyDescent="0.3">
      <c r="A666" vm="1323">
        <v>46148</v>
      </c>
      <c r="B666" s="3" vm="1324">
        <v>24330.95</v>
      </c>
      <c r="C666" s="3" vm="3821">
        <v>1859</v>
      </c>
      <c r="D666" s="3" vm="4626">
        <v>7310.5</v>
      </c>
      <c r="E666" s="3" vm="4627">
        <v>1486.1</v>
      </c>
      <c r="F666" s="3" vm="2638">
        <v>256.05</v>
      </c>
      <c r="G666" s="3" vm="4628">
        <v>124.47</v>
      </c>
      <c r="H666" s="3">
        <f t="shared" si="22"/>
        <v>222425.28742578573</v>
      </c>
      <c r="I666" s="6">
        <f t="shared" si="23"/>
        <v>1.2035215055330006E-2</v>
      </c>
    </row>
    <row r="667" spans="1:9" x14ac:dyDescent="0.3">
      <c r="A667" vm="1325">
        <v>46149</v>
      </c>
      <c r="B667" s="3" vm="1326">
        <v>24326.65</v>
      </c>
      <c r="C667" s="3" vm="4629">
        <v>1872.2</v>
      </c>
      <c r="D667" s="3" vm="4630">
        <v>7327.5</v>
      </c>
      <c r="E667" s="3" vm="4631">
        <v>1476</v>
      </c>
      <c r="F667" s="3" vm="4632">
        <v>257.42</v>
      </c>
      <c r="G667" s="3" vm="4633">
        <v>124.31</v>
      </c>
      <c r="H667" s="3">
        <f t="shared" si="22"/>
        <v>222818.50078965223</v>
      </c>
      <c r="I667" s="6">
        <f t="shared" si="23"/>
        <v>1.76784469255864E-3</v>
      </c>
    </row>
    <row r="668" spans="1:9" x14ac:dyDescent="0.3">
      <c r="A668" vm="1327">
        <v>46150</v>
      </c>
      <c r="B668" s="3" vm="1328">
        <v>24176.15</v>
      </c>
      <c r="C668" s="3" vm="4634">
        <v>1872.1</v>
      </c>
      <c r="D668" s="3" vm="4635">
        <v>7302.5</v>
      </c>
      <c r="E668" s="3" vm="4636">
        <v>1482.4</v>
      </c>
      <c r="F668" s="3" vm="4637">
        <v>256.39</v>
      </c>
      <c r="G668" s="3" vm="4638">
        <v>123.23</v>
      </c>
      <c r="H668" s="3">
        <f t="shared" si="22"/>
        <v>221781.30100416951</v>
      </c>
      <c r="I668" s="6">
        <f t="shared" si="23"/>
        <v>-4.6549087342701023E-3</v>
      </c>
    </row>
    <row r="669" spans="1:9" x14ac:dyDescent="0.3">
      <c r="A669" vm="1329">
        <v>46153</v>
      </c>
      <c r="B669" s="3" vm="1330">
        <v>23815.85</v>
      </c>
      <c r="C669" s="3" vm="4639">
        <v>1884.4</v>
      </c>
      <c r="D669" s="3" vm="4640">
        <v>7202.5</v>
      </c>
      <c r="E669" s="3" vm="4641">
        <v>1481.9</v>
      </c>
      <c r="F669" s="3" vm="4642">
        <v>245.87</v>
      </c>
      <c r="G669" s="3" vm="4643">
        <v>124.61</v>
      </c>
      <c r="H669" s="3">
        <f t="shared" si="22"/>
        <v>219250.21990598837</v>
      </c>
      <c r="I669" s="6">
        <f t="shared" si="23"/>
        <v>-1.1412509020016781E-2</v>
      </c>
    </row>
    <row r="670" spans="1:9" x14ac:dyDescent="0.3">
      <c r="A670" vm="1331">
        <v>46154</v>
      </c>
      <c r="B670" s="3" vm="1332">
        <v>23379.55</v>
      </c>
      <c r="C670" s="3" vm="4644">
        <v>1833.9</v>
      </c>
      <c r="D670" s="3" vm="4645">
        <v>7126</v>
      </c>
      <c r="E670" s="3" vm="4646">
        <v>1468.6</v>
      </c>
      <c r="F670" s="3" vm="4647">
        <v>239.98</v>
      </c>
      <c r="G670" s="3" vm="4648">
        <v>131.74</v>
      </c>
      <c r="H670" s="3">
        <f t="shared" si="22"/>
        <v>220904.90034483632</v>
      </c>
      <c r="I670" s="6">
        <f t="shared" si="23"/>
        <v>7.5469955722620163E-3</v>
      </c>
    </row>
    <row r="671" spans="1:9" x14ac:dyDescent="0.3">
      <c r="A671" vm="1333">
        <v>46155</v>
      </c>
      <c r="B671" s="3" vm="1334">
        <v>23412.6</v>
      </c>
      <c r="C671" s="3" vm="4649">
        <v>1837.5</v>
      </c>
      <c r="D671" s="3" vm="4650">
        <v>6971.5</v>
      </c>
      <c r="E671" s="3" vm="4651">
        <v>1468.9</v>
      </c>
      <c r="F671" s="3" vm="4652">
        <v>237.82</v>
      </c>
      <c r="G671" s="3" vm="4653">
        <v>131.78</v>
      </c>
      <c r="H671" s="3">
        <f t="shared" si="22"/>
        <v>219248.42016770557</v>
      </c>
      <c r="I671" s="6">
        <f t="shared" si="23"/>
        <v>-7.4986121835457498E-3</v>
      </c>
    </row>
    <row r="672" spans="1:9" x14ac:dyDescent="0.3">
      <c r="A672" vm="1335">
        <v>46156</v>
      </c>
      <c r="B672" s="3" vm="1336">
        <v>23689.599999999999</v>
      </c>
      <c r="C672" s="3" vm="4654">
        <v>1866.7</v>
      </c>
      <c r="D672" s="3" vm="4655">
        <v>7034</v>
      </c>
      <c r="E672" s="3" vm="4656">
        <v>1459.6</v>
      </c>
      <c r="F672" s="3" vm="4657">
        <v>245.82</v>
      </c>
      <c r="G672" s="3" vm="4658">
        <v>129.41</v>
      </c>
      <c r="H672" s="3">
        <f t="shared" si="22"/>
        <v>220495.08864816261</v>
      </c>
      <c r="I672" s="6">
        <f t="shared" si="23"/>
        <v>5.6861001757888552E-3</v>
      </c>
    </row>
    <row r="673" spans="1:9" x14ac:dyDescent="0.3">
      <c r="A673" vm="1337">
        <v>46157</v>
      </c>
      <c r="B673" s="3" vm="1338">
        <v>23643.5</v>
      </c>
      <c r="C673" s="3" vm="4659">
        <v>1864.5</v>
      </c>
      <c r="D673" s="3" vm="4660">
        <v>7014.5</v>
      </c>
      <c r="E673" s="3" vm="3250">
        <v>1430.5</v>
      </c>
      <c r="F673" s="3" vm="4661">
        <v>241.18</v>
      </c>
      <c r="G673" s="3" vm="4662">
        <v>129.69999999999999</v>
      </c>
      <c r="H673" s="3">
        <f t="shared" si="22"/>
        <v>219051.51799835888</v>
      </c>
      <c r="I673" s="6">
        <f t="shared" si="23"/>
        <v>-6.5469514929069605E-3</v>
      </c>
    </row>
    <row r="674" spans="1:9" x14ac:dyDescent="0.3">
      <c r="A674" vm="1339">
        <v>46160</v>
      </c>
      <c r="B674" s="3" vm="1340">
        <v>23649.95</v>
      </c>
      <c r="C674" s="3" vm="4663">
        <v>1860.4</v>
      </c>
      <c r="D674" s="3" vm="4664">
        <v>6913</v>
      </c>
      <c r="E674" s="3" vm="4665">
        <v>1431.7</v>
      </c>
      <c r="F674" s="3" vm="4666">
        <v>241.4</v>
      </c>
      <c r="G674" s="3" vm="4667">
        <v>130.63999999999999</v>
      </c>
      <c r="H674" s="3">
        <f t="shared" si="22"/>
        <v>218886.64079183084</v>
      </c>
      <c r="I674" s="6">
        <f t="shared" si="23"/>
        <v>-7.5268689317764537E-4</v>
      </c>
    </row>
    <row r="675" spans="1:9" x14ac:dyDescent="0.3">
      <c r="A675" vm="1341">
        <v>46161</v>
      </c>
      <c r="B675" s="3" vm="1342">
        <v>23618</v>
      </c>
      <c r="C675" s="3" vm="4668">
        <v>1881.4</v>
      </c>
      <c r="D675" s="3" vm="4669">
        <v>6882.5</v>
      </c>
      <c r="E675" s="3" vm="4670">
        <v>1431.4</v>
      </c>
      <c r="F675" s="3" vm="4671">
        <v>247.21</v>
      </c>
      <c r="G675" s="3" vm="4672">
        <v>130.19999999999999</v>
      </c>
      <c r="H675" s="3">
        <f t="shared" si="22"/>
        <v>220043.90769163298</v>
      </c>
      <c r="I675" s="6">
        <f t="shared" si="23"/>
        <v>5.2870604419514855E-3</v>
      </c>
    </row>
    <row r="676" spans="1:9" x14ac:dyDescent="0.3">
      <c r="A676" vm="1343">
        <v>46162</v>
      </c>
      <c r="B676" s="3" vm="1344">
        <v>23659</v>
      </c>
      <c r="C676" s="3" vm="4673">
        <v>1864.2</v>
      </c>
      <c r="D676" s="3" vm="4674">
        <v>6849.5</v>
      </c>
      <c r="E676" s="3" vm="4675">
        <v>1420.1</v>
      </c>
      <c r="F676" s="3" vm="4676">
        <v>243.34</v>
      </c>
      <c r="G676" s="3" vm="4677">
        <v>130.74</v>
      </c>
      <c r="H676" s="3">
        <f t="shared" si="22"/>
        <v>218891.24568264344</v>
      </c>
      <c r="I676" s="6">
        <f t="shared" si="23"/>
        <v>-5.2383273005898179E-3</v>
      </c>
    </row>
    <row r="677" spans="1:9" x14ac:dyDescent="0.3">
      <c r="A677" vm="1345">
        <v>46163</v>
      </c>
      <c r="B677" s="3" vm="1346">
        <v>23654.7</v>
      </c>
      <c r="C677" s="3" vm="4678">
        <v>1859.9</v>
      </c>
      <c r="D677" s="3" vm="4679">
        <v>6892</v>
      </c>
      <c r="E677" s="3" vm="4680">
        <v>1406.5</v>
      </c>
      <c r="F677" s="3" vm="4681">
        <v>242.05</v>
      </c>
      <c r="G677" s="3" vm="4682">
        <v>130.5</v>
      </c>
      <c r="H677" s="3">
        <f t="shared" si="22"/>
        <v>218579.27386613181</v>
      </c>
      <c r="I677" s="6">
        <f t="shared" si="23"/>
        <v>-1.4252366079725576E-3</v>
      </c>
    </row>
    <row r="678" spans="1:9" x14ac:dyDescent="0.3">
      <c r="A678" vm="1347">
        <v>46164</v>
      </c>
      <c r="B678" s="3" vm="1348">
        <v>23719.3</v>
      </c>
      <c r="C678" s="3" vm="4683">
        <v>1870.7</v>
      </c>
      <c r="D678" s="3" vm="4684">
        <v>6981.5</v>
      </c>
      <c r="E678" s="3" vm="4685">
        <v>1423.1</v>
      </c>
      <c r="F678" s="3" vm="4686">
        <v>241.95</v>
      </c>
      <c r="G678" s="3" vm="4687">
        <v>130.51</v>
      </c>
      <c r="H678" s="3">
        <f t="shared" si="22"/>
        <v>219464.76842276385</v>
      </c>
      <c r="I678" s="6">
        <f t="shared" si="23"/>
        <v>4.0511368757421007E-3</v>
      </c>
    </row>
    <row r="679" spans="1:9" x14ac:dyDescent="0.3">
      <c r="A679" vm="1349">
        <v>46167</v>
      </c>
      <c r="B679" s="3" vm="1350">
        <v>24031.7</v>
      </c>
      <c r="C679" s="3" vm="4688">
        <v>1901.9</v>
      </c>
      <c r="D679" s="3" vm="4689">
        <v>7414</v>
      </c>
      <c r="E679" s="3" vm="4690">
        <v>1413.6</v>
      </c>
      <c r="F679" s="3" vm="4691">
        <v>247.67</v>
      </c>
      <c r="G679" s="3" vm="4692">
        <v>129.58000000000001</v>
      </c>
      <c r="H679" s="3">
        <f t="shared" si="22"/>
        <v>223771.35169674113</v>
      </c>
      <c r="I679" s="6">
        <f t="shared" si="23"/>
        <v>1.9623119031485503E-2</v>
      </c>
    </row>
    <row r="680" spans="1:9" x14ac:dyDescent="0.3">
      <c r="A680" vm="1351">
        <v>46168</v>
      </c>
      <c r="B680" s="3" vm="1352">
        <v>23913.7</v>
      </c>
      <c r="C680" s="3" vm="4693">
        <v>1883.2</v>
      </c>
      <c r="D680" s="3" vm="4694">
        <v>7376</v>
      </c>
      <c r="E680" s="3" vm="2940">
        <v>1428.6</v>
      </c>
      <c r="F680" s="3" vm="4695">
        <v>250.17</v>
      </c>
      <c r="G680" s="3" vm="4696">
        <v>129.04</v>
      </c>
      <c r="H680" s="3">
        <f t="shared" si="22"/>
        <v>223797.02454179915</v>
      </c>
      <c r="I680" s="6">
        <f t="shared" si="23"/>
        <v>1.1472802422374251E-4</v>
      </c>
    </row>
    <row r="681" spans="1:9" x14ac:dyDescent="0.3">
      <c r="A681" vm="1353">
        <v>46169</v>
      </c>
      <c r="B681" s="3" vm="1354">
        <v>23907.15</v>
      </c>
      <c r="C681" s="3" vm="4659">
        <v>1864.5</v>
      </c>
      <c r="D681" s="3" vm="4697">
        <v>7419</v>
      </c>
      <c r="E681" s="3" vm="4698">
        <v>1427.5</v>
      </c>
      <c r="F681" s="3" vm="4699">
        <v>256.51</v>
      </c>
      <c r="G681" s="3" vm="4700">
        <v>128.65</v>
      </c>
      <c r="H681" s="3">
        <f t="shared" si="22"/>
        <v>225356.12938478083</v>
      </c>
      <c r="I681" s="6">
        <f t="shared" si="23"/>
        <v>6.9666021975662851E-3</v>
      </c>
    </row>
    <row r="682" spans="1:9" x14ac:dyDescent="0.3">
      <c r="A682" vm="1355">
        <v>46171</v>
      </c>
      <c r="B682" s="3" vm="1356">
        <v>23547.75</v>
      </c>
      <c r="C682" s="3" vm="4701">
        <v>1830.1</v>
      </c>
      <c r="D682" s="3" vm="4702">
        <v>7177</v>
      </c>
      <c r="E682" s="3" vm="4703">
        <v>1421.5</v>
      </c>
      <c r="F682" s="3" vm="4704">
        <v>250.58</v>
      </c>
      <c r="G682" s="3" vm="4705">
        <v>127.49</v>
      </c>
      <c r="H682" s="3">
        <f t="shared" si="22"/>
        <v>221012.06978915335</v>
      </c>
      <c r="I682" s="6">
        <f t="shared" si="23"/>
        <v>-1.9276420869876909E-2</v>
      </c>
    </row>
    <row r="683" spans="1:9" x14ac:dyDescent="0.3">
      <c r="A683" vm="1357">
        <v>46174</v>
      </c>
      <c r="B683" s="3" vm="1358">
        <v>23382.6</v>
      </c>
      <c r="C683" s="3" vm="4706">
        <v>1812.5</v>
      </c>
      <c r="D683" s="3" vm="4707">
        <v>7100.5</v>
      </c>
      <c r="E683" s="3" vm="4708">
        <v>1391.8</v>
      </c>
      <c r="F683" s="3" vm="4709">
        <v>248.1</v>
      </c>
      <c r="G683" s="3" vm="4710">
        <v>128.66999999999999</v>
      </c>
      <c r="H683" s="3">
        <f t="shared" si="22"/>
        <v>220100.38210526993</v>
      </c>
      <c r="I683" s="6">
        <f t="shared" si="23"/>
        <v>-4.1250583497687288E-3</v>
      </c>
    </row>
    <row r="684" spans="1:9" x14ac:dyDescent="0.3">
      <c r="A684" vm="1359">
        <v>46175</v>
      </c>
      <c r="B684" s="3" vm="1360">
        <v>23483.55</v>
      </c>
      <c r="C684" s="3" vm="4711">
        <v>1801.7</v>
      </c>
      <c r="D684" s="3" vm="4712">
        <v>7141.5</v>
      </c>
      <c r="E684" s="3" vm="4713">
        <v>1398.7</v>
      </c>
      <c r="F684" s="3" vm="4714">
        <v>250.75</v>
      </c>
      <c r="G684" s="3" vm="4715">
        <v>127.64</v>
      </c>
      <c r="H684" s="3">
        <f t="shared" si="22"/>
        <v>220451.87827411754</v>
      </c>
      <c r="I684" s="6">
        <f t="shared" si="23"/>
        <v>1.5969811841556325E-3</v>
      </c>
    </row>
    <row r="685" spans="1:9" x14ac:dyDescent="0.3">
      <c r="A685" vm="1361">
        <v>46176</v>
      </c>
      <c r="B685" s="3" vm="1362">
        <v>23405.599999999999</v>
      </c>
      <c r="C685" s="3" vm="4716">
        <v>1784.2</v>
      </c>
      <c r="D685" s="3" vm="4717">
        <v>7130</v>
      </c>
      <c r="E685" s="3" vm="2361">
        <v>1391.5</v>
      </c>
      <c r="F685" s="3" vm="4718">
        <v>247</v>
      </c>
      <c r="G685" s="3" vm="1844">
        <v>128.5</v>
      </c>
      <c r="H685" s="3">
        <f t="shared" si="22"/>
        <v>219716.68623182311</v>
      </c>
      <c r="I685" s="6">
        <f t="shared" si="23"/>
        <v>-3.334932086086706E-3</v>
      </c>
    </row>
    <row r="686" spans="1:9" x14ac:dyDescent="0.3">
      <c r="A686" vm="1363">
        <v>46177</v>
      </c>
      <c r="B686" s="3" vm="1364">
        <v>23416.55</v>
      </c>
      <c r="C686" s="3" vm="4719">
        <v>1764.9</v>
      </c>
      <c r="D686" s="3" vm="4720">
        <v>7110</v>
      </c>
      <c r="E686" s="3" vm="4721">
        <v>1382.9</v>
      </c>
      <c r="F686" s="3" vm="4722">
        <v>254.35</v>
      </c>
      <c r="G686" s="3" vm="4723">
        <v>127.78</v>
      </c>
      <c r="H686" s="3">
        <f t="shared" si="22"/>
        <v>220792.97307351121</v>
      </c>
      <c r="I686" s="6">
        <f t="shared" si="23"/>
        <v>4.8985211826493291E-3</v>
      </c>
    </row>
    <row r="687" spans="1:9" x14ac:dyDescent="0.3">
      <c r="A687" vm="1365">
        <v>46178</v>
      </c>
      <c r="B687" s="3" vm="1366">
        <v>23366.7</v>
      </c>
      <c r="C687" s="3" vm="4724">
        <v>1782.8</v>
      </c>
      <c r="D687" s="3" vm="4725">
        <v>7070</v>
      </c>
      <c r="E687" s="3" vm="4726">
        <v>1386.2</v>
      </c>
      <c r="F687" s="3" vm="4727">
        <v>256.5</v>
      </c>
      <c r="G687" s="3" vm="4728">
        <v>124.16</v>
      </c>
      <c r="H687" s="3">
        <f t="shared" si="22"/>
        <v>219055.58680617981</v>
      </c>
      <c r="I687" s="6">
        <f t="shared" si="23"/>
        <v>-7.868847650114974E-3</v>
      </c>
    </row>
    <row r="688" spans="1:9" x14ac:dyDescent="0.3">
      <c r="A688" vm="1367">
        <v>46181</v>
      </c>
      <c r="B688" s="3" vm="1368">
        <v>23123</v>
      </c>
      <c r="C688" s="3" vm="4729">
        <v>1764.4</v>
      </c>
      <c r="D688" s="3" vm="4559">
        <v>7050</v>
      </c>
      <c r="E688" s="3" vm="4730">
        <v>1398.9</v>
      </c>
      <c r="F688" s="3" vm="4731">
        <v>248.3</v>
      </c>
      <c r="G688" s="3" vm="4732">
        <v>125.39</v>
      </c>
      <c r="H688" s="3">
        <f t="shared" si="22"/>
        <v>217511.36543736738</v>
      </c>
      <c r="I688" s="6">
        <f t="shared" si="23"/>
        <v>-7.0494498283614204E-3</v>
      </c>
    </row>
    <row r="689" spans="1:9" x14ac:dyDescent="0.3">
      <c r="A689" vm="1369">
        <v>46182</v>
      </c>
      <c r="B689" s="3" vm="1370">
        <v>23242.1</v>
      </c>
      <c r="C689" s="3" vm="4733">
        <v>1769.1</v>
      </c>
      <c r="D689" s="3" vm="4734">
        <v>7203</v>
      </c>
      <c r="E689" s="3" vm="4735">
        <v>1410.4</v>
      </c>
      <c r="F689" s="3" vm="4736">
        <v>245.65</v>
      </c>
      <c r="G689" s="3" vm="4737">
        <v>121.15</v>
      </c>
      <c r="H689" s="3">
        <f t="shared" si="22"/>
        <v>215593.60756758941</v>
      </c>
      <c r="I689" s="6">
        <f t="shared" si="23"/>
        <v>-8.8168168404523239E-3</v>
      </c>
    </row>
    <row r="690" spans="1:9" x14ac:dyDescent="0.3">
      <c r="A690" vm="1371">
        <v>46183</v>
      </c>
      <c r="B690" s="3" vm="1372">
        <v>23214.95</v>
      </c>
      <c r="C690" s="3" vm="4738">
        <v>1728.7</v>
      </c>
      <c r="D690" s="3" vm="4739">
        <v>7219.5</v>
      </c>
      <c r="E690" s="3" vm="4740">
        <v>1438.3</v>
      </c>
      <c r="F690" s="3" vm="4741">
        <v>239.8</v>
      </c>
      <c r="G690" s="3" vm="4742">
        <v>119.28</v>
      </c>
      <c r="H690" s="3">
        <f t="shared" si="22"/>
        <v>213045.80551221475</v>
      </c>
      <c r="I690" s="6">
        <f t="shared" si="23"/>
        <v>-1.1817614094035256E-2</v>
      </c>
    </row>
    <row r="691" spans="1:9" x14ac:dyDescent="0.3">
      <c r="A691" vm="1373">
        <v>46184</v>
      </c>
      <c r="B691" s="3" vm="1374">
        <v>23161.599999999999</v>
      </c>
      <c r="C691" s="3" vm="4743">
        <v>1719.1</v>
      </c>
      <c r="D691" s="3" vm="4744">
        <v>7179.5</v>
      </c>
      <c r="E691" s="3" vm="4745">
        <v>1422.5</v>
      </c>
      <c r="F691" s="3" vm="4746">
        <v>235.2</v>
      </c>
      <c r="G691" s="3" vm="4747">
        <v>121.92</v>
      </c>
      <c r="H691" s="3">
        <f t="shared" si="22"/>
        <v>212922.81261204235</v>
      </c>
      <c r="I691" s="6">
        <f t="shared" si="23"/>
        <v>-5.7730730664562468E-4</v>
      </c>
    </row>
    <row r="692" spans="1:9" x14ac:dyDescent="0.3">
      <c r="A692" vm="1375">
        <v>46185</v>
      </c>
      <c r="B692" s="3" vm="1376">
        <v>23622.9</v>
      </c>
      <c r="C692" s="3" vm="4748">
        <v>1706</v>
      </c>
      <c r="D692" s="3" vm="4749">
        <v>7312</v>
      </c>
      <c r="E692" s="3" vm="4750">
        <v>1375.7</v>
      </c>
      <c r="F692" s="3" vm="4751">
        <v>243.8</v>
      </c>
      <c r="G692" s="3" vm="4752">
        <v>124.11</v>
      </c>
      <c r="H692" s="3">
        <f t="shared" si="22"/>
        <v>216896.2567205033</v>
      </c>
      <c r="I692" s="6">
        <f t="shared" si="23"/>
        <v>1.8661429744030178E-2</v>
      </c>
    </row>
    <row r="693" spans="1:9" x14ac:dyDescent="0.3">
      <c r="A693" vm="1377">
        <v>46188</v>
      </c>
      <c r="B693" s="3" vm="1378">
        <v>23853.9</v>
      </c>
      <c r="C693" s="3" vm="4753">
        <v>1759.5</v>
      </c>
      <c r="D693" s="3" vm="4754">
        <v>7624.5</v>
      </c>
      <c r="E693" s="3" vm="4755">
        <v>1374.7</v>
      </c>
      <c r="F693" s="3" vm="4756">
        <v>252</v>
      </c>
      <c r="G693" s="3" vm="4757">
        <v>124.14</v>
      </c>
      <c r="H693" s="3">
        <f t="shared" si="22"/>
        <v>221760.81076079147</v>
      </c>
      <c r="I693" s="6">
        <f t="shared" si="23"/>
        <v>2.2428022105317913E-2</v>
      </c>
    </row>
    <row r="694" spans="1:9" x14ac:dyDescent="0.3">
      <c r="A694" vm="1379">
        <v>46189</v>
      </c>
      <c r="B694" s="3" vm="1380">
        <v>23989.15</v>
      </c>
      <c r="C694" s="3" vm="4758">
        <v>1767.6</v>
      </c>
      <c r="D694" s="3" vm="4759">
        <v>7560.5</v>
      </c>
      <c r="E694" s="3" vm="4760">
        <v>1391.7</v>
      </c>
      <c r="F694" s="3" vm="4761">
        <v>253.6</v>
      </c>
      <c r="G694" s="3" vm="4762">
        <v>123.75</v>
      </c>
      <c r="H694" s="3">
        <f t="shared" si="22"/>
        <v>221676.05125175961</v>
      </c>
      <c r="I694" s="6">
        <f t="shared" si="23"/>
        <v>-3.8221139587779618E-4</v>
      </c>
    </row>
    <row r="695" spans="1:9" x14ac:dyDescent="0.3">
      <c r="A695" vm="1381">
        <v>46190</v>
      </c>
      <c r="B695" s="3" vm="1382">
        <v>24085.7</v>
      </c>
      <c r="C695" s="3" vm="3722">
        <v>1793.6</v>
      </c>
      <c r="D695" s="3" vm="4763">
        <v>7509</v>
      </c>
      <c r="E695" s="3" vm="4764">
        <v>1407.3</v>
      </c>
      <c r="F695" s="3" vm="2898">
        <v>258.39999999999998</v>
      </c>
      <c r="G695" s="3" vm="4765">
        <v>122.12</v>
      </c>
      <c r="H695" s="3">
        <f t="shared" si="22"/>
        <v>221891.54467952851</v>
      </c>
      <c r="I695" s="6">
        <f t="shared" si="23"/>
        <v>9.7210964627003627E-4</v>
      </c>
    </row>
    <row r="696" spans="1:9" x14ac:dyDescent="0.3">
      <c r="A696" vm="1383">
        <v>46191</v>
      </c>
      <c r="B696" s="3" vm="1384">
        <v>24168</v>
      </c>
      <c r="C696" s="3" vm="4766">
        <v>1807.6</v>
      </c>
      <c r="D696" s="3" vm="4767">
        <v>7601</v>
      </c>
      <c r="E696" s="3" vm="3045">
        <v>1400.4</v>
      </c>
      <c r="F696" s="3" vm="3664">
        <v>258.55</v>
      </c>
      <c r="G696" s="3" vm="4768">
        <v>119.79</v>
      </c>
      <c r="H696" s="3">
        <f t="shared" si="22"/>
        <v>221276.55619795245</v>
      </c>
      <c r="I696" s="6">
        <f t="shared" si="23"/>
        <v>-2.771572402473832E-3</v>
      </c>
    </row>
    <row r="697" spans="1:9" x14ac:dyDescent="0.3">
      <c r="A697" vm="1385">
        <v>46192</v>
      </c>
      <c r="B697" s="3" vm="1386">
        <v>24013.1</v>
      </c>
      <c r="C697" s="3" vm="3598">
        <v>1800.2</v>
      </c>
      <c r="D697" s="3" vm="4769">
        <v>7611</v>
      </c>
      <c r="E697" s="3" vm="4770">
        <v>1414.8</v>
      </c>
      <c r="F697" s="3" vm="4771">
        <v>264.3</v>
      </c>
      <c r="G697" s="3" vm="4772">
        <v>121.12</v>
      </c>
      <c r="H697" s="3">
        <f t="shared" si="22"/>
        <v>223690.5228571755</v>
      </c>
      <c r="I697" s="6">
        <f t="shared" si="23"/>
        <v>1.0909274351972087E-2</v>
      </c>
    </row>
    <row r="698" spans="1:9" x14ac:dyDescent="0.3">
      <c r="A698" vm="1387">
        <v>46195</v>
      </c>
      <c r="B698" s="3" vm="1388">
        <v>24102.9</v>
      </c>
      <c r="C698" s="3" vm="3841">
        <v>1805.5</v>
      </c>
      <c r="D698" s="3" vm="4773">
        <v>7639.5</v>
      </c>
      <c r="E698" s="3" vm="4774">
        <v>1401.9</v>
      </c>
      <c r="F698" s="3" vm="4775">
        <v>263.64999999999998</v>
      </c>
      <c r="G698" s="3" vm="1790">
        <v>118.9</v>
      </c>
      <c r="H698" s="3">
        <f t="shared" si="22"/>
        <v>222338.48581980827</v>
      </c>
      <c r="I698" s="6">
        <f t="shared" si="23"/>
        <v>-6.044230305771614E-3</v>
      </c>
    </row>
    <row r="699" spans="1:9" x14ac:dyDescent="0.3">
      <c r="A699" vm="1389">
        <v>46196</v>
      </c>
      <c r="B699" s="3" vm="1390">
        <v>23824.1</v>
      </c>
      <c r="C699" s="3" vm="4776">
        <v>1786.2</v>
      </c>
      <c r="D699" s="3" vm="4777">
        <v>7578</v>
      </c>
      <c r="E699" s="3" vm="4778">
        <v>1392.2</v>
      </c>
      <c r="F699" s="3" vm="4779">
        <v>258.95</v>
      </c>
      <c r="G699" s="3" vm="4780">
        <v>117.56</v>
      </c>
      <c r="H699" s="3">
        <f t="shared" si="22"/>
        <v>219637.82923207904</v>
      </c>
      <c r="I699" s="6">
        <f t="shared" si="23"/>
        <v>-1.2146599711567507E-2</v>
      </c>
    </row>
    <row r="700" spans="1:9" x14ac:dyDescent="0.3">
      <c r="A700" vm="1391">
        <v>46197</v>
      </c>
      <c r="B700" s="3" vm="1392">
        <v>24021.65</v>
      </c>
      <c r="C700" s="3" vm="4781">
        <v>1767.7</v>
      </c>
      <c r="D700" s="3" vm="4782">
        <v>7572</v>
      </c>
      <c r="E700" s="3" vm="4783">
        <v>1382.6</v>
      </c>
      <c r="F700" s="3" vm="2818">
        <v>256.35000000000002</v>
      </c>
      <c r="G700" s="3" vm="4784">
        <v>114.96</v>
      </c>
      <c r="H700" s="3">
        <f t="shared" si="22"/>
        <v>217147.27913722998</v>
      </c>
      <c r="I700" s="6">
        <f t="shared" si="23"/>
        <v>-1.1339349435189661E-2</v>
      </c>
    </row>
    <row r="701" spans="1:9" x14ac:dyDescent="0.3">
      <c r="A701" vm="1393">
        <v>46198</v>
      </c>
      <c r="B701" s="3" vm="1394">
        <v>24056</v>
      </c>
      <c r="C701" s="3" vm="2557">
        <v>1744.9</v>
      </c>
      <c r="D701" s="3" vm="4785">
        <v>7598</v>
      </c>
      <c r="E701" s="3" vm="4786">
        <v>1402.6</v>
      </c>
      <c r="F701" s="3" vm="4787">
        <v>255.15</v>
      </c>
      <c r="G701" s="3" vm="4788">
        <v>116.43</v>
      </c>
      <c r="H701" s="3">
        <f t="shared" si="22"/>
        <v>217916.1152434854</v>
      </c>
      <c r="I701" s="6">
        <f t="shared" si="23"/>
        <v>3.5406204918162487E-3</v>
      </c>
    </row>
    <row r="702" spans="1:9" x14ac:dyDescent="0.3">
      <c r="A702" vm="1395">
        <v>46202</v>
      </c>
      <c r="B702" s="3" vm="1396">
        <v>23946.25</v>
      </c>
      <c r="C702" s="3" vm="4789">
        <v>1755.4</v>
      </c>
      <c r="D702" s="3" vm="4790">
        <v>7426</v>
      </c>
      <c r="E702" s="3" vm="4791">
        <v>1387.3</v>
      </c>
      <c r="F702" s="3" vm="4792">
        <v>259.39999999999998</v>
      </c>
      <c r="G702" s="3" vm="4793">
        <v>115.97</v>
      </c>
      <c r="H702" s="3">
        <f t="shared" si="22"/>
        <v>217383.98164770519</v>
      </c>
      <c r="I702" s="6">
        <f t="shared" si="23"/>
        <v>-2.4419194293439084E-3</v>
      </c>
    </row>
    <row r="703" spans="1:9" x14ac:dyDescent="0.3">
      <c r="A703" vm="1397">
        <v>46203</v>
      </c>
      <c r="B703" s="3" vm="1398">
        <v>23865.75</v>
      </c>
      <c r="C703" s="3" vm="4794">
        <v>1765.7</v>
      </c>
      <c r="D703" s="3" vm="4795">
        <v>7073.5</v>
      </c>
      <c r="E703" s="3" vm="4796">
        <v>1405.2</v>
      </c>
      <c r="F703" s="3" vm="4797">
        <v>264.60000000000002</v>
      </c>
      <c r="G703" s="3" vm="4798">
        <v>115.46</v>
      </c>
      <c r="H703" s="3">
        <f t="shared" si="22"/>
        <v>216013.42967902723</v>
      </c>
      <c r="I703" s="6">
        <f t="shared" si="23"/>
        <v>-6.3047514278171679E-3</v>
      </c>
    </row>
    <row r="704" spans="1:9" x14ac:dyDescent="0.3">
      <c r="A704" vm="1399">
        <v>46204</v>
      </c>
      <c r="B704" s="3" vm="1400">
        <v>24005.85</v>
      </c>
      <c r="C704" s="3" vm="4799">
        <v>1790.9</v>
      </c>
      <c r="D704" s="3" vm="4800">
        <v>7139</v>
      </c>
      <c r="E704" s="3" vm="4801">
        <v>1453.8</v>
      </c>
      <c r="F704" s="3" vm="4802">
        <v>279.7</v>
      </c>
      <c r="G704" s="3" vm="4803">
        <v>117.69</v>
      </c>
      <c r="H704" s="3">
        <f t="shared" si="22"/>
        <v>222337.78061955454</v>
      </c>
      <c r="I704" s="6">
        <f t="shared" si="23"/>
        <v>2.9277582185166073E-2</v>
      </c>
    </row>
    <row r="705" spans="1:9" x14ac:dyDescent="0.3">
      <c r="A705" vm="1401">
        <v>46205</v>
      </c>
      <c r="B705" s="3" vm="1402">
        <v>24175.7</v>
      </c>
      <c r="C705" s="3" vm="4804">
        <v>1784.4</v>
      </c>
      <c r="D705" s="3" vm="4805">
        <v>7250</v>
      </c>
      <c r="E705" s="3" vm="4806">
        <v>1446.2</v>
      </c>
      <c r="F705" s="3" vm="4802">
        <v>279.7</v>
      </c>
      <c r="G705" s="3" vm="4807">
        <v>120.31</v>
      </c>
      <c r="H705" s="3">
        <f t="shared" si="22"/>
        <v>224611.11622459086</v>
      </c>
      <c r="I705" s="6">
        <f t="shared" si="23"/>
        <v>1.0224693251419392E-2</v>
      </c>
    </row>
    <row r="706" spans="1:9" x14ac:dyDescent="0.3">
      <c r="A706" vm="1403">
        <v>46206</v>
      </c>
      <c r="B706" s="3" vm="1404">
        <v>24270.85</v>
      </c>
      <c r="C706" s="3" vm="3942">
        <v>1788.7</v>
      </c>
      <c r="D706" s="3" vm="4808">
        <v>7339.5</v>
      </c>
      <c r="E706" s="3" vm="4809">
        <v>1459.8</v>
      </c>
      <c r="F706" s="3" vm="4810">
        <v>281.64999999999998</v>
      </c>
      <c r="G706" s="3" vm="4811">
        <v>119.51</v>
      </c>
      <c r="H706" s="3">
        <f t="shared" si="22"/>
        <v>225461.51380456099</v>
      </c>
      <c r="I706" s="6">
        <f t="shared" si="23"/>
        <v>3.7860885706111347E-3</v>
      </c>
    </row>
    <row r="707" spans="1:9" x14ac:dyDescent="0.3">
      <c r="A707" vm="1405">
        <v>46209</v>
      </c>
      <c r="B707" s="3" vm="1406">
        <v>24430.35</v>
      </c>
      <c r="C707" s="3" vm="4812">
        <v>1787.7</v>
      </c>
      <c r="D707" s="3" vm="4813">
        <v>7471.5</v>
      </c>
      <c r="E707" s="3" vm="4814">
        <v>1473.7</v>
      </c>
      <c r="F707" s="3" vm="4815">
        <v>283.39999999999998</v>
      </c>
      <c r="G707" s="3" vm="4816">
        <v>118.58</v>
      </c>
      <c r="H707" s="3">
        <f t="shared" si="22"/>
        <v>226463.38675497944</v>
      </c>
      <c r="I707" s="6">
        <f t="shared" si="23"/>
        <v>4.4436539678647247E-3</v>
      </c>
    </row>
    <row r="708" spans="1:9" x14ac:dyDescent="0.3">
      <c r="A708" vm="1407">
        <v>46210</v>
      </c>
      <c r="B708" s="3" vm="1408">
        <v>24398.7</v>
      </c>
      <c r="C708" s="3" vm="4499">
        <v>1832.3</v>
      </c>
      <c r="D708" s="3" vm="4817">
        <v>7536</v>
      </c>
      <c r="E708" s="3" vm="4818">
        <v>1471.8</v>
      </c>
      <c r="F708" s="3" vm="4819">
        <v>289.39999999999998</v>
      </c>
      <c r="G708" s="3" vm="4820">
        <v>116.96</v>
      </c>
      <c r="H708" s="3">
        <f t="shared" si="22"/>
        <v>227846.0760314631</v>
      </c>
      <c r="I708" s="6">
        <f t="shared" si="23"/>
        <v>6.1055753704666316E-3</v>
      </c>
    </row>
    <row r="709" spans="1:9" x14ac:dyDescent="0.3">
      <c r="A709" vm="1409">
        <v>46211</v>
      </c>
      <c r="B709" s="3" vm="1410">
        <v>23882.05</v>
      </c>
      <c r="C709" s="3" vm="4821">
        <v>1789</v>
      </c>
      <c r="D709" s="3" vm="4822">
        <v>7418.5</v>
      </c>
      <c r="E709" s="3" vm="4823">
        <v>1450.5</v>
      </c>
      <c r="F709" s="3" vm="4212">
        <v>286.7</v>
      </c>
      <c r="G709" s="3" vm="4824">
        <v>118.42</v>
      </c>
      <c r="H709" s="3">
        <f t="shared" ref="H709:H732" si="24">SUMPRODUCT($C$3:$G$3,C709:G709)</f>
        <v>226615.24822381872</v>
      </c>
      <c r="I709" s="6">
        <f t="shared" si="23"/>
        <v>-5.4020145050661661E-3</v>
      </c>
    </row>
    <row r="710" spans="1:9" x14ac:dyDescent="0.3">
      <c r="A710" vm="1411">
        <v>46212</v>
      </c>
      <c r="B710" s="3" vm="1412">
        <v>23962.799999999999</v>
      </c>
      <c r="C710" s="3" vm="4825">
        <v>1821.7</v>
      </c>
      <c r="D710" s="3" vm="4826">
        <v>7361</v>
      </c>
      <c r="E710" s="3" vm="4827">
        <v>1463.2</v>
      </c>
      <c r="F710" s="3" vm="4828">
        <v>292.45</v>
      </c>
      <c r="G710" s="3" vm="4829">
        <v>118.14</v>
      </c>
      <c r="H710" s="3">
        <f t="shared" si="24"/>
        <v>227858.95086141775</v>
      </c>
      <c r="I710" s="6">
        <f t="shared" ref="I710:I732" si="25">H710/H709-1</f>
        <v>5.4881683706060613E-3</v>
      </c>
    </row>
    <row r="711" spans="1:9" x14ac:dyDescent="0.3">
      <c r="A711" vm="1413">
        <v>46213</v>
      </c>
      <c r="B711" s="3" vm="1414">
        <v>24206.9</v>
      </c>
      <c r="C711" s="3" vm="4830">
        <v>1862.9</v>
      </c>
      <c r="D711" s="3" vm="4831">
        <v>7365.5</v>
      </c>
      <c r="E711" s="3" vm="4832">
        <v>1455.2</v>
      </c>
      <c r="F711" s="3" vm="4833">
        <v>289.64999999999998</v>
      </c>
      <c r="G711" s="3" vm="4834">
        <v>116.95</v>
      </c>
      <c r="H711" s="3">
        <f t="shared" si="24"/>
        <v>226712.3954602601</v>
      </c>
      <c r="I711" s="6">
        <f t="shared" si="25"/>
        <v>-5.0318646549679658E-3</v>
      </c>
    </row>
    <row r="712" spans="1:9" x14ac:dyDescent="0.3">
      <c r="A712" vm="1415">
        <v>46216</v>
      </c>
      <c r="B712" s="3" vm="1416">
        <v>24211</v>
      </c>
      <c r="C712" s="3" vm="4835">
        <v>1855.9</v>
      </c>
      <c r="D712" s="3" vm="4836">
        <v>7296.5</v>
      </c>
      <c r="E712" s="3" vm="4837">
        <v>1427</v>
      </c>
      <c r="F712" s="3" vm="4385">
        <v>285.2</v>
      </c>
      <c r="G712" s="3" vm="4838">
        <v>115.98</v>
      </c>
      <c r="H712" s="3">
        <f t="shared" si="24"/>
        <v>224166.91251054825</v>
      </c>
      <c r="I712" s="6">
        <f t="shared" si="25"/>
        <v>-1.1227806686723629E-2</v>
      </c>
    </row>
    <row r="713" spans="1:9" x14ac:dyDescent="0.3">
      <c r="A713" vm="1417">
        <v>46217</v>
      </c>
      <c r="B713" s="3" vm="1418">
        <v>24052.05</v>
      </c>
      <c r="C713" s="3" vm="3791">
        <v>1840.3</v>
      </c>
      <c r="D713" s="3" vm="4839">
        <v>7279.5</v>
      </c>
      <c r="E713" s="3" vm="4840">
        <v>1427.1</v>
      </c>
      <c r="F713" s="3" vm="4841">
        <v>286.14999999999998</v>
      </c>
      <c r="G713" s="3" vm="4842">
        <v>116.39</v>
      </c>
      <c r="H713" s="3">
        <f t="shared" si="24"/>
        <v>224407.38546957151</v>
      </c>
      <c r="I713" s="6">
        <f t="shared" si="25"/>
        <v>1.0727406481629842E-3</v>
      </c>
    </row>
    <row r="714" spans="1:9" x14ac:dyDescent="0.3">
      <c r="A714" vm="1419">
        <v>46218</v>
      </c>
      <c r="B714" s="3" vm="1420">
        <v>24078.5</v>
      </c>
      <c r="C714" s="3" vm="4843">
        <v>1866.4</v>
      </c>
      <c r="D714" s="3" vm="4844">
        <v>7404.5</v>
      </c>
      <c r="E714" s="3" vm="3132">
        <v>1424.4</v>
      </c>
      <c r="F714" s="3" vm="4845">
        <v>294.8</v>
      </c>
      <c r="G714" s="3" vm="4846">
        <v>116.47</v>
      </c>
      <c r="H714" s="3">
        <f t="shared" si="24"/>
        <v>227784.67597124836</v>
      </c>
      <c r="I714" s="6">
        <f t="shared" si="25"/>
        <v>1.504981885783252E-2</v>
      </c>
    </row>
    <row r="715" spans="1:9" x14ac:dyDescent="0.3">
      <c r="A715" vm="1421">
        <v>46219</v>
      </c>
      <c r="B715" s="3" vm="1422">
        <v>24072.75</v>
      </c>
      <c r="C715" s="3" vm="4847">
        <v>1822.1</v>
      </c>
      <c r="D715" s="3" vm="4822">
        <v>7418.5</v>
      </c>
      <c r="E715" s="3" vm="4848">
        <v>1423.5</v>
      </c>
      <c r="F715" s="3" vm="4849">
        <v>286.45</v>
      </c>
      <c r="G715" s="3" vm="4850">
        <v>115.79</v>
      </c>
      <c r="H715" s="3">
        <f t="shared" si="24"/>
        <v>224994.65711604478</v>
      </c>
      <c r="I715" s="6">
        <f t="shared" si="25"/>
        <v>-1.2248492324197224E-2</v>
      </c>
    </row>
    <row r="716" spans="1:9" x14ac:dyDescent="0.3">
      <c r="A716" vm="1423">
        <v>46220</v>
      </c>
      <c r="B716" s="3" vm="1424">
        <v>24334.3</v>
      </c>
      <c r="C716" s="3" vm="4851">
        <v>1829.4</v>
      </c>
      <c r="D716" s="3" vm="4852">
        <v>7563.5</v>
      </c>
      <c r="E716" s="3" vm="4853">
        <v>1427.2</v>
      </c>
      <c r="F716" s="3" vm="4390">
        <v>286.60000000000002</v>
      </c>
      <c r="G716" s="3" vm="4854">
        <v>116.84</v>
      </c>
      <c r="H716" s="3">
        <f t="shared" si="24"/>
        <v>226835.26987160952</v>
      </c>
      <c r="I716" s="6">
        <f t="shared" si="25"/>
        <v>8.1806953958707407E-3</v>
      </c>
    </row>
    <row r="717" spans="1:9" x14ac:dyDescent="0.3">
      <c r="A717" vm="1425">
        <v>46223</v>
      </c>
      <c r="B717" s="3" vm="1426">
        <v>24238.5</v>
      </c>
      <c r="C717" s="3" vm="4855">
        <v>1824.5</v>
      </c>
      <c r="D717" s="3" vm="4852">
        <v>7563.5</v>
      </c>
      <c r="E717" s="3" vm="4856">
        <v>1446.3</v>
      </c>
      <c r="F717" s="3" vm="4857">
        <v>286.95</v>
      </c>
      <c r="G717" s="3" vm="4858">
        <v>117.73</v>
      </c>
      <c r="H717" s="3">
        <f t="shared" si="24"/>
        <v>227591.04370531585</v>
      </c>
      <c r="I717" s="6">
        <f t="shared" si="25"/>
        <v>3.3318179934456182E-3</v>
      </c>
    </row>
    <row r="718" spans="1:9" x14ac:dyDescent="0.3">
      <c r="A718" vm="1427">
        <v>46224</v>
      </c>
      <c r="B718" s="3" vm="1428">
        <v>24187.7</v>
      </c>
      <c r="C718" s="3" vm="4859">
        <v>1827.9</v>
      </c>
      <c r="D718" s="3" vm="4860">
        <v>7689.5</v>
      </c>
      <c r="E718" s="3" vm="4861">
        <v>1451.9</v>
      </c>
      <c r="F718" s="3" vm="4390">
        <v>286.60000000000002</v>
      </c>
      <c r="G718" s="3" vm="4862">
        <v>117.37</v>
      </c>
      <c r="H718" s="3">
        <f t="shared" si="24"/>
        <v>228308.21353538299</v>
      </c>
      <c r="I718" s="6">
        <f t="shared" si="25"/>
        <v>3.1511337985501431E-3</v>
      </c>
    </row>
    <row r="719" spans="1:9" x14ac:dyDescent="0.3">
      <c r="A719" vm="1429">
        <v>46225</v>
      </c>
      <c r="B719" s="3" vm="1430">
        <v>23996.25</v>
      </c>
      <c r="C719" s="3" vm="4863">
        <v>1806.7</v>
      </c>
      <c r="D719" s="3" vm="4864">
        <v>7632</v>
      </c>
      <c r="E719" s="3" vm="4865">
        <v>1493.6</v>
      </c>
      <c r="F719" s="3" vm="4866">
        <v>284.39999999999998</v>
      </c>
      <c r="G719" s="3" vm="4867">
        <v>119.14</v>
      </c>
      <c r="H719" s="3">
        <f t="shared" si="24"/>
        <v>228583.78736798998</v>
      </c>
      <c r="I719" s="6">
        <f t="shared" si="25"/>
        <v>1.2070254869052111E-3</v>
      </c>
    </row>
    <row r="720" spans="1:9" x14ac:dyDescent="0.3">
      <c r="A720" vm="1431">
        <v>46226</v>
      </c>
      <c r="B720" s="3" vm="1432">
        <v>23869.599999999999</v>
      </c>
      <c r="C720" s="3" vm="4868">
        <v>1853.5</v>
      </c>
      <c r="D720" s="3" vm="4869">
        <v>7721.5</v>
      </c>
      <c r="E720" s="3" vm="4870">
        <v>1447.9</v>
      </c>
      <c r="F720" s="3" vm="4871">
        <v>287.10000000000002</v>
      </c>
      <c r="G720" s="3" vm="4872">
        <v>118.69</v>
      </c>
      <c r="H720" s="3">
        <f t="shared" si="24"/>
        <v>229624.21884697117</v>
      </c>
      <c r="I720" s="6">
        <f t="shared" si="25"/>
        <v>4.5516416144870675E-3</v>
      </c>
    </row>
    <row r="721" spans="1:9" x14ac:dyDescent="0.3">
      <c r="A721" vm="1433">
        <v>46227</v>
      </c>
      <c r="B721" s="3" vm="1434">
        <v>23767.45</v>
      </c>
      <c r="C721" s="3" vm="4873">
        <v>1858.6</v>
      </c>
      <c r="D721" s="3" vm="4874">
        <v>7628</v>
      </c>
      <c r="E721" s="3" vm="4875">
        <v>1443.5</v>
      </c>
      <c r="F721" s="3" vm="4876">
        <v>280</v>
      </c>
      <c r="G721" s="3" vm="4877">
        <v>117.91</v>
      </c>
      <c r="H721" s="3">
        <f t="shared" si="24"/>
        <v>226639.69323055429</v>
      </c>
      <c r="I721" s="6">
        <f t="shared" si="25"/>
        <v>-1.2997433944046954E-2</v>
      </c>
    </row>
    <row r="722" spans="1:9" x14ac:dyDescent="0.3">
      <c r="A722" vm="1435">
        <v>46230</v>
      </c>
      <c r="B722" s="3" vm="1436">
        <v>23995.95</v>
      </c>
      <c r="C722" s="3" vm="4878">
        <v>1866.8</v>
      </c>
      <c r="D722" s="3" vm="4879">
        <v>7769.5</v>
      </c>
      <c r="E722" s="3" vm="4880">
        <v>1446.1</v>
      </c>
      <c r="F722" s="3" vm="2979">
        <v>295.85000000000002</v>
      </c>
      <c r="G722" s="3" vm="4881">
        <v>118.62</v>
      </c>
      <c r="H722" s="3">
        <f t="shared" si="24"/>
        <v>232269.97294737492</v>
      </c>
      <c r="I722" s="6">
        <f t="shared" si="25"/>
        <v>2.4842425598825324E-2</v>
      </c>
    </row>
    <row r="723" spans="1:9" x14ac:dyDescent="0.3">
      <c r="A723" vm="1437">
        <v>46231</v>
      </c>
      <c r="B723" s="3" vm="1438">
        <v>23985.35</v>
      </c>
      <c r="C723" s="3" vm="4882">
        <v>1889.1</v>
      </c>
      <c r="D723" s="3" vm="4883">
        <v>7836</v>
      </c>
      <c r="E723" s="3" vm="4884">
        <v>1491.8</v>
      </c>
      <c r="F723" s="3" vm="4885">
        <v>308.35000000000002</v>
      </c>
      <c r="G723" s="3" vm="4886">
        <v>116.83</v>
      </c>
      <c r="H723" s="3">
        <f t="shared" si="24"/>
        <v>235491.78335875046</v>
      </c>
      <c r="I723" s="6">
        <f t="shared" si="25"/>
        <v>1.3870972517422642E-2</v>
      </c>
    </row>
    <row r="724" spans="1:9" x14ac:dyDescent="0.3">
      <c r="A724" vm="1439">
        <v>46232</v>
      </c>
      <c r="B724" s="3" vm="1440">
        <v>24250.2</v>
      </c>
      <c r="C724" s="3" vm="4887">
        <v>1894.9</v>
      </c>
      <c r="D724" s="3" vm="4888">
        <v>7779</v>
      </c>
      <c r="E724" s="3" vm="4889">
        <v>1503.3</v>
      </c>
      <c r="F724" s="3" vm="4890">
        <v>311.8</v>
      </c>
      <c r="G724" s="3" vm="4891">
        <v>116.85</v>
      </c>
      <c r="H724" s="3">
        <f t="shared" si="24"/>
        <v>236109.8101602887</v>
      </c>
      <c r="I724" s="6">
        <f t="shared" si="25"/>
        <v>2.6244091947646986E-3</v>
      </c>
    </row>
    <row r="725" spans="1:9" x14ac:dyDescent="0.3">
      <c r="A725" vm="1441">
        <v>46233</v>
      </c>
      <c r="B725" s="3" vm="1442">
        <v>24317.15</v>
      </c>
      <c r="C725" s="3" vm="4892">
        <v>1877.5</v>
      </c>
      <c r="D725" s="3" vm="4893">
        <v>7912.5</v>
      </c>
      <c r="E725" s="3" vm="4894">
        <v>1520.7</v>
      </c>
      <c r="F725" s="3" vm="4895">
        <v>310.64999999999998</v>
      </c>
      <c r="G725" s="3" vm="4862">
        <v>117.37</v>
      </c>
      <c r="H725" s="3">
        <f t="shared" si="24"/>
        <v>237149.00345299684</v>
      </c>
      <c r="I725" s="6">
        <f t="shared" si="25"/>
        <v>4.4013134905434015E-3</v>
      </c>
    </row>
    <row r="726" spans="1:9" x14ac:dyDescent="0.3">
      <c r="A726" vm="1443">
        <v>46234</v>
      </c>
      <c r="B726" s="3" vm="1444">
        <v>24383.599999999999</v>
      </c>
      <c r="C726" s="3" vm="4896">
        <v>1882</v>
      </c>
      <c r="D726" s="3" vm="4897">
        <v>7833.5</v>
      </c>
      <c r="E726" s="3" vm="4898">
        <v>1509.6</v>
      </c>
      <c r="F726" s="3" vm="4899">
        <v>302.45</v>
      </c>
      <c r="G726" s="3" vm="4900">
        <v>117.11</v>
      </c>
      <c r="H726" s="3">
        <f t="shared" si="24"/>
        <v>234235.60149870443</v>
      </c>
      <c r="I726" s="6">
        <f t="shared" si="25"/>
        <v>-1.2285111520065284E-2</v>
      </c>
    </row>
    <row r="727" spans="1:9" x14ac:dyDescent="0.3">
      <c r="A727" vm="1445">
        <v>46237</v>
      </c>
      <c r="B727" s="3" vm="1446">
        <v>24774.3</v>
      </c>
      <c r="C727" s="3" vm="4901">
        <v>1915</v>
      </c>
      <c r="D727" s="3" vm="4902">
        <v>8050</v>
      </c>
      <c r="E727" s="3" vm="4903">
        <v>1530</v>
      </c>
      <c r="F727" s="3" vm="4904">
        <v>310.5</v>
      </c>
      <c r="G727" s="3" vm="4905">
        <v>117.26</v>
      </c>
      <c r="H727" s="3">
        <f t="shared" si="24"/>
        <v>238450.0023992561</v>
      </c>
      <c r="I727" s="6">
        <f t="shared" si="25"/>
        <v>1.7992144975344404E-2</v>
      </c>
    </row>
    <row r="728" spans="1:9" x14ac:dyDescent="0.3">
      <c r="A728" vm="1447">
        <v>46238</v>
      </c>
      <c r="B728" s="3" vm="1448">
        <v>24614.9</v>
      </c>
      <c r="C728" s="3" vm="4906">
        <v>1899</v>
      </c>
      <c r="D728" s="3" vm="4907">
        <v>7935</v>
      </c>
      <c r="E728" s="3" vm="4908">
        <v>1520</v>
      </c>
      <c r="F728" s="3" vm="4909">
        <v>312.39999999999998</v>
      </c>
      <c r="G728" s="3" vm="4910">
        <v>117.15</v>
      </c>
      <c r="H728" s="3">
        <f t="shared" si="24"/>
        <v>237794.73430017737</v>
      </c>
      <c r="I728" s="6">
        <f t="shared" si="25"/>
        <v>-2.7480314216209445E-3</v>
      </c>
    </row>
    <row r="729" spans="1:9" x14ac:dyDescent="0.3">
      <c r="A729" vm="1449">
        <v>46239</v>
      </c>
      <c r="B729" s="3" vm="1450">
        <v>24624.65</v>
      </c>
      <c r="C729" s="3" vm="4911">
        <v>1879.9</v>
      </c>
      <c r="D729" s="3" vm="4912">
        <v>7986.5</v>
      </c>
      <c r="E729" s="3" vm="4908">
        <v>1520</v>
      </c>
      <c r="F729" s="3" vm="4913">
        <v>310.35000000000002</v>
      </c>
      <c r="G729" s="3" vm="4914">
        <v>119.39</v>
      </c>
      <c r="H729" s="3">
        <f t="shared" si="24"/>
        <v>238842.39117277577</v>
      </c>
      <c r="I729" s="6">
        <f t="shared" si="25"/>
        <v>4.4057193935838068E-3</v>
      </c>
    </row>
    <row r="730" spans="1:9" x14ac:dyDescent="0.3">
      <c r="A730" vm="1451">
        <v>46240</v>
      </c>
      <c r="B730" s="3" vm="1452">
        <v>24636</v>
      </c>
      <c r="C730" s="3" vm="4915">
        <v>1861.5</v>
      </c>
      <c r="D730" s="3" vm="4916">
        <v>7967.5</v>
      </c>
      <c r="E730" s="3" vm="4917">
        <v>1535</v>
      </c>
      <c r="F730" s="3" vm="4918">
        <v>316.25</v>
      </c>
      <c r="G730" s="3" vm="4919">
        <v>122.48</v>
      </c>
      <c r="H730" s="3">
        <f t="shared" si="24"/>
        <v>242046.50711742527</v>
      </c>
      <c r="I730" s="6">
        <f t="shared" si="25"/>
        <v>1.3415189526936544E-2</v>
      </c>
    </row>
    <row r="731" spans="1:9" x14ac:dyDescent="0.3">
      <c r="A731" vm="1453">
        <v>46241</v>
      </c>
      <c r="B731" s="3" vm="1454">
        <v>24570.65</v>
      </c>
      <c r="C731" s="3" vm="4920">
        <v>1855.5</v>
      </c>
      <c r="D731" s="3" vm="4921">
        <v>8020</v>
      </c>
      <c r="E731" s="3" vm="4922">
        <v>1540</v>
      </c>
      <c r="F731" s="3" vm="4923">
        <v>315</v>
      </c>
      <c r="G731" s="3" vm="4924">
        <v>123.4</v>
      </c>
      <c r="H731" s="3">
        <f t="shared" si="24"/>
        <v>242666.91284826898</v>
      </c>
      <c r="I731" s="6">
        <f t="shared" si="25"/>
        <v>2.5631674599739807E-3</v>
      </c>
    </row>
    <row r="732" spans="1:9" x14ac:dyDescent="0.3">
      <c r="A732" vm="1455">
        <v>46244</v>
      </c>
      <c r="B732" s="3" vm="1456">
        <v>24583.8</v>
      </c>
      <c r="C732" s="3" vm="4925">
        <v>1855</v>
      </c>
      <c r="D732" s="3" vm="4926">
        <v>7975</v>
      </c>
      <c r="E732" s="3" vm="4927">
        <v>1528.6</v>
      </c>
      <c r="F732" s="3" vm="4928">
        <v>310.25</v>
      </c>
      <c r="G732" s="3" vm="4391">
        <v>124.58</v>
      </c>
      <c r="H732" s="3">
        <f t="shared" si="24"/>
        <v>241708.55211393361</v>
      </c>
      <c r="I732" s="6">
        <f t="shared" si="25"/>
        <v>-3.9492847339044346E-3</v>
      </c>
    </row>
  </sheetData>
  <pageMargins left="0.7" right="0.7" top="0.75" bottom="0.75" header="0.3" footer="0.3"/>
  <ignoredErrors>
    <ignoredError sqref="H4:H7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7497-ECD4-4204-8A73-FDFF0C0DD78F}">
  <dimension ref="A1:G2513"/>
  <sheetViews>
    <sheetView zoomScale="150" zoomScaleNormal="150" workbookViewId="0"/>
  </sheetViews>
  <sheetFormatPr defaultColWidth="15.77734375" defaultRowHeight="14.4" x14ac:dyDescent="0.3"/>
  <cols>
    <col min="2" max="2" width="16.77734375" bestFit="1" customWidth="1"/>
  </cols>
  <sheetData>
    <row r="1" spans="1:7" x14ac:dyDescent="0.3">
      <c r="A1" s="4" t="s">
        <v>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47</v>
      </c>
      <c r="G1" s="4" t="s">
        <v>46</v>
      </c>
    </row>
    <row r="2" spans="1:7" x14ac:dyDescent="0.3">
      <c r="A2" s="21">
        <v>42370</v>
      </c>
      <c r="B2" s="3">
        <v>10598</v>
      </c>
      <c r="C2" s="3">
        <v>5320.72</v>
      </c>
      <c r="D2" s="3">
        <v>5392.79</v>
      </c>
      <c r="E2" s="3" vm="4929">
        <v>22.802</v>
      </c>
      <c r="F2" s="3">
        <v>1396.59</v>
      </c>
      <c r="G2" s="3">
        <v>250531.17</v>
      </c>
    </row>
    <row r="3" spans="1:7" x14ac:dyDescent="0.3">
      <c r="A3" s="21">
        <v>42373</v>
      </c>
      <c r="B3" s="3">
        <v>10369.24</v>
      </c>
      <c r="C3" s="3">
        <v>5268.21</v>
      </c>
      <c r="D3" s="3">
        <v>5324.78</v>
      </c>
      <c r="E3" s="3" vm="4930">
        <v>23.047000000000001</v>
      </c>
      <c r="F3" s="3">
        <v>1397.89</v>
      </c>
      <c r="G3" s="3">
        <v>250531.17</v>
      </c>
    </row>
    <row r="4" spans="1:7" x14ac:dyDescent="0.3">
      <c r="A4" s="21">
        <v>42374</v>
      </c>
      <c r="B4" s="3">
        <v>10360.42</v>
      </c>
      <c r="C4" s="3">
        <v>5301.58</v>
      </c>
      <c r="D4" s="3">
        <v>5362.62</v>
      </c>
      <c r="E4" s="3" vm="4931">
        <v>23.1965</v>
      </c>
      <c r="F4" s="3">
        <v>1396.66</v>
      </c>
      <c r="G4" s="3">
        <v>250771.69</v>
      </c>
    </row>
    <row r="5" spans="1:7" x14ac:dyDescent="0.3">
      <c r="A5" s="21">
        <v>42375</v>
      </c>
      <c r="B5" s="3">
        <v>10302.32</v>
      </c>
      <c r="C5" s="3">
        <v>5285.74</v>
      </c>
      <c r="D5" s="3">
        <v>5340.69</v>
      </c>
      <c r="E5" s="3" vm="4932">
        <v>23.331</v>
      </c>
      <c r="F5" s="3">
        <v>1397.16</v>
      </c>
      <c r="G5" s="3">
        <v>248390.68</v>
      </c>
    </row>
    <row r="6" spans="1:7" x14ac:dyDescent="0.3">
      <c r="A6" s="21">
        <v>42376</v>
      </c>
      <c r="B6" s="3">
        <v>10072.450000000001</v>
      </c>
      <c r="C6" s="3">
        <v>5152.71</v>
      </c>
      <c r="D6" s="3">
        <v>5173.49</v>
      </c>
      <c r="E6" s="3" vm="4933">
        <v>23.667999999999999</v>
      </c>
      <c r="F6" s="3">
        <v>1397.49</v>
      </c>
      <c r="G6" s="3">
        <v>242582.9</v>
      </c>
    </row>
    <row r="7" spans="1:7" x14ac:dyDescent="0.3">
      <c r="A7" s="21">
        <v>42377</v>
      </c>
      <c r="B7" s="3">
        <v>10116.450000000001</v>
      </c>
      <c r="C7" s="3">
        <v>5211.34</v>
      </c>
      <c r="D7" s="3">
        <v>5243.82</v>
      </c>
      <c r="E7" s="3" vm="4934">
        <v>23.606999999999999</v>
      </c>
      <c r="F7" s="3">
        <v>1397.35</v>
      </c>
      <c r="G7" s="3">
        <v>240278.71</v>
      </c>
    </row>
    <row r="8" spans="1:7" x14ac:dyDescent="0.3">
      <c r="A8" s="21">
        <v>42380</v>
      </c>
      <c r="B8" s="3">
        <v>10066.57</v>
      </c>
      <c r="C8" s="3">
        <v>5182.42</v>
      </c>
      <c r="D8" s="3">
        <v>5207.46</v>
      </c>
      <c r="E8" s="3" vm="4935">
        <v>23.680499999999999</v>
      </c>
      <c r="F8" s="3">
        <v>1397.05</v>
      </c>
      <c r="G8" s="3">
        <v>240339.22</v>
      </c>
    </row>
    <row r="9" spans="1:7" x14ac:dyDescent="0.3">
      <c r="A9" s="21">
        <v>42381</v>
      </c>
      <c r="B9" s="3">
        <v>9995.25</v>
      </c>
      <c r="C9" s="3">
        <v>5130.87</v>
      </c>
      <c r="D9" s="3">
        <v>5153.1899999999996</v>
      </c>
      <c r="E9" s="3" vm="4936">
        <v>23.6325</v>
      </c>
      <c r="F9" s="3">
        <v>1396.86</v>
      </c>
      <c r="G9" s="3">
        <v>242468.96</v>
      </c>
    </row>
    <row r="10" spans="1:7" x14ac:dyDescent="0.3">
      <c r="A10" s="21">
        <v>42382</v>
      </c>
      <c r="B10" s="3">
        <v>10064.620000000001</v>
      </c>
      <c r="C10" s="3">
        <v>5079.46</v>
      </c>
      <c r="D10" s="3">
        <v>5038.09</v>
      </c>
      <c r="E10" s="3" vm="4937">
        <v>23.311499999999999</v>
      </c>
      <c r="F10" s="3">
        <v>1396.68</v>
      </c>
      <c r="G10" s="3">
        <v>236054.04</v>
      </c>
    </row>
    <row r="11" spans="1:7" x14ac:dyDescent="0.3">
      <c r="A11" s="21">
        <v>42383</v>
      </c>
      <c r="B11" s="3">
        <v>10030.530000000001</v>
      </c>
      <c r="C11" s="3">
        <v>5009.8900000000003</v>
      </c>
      <c r="D11" s="3">
        <v>4967.32</v>
      </c>
      <c r="E11" s="3" vm="4938">
        <v>23.671500000000002</v>
      </c>
      <c r="F11" s="3">
        <v>1394.97</v>
      </c>
      <c r="G11" s="3">
        <v>242264.54</v>
      </c>
    </row>
    <row r="12" spans="1:7" x14ac:dyDescent="0.3">
      <c r="A12" s="21">
        <v>42384</v>
      </c>
      <c r="B12" s="3">
        <v>9898.7999999999993</v>
      </c>
      <c r="C12" s="3">
        <v>4864.6000000000004</v>
      </c>
      <c r="D12" s="3">
        <v>4785.43</v>
      </c>
      <c r="E12" s="3" vm="4939">
        <v>23.704999999999998</v>
      </c>
      <c r="F12" s="3">
        <v>1393.53</v>
      </c>
      <c r="G12" s="3">
        <v>238343.87</v>
      </c>
    </row>
    <row r="13" spans="1:7" x14ac:dyDescent="0.3">
      <c r="A13" s="21">
        <v>42387</v>
      </c>
      <c r="B13" s="3">
        <v>9783.26</v>
      </c>
      <c r="C13" s="3">
        <v>4710.16</v>
      </c>
      <c r="D13" s="3">
        <v>4573.09</v>
      </c>
      <c r="E13" s="3" vm="4940">
        <v>23.850999999999999</v>
      </c>
      <c r="F13" s="3">
        <v>1394</v>
      </c>
      <c r="G13" s="3">
        <v>238260.67</v>
      </c>
    </row>
    <row r="14" spans="1:7" x14ac:dyDescent="0.3">
      <c r="A14" s="21">
        <v>42388</v>
      </c>
      <c r="B14" s="3">
        <v>9895.18</v>
      </c>
      <c r="C14" s="3">
        <v>4783.4799999999996</v>
      </c>
      <c r="D14" s="3">
        <v>4652.25</v>
      </c>
      <c r="E14" s="3" vm="4941">
        <v>23.765000000000001</v>
      </c>
      <c r="F14" s="3">
        <v>1397.11</v>
      </c>
      <c r="G14" s="3">
        <v>238260.67</v>
      </c>
    </row>
    <row r="15" spans="1:7" x14ac:dyDescent="0.3">
      <c r="A15" s="21">
        <v>42389</v>
      </c>
      <c r="B15" s="3">
        <v>9727.77</v>
      </c>
      <c r="C15" s="3">
        <v>4689.51</v>
      </c>
      <c r="D15" s="3">
        <v>4549.8999999999996</v>
      </c>
      <c r="E15" s="3" vm="4942">
        <v>23.943999999999999</v>
      </c>
      <c r="F15" s="3">
        <v>1399.73</v>
      </c>
      <c r="G15" s="3">
        <v>236796.99</v>
      </c>
    </row>
    <row r="16" spans="1:7" x14ac:dyDescent="0.3">
      <c r="A16" s="21">
        <v>42390</v>
      </c>
      <c r="B16" s="3">
        <v>9685.2900000000009</v>
      </c>
      <c r="C16" s="3">
        <v>4704.67</v>
      </c>
      <c r="D16" s="3">
        <v>4574.8999999999996</v>
      </c>
      <c r="E16" s="3" vm="4943">
        <v>23.984000000000002</v>
      </c>
      <c r="F16" s="3">
        <v>1400.58</v>
      </c>
      <c r="G16" s="3">
        <v>237405.19</v>
      </c>
    </row>
    <row r="17" spans="1:7" x14ac:dyDescent="0.3">
      <c r="A17" s="21">
        <v>42391</v>
      </c>
      <c r="B17" s="3">
        <v>9879.1299999999992</v>
      </c>
      <c r="C17" s="3">
        <v>4801.18</v>
      </c>
      <c r="D17" s="3">
        <v>4688.8999999999996</v>
      </c>
      <c r="E17" s="3" vm="4944">
        <v>23.862500000000001</v>
      </c>
      <c r="F17" s="3">
        <v>1398.31</v>
      </c>
      <c r="G17" s="3">
        <v>241079.2</v>
      </c>
    </row>
    <row r="18" spans="1:7" x14ac:dyDescent="0.3">
      <c r="A18" s="21">
        <v>42394</v>
      </c>
      <c r="B18" s="3">
        <v>9898.2800000000007</v>
      </c>
      <c r="C18" s="3">
        <v>4827.1499999999996</v>
      </c>
      <c r="D18" s="3">
        <v>4741.9399999999996</v>
      </c>
      <c r="E18" s="3" vm="4945">
        <v>24</v>
      </c>
      <c r="F18" s="3">
        <v>1396.61</v>
      </c>
      <c r="G18" s="3">
        <v>237872.68</v>
      </c>
    </row>
    <row r="19" spans="1:7" x14ac:dyDescent="0.3">
      <c r="A19" s="21">
        <v>42396</v>
      </c>
      <c r="B19" s="3">
        <v>9901.35</v>
      </c>
      <c r="C19" s="3">
        <v>4847.6400000000003</v>
      </c>
      <c r="D19" s="3">
        <v>4760.37</v>
      </c>
      <c r="E19" s="3" vm="4946">
        <v>24.2745</v>
      </c>
      <c r="F19" s="3">
        <v>1398.77</v>
      </c>
      <c r="G19" s="3">
        <v>239583.95</v>
      </c>
    </row>
    <row r="20" spans="1:7" x14ac:dyDescent="0.3">
      <c r="A20" s="21">
        <v>42397</v>
      </c>
      <c r="B20" s="3">
        <v>9883.94</v>
      </c>
      <c r="C20" s="3">
        <v>4836.96</v>
      </c>
      <c r="D20" s="3">
        <v>4761.8500000000004</v>
      </c>
      <c r="E20" s="3" vm="4947">
        <v>24.3</v>
      </c>
      <c r="F20" s="3">
        <v>1397.53</v>
      </c>
      <c r="G20" s="3">
        <v>241284.37</v>
      </c>
    </row>
    <row r="21" spans="1:7" x14ac:dyDescent="0.3">
      <c r="A21" s="21">
        <v>42398</v>
      </c>
      <c r="B21" s="3">
        <v>10068.86</v>
      </c>
      <c r="C21" s="3">
        <v>4894.99</v>
      </c>
      <c r="D21" s="3">
        <v>4821.8900000000003</v>
      </c>
      <c r="E21" s="3" vm="4948">
        <v>24.233499999999999</v>
      </c>
      <c r="F21" s="3">
        <v>1400.12</v>
      </c>
      <c r="G21" s="3">
        <v>246501.13</v>
      </c>
    </row>
    <row r="22" spans="1:7" x14ac:dyDescent="0.3">
      <c r="A22" s="21">
        <v>42401</v>
      </c>
      <c r="B22" s="3">
        <v>10058.69</v>
      </c>
      <c r="C22" s="3">
        <v>4901.09</v>
      </c>
      <c r="D22" s="3">
        <v>4843.47</v>
      </c>
      <c r="E22" s="3" vm="4949">
        <v>24.33</v>
      </c>
      <c r="F22" s="3">
        <v>1399.54</v>
      </c>
      <c r="G22" s="3">
        <v>246580.84</v>
      </c>
    </row>
    <row r="23" spans="1:7" x14ac:dyDescent="0.3">
      <c r="A23" s="21">
        <v>42402</v>
      </c>
      <c r="B23" s="3">
        <v>9925.98</v>
      </c>
      <c r="C23" s="3">
        <v>4850.41</v>
      </c>
      <c r="D23" s="3">
        <v>4769.71</v>
      </c>
      <c r="E23" s="3" vm="4950">
        <v>24.485499999999998</v>
      </c>
      <c r="F23" s="3">
        <v>1394.71</v>
      </c>
      <c r="G23" s="3">
        <v>241966.36</v>
      </c>
    </row>
    <row r="24" spans="1:7" x14ac:dyDescent="0.3">
      <c r="A24" s="21">
        <v>42403</v>
      </c>
      <c r="B24" s="3">
        <v>9801.6200000000008</v>
      </c>
      <c r="C24" s="3">
        <v>4749.9399999999996</v>
      </c>
      <c r="D24" s="3">
        <v>4649.6400000000003</v>
      </c>
      <c r="E24" s="3" vm="4951">
        <v>24.53</v>
      </c>
      <c r="F24" s="3">
        <v>1394.99</v>
      </c>
      <c r="G24" s="3">
        <v>243257.52</v>
      </c>
    </row>
    <row r="25" spans="1:7" x14ac:dyDescent="0.3">
      <c r="A25" s="21">
        <v>42404</v>
      </c>
      <c r="B25" s="3">
        <v>9857.82</v>
      </c>
      <c r="C25" s="3">
        <v>4727.43</v>
      </c>
      <c r="D25" s="3">
        <v>4605.9399999999996</v>
      </c>
      <c r="E25" s="3" vm="4952">
        <v>24.718499999999999</v>
      </c>
      <c r="F25" s="3">
        <v>1396.54</v>
      </c>
      <c r="G25" s="3">
        <v>242421.56</v>
      </c>
    </row>
    <row r="26" spans="1:7" x14ac:dyDescent="0.3">
      <c r="A26" s="21">
        <v>42405</v>
      </c>
      <c r="B26" s="3">
        <v>9972.0499999999993</v>
      </c>
      <c r="C26" s="3">
        <v>4802.33</v>
      </c>
      <c r="D26" s="3">
        <v>4670.38</v>
      </c>
      <c r="E26" s="3" vm="4953">
        <v>24.850999999999999</v>
      </c>
      <c r="F26" s="3">
        <v>1398.08</v>
      </c>
      <c r="G26" s="3">
        <v>238694.05</v>
      </c>
    </row>
    <row r="27" spans="1:7" x14ac:dyDescent="0.3">
      <c r="A27" s="21">
        <v>42408</v>
      </c>
      <c r="B27" s="3">
        <v>9836.41</v>
      </c>
      <c r="C27" s="3">
        <v>4796.9799999999996</v>
      </c>
      <c r="D27" s="3">
        <v>4668.3500000000004</v>
      </c>
      <c r="E27" s="3" vm="4954">
        <v>25.202500000000001</v>
      </c>
      <c r="F27" s="3">
        <v>1397.74</v>
      </c>
      <c r="G27" s="3">
        <v>236032</v>
      </c>
    </row>
    <row r="28" spans="1:7" x14ac:dyDescent="0.3">
      <c r="A28" s="21">
        <v>42409</v>
      </c>
      <c r="B28" s="3">
        <v>9717.8700000000008</v>
      </c>
      <c r="C28" s="3">
        <v>4732.1000000000004</v>
      </c>
      <c r="D28" s="3">
        <v>4608.8599999999997</v>
      </c>
      <c r="E28" s="3" vm="4955">
        <v>25.664000000000001</v>
      </c>
      <c r="F28" s="3">
        <v>1396.7</v>
      </c>
      <c r="G28" s="3">
        <v>235716.36</v>
      </c>
    </row>
    <row r="29" spans="1:7" x14ac:dyDescent="0.3">
      <c r="A29" s="21">
        <v>42410</v>
      </c>
      <c r="B29" s="3">
        <v>9607.98</v>
      </c>
      <c r="C29" s="3">
        <v>4677.6400000000003</v>
      </c>
      <c r="D29" s="3">
        <v>4528.75</v>
      </c>
      <c r="E29" s="3" vm="4956">
        <v>25.398499999999999</v>
      </c>
      <c r="F29" s="3">
        <v>1398.6</v>
      </c>
      <c r="G29" s="3">
        <v>235510.06</v>
      </c>
    </row>
    <row r="30" spans="1:7" x14ac:dyDescent="0.3">
      <c r="A30" s="21">
        <v>42411</v>
      </c>
      <c r="B30" s="3">
        <v>9289.2900000000009</v>
      </c>
      <c r="C30" s="3">
        <v>4487.22</v>
      </c>
      <c r="D30" s="3">
        <v>4301.1899999999996</v>
      </c>
      <c r="E30" s="3" vm="4957">
        <v>25.954499999999999</v>
      </c>
      <c r="F30" s="3">
        <v>1399.39</v>
      </c>
      <c r="G30" s="3">
        <v>234680.08</v>
      </c>
    </row>
    <row r="31" spans="1:7" x14ac:dyDescent="0.3">
      <c r="A31" s="21">
        <v>42412</v>
      </c>
      <c r="B31" s="3">
        <v>9295.41</v>
      </c>
      <c r="C31" s="3">
        <v>4446.72</v>
      </c>
      <c r="D31" s="3">
        <v>4239.01</v>
      </c>
      <c r="E31" s="3" vm="4958">
        <v>26.297000000000001</v>
      </c>
      <c r="F31" s="3">
        <v>1398.99</v>
      </c>
      <c r="G31" s="3">
        <v>238166.59</v>
      </c>
    </row>
    <row r="32" spans="1:7" x14ac:dyDescent="0.3">
      <c r="A32" s="21">
        <v>42415</v>
      </c>
      <c r="B32" s="3">
        <v>9537.74</v>
      </c>
      <c r="C32" s="3">
        <v>4598.28</v>
      </c>
      <c r="D32" s="3">
        <v>4392.7299999999996</v>
      </c>
      <c r="E32" s="3" vm="4959">
        <v>25.874500000000001</v>
      </c>
      <c r="F32" s="3">
        <v>1397</v>
      </c>
      <c r="G32" s="3">
        <v>243460.1</v>
      </c>
    </row>
    <row r="33" spans="1:7" x14ac:dyDescent="0.3">
      <c r="A33" s="21">
        <v>42416</v>
      </c>
      <c r="B33" s="3">
        <v>9385.36</v>
      </c>
      <c r="C33" s="3">
        <v>4495.5600000000004</v>
      </c>
      <c r="D33" s="3">
        <v>4297.45</v>
      </c>
      <c r="E33" s="3" vm="4960">
        <v>26.0245</v>
      </c>
      <c r="F33" s="3">
        <v>1394.7</v>
      </c>
      <c r="G33" s="3">
        <v>243460.1</v>
      </c>
    </row>
    <row r="34" spans="1:7" x14ac:dyDescent="0.3">
      <c r="A34" s="21">
        <v>42417</v>
      </c>
      <c r="B34" s="3">
        <v>9465.52</v>
      </c>
      <c r="C34" s="3">
        <v>4517.6499999999996</v>
      </c>
      <c r="D34" s="3">
        <v>4295.33</v>
      </c>
      <c r="E34" s="3" vm="4961">
        <v>25.8535</v>
      </c>
      <c r="F34" s="3">
        <v>1394.51</v>
      </c>
      <c r="G34" s="3">
        <v>246955.55</v>
      </c>
    </row>
    <row r="35" spans="1:7" x14ac:dyDescent="0.3">
      <c r="A35" s="21">
        <v>42418</v>
      </c>
      <c r="B35" s="3">
        <v>9576.4599999999991</v>
      </c>
      <c r="C35" s="3">
        <v>4543.6000000000004</v>
      </c>
      <c r="D35" s="3">
        <v>4313.42</v>
      </c>
      <c r="E35" s="3" vm="4962">
        <v>25.8385</v>
      </c>
      <c r="F35" s="3">
        <v>1399.43</v>
      </c>
      <c r="G35" s="3">
        <v>246571.96</v>
      </c>
    </row>
    <row r="36" spans="1:7" x14ac:dyDescent="0.3">
      <c r="A36" s="21">
        <v>42419</v>
      </c>
      <c r="B36" s="3">
        <v>9601.77</v>
      </c>
      <c r="C36" s="3">
        <v>4548.2</v>
      </c>
      <c r="D36" s="3">
        <v>4317.32</v>
      </c>
      <c r="E36" s="3" vm="4963">
        <v>26.125</v>
      </c>
      <c r="F36" s="3">
        <v>1399.72</v>
      </c>
      <c r="G36" s="3">
        <v>246601.44</v>
      </c>
    </row>
    <row r="37" spans="1:7" x14ac:dyDescent="0.3">
      <c r="A37" s="21">
        <v>42422</v>
      </c>
      <c r="B37" s="3">
        <v>9633.83</v>
      </c>
      <c r="C37" s="3">
        <v>4563.26</v>
      </c>
      <c r="D37" s="3">
        <v>4338.07</v>
      </c>
      <c r="E37" s="3" vm="4964">
        <v>25.882000000000001</v>
      </c>
      <c r="F37" s="3">
        <v>1397.25</v>
      </c>
      <c r="G37" s="3">
        <v>250129.02</v>
      </c>
    </row>
    <row r="38" spans="1:7" x14ac:dyDescent="0.3">
      <c r="A38" s="21">
        <v>42423</v>
      </c>
      <c r="B38" s="3">
        <v>9467.41</v>
      </c>
      <c r="C38" s="3">
        <v>4515.45</v>
      </c>
      <c r="D38" s="3">
        <v>4280.5200000000004</v>
      </c>
      <c r="E38" s="3" vm="4965">
        <v>26.161999999999999</v>
      </c>
      <c r="F38" s="3">
        <v>1392.91</v>
      </c>
      <c r="G38" s="3">
        <v>247100.81</v>
      </c>
    </row>
    <row r="39" spans="1:7" x14ac:dyDescent="0.3">
      <c r="A39" s="21">
        <v>42424</v>
      </c>
      <c r="B39" s="3">
        <v>9346.39</v>
      </c>
      <c r="C39" s="3">
        <v>4480.76</v>
      </c>
      <c r="D39" s="3">
        <v>4233.0600000000004</v>
      </c>
      <c r="E39" s="3" vm="4966">
        <v>26.242999999999999</v>
      </c>
      <c r="F39" s="3">
        <v>1392.23</v>
      </c>
      <c r="G39" s="3">
        <v>248138.22</v>
      </c>
    </row>
    <row r="40" spans="1:7" x14ac:dyDescent="0.3">
      <c r="A40" s="21">
        <v>42425</v>
      </c>
      <c r="B40" s="3">
        <v>9282.3799999999992</v>
      </c>
      <c r="C40" s="3">
        <v>4425.1000000000004</v>
      </c>
      <c r="D40" s="3">
        <v>4203.46</v>
      </c>
      <c r="E40" s="3" vm="4967">
        <v>26.399000000000001</v>
      </c>
      <c r="F40" s="3">
        <v>1389.86</v>
      </c>
      <c r="G40" s="3">
        <v>252149.91</v>
      </c>
    </row>
    <row r="41" spans="1:7" x14ac:dyDescent="0.3">
      <c r="A41" s="21">
        <v>42426</v>
      </c>
      <c r="B41" s="3">
        <v>9361.1</v>
      </c>
      <c r="C41" s="3">
        <v>4418.1899999999996</v>
      </c>
      <c r="D41" s="3">
        <v>4182.32</v>
      </c>
      <c r="E41" s="3" vm="4968">
        <v>26.3565</v>
      </c>
      <c r="F41" s="3">
        <v>1397.86</v>
      </c>
      <c r="G41" s="3">
        <v>251634.82</v>
      </c>
    </row>
    <row r="42" spans="1:7" x14ac:dyDescent="0.3">
      <c r="A42" s="21">
        <v>42429</v>
      </c>
      <c r="B42" s="3">
        <v>9304.26</v>
      </c>
      <c r="C42" s="3">
        <v>4420.67</v>
      </c>
      <c r="D42" s="3">
        <v>4179.7299999999996</v>
      </c>
      <c r="E42" s="3" vm="4969">
        <v>26.4895</v>
      </c>
      <c r="F42" s="3">
        <v>1413.85</v>
      </c>
      <c r="G42" s="3">
        <v>247401.76</v>
      </c>
    </row>
    <row r="43" spans="1:7" x14ac:dyDescent="0.3">
      <c r="A43" s="21">
        <v>42430</v>
      </c>
      <c r="B43" s="3">
        <v>9617.51</v>
      </c>
      <c r="C43" s="3">
        <v>4542.87</v>
      </c>
      <c r="D43" s="3">
        <v>4335.2</v>
      </c>
      <c r="E43" s="3" vm="4970">
        <v>26.515499999999999</v>
      </c>
      <c r="F43" s="3">
        <v>1416.03</v>
      </c>
      <c r="G43" s="3">
        <v>251603.18</v>
      </c>
    </row>
    <row r="44" spans="1:7" x14ac:dyDescent="0.3">
      <c r="A44" s="21">
        <v>42431</v>
      </c>
      <c r="B44" s="3">
        <v>9812.68</v>
      </c>
      <c r="C44" s="3">
        <v>4632.96</v>
      </c>
      <c r="D44" s="3">
        <v>4431.3500000000004</v>
      </c>
      <c r="E44" s="3" vm="4971">
        <v>26.111499999999999</v>
      </c>
      <c r="F44" s="3">
        <v>1414.51</v>
      </c>
      <c r="G44" s="3">
        <v>251374.37</v>
      </c>
    </row>
    <row r="45" spans="1:7" x14ac:dyDescent="0.3">
      <c r="A45" s="21">
        <v>42432</v>
      </c>
      <c r="B45" s="3">
        <v>9955.1</v>
      </c>
      <c r="C45" s="3">
        <v>4688.66</v>
      </c>
      <c r="D45" s="3">
        <v>4497.01</v>
      </c>
      <c r="E45" s="3" vm="4972">
        <v>26.269500000000001</v>
      </c>
      <c r="F45" s="3">
        <v>1411.4</v>
      </c>
      <c r="G45" s="3">
        <v>251343.79</v>
      </c>
    </row>
    <row r="46" spans="1:7" x14ac:dyDescent="0.3">
      <c r="A46" s="21">
        <v>42433</v>
      </c>
      <c r="B46" s="3">
        <v>9968.09</v>
      </c>
      <c r="C46" s="3">
        <v>4723.37</v>
      </c>
      <c r="D46" s="3">
        <v>4527.3900000000003</v>
      </c>
      <c r="E46" s="3" vm="4973">
        <v>26.676500000000001</v>
      </c>
      <c r="F46" s="3">
        <v>1414.12</v>
      </c>
      <c r="G46" s="3">
        <v>251240.94</v>
      </c>
    </row>
    <row r="47" spans="1:7" x14ac:dyDescent="0.3">
      <c r="A47" s="21">
        <v>42437</v>
      </c>
      <c r="B47" s="3">
        <v>9967.99</v>
      </c>
      <c r="C47" s="3">
        <v>4727.9399999999996</v>
      </c>
      <c r="D47" s="3">
        <v>4550.21</v>
      </c>
      <c r="E47" s="3" vm="4974">
        <v>26.756499999999999</v>
      </c>
      <c r="F47" s="3">
        <v>1414.46</v>
      </c>
      <c r="G47" s="3">
        <v>250187.08</v>
      </c>
    </row>
    <row r="48" spans="1:7" x14ac:dyDescent="0.3">
      <c r="A48" s="21">
        <v>42438</v>
      </c>
      <c r="B48" s="3">
        <v>10029.959999999999</v>
      </c>
      <c r="C48" s="3">
        <v>4740.7700000000004</v>
      </c>
      <c r="D48" s="3">
        <v>4570.24</v>
      </c>
      <c r="E48" s="3" vm="4975">
        <v>26.483000000000001</v>
      </c>
      <c r="F48" s="3">
        <v>1413.64</v>
      </c>
      <c r="G48" s="3">
        <v>250635.22</v>
      </c>
    </row>
    <row r="49" spans="1:7" x14ac:dyDescent="0.3">
      <c r="A49" s="21">
        <v>42439</v>
      </c>
      <c r="B49" s="3">
        <v>9969.15</v>
      </c>
      <c r="C49" s="3">
        <v>4731.42</v>
      </c>
      <c r="D49" s="3">
        <v>4564.87</v>
      </c>
      <c r="E49" s="3" vm="4976">
        <v>26.3125</v>
      </c>
      <c r="F49" s="3">
        <v>1415.75</v>
      </c>
      <c r="G49" s="3">
        <v>251176.13</v>
      </c>
    </row>
    <row r="50" spans="1:7" x14ac:dyDescent="0.3">
      <c r="A50" s="21">
        <v>42440</v>
      </c>
      <c r="B50" s="3">
        <v>10001.18</v>
      </c>
      <c r="C50" s="3">
        <v>4728.6400000000003</v>
      </c>
      <c r="D50" s="3">
        <v>4560.76</v>
      </c>
      <c r="E50" s="3" vm="4977">
        <v>26.680499999999999</v>
      </c>
      <c r="F50" s="3">
        <v>1416.75</v>
      </c>
      <c r="G50" s="3">
        <v>254338.69</v>
      </c>
    </row>
    <row r="51" spans="1:7" x14ac:dyDescent="0.3">
      <c r="A51" s="21">
        <v>42443</v>
      </c>
      <c r="B51" s="3">
        <v>10048.89</v>
      </c>
      <c r="C51" s="3">
        <v>4751.3</v>
      </c>
      <c r="D51" s="3">
        <v>4585.0200000000004</v>
      </c>
      <c r="E51" s="3" vm="4978">
        <v>26.600999999999999</v>
      </c>
      <c r="F51" s="3">
        <v>1420.3</v>
      </c>
      <c r="G51" s="3">
        <v>254869.84</v>
      </c>
    </row>
    <row r="52" spans="1:7" x14ac:dyDescent="0.3">
      <c r="A52" s="21">
        <v>42444</v>
      </c>
      <c r="B52" s="3">
        <v>9944.76</v>
      </c>
      <c r="C52" s="3">
        <v>4718.99</v>
      </c>
      <c r="D52" s="3">
        <v>4559.2700000000004</v>
      </c>
      <c r="E52" s="3" vm="4979">
        <v>26.130500000000001</v>
      </c>
      <c r="F52" s="3">
        <v>1422.38</v>
      </c>
      <c r="G52" s="3">
        <v>255087.78</v>
      </c>
    </row>
    <row r="53" spans="1:7" x14ac:dyDescent="0.3">
      <c r="A53" s="21">
        <v>42445</v>
      </c>
      <c r="B53" s="3">
        <v>9997.9</v>
      </c>
      <c r="C53" s="3">
        <v>4706.41</v>
      </c>
      <c r="D53" s="3">
        <v>4554.09</v>
      </c>
      <c r="E53" s="3" vm="4980">
        <v>26.060500000000001</v>
      </c>
      <c r="F53" s="3">
        <v>1423.56</v>
      </c>
      <c r="G53" s="3">
        <v>256190.45</v>
      </c>
    </row>
    <row r="54" spans="1:7" x14ac:dyDescent="0.3">
      <c r="A54" s="21">
        <v>42446</v>
      </c>
      <c r="B54" s="3">
        <v>10021.129999999999</v>
      </c>
      <c r="C54" s="3">
        <v>4734.17</v>
      </c>
      <c r="D54" s="3">
        <v>4571.0600000000004</v>
      </c>
      <c r="E54" s="3" vm="4981">
        <v>26.455500000000001</v>
      </c>
      <c r="F54" s="3">
        <v>1429.6</v>
      </c>
      <c r="G54" s="3">
        <v>255466.67</v>
      </c>
    </row>
    <row r="55" spans="1:7" x14ac:dyDescent="0.3">
      <c r="A55" s="21">
        <v>42447</v>
      </c>
      <c r="B55" s="3">
        <v>10143.6</v>
      </c>
      <c r="C55" s="3">
        <v>4778.8599999999997</v>
      </c>
      <c r="D55" s="3">
        <v>4589.05</v>
      </c>
      <c r="E55" s="3" vm="4982">
        <v>26.189</v>
      </c>
      <c r="F55" s="3">
        <v>1429.06</v>
      </c>
      <c r="G55" s="3">
        <v>255551.63</v>
      </c>
    </row>
    <row r="56" spans="1:7" x14ac:dyDescent="0.3">
      <c r="A56" s="21">
        <v>42450</v>
      </c>
      <c r="B56" s="3">
        <v>10278.299999999999</v>
      </c>
      <c r="C56" s="3">
        <v>4847.88</v>
      </c>
      <c r="D56" s="3">
        <v>4644.7299999999996</v>
      </c>
      <c r="E56" s="3" vm="4983">
        <v>26.044499999999999</v>
      </c>
      <c r="F56" s="3">
        <v>1431.52</v>
      </c>
      <c r="G56" s="3">
        <v>256229.21</v>
      </c>
    </row>
    <row r="57" spans="1:7" x14ac:dyDescent="0.3">
      <c r="A57" s="21">
        <v>42451</v>
      </c>
      <c r="B57" s="3">
        <v>10292.77</v>
      </c>
      <c r="C57" s="3">
        <v>4863.3900000000003</v>
      </c>
      <c r="D57" s="3">
        <v>4663.9399999999996</v>
      </c>
      <c r="E57" s="3" vm="4984">
        <v>26.047499999999999</v>
      </c>
      <c r="F57" s="3">
        <v>1431.78</v>
      </c>
      <c r="G57" s="3">
        <v>256544.72</v>
      </c>
    </row>
    <row r="58" spans="1:7" x14ac:dyDescent="0.3">
      <c r="A58" s="21">
        <v>42452</v>
      </c>
      <c r="B58" s="3">
        <v>10294.93</v>
      </c>
      <c r="C58" s="3">
        <v>4870.34</v>
      </c>
      <c r="D58" s="3">
        <v>4671.32</v>
      </c>
      <c r="E58" s="3" vm="4985">
        <v>25.742999999999999</v>
      </c>
      <c r="F58" s="3">
        <v>1431.81</v>
      </c>
      <c r="G58" s="3">
        <v>255825.72</v>
      </c>
    </row>
    <row r="59" spans="1:7" x14ac:dyDescent="0.3">
      <c r="A59" s="21">
        <v>42457</v>
      </c>
      <c r="B59" s="3">
        <v>10159.66</v>
      </c>
      <c r="C59" s="3">
        <v>4801.8</v>
      </c>
      <c r="D59" s="3">
        <v>4597.37</v>
      </c>
      <c r="E59" s="3" vm="4986">
        <v>25.337499999999999</v>
      </c>
      <c r="F59" s="3">
        <v>1434.12</v>
      </c>
      <c r="G59" s="3">
        <v>254952.13</v>
      </c>
    </row>
    <row r="60" spans="1:7" x14ac:dyDescent="0.3">
      <c r="A60" s="21">
        <v>42458</v>
      </c>
      <c r="B60" s="3">
        <v>10135.49</v>
      </c>
      <c r="C60" s="3">
        <v>4802.66</v>
      </c>
      <c r="D60" s="3">
        <v>4591.42</v>
      </c>
      <c r="E60" s="3" vm="4987">
        <v>25.431000000000001</v>
      </c>
      <c r="F60" s="3">
        <v>1432.87</v>
      </c>
      <c r="G60" s="3">
        <v>256788.15</v>
      </c>
    </row>
    <row r="61" spans="1:7" x14ac:dyDescent="0.3">
      <c r="A61" s="21">
        <v>42459</v>
      </c>
      <c r="B61" s="3">
        <v>10321.200000000001</v>
      </c>
      <c r="C61" s="3">
        <v>4885.6400000000003</v>
      </c>
      <c r="D61" s="3">
        <v>4681.9799999999996</v>
      </c>
      <c r="E61" s="3" vm="4988">
        <v>25.694500000000001</v>
      </c>
      <c r="F61" s="3">
        <v>1434.69</v>
      </c>
      <c r="G61" s="3">
        <v>257582.63</v>
      </c>
    </row>
    <row r="62" spans="1:7" x14ac:dyDescent="0.3">
      <c r="A62" s="21">
        <v>42460</v>
      </c>
      <c r="B62" s="3">
        <v>10325.5</v>
      </c>
      <c r="C62" s="3">
        <v>4931.6899999999996</v>
      </c>
      <c r="D62" s="3">
        <v>4697.09</v>
      </c>
      <c r="E62" s="3" vm="4989">
        <v>25.637499999999999</v>
      </c>
      <c r="F62" s="3">
        <v>1438.51</v>
      </c>
      <c r="G62" s="3">
        <v>256593.54</v>
      </c>
    </row>
    <row r="63" spans="1:7" x14ac:dyDescent="0.3">
      <c r="A63" s="21">
        <v>42461</v>
      </c>
      <c r="B63" s="3">
        <v>10291.69</v>
      </c>
      <c r="C63" s="3">
        <v>4956.96</v>
      </c>
      <c r="D63" s="3">
        <v>4742.59</v>
      </c>
      <c r="E63" s="3" vm="4990">
        <v>25.788499999999999</v>
      </c>
      <c r="F63" s="3">
        <v>1438.8</v>
      </c>
      <c r="G63" s="3">
        <v>258570.76</v>
      </c>
    </row>
    <row r="64" spans="1:7" x14ac:dyDescent="0.3">
      <c r="A64" s="21">
        <v>42464</v>
      </c>
      <c r="B64" s="3">
        <v>10352.69</v>
      </c>
      <c r="C64" s="3">
        <v>4971.8599999999997</v>
      </c>
      <c r="D64" s="3">
        <v>4782.21</v>
      </c>
      <c r="E64" s="3" vm="4991">
        <v>25.4755</v>
      </c>
      <c r="F64" s="3">
        <v>1444.55</v>
      </c>
      <c r="G64" s="3">
        <v>256670.3</v>
      </c>
    </row>
    <row r="65" spans="1:7" x14ac:dyDescent="0.3">
      <c r="A65" s="21">
        <v>42465</v>
      </c>
      <c r="B65" s="3">
        <v>10145.1</v>
      </c>
      <c r="C65" s="3">
        <v>4894.1899999999996</v>
      </c>
      <c r="D65" s="3">
        <v>4698.47</v>
      </c>
      <c r="E65" s="3" vm="4992">
        <v>25.904</v>
      </c>
      <c r="F65" s="3">
        <v>1439.69</v>
      </c>
      <c r="G65" s="3">
        <v>255413.58</v>
      </c>
    </row>
    <row r="66" spans="1:7" x14ac:dyDescent="0.3">
      <c r="A66" s="21">
        <v>42466</v>
      </c>
      <c r="B66" s="3">
        <v>10159.98</v>
      </c>
      <c r="C66" s="3">
        <v>4917.5600000000004</v>
      </c>
      <c r="D66" s="3">
        <v>4755.72</v>
      </c>
      <c r="E66" s="3" vm="4993">
        <v>25.905999999999999</v>
      </c>
      <c r="F66" s="3">
        <v>1440.06</v>
      </c>
      <c r="G66" s="3">
        <v>258540.38</v>
      </c>
    </row>
    <row r="67" spans="1:7" x14ac:dyDescent="0.3">
      <c r="A67" s="21">
        <v>42467</v>
      </c>
      <c r="B67" s="3">
        <v>10069.36</v>
      </c>
      <c r="C67" s="3">
        <v>4891.21</v>
      </c>
      <c r="D67" s="3">
        <v>4740.1000000000004</v>
      </c>
      <c r="E67" s="3" vm="4994">
        <v>26.1555</v>
      </c>
      <c r="F67" s="3">
        <v>1441.62</v>
      </c>
      <c r="G67" s="3">
        <v>256260.07</v>
      </c>
    </row>
    <row r="68" spans="1:7" x14ac:dyDescent="0.3">
      <c r="A68" s="21">
        <v>42468</v>
      </c>
      <c r="B68" s="3">
        <v>10081.01</v>
      </c>
      <c r="C68" s="3">
        <v>4920.91</v>
      </c>
      <c r="D68" s="3">
        <v>4777.9799999999996</v>
      </c>
      <c r="E68" s="3" vm="4995">
        <v>26.257999999999999</v>
      </c>
      <c r="F68" s="3">
        <v>1441.91</v>
      </c>
      <c r="G68" s="3">
        <v>256167.35</v>
      </c>
    </row>
    <row r="69" spans="1:7" x14ac:dyDescent="0.3">
      <c r="A69" s="21">
        <v>42471</v>
      </c>
      <c r="B69" s="3">
        <v>10236.11</v>
      </c>
      <c r="C69" s="3">
        <v>4963.63</v>
      </c>
      <c r="D69" s="3">
        <v>4813.51</v>
      </c>
      <c r="E69" s="3" vm="4996">
        <v>26.282499999999999</v>
      </c>
      <c r="F69" s="3">
        <v>1445.96</v>
      </c>
      <c r="G69" s="3">
        <v>254851.14</v>
      </c>
    </row>
    <row r="70" spans="1:7" x14ac:dyDescent="0.3">
      <c r="A70" s="21">
        <v>42472</v>
      </c>
      <c r="B70" s="3">
        <v>10286.18</v>
      </c>
      <c r="C70" s="3">
        <v>5012.5</v>
      </c>
      <c r="D70" s="3">
        <v>4864.2700000000004</v>
      </c>
      <c r="E70" s="3" vm="4997">
        <v>26.55</v>
      </c>
      <c r="F70" s="3">
        <v>1446.11</v>
      </c>
      <c r="G70" s="3">
        <v>257399.52</v>
      </c>
    </row>
    <row r="71" spans="1:7" x14ac:dyDescent="0.3">
      <c r="A71" s="21">
        <v>42473</v>
      </c>
      <c r="B71" s="3">
        <v>10475.02</v>
      </c>
      <c r="C71" s="3">
        <v>5074.72</v>
      </c>
      <c r="D71" s="3">
        <v>4916.95</v>
      </c>
      <c r="E71" s="3" vm="4998">
        <v>26.346</v>
      </c>
      <c r="F71" s="3">
        <v>1444.6</v>
      </c>
      <c r="G71" s="3">
        <v>261080.45</v>
      </c>
    </row>
    <row r="72" spans="1:7" x14ac:dyDescent="0.3">
      <c r="A72" s="21">
        <v>42478</v>
      </c>
      <c r="B72" s="3">
        <v>10560.74</v>
      </c>
      <c r="C72" s="3">
        <v>5131.22</v>
      </c>
      <c r="D72" s="3">
        <v>4977.96</v>
      </c>
      <c r="E72" s="3" vm="4999">
        <v>26.4925</v>
      </c>
      <c r="F72" s="3">
        <v>1447.85</v>
      </c>
      <c r="G72" s="3">
        <v>261818.34</v>
      </c>
    </row>
    <row r="73" spans="1:7" x14ac:dyDescent="0.3">
      <c r="A73" s="21">
        <v>42480</v>
      </c>
      <c r="B73" s="3">
        <v>10560.79</v>
      </c>
      <c r="C73" s="3">
        <v>5159.92</v>
      </c>
      <c r="D73" s="3">
        <v>5008.96</v>
      </c>
      <c r="E73" s="3" vm="5000">
        <v>26.561</v>
      </c>
      <c r="F73" s="3">
        <v>1446.51</v>
      </c>
      <c r="G73" s="3">
        <v>261653.37</v>
      </c>
    </row>
    <row r="74" spans="1:7" x14ac:dyDescent="0.3">
      <c r="A74" s="21">
        <v>42481</v>
      </c>
      <c r="B74" s="3">
        <v>10557.22</v>
      </c>
      <c r="C74" s="3">
        <v>5126.8900000000003</v>
      </c>
      <c r="D74" s="3">
        <v>4986.51</v>
      </c>
      <c r="E74" s="3" vm="5001">
        <v>26.843</v>
      </c>
      <c r="F74" s="3">
        <v>1443.3</v>
      </c>
      <c r="G74" s="3">
        <v>261521.62</v>
      </c>
    </row>
    <row r="75" spans="1:7" x14ac:dyDescent="0.3">
      <c r="A75" s="21">
        <v>42482</v>
      </c>
      <c r="B75" s="3">
        <v>10540.19</v>
      </c>
      <c r="C75" s="3">
        <v>5126.05</v>
      </c>
      <c r="D75" s="3">
        <v>4985.5200000000004</v>
      </c>
      <c r="E75" s="3" vm="5002">
        <v>26.698</v>
      </c>
      <c r="F75" s="3">
        <v>1445.29</v>
      </c>
      <c r="G75" s="3">
        <v>262204.2</v>
      </c>
    </row>
    <row r="76" spans="1:7" x14ac:dyDescent="0.3">
      <c r="A76" s="21">
        <v>42485</v>
      </c>
      <c r="B76" s="3">
        <v>10481.120000000001</v>
      </c>
      <c r="C76" s="3">
        <v>5114.71</v>
      </c>
      <c r="D76" s="3">
        <v>4962.5600000000004</v>
      </c>
      <c r="E76" s="3" vm="5003">
        <v>26.4405</v>
      </c>
      <c r="F76" s="3">
        <v>1444.73</v>
      </c>
      <c r="G76" s="3">
        <v>261926.5</v>
      </c>
    </row>
    <row r="77" spans="1:7" x14ac:dyDescent="0.3">
      <c r="A77" s="21">
        <v>42486</v>
      </c>
      <c r="B77" s="3">
        <v>10624.72</v>
      </c>
      <c r="C77" s="3">
        <v>5157.47</v>
      </c>
      <c r="D77" s="3">
        <v>4985.93</v>
      </c>
      <c r="E77" s="3" vm="5004">
        <v>26.456</v>
      </c>
      <c r="F77" s="3">
        <v>1445.13</v>
      </c>
      <c r="G77" s="3">
        <v>261432.07</v>
      </c>
    </row>
    <row r="78" spans="1:7" x14ac:dyDescent="0.3">
      <c r="A78" s="21">
        <v>42487</v>
      </c>
      <c r="B78" s="3">
        <v>10647.74</v>
      </c>
      <c r="C78" s="3">
        <v>5164.33</v>
      </c>
      <c r="D78" s="3">
        <v>5001.2700000000004</v>
      </c>
      <c r="E78" s="3" vm="5005">
        <v>26.617000000000001</v>
      </c>
      <c r="F78" s="3">
        <v>1446.27</v>
      </c>
      <c r="G78" s="3">
        <v>262356.21000000002</v>
      </c>
    </row>
    <row r="79" spans="1:7" x14ac:dyDescent="0.3">
      <c r="A79" s="21">
        <v>42488</v>
      </c>
      <c r="B79" s="3">
        <v>10470.709999999999</v>
      </c>
      <c r="C79" s="3">
        <v>5101.1400000000003</v>
      </c>
      <c r="D79" s="3">
        <v>4947.0200000000004</v>
      </c>
      <c r="E79" s="3" vm="5006">
        <v>26.875</v>
      </c>
      <c r="F79" s="3">
        <v>1448.31</v>
      </c>
      <c r="G79" s="3">
        <v>259444.15</v>
      </c>
    </row>
    <row r="80" spans="1:7" x14ac:dyDescent="0.3">
      <c r="A80" s="21">
        <v>42489</v>
      </c>
      <c r="B80" s="3">
        <v>10474.15</v>
      </c>
      <c r="C80" s="3">
        <v>5103.8599999999997</v>
      </c>
      <c r="D80" s="3">
        <v>4946.67</v>
      </c>
      <c r="E80" s="3" vm="5007">
        <v>27.170999999999999</v>
      </c>
      <c r="F80" s="3">
        <v>1449.25</v>
      </c>
      <c r="G80" s="3">
        <v>258132.95</v>
      </c>
    </row>
    <row r="81" spans="1:7" x14ac:dyDescent="0.3">
      <c r="A81" s="21">
        <v>42492</v>
      </c>
      <c r="B81" s="3">
        <v>10415.52</v>
      </c>
      <c r="C81" s="3">
        <v>5124.17</v>
      </c>
      <c r="D81" s="3">
        <v>4955.1099999999997</v>
      </c>
      <c r="E81" s="3" vm="5008">
        <v>27.475999999999999</v>
      </c>
      <c r="F81" s="3">
        <v>1449.78</v>
      </c>
      <c r="G81" s="3">
        <v>260033.65</v>
      </c>
    </row>
    <row r="82" spans="1:7" x14ac:dyDescent="0.3">
      <c r="A82" s="21">
        <v>42493</v>
      </c>
      <c r="B82" s="3">
        <v>10336.969999999999</v>
      </c>
      <c r="C82" s="3">
        <v>5099.5600000000004</v>
      </c>
      <c r="D82" s="3">
        <v>4952.7</v>
      </c>
      <c r="E82" s="3" vm="5009">
        <v>27.48</v>
      </c>
      <c r="F82" s="3">
        <v>1449.79</v>
      </c>
      <c r="G82" s="3">
        <v>258366.74</v>
      </c>
    </row>
    <row r="83" spans="1:7" x14ac:dyDescent="0.3">
      <c r="A83" s="21">
        <v>42494</v>
      </c>
      <c r="B83" s="3">
        <v>10283.01</v>
      </c>
      <c r="C83" s="3">
        <v>5053.5200000000004</v>
      </c>
      <c r="D83" s="3">
        <v>4887.46</v>
      </c>
      <c r="E83" s="3" vm="5010">
        <v>27.202500000000001</v>
      </c>
      <c r="F83" s="3">
        <v>1451.07</v>
      </c>
      <c r="G83" s="3">
        <v>257351.71</v>
      </c>
    </row>
    <row r="84" spans="1:7" x14ac:dyDescent="0.3">
      <c r="A84" s="21">
        <v>42495</v>
      </c>
      <c r="B84" s="3">
        <v>10322.82</v>
      </c>
      <c r="C84" s="3">
        <v>5037.63</v>
      </c>
      <c r="D84" s="3">
        <v>4892.8500000000004</v>
      </c>
      <c r="E84" s="3" vm="5011">
        <v>27.1265</v>
      </c>
      <c r="F84" s="3">
        <v>1451.08</v>
      </c>
      <c r="G84" s="3">
        <v>256965.47</v>
      </c>
    </row>
    <row r="85" spans="1:7" x14ac:dyDescent="0.3">
      <c r="A85" s="21">
        <v>42496</v>
      </c>
      <c r="B85" s="3">
        <v>10320.120000000001</v>
      </c>
      <c r="C85" s="3">
        <v>5043.8100000000004</v>
      </c>
      <c r="D85" s="3">
        <v>4897.05</v>
      </c>
      <c r="E85" s="3" vm="5012">
        <v>27.282499999999999</v>
      </c>
      <c r="F85" s="3">
        <v>1451.39</v>
      </c>
      <c r="G85" s="3">
        <v>257776.97</v>
      </c>
    </row>
    <row r="86" spans="1:7" x14ac:dyDescent="0.3">
      <c r="A86" s="21">
        <v>42499</v>
      </c>
      <c r="B86" s="3">
        <v>10497.09</v>
      </c>
      <c r="C86" s="3">
        <v>5109.75</v>
      </c>
      <c r="D86" s="3">
        <v>4958.04</v>
      </c>
      <c r="E86" s="3" vm="5012">
        <v>27.282499999999999</v>
      </c>
      <c r="F86" s="3">
        <v>1453.25</v>
      </c>
      <c r="G86" s="3">
        <v>258671.94</v>
      </c>
    </row>
    <row r="87" spans="1:7" x14ac:dyDescent="0.3">
      <c r="A87" s="21">
        <v>42500</v>
      </c>
      <c r="B87" s="3">
        <v>10526.11</v>
      </c>
      <c r="C87" s="3">
        <v>5113.2700000000004</v>
      </c>
      <c r="D87" s="3">
        <v>4964.87</v>
      </c>
      <c r="E87" s="3" vm="5013">
        <v>27.172000000000001</v>
      </c>
      <c r="F87" s="3">
        <v>1453.31</v>
      </c>
      <c r="G87" s="3">
        <v>261435.03</v>
      </c>
    </row>
    <row r="88" spans="1:7" x14ac:dyDescent="0.3">
      <c r="A88" s="21">
        <v>42501</v>
      </c>
      <c r="B88" s="3">
        <v>10474.1</v>
      </c>
      <c r="C88" s="3">
        <v>5100.5200000000004</v>
      </c>
      <c r="D88" s="3">
        <v>4960.1499999999996</v>
      </c>
      <c r="E88" s="3" vm="5014">
        <v>27.166499999999999</v>
      </c>
      <c r="F88" s="3">
        <v>1453.56</v>
      </c>
      <c r="G88" s="3">
        <v>258876.88</v>
      </c>
    </row>
    <row r="89" spans="1:7" x14ac:dyDescent="0.3">
      <c r="A89" s="21">
        <v>42502</v>
      </c>
      <c r="B89" s="3">
        <v>10542.93</v>
      </c>
      <c r="C89" s="3">
        <v>5136.07</v>
      </c>
      <c r="D89" s="3">
        <v>5007.8599999999997</v>
      </c>
      <c r="E89" s="3" vm="5015">
        <v>27.016500000000001</v>
      </c>
      <c r="F89" s="3">
        <v>1454.35</v>
      </c>
      <c r="G89" s="3">
        <v>259519.7</v>
      </c>
    </row>
    <row r="90" spans="1:7" x14ac:dyDescent="0.3">
      <c r="A90" s="21">
        <v>42503</v>
      </c>
      <c r="B90" s="3">
        <v>10428.780000000001</v>
      </c>
      <c r="C90" s="3">
        <v>5133.08</v>
      </c>
      <c r="D90" s="3">
        <v>4997.17</v>
      </c>
      <c r="E90" s="3" vm="5016">
        <v>27.193000000000001</v>
      </c>
      <c r="F90" s="3">
        <v>1452.16</v>
      </c>
      <c r="G90" s="3">
        <v>257880.08</v>
      </c>
    </row>
    <row r="91" spans="1:7" x14ac:dyDescent="0.3">
      <c r="A91" s="21">
        <v>42506</v>
      </c>
      <c r="B91" s="3">
        <v>10489.97</v>
      </c>
      <c r="C91" s="3">
        <v>5136.33</v>
      </c>
      <c r="D91" s="3">
        <v>4991.08</v>
      </c>
      <c r="E91" s="3" vm="5017">
        <v>27.322500000000002</v>
      </c>
      <c r="F91" s="3">
        <v>1452.59</v>
      </c>
      <c r="G91" s="3">
        <v>260198.92</v>
      </c>
    </row>
    <row r="92" spans="1:7" x14ac:dyDescent="0.3">
      <c r="A92" s="21">
        <v>42507</v>
      </c>
      <c r="B92" s="3">
        <v>10530.03</v>
      </c>
      <c r="C92" s="3">
        <v>5150.0600000000004</v>
      </c>
      <c r="D92" s="3">
        <v>5007.95</v>
      </c>
      <c r="E92" s="3" vm="5018">
        <v>27.2745</v>
      </c>
      <c r="F92" s="3">
        <v>1452.95</v>
      </c>
      <c r="G92" s="3">
        <v>257675.13</v>
      </c>
    </row>
    <row r="93" spans="1:7" x14ac:dyDescent="0.3">
      <c r="A93" s="21">
        <v>42508</v>
      </c>
      <c r="B93" s="3">
        <v>10502.51</v>
      </c>
      <c r="C93" s="3">
        <v>5160.96</v>
      </c>
      <c r="D93" s="3">
        <v>5030.72</v>
      </c>
      <c r="E93" s="3" vm="5019">
        <v>27.312999999999999</v>
      </c>
      <c r="F93" s="3">
        <v>1451.07</v>
      </c>
      <c r="G93" s="3">
        <v>258577.64</v>
      </c>
    </row>
    <row r="94" spans="1:7" x14ac:dyDescent="0.3">
      <c r="A94" s="21">
        <v>42509</v>
      </c>
      <c r="B94" s="3">
        <v>10386.75</v>
      </c>
      <c r="C94" s="3">
        <v>5092.76</v>
      </c>
      <c r="D94" s="3">
        <v>4979.2</v>
      </c>
      <c r="E94" s="3" vm="5020">
        <v>27.285499999999999</v>
      </c>
      <c r="F94" s="3">
        <v>1451.86</v>
      </c>
      <c r="G94" s="3">
        <v>260007.33</v>
      </c>
    </row>
    <row r="95" spans="1:7" x14ac:dyDescent="0.3">
      <c r="A95" s="21">
        <v>42510</v>
      </c>
      <c r="B95" s="3">
        <v>10341.790000000001</v>
      </c>
      <c r="C95" s="3">
        <v>5068.0200000000004</v>
      </c>
      <c r="D95" s="3">
        <v>4921.8500000000004</v>
      </c>
      <c r="E95" s="3" vm="5021">
        <v>27.2255</v>
      </c>
      <c r="F95" s="3">
        <v>1451.6</v>
      </c>
      <c r="G95" s="3">
        <v>261033.39</v>
      </c>
    </row>
    <row r="96" spans="1:7" x14ac:dyDescent="0.3">
      <c r="A96" s="21">
        <v>42513</v>
      </c>
      <c r="B96" s="3">
        <v>10316.91</v>
      </c>
      <c r="C96" s="3">
        <v>5050.18</v>
      </c>
      <c r="D96" s="3">
        <v>4893.45</v>
      </c>
      <c r="E96" s="3" vm="5022">
        <v>27.187000000000001</v>
      </c>
      <c r="F96" s="3">
        <v>1453.6</v>
      </c>
      <c r="G96" s="3">
        <v>260691.94</v>
      </c>
    </row>
    <row r="97" spans="1:7" x14ac:dyDescent="0.3">
      <c r="A97" s="21">
        <v>42514</v>
      </c>
      <c r="B97" s="3">
        <v>10340.65</v>
      </c>
      <c r="C97" s="3">
        <v>5037.5200000000004</v>
      </c>
      <c r="D97" s="3">
        <v>4856.6099999999997</v>
      </c>
      <c r="E97" s="3" vm="5023">
        <v>27.021000000000001</v>
      </c>
      <c r="F97" s="3">
        <v>1453.76</v>
      </c>
      <c r="G97" s="3">
        <v>264734.48</v>
      </c>
    </row>
    <row r="98" spans="1:7" x14ac:dyDescent="0.3">
      <c r="A98" s="21">
        <v>42515</v>
      </c>
      <c r="B98" s="3">
        <v>10588.92</v>
      </c>
      <c r="C98" s="3">
        <v>5089.95</v>
      </c>
      <c r="D98" s="3">
        <v>4897.7299999999996</v>
      </c>
      <c r="E98" s="3" vm="5024">
        <v>26.709499999999998</v>
      </c>
      <c r="F98" s="3">
        <v>1454.27</v>
      </c>
      <c r="G98" s="3">
        <v>265374.52</v>
      </c>
    </row>
    <row r="99" spans="1:7" x14ac:dyDescent="0.3">
      <c r="A99" s="21">
        <v>42516</v>
      </c>
      <c r="B99" s="3">
        <v>10768.78</v>
      </c>
      <c r="C99" s="3">
        <v>5140.96</v>
      </c>
      <c r="D99" s="3">
        <v>4936.04</v>
      </c>
      <c r="E99" s="3" vm="5025">
        <v>26.865500000000001</v>
      </c>
      <c r="F99" s="3">
        <v>1454</v>
      </c>
      <c r="G99" s="3">
        <v>263856.95</v>
      </c>
    </row>
    <row r="100" spans="1:7" x14ac:dyDescent="0.3">
      <c r="A100" s="21">
        <v>42517</v>
      </c>
      <c r="B100" s="3">
        <v>10884.88</v>
      </c>
      <c r="C100" s="3">
        <v>5183.38</v>
      </c>
      <c r="D100" s="3">
        <v>4965.49</v>
      </c>
      <c r="E100" s="3" vm="5026">
        <v>26.811</v>
      </c>
      <c r="F100" s="3">
        <v>1454.16</v>
      </c>
      <c r="G100" s="3">
        <v>265273.42</v>
      </c>
    </row>
    <row r="101" spans="1:7" x14ac:dyDescent="0.3">
      <c r="A101" s="21">
        <v>42520</v>
      </c>
      <c r="B101" s="3">
        <v>10932.7</v>
      </c>
      <c r="C101" s="3">
        <v>5214.96</v>
      </c>
      <c r="D101" s="3">
        <v>4988.99</v>
      </c>
      <c r="E101" s="3" vm="5027">
        <v>26.419</v>
      </c>
      <c r="F101" s="3">
        <v>1455.73</v>
      </c>
      <c r="G101" s="3">
        <v>265657.59999999998</v>
      </c>
    </row>
    <row r="102" spans="1:7" x14ac:dyDescent="0.3">
      <c r="A102" s="21">
        <v>42521</v>
      </c>
      <c r="B102" s="3">
        <v>10908.07</v>
      </c>
      <c r="C102" s="3">
        <v>5208.37</v>
      </c>
      <c r="D102" s="3">
        <v>4978.53</v>
      </c>
      <c r="E102" s="3" vm="5004">
        <v>26.456</v>
      </c>
      <c r="F102" s="3">
        <v>1454.9</v>
      </c>
      <c r="G102" s="3">
        <v>265657.59999999998</v>
      </c>
    </row>
    <row r="103" spans="1:7" x14ac:dyDescent="0.3">
      <c r="A103" s="21">
        <v>42522</v>
      </c>
      <c r="B103" s="3">
        <v>10934.62</v>
      </c>
      <c r="C103" s="3">
        <v>5194.32</v>
      </c>
      <c r="D103" s="3">
        <v>5000.1099999999997</v>
      </c>
      <c r="E103" s="3" vm="5028">
        <v>26.5015</v>
      </c>
      <c r="F103" s="3">
        <v>1453.8</v>
      </c>
      <c r="G103" s="3">
        <v>267271.46000000002</v>
      </c>
    </row>
    <row r="104" spans="1:7" x14ac:dyDescent="0.3">
      <c r="A104" s="21">
        <v>42523</v>
      </c>
      <c r="B104" s="3">
        <v>10986.77</v>
      </c>
      <c r="C104" s="3">
        <v>5223.53</v>
      </c>
      <c r="D104" s="3">
        <v>5011.95</v>
      </c>
      <c r="E104" s="3" vm="5029">
        <v>26.2895</v>
      </c>
      <c r="F104" s="3">
        <v>1454.16</v>
      </c>
      <c r="G104" s="3">
        <v>267183.37</v>
      </c>
    </row>
    <row r="105" spans="1:7" x14ac:dyDescent="0.3">
      <c r="A105" s="21">
        <v>42524</v>
      </c>
      <c r="B105" s="3">
        <v>10992.21</v>
      </c>
      <c r="C105" s="3">
        <v>5195.3900000000003</v>
      </c>
      <c r="D105" s="3">
        <v>4996.13</v>
      </c>
      <c r="E105" s="3" vm="5030">
        <v>26.271999999999998</v>
      </c>
      <c r="F105" s="3">
        <v>1454.25</v>
      </c>
      <c r="G105" s="3">
        <v>265496.78000000003</v>
      </c>
    </row>
    <row r="106" spans="1:7" x14ac:dyDescent="0.3">
      <c r="A106" s="21">
        <v>42527</v>
      </c>
      <c r="B106" s="3">
        <v>10972.45</v>
      </c>
      <c r="C106" s="3">
        <v>5211.0200000000004</v>
      </c>
      <c r="D106" s="3">
        <v>5010.37</v>
      </c>
      <c r="E106" s="3" vm="5031">
        <v>26.720500000000001</v>
      </c>
      <c r="F106" s="3">
        <v>1456.5</v>
      </c>
      <c r="G106" s="3">
        <v>266086.86</v>
      </c>
    </row>
    <row r="107" spans="1:7" x14ac:dyDescent="0.3">
      <c r="A107" s="21">
        <v>42528</v>
      </c>
      <c r="B107" s="3">
        <v>11059.93</v>
      </c>
      <c r="C107" s="3">
        <v>5252.89</v>
      </c>
      <c r="D107" s="3">
        <v>5053.9399999999996</v>
      </c>
      <c r="E107" s="3" vm="5032">
        <v>26.512499999999999</v>
      </c>
      <c r="F107" s="3">
        <v>1456.03</v>
      </c>
      <c r="G107" s="3">
        <v>265757.65000000002</v>
      </c>
    </row>
    <row r="108" spans="1:7" x14ac:dyDescent="0.3">
      <c r="A108" s="21">
        <v>42529</v>
      </c>
      <c r="B108" s="3">
        <v>11068.75</v>
      </c>
      <c r="C108" s="3">
        <v>5285.14</v>
      </c>
      <c r="D108" s="3">
        <v>5107.6400000000003</v>
      </c>
      <c r="E108" s="3" vm="5033">
        <v>26.501000000000001</v>
      </c>
      <c r="F108" s="3">
        <v>1455.72</v>
      </c>
      <c r="G108" s="3">
        <v>266171.69</v>
      </c>
    </row>
    <row r="109" spans="1:7" x14ac:dyDescent="0.3">
      <c r="A109" s="21">
        <v>42530</v>
      </c>
      <c r="B109" s="3">
        <v>10986.64</v>
      </c>
      <c r="C109" s="3">
        <v>5274.66</v>
      </c>
      <c r="D109" s="3">
        <v>5112.92</v>
      </c>
      <c r="E109" s="3" vm="5034">
        <v>26.630500000000001</v>
      </c>
      <c r="F109" s="3">
        <v>1456.2</v>
      </c>
      <c r="G109" s="3">
        <v>266405.27</v>
      </c>
    </row>
    <row r="110" spans="1:7" x14ac:dyDescent="0.3">
      <c r="A110" s="21">
        <v>42531</v>
      </c>
      <c r="B110" s="3">
        <v>10941.7</v>
      </c>
      <c r="C110" s="3">
        <v>5262.42</v>
      </c>
      <c r="D110" s="3">
        <v>5116.07</v>
      </c>
      <c r="E110" s="3" vm="5035">
        <v>26.7835</v>
      </c>
      <c r="F110" s="3">
        <v>1456.03</v>
      </c>
      <c r="G110" s="3">
        <v>264598.17</v>
      </c>
    </row>
    <row r="111" spans="1:7" x14ac:dyDescent="0.3">
      <c r="A111" s="21">
        <v>42534</v>
      </c>
      <c r="B111" s="3">
        <v>10862.06</v>
      </c>
      <c r="C111" s="3">
        <v>5227.4399999999996</v>
      </c>
      <c r="D111" s="3">
        <v>5106.1000000000004</v>
      </c>
      <c r="E111" s="3" vm="5036">
        <v>27.058499999999999</v>
      </c>
      <c r="F111" s="3">
        <v>1453.76</v>
      </c>
      <c r="G111" s="3">
        <v>263825.62</v>
      </c>
    </row>
    <row r="112" spans="1:7" x14ac:dyDescent="0.3">
      <c r="A112" s="21">
        <v>42535</v>
      </c>
      <c r="B112" s="3">
        <v>10859.76</v>
      </c>
      <c r="C112" s="3">
        <v>5261.24</v>
      </c>
      <c r="D112" s="3">
        <v>5136.8999999999996</v>
      </c>
      <c r="E112" s="3" vm="5037">
        <v>27.0595</v>
      </c>
      <c r="F112" s="3">
        <v>1454.7</v>
      </c>
      <c r="G112" s="3">
        <v>264035.43</v>
      </c>
    </row>
    <row r="113" spans="1:7" x14ac:dyDescent="0.3">
      <c r="A113" s="21">
        <v>42536</v>
      </c>
      <c r="B113" s="3">
        <v>10990.64</v>
      </c>
      <c r="C113" s="3">
        <v>5291.11</v>
      </c>
      <c r="D113" s="3">
        <v>5185.3999999999996</v>
      </c>
      <c r="E113" s="3" vm="5038">
        <v>27.002500000000001</v>
      </c>
      <c r="F113" s="3">
        <v>1455.1</v>
      </c>
      <c r="G113" s="3">
        <v>262552.46000000002</v>
      </c>
    </row>
    <row r="114" spans="1:7" x14ac:dyDescent="0.3">
      <c r="A114" s="21">
        <v>42537</v>
      </c>
      <c r="B114" s="3">
        <v>10913.97</v>
      </c>
      <c r="C114" s="3">
        <v>5262.35</v>
      </c>
      <c r="D114" s="3">
        <v>5166.12</v>
      </c>
      <c r="E114" s="3" vm="5039">
        <v>27.465</v>
      </c>
      <c r="F114" s="3">
        <v>1456.55</v>
      </c>
      <c r="G114" s="3">
        <v>264792.89</v>
      </c>
    </row>
    <row r="115" spans="1:7" x14ac:dyDescent="0.3">
      <c r="A115" s="21">
        <v>42538</v>
      </c>
      <c r="B115" s="3">
        <v>10953.44</v>
      </c>
      <c r="C115" s="3">
        <v>5278.45</v>
      </c>
      <c r="D115" s="3">
        <v>5203.3</v>
      </c>
      <c r="E115" s="3" vm="5040">
        <v>27.135999999999999</v>
      </c>
      <c r="F115" s="3">
        <v>1457.16</v>
      </c>
      <c r="G115" s="3">
        <v>262678.61</v>
      </c>
    </row>
    <row r="116" spans="1:7" x14ac:dyDescent="0.3">
      <c r="A116" s="21">
        <v>42541</v>
      </c>
      <c r="B116" s="3">
        <v>11045.03</v>
      </c>
      <c r="C116" s="3">
        <v>5303.47</v>
      </c>
      <c r="D116" s="3">
        <v>5213.05</v>
      </c>
      <c r="E116" s="3" vm="5041">
        <v>27.102499999999999</v>
      </c>
      <c r="F116" s="3">
        <v>1458.75</v>
      </c>
      <c r="G116" s="3">
        <v>265898.90000000002</v>
      </c>
    </row>
    <row r="117" spans="1:7" x14ac:dyDescent="0.3">
      <c r="A117" s="21">
        <v>42542</v>
      </c>
      <c r="B117" s="3">
        <v>11020.11</v>
      </c>
      <c r="C117" s="3">
        <v>5318.12</v>
      </c>
      <c r="D117" s="3">
        <v>5230.32</v>
      </c>
      <c r="E117" s="3" vm="5042">
        <v>27.130500000000001</v>
      </c>
      <c r="F117" s="3">
        <v>1458.69</v>
      </c>
      <c r="G117" s="3">
        <v>267393.98</v>
      </c>
    </row>
    <row r="118" spans="1:7" x14ac:dyDescent="0.3">
      <c r="A118" s="21">
        <v>42543</v>
      </c>
      <c r="B118" s="3">
        <v>11000.82</v>
      </c>
      <c r="C118" s="3">
        <v>5296.74</v>
      </c>
      <c r="D118" s="3">
        <v>5199.3900000000003</v>
      </c>
      <c r="E118" s="3" vm="5043">
        <v>26.899000000000001</v>
      </c>
      <c r="F118" s="3">
        <v>1461.1</v>
      </c>
      <c r="G118" s="3">
        <v>266008.46000000002</v>
      </c>
    </row>
    <row r="119" spans="1:7" x14ac:dyDescent="0.3">
      <c r="A119" s="21">
        <v>42544</v>
      </c>
      <c r="B119" s="3">
        <v>11091.16</v>
      </c>
      <c r="C119" s="3">
        <v>5300.49</v>
      </c>
      <c r="D119" s="3">
        <v>5189.8500000000004</v>
      </c>
      <c r="E119" s="3" vm="5044">
        <v>26.788499999999999</v>
      </c>
      <c r="F119" s="3">
        <v>1461.07</v>
      </c>
      <c r="G119" s="3">
        <v>268768.37</v>
      </c>
    </row>
    <row r="120" spans="1:7" x14ac:dyDescent="0.3">
      <c r="A120" s="21">
        <v>42545</v>
      </c>
      <c r="B120" s="3">
        <v>10847.29</v>
      </c>
      <c r="C120" s="3">
        <v>5235.37</v>
      </c>
      <c r="D120" s="3">
        <v>5095.2</v>
      </c>
      <c r="E120" s="3" vm="5045">
        <v>27.743500000000001</v>
      </c>
      <c r="F120" s="3">
        <v>1461.85</v>
      </c>
      <c r="G120" s="3">
        <v>261154.47</v>
      </c>
    </row>
    <row r="121" spans="1:7" x14ac:dyDescent="0.3">
      <c r="A121" s="21">
        <v>42548</v>
      </c>
      <c r="B121" s="3">
        <v>10855.5</v>
      </c>
      <c r="C121" s="3">
        <v>5285.42</v>
      </c>
      <c r="D121" s="3">
        <v>5200.75</v>
      </c>
      <c r="E121" s="3" vm="5046">
        <v>28.027000000000001</v>
      </c>
      <c r="F121" s="3">
        <v>1464.22</v>
      </c>
      <c r="G121" s="3">
        <v>256806.88</v>
      </c>
    </row>
    <row r="122" spans="1:7" x14ac:dyDescent="0.3">
      <c r="A122" s="21">
        <v>42549</v>
      </c>
      <c r="B122" s="3">
        <v>10899.91</v>
      </c>
      <c r="C122" s="3">
        <v>5321.72</v>
      </c>
      <c r="D122" s="3">
        <v>5231.05</v>
      </c>
      <c r="E122" s="3" vm="5047">
        <v>28.090499999999999</v>
      </c>
      <c r="F122" s="3">
        <v>1465.08</v>
      </c>
      <c r="G122" s="3">
        <v>261196.53</v>
      </c>
    </row>
    <row r="123" spans="1:7" x14ac:dyDescent="0.3">
      <c r="A123" s="21">
        <v>42550</v>
      </c>
      <c r="B123" s="3">
        <v>11009.02</v>
      </c>
      <c r="C123" s="3">
        <v>5382.4</v>
      </c>
      <c r="D123" s="3">
        <v>5317.57</v>
      </c>
      <c r="E123" s="3" vm="5048">
        <v>27.853999999999999</v>
      </c>
      <c r="F123" s="3">
        <v>1466.21</v>
      </c>
      <c r="G123" s="3">
        <v>263956.03999999998</v>
      </c>
    </row>
    <row r="124" spans="1:7" x14ac:dyDescent="0.3">
      <c r="A124" s="21">
        <v>42551</v>
      </c>
      <c r="B124" s="3">
        <v>11121.39</v>
      </c>
      <c r="C124" s="3">
        <v>5437.41</v>
      </c>
      <c r="D124" s="3">
        <v>5375.99</v>
      </c>
      <c r="E124" s="3" vm="5049">
        <v>27.773</v>
      </c>
      <c r="F124" s="3">
        <v>1466.02</v>
      </c>
      <c r="G124" s="3">
        <v>267893.86</v>
      </c>
    </row>
    <row r="125" spans="1:7" x14ac:dyDescent="0.3">
      <c r="A125" s="21">
        <v>42552</v>
      </c>
      <c r="B125" s="3">
        <v>11175.85</v>
      </c>
      <c r="C125" s="3">
        <v>5484.49</v>
      </c>
      <c r="D125" s="3">
        <v>5416.97</v>
      </c>
      <c r="E125" s="3" vm="5050">
        <v>28.0185</v>
      </c>
      <c r="F125" s="3">
        <v>1469.19</v>
      </c>
      <c r="G125" s="3">
        <v>267391.96000000002</v>
      </c>
    </row>
    <row r="126" spans="1:7" x14ac:dyDescent="0.3">
      <c r="A126" s="21">
        <v>42555</v>
      </c>
      <c r="B126" s="3">
        <v>11233.09</v>
      </c>
      <c r="C126" s="3">
        <v>5530.7</v>
      </c>
      <c r="D126" s="3">
        <v>5479.87</v>
      </c>
      <c r="E126" s="3" vm="5051">
        <v>28.159500000000001</v>
      </c>
      <c r="F126" s="3">
        <v>1469.52</v>
      </c>
      <c r="G126" s="3">
        <v>266211.13</v>
      </c>
    </row>
    <row r="127" spans="1:7" x14ac:dyDescent="0.3">
      <c r="A127" s="21">
        <v>42556</v>
      </c>
      <c r="B127" s="3">
        <v>11186.41</v>
      </c>
      <c r="C127" s="3">
        <v>5525.92</v>
      </c>
      <c r="D127" s="3">
        <v>5491.74</v>
      </c>
      <c r="E127" s="3" vm="5052">
        <v>28.076499999999999</v>
      </c>
      <c r="F127" s="3">
        <v>1472.75</v>
      </c>
      <c r="G127" s="3">
        <v>266211.13</v>
      </c>
    </row>
    <row r="128" spans="1:7" x14ac:dyDescent="0.3">
      <c r="A128" s="21">
        <v>42558</v>
      </c>
      <c r="B128" s="3">
        <v>11192.11</v>
      </c>
      <c r="C128" s="3">
        <v>5516.79</v>
      </c>
      <c r="D128" s="3">
        <v>5498.19</v>
      </c>
      <c r="E128" s="3" vm="5053">
        <v>28.369</v>
      </c>
      <c r="F128" s="3">
        <v>1474.58</v>
      </c>
      <c r="G128" s="3">
        <v>267880.63</v>
      </c>
    </row>
    <row r="129" spans="1:7" x14ac:dyDescent="0.3">
      <c r="A129" s="21">
        <v>42559</v>
      </c>
      <c r="B129" s="3">
        <v>11172.39</v>
      </c>
      <c r="C129" s="3">
        <v>5504.55</v>
      </c>
      <c r="D129" s="3">
        <v>5471.53</v>
      </c>
      <c r="E129" s="3" vm="5054">
        <v>28.339500000000001</v>
      </c>
      <c r="F129" s="3">
        <v>1474.59</v>
      </c>
      <c r="G129" s="3">
        <v>270517.12</v>
      </c>
    </row>
    <row r="130" spans="1:7" x14ac:dyDescent="0.3">
      <c r="A130" s="21">
        <v>42562</v>
      </c>
      <c r="B130" s="3">
        <v>11366.82</v>
      </c>
      <c r="C130" s="3">
        <v>5566.4</v>
      </c>
      <c r="D130" s="3">
        <v>5518.09</v>
      </c>
      <c r="E130" s="3" vm="5055">
        <v>28.407499999999999</v>
      </c>
      <c r="F130" s="3">
        <v>1475.53</v>
      </c>
      <c r="G130" s="3">
        <v>271358.61</v>
      </c>
    </row>
    <row r="131" spans="1:7" x14ac:dyDescent="0.3">
      <c r="A131" s="21">
        <v>42563</v>
      </c>
      <c r="B131" s="3">
        <v>11438.19</v>
      </c>
      <c r="C131" s="3">
        <v>5580.12</v>
      </c>
      <c r="D131" s="3">
        <v>5526.65</v>
      </c>
      <c r="E131" s="3" vm="5056">
        <v>28.173999999999999</v>
      </c>
      <c r="F131" s="3">
        <v>1480.48</v>
      </c>
      <c r="G131" s="3">
        <v>273017.53999999998</v>
      </c>
    </row>
    <row r="132" spans="1:7" x14ac:dyDescent="0.3">
      <c r="A132" s="21">
        <v>42564</v>
      </c>
      <c r="B132" s="3">
        <v>11436.09</v>
      </c>
      <c r="C132" s="3">
        <v>5540.34</v>
      </c>
      <c r="D132" s="3">
        <v>5475.26</v>
      </c>
      <c r="E132" s="3" vm="5057">
        <v>28.056000000000001</v>
      </c>
      <c r="F132" s="3">
        <v>1486.04</v>
      </c>
      <c r="G132" s="3">
        <v>272834.86</v>
      </c>
    </row>
    <row r="133" spans="1:7" x14ac:dyDescent="0.3">
      <c r="A133" s="21">
        <v>42565</v>
      </c>
      <c r="B133" s="3">
        <v>11497.65</v>
      </c>
      <c r="C133" s="3">
        <v>5569.42</v>
      </c>
      <c r="D133" s="3">
        <v>5521.55</v>
      </c>
      <c r="E133" s="3" vm="5058">
        <v>27.986499999999999</v>
      </c>
      <c r="F133" s="3">
        <v>1486.12</v>
      </c>
      <c r="G133" s="3">
        <v>273538.84999999998</v>
      </c>
    </row>
    <row r="134" spans="1:7" x14ac:dyDescent="0.3">
      <c r="A134" s="21">
        <v>42566</v>
      </c>
      <c r="B134" s="3">
        <v>11474.04</v>
      </c>
      <c r="C134" s="3">
        <v>5529.33</v>
      </c>
      <c r="D134" s="3">
        <v>5481.03</v>
      </c>
      <c r="E134" s="3" vm="5059">
        <v>27.9635</v>
      </c>
      <c r="F134" s="3">
        <v>1487.75</v>
      </c>
      <c r="G134" s="3">
        <v>274349.15999999997</v>
      </c>
    </row>
    <row r="135" spans="1:7" x14ac:dyDescent="0.3">
      <c r="A135" s="21">
        <v>42569</v>
      </c>
      <c r="B135" s="3">
        <v>11431.25</v>
      </c>
      <c r="C135" s="3">
        <v>5498.92</v>
      </c>
      <c r="D135" s="3">
        <v>5457.77</v>
      </c>
      <c r="E135" s="3" vm="5060">
        <v>27.835999999999999</v>
      </c>
      <c r="F135" s="3">
        <v>1486.48</v>
      </c>
      <c r="G135" s="3">
        <v>275300.86</v>
      </c>
    </row>
    <row r="136" spans="1:7" x14ac:dyDescent="0.3">
      <c r="A136" s="21">
        <v>42570</v>
      </c>
      <c r="B136" s="3">
        <v>11457.95</v>
      </c>
      <c r="C136" s="3">
        <v>5508.62</v>
      </c>
      <c r="D136" s="3">
        <v>5457.34</v>
      </c>
      <c r="E136" s="3" vm="5061">
        <v>27.900500000000001</v>
      </c>
      <c r="F136" s="3">
        <v>1488.17</v>
      </c>
      <c r="G136" s="3">
        <v>274912.12</v>
      </c>
    </row>
    <row r="137" spans="1:7" x14ac:dyDescent="0.3">
      <c r="A137" s="21">
        <v>42571</v>
      </c>
      <c r="B137" s="3">
        <v>11508.07</v>
      </c>
      <c r="C137" s="3">
        <v>5572.09</v>
      </c>
      <c r="D137" s="3">
        <v>5511.12</v>
      </c>
      <c r="E137" s="3" vm="5062">
        <v>27.8475</v>
      </c>
      <c r="F137" s="3">
        <v>1489.49</v>
      </c>
      <c r="G137" s="3">
        <v>276285.14</v>
      </c>
    </row>
    <row r="138" spans="1:7" x14ac:dyDescent="0.3">
      <c r="A138" s="21">
        <v>42572</v>
      </c>
      <c r="B138" s="3">
        <v>11435.64</v>
      </c>
      <c r="C138" s="3">
        <v>5553.7</v>
      </c>
      <c r="D138" s="3">
        <v>5507.23</v>
      </c>
      <c r="E138" s="3" vm="5063">
        <v>27.831499999999998</v>
      </c>
      <c r="F138" s="3">
        <v>1490.66</v>
      </c>
      <c r="G138" s="3">
        <v>275168.61</v>
      </c>
    </row>
    <row r="139" spans="1:7" x14ac:dyDescent="0.3">
      <c r="A139" s="21">
        <v>42573</v>
      </c>
      <c r="B139" s="3">
        <v>11477.47</v>
      </c>
      <c r="C139" s="3">
        <v>5609.71</v>
      </c>
      <c r="D139" s="3">
        <v>5530.29</v>
      </c>
      <c r="E139" s="3" vm="5064">
        <v>27.855</v>
      </c>
      <c r="F139" s="3">
        <v>1492.16</v>
      </c>
      <c r="G139" s="3">
        <v>276587.64</v>
      </c>
    </row>
    <row r="140" spans="1:7" x14ac:dyDescent="0.3">
      <c r="A140" s="21">
        <v>42576</v>
      </c>
      <c r="B140" s="3">
        <v>11606.29</v>
      </c>
      <c r="C140" s="3">
        <v>5667.12</v>
      </c>
      <c r="D140" s="3">
        <v>5580.59</v>
      </c>
      <c r="E140" s="3" vm="5065">
        <v>27.777000000000001</v>
      </c>
      <c r="F140" s="3">
        <v>1493.2</v>
      </c>
      <c r="G140" s="3">
        <v>276659.40000000002</v>
      </c>
    </row>
    <row r="141" spans="1:7" x14ac:dyDescent="0.3">
      <c r="A141" s="21">
        <v>42577</v>
      </c>
      <c r="B141" s="3">
        <v>11545.78</v>
      </c>
      <c r="C141" s="3">
        <v>5629.03</v>
      </c>
      <c r="D141" s="3">
        <v>5550.77</v>
      </c>
      <c r="E141" s="3" vm="5066">
        <v>27.918500000000002</v>
      </c>
      <c r="F141" s="3">
        <v>1493.08</v>
      </c>
      <c r="G141" s="3">
        <v>276469.08</v>
      </c>
    </row>
    <row r="142" spans="1:7" x14ac:dyDescent="0.3">
      <c r="A142" s="21">
        <v>42578</v>
      </c>
      <c r="B142" s="3">
        <v>11579.64</v>
      </c>
      <c r="C142" s="3">
        <v>5663.81</v>
      </c>
      <c r="D142" s="3">
        <v>5575.83</v>
      </c>
      <c r="E142" s="3" vm="5067">
        <v>27.8445</v>
      </c>
      <c r="F142" s="3">
        <v>1493.56</v>
      </c>
      <c r="G142" s="3">
        <v>275328.38</v>
      </c>
    </row>
    <row r="143" spans="1:7" x14ac:dyDescent="0.3">
      <c r="A143" s="21">
        <v>42579</v>
      </c>
      <c r="B143" s="3">
        <v>11652.18</v>
      </c>
      <c r="C143" s="3">
        <v>5695.57</v>
      </c>
      <c r="D143" s="3">
        <v>5613.18</v>
      </c>
      <c r="E143" s="3" vm="5068">
        <v>28.037500000000001</v>
      </c>
      <c r="F143" s="3">
        <v>1500.31</v>
      </c>
      <c r="G143" s="3">
        <v>275054.94</v>
      </c>
    </row>
    <row r="144" spans="1:7" x14ac:dyDescent="0.3">
      <c r="A144" s="21">
        <v>42580</v>
      </c>
      <c r="B144" s="3">
        <v>11614.8</v>
      </c>
      <c r="C144" s="3">
        <v>5733.85</v>
      </c>
      <c r="D144" s="3">
        <v>5611.22</v>
      </c>
      <c r="E144" s="3" vm="5069">
        <v>27.963000000000001</v>
      </c>
      <c r="F144" s="3">
        <v>1502.88</v>
      </c>
      <c r="G144" s="3">
        <v>274725.83</v>
      </c>
    </row>
    <row r="145" spans="1:7" x14ac:dyDescent="0.3">
      <c r="A145" s="21">
        <v>42583</v>
      </c>
      <c r="B145" s="3">
        <v>11612.19</v>
      </c>
      <c r="C145" s="3">
        <v>5759.14</v>
      </c>
      <c r="D145" s="3">
        <v>5603.95</v>
      </c>
      <c r="E145" s="3" vm="5070">
        <v>28.455500000000001</v>
      </c>
      <c r="F145" s="3">
        <v>1505.81</v>
      </c>
      <c r="G145" s="3">
        <v>273801.33</v>
      </c>
    </row>
    <row r="146" spans="1:7" x14ac:dyDescent="0.3">
      <c r="A146" s="21">
        <v>42584</v>
      </c>
      <c r="B146" s="3">
        <v>11594.65</v>
      </c>
      <c r="C146" s="3">
        <v>5726.74</v>
      </c>
      <c r="D146" s="3">
        <v>5552.82</v>
      </c>
      <c r="E146" s="3" vm="5071">
        <v>28.791499999999999</v>
      </c>
      <c r="F146" s="3">
        <v>1502.55</v>
      </c>
      <c r="G146" s="3">
        <v>272148.61</v>
      </c>
    </row>
    <row r="147" spans="1:7" x14ac:dyDescent="0.3">
      <c r="A147" s="21">
        <v>42585</v>
      </c>
      <c r="B147" s="3">
        <v>11489.74</v>
      </c>
      <c r="C147" s="3">
        <v>5657.63</v>
      </c>
      <c r="D147" s="3">
        <v>5492.93</v>
      </c>
      <c r="E147" s="3" vm="5072">
        <v>28.867000000000001</v>
      </c>
      <c r="F147" s="3">
        <v>1500.82</v>
      </c>
      <c r="G147" s="3">
        <v>273699.64</v>
      </c>
    </row>
    <row r="148" spans="1:7" x14ac:dyDescent="0.3">
      <c r="A148" s="21">
        <v>42586</v>
      </c>
      <c r="B148" s="3">
        <v>11498.13</v>
      </c>
      <c r="C148" s="3">
        <v>5690.98</v>
      </c>
      <c r="D148" s="3">
        <v>5506.13</v>
      </c>
      <c r="E148" s="3" vm="5073">
        <v>28.771999999999998</v>
      </c>
      <c r="F148" s="3">
        <v>1503.71</v>
      </c>
      <c r="G148" s="3">
        <v>273663.26</v>
      </c>
    </row>
    <row r="149" spans="1:7" x14ac:dyDescent="0.3">
      <c r="A149" s="21">
        <v>42587</v>
      </c>
      <c r="B149" s="3">
        <v>11675.68</v>
      </c>
      <c r="C149" s="3">
        <v>5781.2</v>
      </c>
      <c r="D149" s="3">
        <v>5589.5</v>
      </c>
      <c r="E149" s="3" vm="5074">
        <v>29.101500000000001</v>
      </c>
      <c r="F149" s="3">
        <v>1504.3</v>
      </c>
      <c r="G149" s="3">
        <v>276353.99</v>
      </c>
    </row>
    <row r="150" spans="1:7" x14ac:dyDescent="0.3">
      <c r="A150" s="21">
        <v>42590</v>
      </c>
      <c r="B150" s="3">
        <v>11713.58</v>
      </c>
      <c r="C150" s="3">
        <v>5812.16</v>
      </c>
      <c r="D150" s="3">
        <v>5628.67</v>
      </c>
      <c r="E150" s="3" vm="5075">
        <v>28.357500000000002</v>
      </c>
      <c r="F150" s="3">
        <v>1504.47</v>
      </c>
      <c r="G150" s="3">
        <v>276046.12</v>
      </c>
    </row>
    <row r="151" spans="1:7" x14ac:dyDescent="0.3">
      <c r="A151" s="21">
        <v>42591</v>
      </c>
      <c r="B151" s="3">
        <v>11669.7</v>
      </c>
      <c r="C151" s="3">
        <v>5793.44</v>
      </c>
      <c r="D151" s="3">
        <v>5608.07</v>
      </c>
      <c r="E151" s="3" vm="5076">
        <v>28.5395</v>
      </c>
      <c r="F151" s="3">
        <v>1509.72</v>
      </c>
      <c r="G151" s="3">
        <v>275916.40999999997</v>
      </c>
    </row>
    <row r="152" spans="1:7" x14ac:dyDescent="0.3">
      <c r="A152" s="21">
        <v>42592</v>
      </c>
      <c r="B152" s="3">
        <v>11532.49</v>
      </c>
      <c r="C152" s="3">
        <v>5730.76</v>
      </c>
      <c r="D152" s="3">
        <v>5536.81</v>
      </c>
      <c r="E152" s="3" vm="5077">
        <v>28.790500000000002</v>
      </c>
      <c r="F152" s="3">
        <v>1512.39</v>
      </c>
      <c r="G152" s="3">
        <v>275063.21000000002</v>
      </c>
    </row>
    <row r="153" spans="1:7" x14ac:dyDescent="0.3">
      <c r="A153" s="21">
        <v>42593</v>
      </c>
      <c r="B153" s="3">
        <v>11555.84</v>
      </c>
      <c r="C153" s="3">
        <v>5736.05</v>
      </c>
      <c r="D153" s="3">
        <v>5528.93</v>
      </c>
      <c r="E153" s="3" vm="5078">
        <v>28.665500000000002</v>
      </c>
      <c r="F153" s="3">
        <v>1514.41</v>
      </c>
      <c r="G153" s="3">
        <v>276526.56</v>
      </c>
    </row>
    <row r="154" spans="1:7" x14ac:dyDescent="0.3">
      <c r="A154" s="21">
        <v>42594</v>
      </c>
      <c r="B154" s="3">
        <v>11663.43</v>
      </c>
      <c r="C154" s="3">
        <v>5755.32</v>
      </c>
      <c r="D154" s="3">
        <v>5526.68</v>
      </c>
      <c r="E154" s="3" vm="5079">
        <v>28.702500000000001</v>
      </c>
      <c r="F154" s="3">
        <v>1512.83</v>
      </c>
      <c r="G154" s="3">
        <v>276610.08</v>
      </c>
    </row>
    <row r="155" spans="1:7" x14ac:dyDescent="0.3">
      <c r="A155" s="21">
        <v>42598</v>
      </c>
      <c r="B155" s="3">
        <v>11623.61</v>
      </c>
      <c r="C155" s="3">
        <v>5781.5</v>
      </c>
      <c r="D155" s="3">
        <v>5526.97</v>
      </c>
      <c r="E155" s="3" vm="5080">
        <v>28.520499999999998</v>
      </c>
      <c r="F155" s="3">
        <v>1513.77</v>
      </c>
      <c r="G155" s="3">
        <v>275986.51</v>
      </c>
    </row>
    <row r="156" spans="1:7" x14ac:dyDescent="0.3">
      <c r="A156" s="21">
        <v>42599</v>
      </c>
      <c r="B156" s="3">
        <v>11598.72</v>
      </c>
      <c r="C156" s="3">
        <v>5811.07</v>
      </c>
      <c r="D156" s="3">
        <v>5575.87</v>
      </c>
      <c r="E156" s="3" vm="5081">
        <v>28.477499999999999</v>
      </c>
      <c r="F156" s="3">
        <v>1514.06</v>
      </c>
      <c r="G156" s="3">
        <v>277108.59999999998</v>
      </c>
    </row>
    <row r="157" spans="1:7" x14ac:dyDescent="0.3">
      <c r="A157" s="21">
        <v>42600</v>
      </c>
      <c r="B157" s="3">
        <v>11670.37</v>
      </c>
      <c r="C157" s="3">
        <v>5863.82</v>
      </c>
      <c r="D157" s="3">
        <v>5647.26</v>
      </c>
      <c r="E157" s="3" vm="5082">
        <v>28.643000000000001</v>
      </c>
      <c r="F157" s="3">
        <v>1510.66</v>
      </c>
      <c r="G157" s="3">
        <v>277186.78000000003</v>
      </c>
    </row>
    <row r="158" spans="1:7" x14ac:dyDescent="0.3">
      <c r="A158" s="21">
        <v>42601</v>
      </c>
      <c r="B158" s="3">
        <v>11661.82</v>
      </c>
      <c r="C158" s="3">
        <v>5903.7</v>
      </c>
      <c r="D158" s="3">
        <v>5679.07</v>
      </c>
      <c r="E158" s="3" vm="5083">
        <v>28.659500000000001</v>
      </c>
      <c r="F158" s="3">
        <v>1515.07</v>
      </c>
      <c r="G158" s="3">
        <v>278067.90000000002</v>
      </c>
    </row>
    <row r="159" spans="1:7" x14ac:dyDescent="0.3">
      <c r="A159" s="21">
        <v>42604</v>
      </c>
      <c r="B159" s="3">
        <v>11611.02</v>
      </c>
      <c r="C159" s="3">
        <v>5866.1</v>
      </c>
      <c r="D159" s="3">
        <v>5675.63</v>
      </c>
      <c r="E159" s="3" vm="5084">
        <v>28.55</v>
      </c>
      <c r="F159" s="3">
        <v>1510.37</v>
      </c>
      <c r="G159" s="3">
        <v>278123.18</v>
      </c>
    </row>
    <row r="160" spans="1:7" x14ac:dyDescent="0.3">
      <c r="A160" s="21">
        <v>42605</v>
      </c>
      <c r="B160" s="3">
        <v>11615.7</v>
      </c>
      <c r="C160" s="3">
        <v>5860.88</v>
      </c>
      <c r="D160" s="3">
        <v>5682.99</v>
      </c>
      <c r="E160" s="3" vm="5085">
        <v>28.484500000000001</v>
      </c>
      <c r="F160" s="3">
        <v>1510.34</v>
      </c>
      <c r="G160" s="3">
        <v>278300.73</v>
      </c>
    </row>
    <row r="161" spans="1:7" x14ac:dyDescent="0.3">
      <c r="A161" s="21">
        <v>42606</v>
      </c>
      <c r="B161" s="3">
        <v>11639.48</v>
      </c>
      <c r="C161" s="3">
        <v>5888.02</v>
      </c>
      <c r="D161" s="3">
        <v>5721.6</v>
      </c>
      <c r="E161" s="3" vm="5086">
        <v>28.52</v>
      </c>
      <c r="F161" s="3">
        <v>1513.16</v>
      </c>
      <c r="G161" s="3">
        <v>277063.28000000003</v>
      </c>
    </row>
    <row r="162" spans="1:7" x14ac:dyDescent="0.3">
      <c r="A162" s="21">
        <v>42607</v>
      </c>
      <c r="B162" s="3">
        <v>11561.34</v>
      </c>
      <c r="C162" s="3">
        <v>5875.47</v>
      </c>
      <c r="D162" s="3">
        <v>5702.96</v>
      </c>
      <c r="E162" s="3" vm="5087">
        <v>28.317499999999999</v>
      </c>
      <c r="F162" s="3">
        <v>1514.63</v>
      </c>
      <c r="G162" s="3">
        <v>276154.23999999999</v>
      </c>
    </row>
    <row r="163" spans="1:7" x14ac:dyDescent="0.3">
      <c r="A163" s="21">
        <v>42608</v>
      </c>
      <c r="B163" s="3">
        <v>11534.92</v>
      </c>
      <c r="C163" s="3">
        <v>5882.22</v>
      </c>
      <c r="D163" s="3">
        <v>5688.09</v>
      </c>
      <c r="E163" s="3" vm="5088">
        <v>28.415500000000002</v>
      </c>
      <c r="F163" s="3">
        <v>1514.34</v>
      </c>
      <c r="G163" s="3">
        <v>275601.27</v>
      </c>
    </row>
    <row r="164" spans="1:7" x14ac:dyDescent="0.3">
      <c r="A164" s="21">
        <v>42611</v>
      </c>
      <c r="B164" s="3">
        <v>11581.83</v>
      </c>
      <c r="C164" s="3">
        <v>5908.51</v>
      </c>
      <c r="D164" s="3">
        <v>5699.42</v>
      </c>
      <c r="E164" s="3" vm="5089">
        <v>28.161999999999999</v>
      </c>
      <c r="F164" s="3">
        <v>1515.82</v>
      </c>
      <c r="G164" s="3">
        <v>277782.76</v>
      </c>
    </row>
    <row r="165" spans="1:7" x14ac:dyDescent="0.3">
      <c r="A165" s="21">
        <v>42612</v>
      </c>
      <c r="B165" s="3">
        <v>11766.04</v>
      </c>
      <c r="C165" s="3">
        <v>5978.06</v>
      </c>
      <c r="D165" s="3">
        <v>5748.58</v>
      </c>
      <c r="E165" s="3" vm="5090">
        <v>28.140999999999998</v>
      </c>
      <c r="F165" s="3">
        <v>1517.24</v>
      </c>
      <c r="G165" s="3">
        <v>277243.89</v>
      </c>
    </row>
    <row r="166" spans="1:7" x14ac:dyDescent="0.3">
      <c r="A166" s="21">
        <v>42613</v>
      </c>
      <c r="B166" s="3">
        <v>11826.19</v>
      </c>
      <c r="C166" s="3">
        <v>5991.26</v>
      </c>
      <c r="D166" s="3">
        <v>5760.83</v>
      </c>
      <c r="E166" s="3" vm="5091">
        <v>28.1205</v>
      </c>
      <c r="F166" s="3">
        <v>1517.33</v>
      </c>
      <c r="G166" s="3">
        <v>275812.21000000002</v>
      </c>
    </row>
    <row r="167" spans="1:7" x14ac:dyDescent="0.3">
      <c r="A167" s="21">
        <v>42614</v>
      </c>
      <c r="B167" s="3">
        <v>11810.69</v>
      </c>
      <c r="C167" s="3">
        <v>5963.34</v>
      </c>
      <c r="D167" s="3">
        <v>5721.71</v>
      </c>
      <c r="E167" s="3" vm="5092">
        <v>27.824000000000002</v>
      </c>
      <c r="F167" s="3">
        <v>1516.76</v>
      </c>
      <c r="G167" s="3">
        <v>275433.36</v>
      </c>
    </row>
    <row r="168" spans="1:7" x14ac:dyDescent="0.3">
      <c r="A168" s="21">
        <v>42615</v>
      </c>
      <c r="B168" s="3">
        <v>11857.76</v>
      </c>
      <c r="C168" s="3">
        <v>5994.48</v>
      </c>
      <c r="D168" s="3">
        <v>5747.47</v>
      </c>
      <c r="E168" s="3" vm="5093">
        <v>27.880500000000001</v>
      </c>
      <c r="F168" s="3">
        <v>1516.96</v>
      </c>
      <c r="G168" s="3">
        <v>275570.82</v>
      </c>
    </row>
    <row r="169" spans="1:7" x14ac:dyDescent="0.3">
      <c r="A169" s="21">
        <v>42619</v>
      </c>
      <c r="B169" s="3">
        <v>12037.72</v>
      </c>
      <c r="C169" s="3">
        <v>6072.75</v>
      </c>
      <c r="D169" s="3">
        <v>5805.39</v>
      </c>
      <c r="E169" s="3" vm="5094">
        <v>28.0425</v>
      </c>
      <c r="F169" s="3">
        <v>1520.37</v>
      </c>
      <c r="G169" s="3">
        <v>275069.28999999998</v>
      </c>
    </row>
    <row r="170" spans="1:7" x14ac:dyDescent="0.3">
      <c r="A170" s="21">
        <v>42620</v>
      </c>
      <c r="B170" s="3">
        <v>12005.43</v>
      </c>
      <c r="C170" s="3">
        <v>6082.53</v>
      </c>
      <c r="D170" s="3">
        <v>5840.85</v>
      </c>
      <c r="E170" s="3" vm="5095">
        <v>28.3245</v>
      </c>
      <c r="F170" s="3">
        <v>1524.85</v>
      </c>
      <c r="G170" s="3">
        <v>275676.87</v>
      </c>
    </row>
    <row r="171" spans="1:7" x14ac:dyDescent="0.3">
      <c r="A171" s="21">
        <v>42621</v>
      </c>
      <c r="B171" s="3">
        <v>12055.6</v>
      </c>
      <c r="C171" s="3">
        <v>6124.41</v>
      </c>
      <c r="D171" s="3">
        <v>5904.09</v>
      </c>
      <c r="E171" s="3" vm="5096">
        <v>28.320499999999999</v>
      </c>
      <c r="F171" s="3">
        <v>1526.41</v>
      </c>
      <c r="G171" s="3">
        <v>275489.91999999998</v>
      </c>
    </row>
    <row r="172" spans="1:7" x14ac:dyDescent="0.3">
      <c r="A172" s="21">
        <v>42622</v>
      </c>
      <c r="B172" s="3">
        <v>11940.12</v>
      </c>
      <c r="C172" s="3">
        <v>6087.34</v>
      </c>
      <c r="D172" s="3">
        <v>5873.67</v>
      </c>
      <c r="E172" s="3" vm="5097">
        <v>28.141500000000001</v>
      </c>
      <c r="F172" s="3">
        <v>1525.21</v>
      </c>
      <c r="G172" s="3">
        <v>269707.06</v>
      </c>
    </row>
    <row r="173" spans="1:7" x14ac:dyDescent="0.3">
      <c r="A173" s="21">
        <v>42625</v>
      </c>
      <c r="B173" s="3">
        <v>11737</v>
      </c>
      <c r="C173" s="3">
        <v>5925.98</v>
      </c>
      <c r="D173" s="3">
        <v>5708.87</v>
      </c>
      <c r="E173" s="3" vm="5098">
        <v>28.395499999999998</v>
      </c>
      <c r="F173" s="3">
        <v>1523.53</v>
      </c>
      <c r="G173" s="3">
        <v>273803.59999999998</v>
      </c>
    </row>
    <row r="174" spans="1:7" x14ac:dyDescent="0.3">
      <c r="A174" s="21">
        <v>42627</v>
      </c>
      <c r="B174" s="3">
        <v>11751.93</v>
      </c>
      <c r="C174" s="3">
        <v>5997.5</v>
      </c>
      <c r="D174" s="3">
        <v>5797.05</v>
      </c>
      <c r="E174" s="3" vm="5099">
        <v>28.273499999999999</v>
      </c>
      <c r="F174" s="3">
        <v>1524.38</v>
      </c>
      <c r="G174" s="3">
        <v>269646.28999999998</v>
      </c>
    </row>
    <row r="175" spans="1:7" x14ac:dyDescent="0.3">
      <c r="A175" s="21">
        <v>42628</v>
      </c>
      <c r="B175" s="3">
        <v>11774.9</v>
      </c>
      <c r="C175" s="3">
        <v>6006.22</v>
      </c>
      <c r="D175" s="3">
        <v>5817.97</v>
      </c>
      <c r="E175" s="3" vm="5100">
        <v>28.15</v>
      </c>
      <c r="F175" s="3">
        <v>1526</v>
      </c>
      <c r="G175" s="3">
        <v>272661.75</v>
      </c>
    </row>
    <row r="176" spans="1:7" x14ac:dyDescent="0.3">
      <c r="A176" s="21">
        <v>42629</v>
      </c>
      <c r="B176" s="3">
        <v>11825.12</v>
      </c>
      <c r="C176" s="3">
        <v>6005.34</v>
      </c>
      <c r="D176" s="3">
        <v>5827.74</v>
      </c>
      <c r="E176" s="3" vm="5101">
        <v>28.1005</v>
      </c>
      <c r="F176" s="3">
        <v>1527.93</v>
      </c>
      <c r="G176" s="3">
        <v>272692.39</v>
      </c>
    </row>
    <row r="177" spans="1:7" x14ac:dyDescent="0.3">
      <c r="A177" s="21">
        <v>42632</v>
      </c>
      <c r="B177" s="3">
        <v>11863.61</v>
      </c>
      <c r="C177" s="3">
        <v>6033.58</v>
      </c>
      <c r="D177" s="3">
        <v>5861.85</v>
      </c>
      <c r="E177" s="3" vm="5102">
        <v>28.250499999999999</v>
      </c>
      <c r="F177" s="3">
        <v>1528.68</v>
      </c>
      <c r="G177" s="3">
        <v>272040.14</v>
      </c>
    </row>
    <row r="178" spans="1:7" x14ac:dyDescent="0.3">
      <c r="A178" s="21">
        <v>42633</v>
      </c>
      <c r="B178" s="3">
        <v>11819.83</v>
      </c>
      <c r="C178" s="3">
        <v>6006.28</v>
      </c>
      <c r="D178" s="3">
        <v>5858.11</v>
      </c>
      <c r="E178" s="3" vm="5103">
        <v>28.295500000000001</v>
      </c>
      <c r="F178" s="3">
        <v>1527.68</v>
      </c>
      <c r="G178" s="3">
        <v>272246.44</v>
      </c>
    </row>
    <row r="179" spans="1:7" x14ac:dyDescent="0.3">
      <c r="A179" s="21">
        <v>42634</v>
      </c>
      <c r="B179" s="3">
        <v>11821.52</v>
      </c>
      <c r="C179" s="3">
        <v>6009.92</v>
      </c>
      <c r="D179" s="3">
        <v>5867.32</v>
      </c>
      <c r="E179" s="3" vm="5104">
        <v>28.350999999999999</v>
      </c>
      <c r="F179" s="3">
        <v>1530.57</v>
      </c>
      <c r="G179" s="3">
        <v>275304.11</v>
      </c>
    </row>
    <row r="180" spans="1:7" x14ac:dyDescent="0.3">
      <c r="A180" s="21">
        <v>42635</v>
      </c>
      <c r="B180" s="3">
        <v>11943.44</v>
      </c>
      <c r="C180" s="3">
        <v>6079.66</v>
      </c>
      <c r="D180" s="3">
        <v>5932.3</v>
      </c>
      <c r="E180" s="3" vm="5105">
        <v>28.381</v>
      </c>
      <c r="F180" s="3">
        <v>1537.2</v>
      </c>
      <c r="G180" s="3">
        <v>275484.90999999997</v>
      </c>
    </row>
    <row r="181" spans="1:7" x14ac:dyDescent="0.3">
      <c r="A181" s="21">
        <v>42636</v>
      </c>
      <c r="B181" s="3">
        <v>11895.07</v>
      </c>
      <c r="C181" s="3">
        <v>6095.39</v>
      </c>
      <c r="D181" s="3">
        <v>5919.88</v>
      </c>
      <c r="E181" s="3" vm="5106">
        <v>28.4025</v>
      </c>
      <c r="F181" s="3">
        <v>1538.53</v>
      </c>
      <c r="G181" s="3">
        <v>274151.92</v>
      </c>
    </row>
    <row r="182" spans="1:7" x14ac:dyDescent="0.3">
      <c r="A182" s="21">
        <v>42639</v>
      </c>
      <c r="B182" s="3">
        <v>11748.91</v>
      </c>
      <c r="C182" s="3">
        <v>6057.72</v>
      </c>
      <c r="D182" s="3">
        <v>5884.77</v>
      </c>
      <c r="E182" s="3" vm="5107">
        <v>28.420500000000001</v>
      </c>
      <c r="F182" s="3">
        <v>1542.55</v>
      </c>
      <c r="G182" s="3">
        <v>271412.38</v>
      </c>
    </row>
    <row r="183" spans="1:7" x14ac:dyDescent="0.3">
      <c r="A183" s="21">
        <v>42640</v>
      </c>
      <c r="B183" s="3">
        <v>11726.49</v>
      </c>
      <c r="C183" s="3">
        <v>6066.72</v>
      </c>
      <c r="D183" s="3">
        <v>5878.71</v>
      </c>
      <c r="E183" s="3" vm="5108">
        <v>28.3385</v>
      </c>
      <c r="F183" s="3">
        <v>1543.07</v>
      </c>
      <c r="G183" s="3">
        <v>272927.96999999997</v>
      </c>
    </row>
    <row r="184" spans="1:7" x14ac:dyDescent="0.3">
      <c r="A184" s="21">
        <v>42641</v>
      </c>
      <c r="B184" s="3">
        <v>11778.71</v>
      </c>
      <c r="C184" s="3">
        <v>6131.27</v>
      </c>
      <c r="D184" s="3">
        <v>5946.65</v>
      </c>
      <c r="E184" s="3" vm="5109">
        <v>28.103000000000002</v>
      </c>
      <c r="F184" s="3">
        <v>1544.54</v>
      </c>
      <c r="G184" s="3">
        <v>274434.2</v>
      </c>
    </row>
    <row r="185" spans="1:7" x14ac:dyDescent="0.3">
      <c r="A185" s="21">
        <v>42642</v>
      </c>
      <c r="B185" s="3">
        <v>11571.4</v>
      </c>
      <c r="C185" s="3">
        <v>5928.87</v>
      </c>
      <c r="D185" s="3">
        <v>5674.83</v>
      </c>
      <c r="E185" s="3" vm="5110">
        <v>28.498999999999999</v>
      </c>
      <c r="F185" s="3">
        <v>1535.46</v>
      </c>
      <c r="G185" s="3">
        <v>272782.71999999997</v>
      </c>
    </row>
    <row r="186" spans="1:7" x14ac:dyDescent="0.3">
      <c r="A186" s="21">
        <v>42643</v>
      </c>
      <c r="B186" s="3">
        <v>11598.22</v>
      </c>
      <c r="C186" s="3">
        <v>6037.31</v>
      </c>
      <c r="D186" s="3">
        <v>5799.29</v>
      </c>
      <c r="E186" s="3" vm="5111">
        <v>28.251999999999999</v>
      </c>
      <c r="F186" s="3">
        <v>1541.36</v>
      </c>
      <c r="G186" s="3">
        <v>274380.17</v>
      </c>
    </row>
    <row r="187" spans="1:7" x14ac:dyDescent="0.3">
      <c r="A187" s="21">
        <v>42646</v>
      </c>
      <c r="B187" s="3">
        <v>11769.16</v>
      </c>
      <c r="C187" s="3">
        <v>6183.04</v>
      </c>
      <c r="D187" s="3">
        <v>5968.23</v>
      </c>
      <c r="E187" s="3" vm="5112">
        <v>28.178999999999998</v>
      </c>
      <c r="F187" s="3">
        <v>1548.22</v>
      </c>
      <c r="G187" s="3">
        <v>273272.81</v>
      </c>
    </row>
    <row r="188" spans="1:7" x14ac:dyDescent="0.3">
      <c r="A188" s="21">
        <v>42647</v>
      </c>
      <c r="B188" s="3">
        <v>11811.04</v>
      </c>
      <c r="C188" s="3">
        <v>6230.44</v>
      </c>
      <c r="D188" s="3">
        <v>6005.62</v>
      </c>
      <c r="E188" s="3" vm="5113">
        <v>28.154</v>
      </c>
      <c r="F188" s="3">
        <v>1554.82</v>
      </c>
      <c r="G188" s="3">
        <v>271822.42</v>
      </c>
    </row>
    <row r="189" spans="1:7" x14ac:dyDescent="0.3">
      <c r="A189" s="21">
        <v>42648</v>
      </c>
      <c r="B189" s="3">
        <v>11777.1</v>
      </c>
      <c r="C189" s="3">
        <v>6271.56</v>
      </c>
      <c r="D189" s="3">
        <v>6051.56</v>
      </c>
      <c r="E189" s="3" vm="5114">
        <v>27.899000000000001</v>
      </c>
      <c r="F189" s="3">
        <v>1559.2</v>
      </c>
      <c r="G189" s="3">
        <v>273265.32</v>
      </c>
    </row>
    <row r="190" spans="1:7" x14ac:dyDescent="0.3">
      <c r="A190" s="21">
        <v>42649</v>
      </c>
      <c r="B190" s="3">
        <v>11730.75</v>
      </c>
      <c r="C190" s="3">
        <v>6244.34</v>
      </c>
      <c r="D190" s="3">
        <v>6013.26</v>
      </c>
      <c r="E190" s="3" vm="5115">
        <v>27.717500000000001</v>
      </c>
      <c r="F190" s="3">
        <v>1557.18</v>
      </c>
      <c r="G190" s="3">
        <v>274102.98</v>
      </c>
    </row>
    <row r="191" spans="1:7" x14ac:dyDescent="0.3">
      <c r="A191" s="21">
        <v>42650</v>
      </c>
      <c r="B191" s="3">
        <v>11714.65</v>
      </c>
      <c r="C191" s="3">
        <v>6235.9</v>
      </c>
      <c r="D191" s="3">
        <v>6020.89</v>
      </c>
      <c r="E191" s="3" vm="5116">
        <v>27.617000000000001</v>
      </c>
      <c r="F191" s="3">
        <v>1554.61</v>
      </c>
      <c r="G191" s="3">
        <v>272851.21000000002</v>
      </c>
    </row>
    <row r="192" spans="1:7" x14ac:dyDescent="0.3">
      <c r="A192" s="21">
        <v>42653</v>
      </c>
      <c r="B192" s="3">
        <v>11729.75</v>
      </c>
      <c r="C192" s="3">
        <v>6238.81</v>
      </c>
      <c r="D192" s="3">
        <v>6027.9</v>
      </c>
      <c r="E192" s="3" vm="5117">
        <v>27.961500000000001</v>
      </c>
      <c r="F192" s="3">
        <v>1558.44</v>
      </c>
      <c r="G192" s="3">
        <v>271510.5</v>
      </c>
    </row>
    <row r="193" spans="1:7" x14ac:dyDescent="0.3">
      <c r="A193" s="21">
        <v>42656</v>
      </c>
      <c r="B193" s="3">
        <v>11547.3</v>
      </c>
      <c r="C193" s="3">
        <v>6164.01</v>
      </c>
      <c r="D193" s="3">
        <v>5924.41</v>
      </c>
      <c r="E193" s="3" vm="5118">
        <v>27.564</v>
      </c>
      <c r="F193" s="3">
        <v>1557.18</v>
      </c>
      <c r="G193" s="3">
        <v>271133.12</v>
      </c>
    </row>
    <row r="194" spans="1:7" x14ac:dyDescent="0.3">
      <c r="A194" s="21">
        <v>42657</v>
      </c>
      <c r="B194" s="3">
        <v>11560.81</v>
      </c>
      <c r="C194" s="3">
        <v>6211</v>
      </c>
      <c r="D194" s="3">
        <v>5968.72</v>
      </c>
      <c r="E194" s="3" vm="5119">
        <v>27.492000000000001</v>
      </c>
      <c r="F194" s="3">
        <v>1555.02</v>
      </c>
      <c r="G194" s="3">
        <v>270580</v>
      </c>
    </row>
    <row r="195" spans="1:7" x14ac:dyDescent="0.3">
      <c r="A195" s="21">
        <v>42660</v>
      </c>
      <c r="B195" s="3">
        <v>11475.97</v>
      </c>
      <c r="C195" s="3">
        <v>6145.46</v>
      </c>
      <c r="D195" s="3">
        <v>5939.19</v>
      </c>
      <c r="E195" s="3" vm="5120">
        <v>27.474</v>
      </c>
      <c r="F195" s="3">
        <v>1556.77</v>
      </c>
      <c r="G195" s="3">
        <v>270210.68</v>
      </c>
    </row>
    <row r="196" spans="1:7" x14ac:dyDescent="0.3">
      <c r="A196" s="21">
        <v>42661</v>
      </c>
      <c r="B196" s="3">
        <v>11688.13</v>
      </c>
      <c r="C196" s="3">
        <v>6229.79</v>
      </c>
      <c r="D196" s="3">
        <v>6012.38</v>
      </c>
      <c r="E196" s="3" vm="5121">
        <v>27.553999999999998</v>
      </c>
      <c r="F196" s="3">
        <v>1559.99</v>
      </c>
      <c r="G196" s="3">
        <v>271509.03000000003</v>
      </c>
    </row>
    <row r="197" spans="1:7" x14ac:dyDescent="0.3">
      <c r="A197" s="21">
        <v>42662</v>
      </c>
      <c r="B197" s="3">
        <v>11662.81</v>
      </c>
      <c r="C197" s="3">
        <v>6236.79</v>
      </c>
      <c r="D197" s="3">
        <v>6040</v>
      </c>
      <c r="E197" s="3" vm="5122">
        <v>27.455500000000001</v>
      </c>
      <c r="F197" s="3">
        <v>1558.73</v>
      </c>
      <c r="G197" s="3">
        <v>271857.88</v>
      </c>
    </row>
    <row r="198" spans="1:7" x14ac:dyDescent="0.3">
      <c r="A198" s="21">
        <v>42663</v>
      </c>
      <c r="B198" s="3">
        <v>11717.04</v>
      </c>
      <c r="C198" s="3">
        <v>6256.31</v>
      </c>
      <c r="D198" s="3">
        <v>6083.18</v>
      </c>
      <c r="E198" s="3" vm="5123">
        <v>27.503</v>
      </c>
      <c r="F198" s="3">
        <v>1555.94</v>
      </c>
      <c r="G198" s="3">
        <v>272277.45</v>
      </c>
    </row>
    <row r="199" spans="1:7" x14ac:dyDescent="0.3">
      <c r="A199" s="21">
        <v>42664</v>
      </c>
      <c r="B199" s="3">
        <v>11716.57</v>
      </c>
      <c r="C199" s="3">
        <v>6276.66</v>
      </c>
      <c r="D199" s="3">
        <v>6099.28</v>
      </c>
      <c r="E199" s="3" vm="5124">
        <v>27.446999999999999</v>
      </c>
      <c r="F199" s="3">
        <v>1556.37</v>
      </c>
      <c r="G199" s="3">
        <v>272703.52</v>
      </c>
    </row>
    <row r="200" spans="1:7" x14ac:dyDescent="0.3">
      <c r="A200" s="21">
        <v>42667</v>
      </c>
      <c r="B200" s="3">
        <v>11739.24</v>
      </c>
      <c r="C200" s="3">
        <v>6281.17</v>
      </c>
      <c r="D200" s="3">
        <v>6132.24</v>
      </c>
      <c r="E200" s="3" vm="5125">
        <v>27.351500000000001</v>
      </c>
      <c r="F200" s="3">
        <v>1557.23</v>
      </c>
      <c r="G200" s="3">
        <v>273795.49</v>
      </c>
    </row>
    <row r="201" spans="1:7" x14ac:dyDescent="0.3">
      <c r="A201" s="21">
        <v>42668</v>
      </c>
      <c r="B201" s="3">
        <v>11715.45</v>
      </c>
      <c r="C201" s="3">
        <v>6277.5</v>
      </c>
      <c r="D201" s="3">
        <v>6128.39</v>
      </c>
      <c r="E201" s="3" vm="5126">
        <v>27.268999999999998</v>
      </c>
      <c r="F201" s="3">
        <v>1555.94</v>
      </c>
      <c r="G201" s="3">
        <v>272397.03999999998</v>
      </c>
    </row>
    <row r="202" spans="1:7" x14ac:dyDescent="0.3">
      <c r="A202" s="21">
        <v>42669</v>
      </c>
      <c r="B202" s="3">
        <v>11612.99</v>
      </c>
      <c r="C202" s="3">
        <v>6232.37</v>
      </c>
      <c r="D202" s="3">
        <v>6085.13</v>
      </c>
      <c r="E202" s="3" vm="5127">
        <v>27.28</v>
      </c>
      <c r="F202" s="3">
        <v>1556.3</v>
      </c>
      <c r="G202" s="3">
        <v>272048.89</v>
      </c>
    </row>
    <row r="203" spans="1:7" x14ac:dyDescent="0.3">
      <c r="A203" s="21">
        <v>42670</v>
      </c>
      <c r="B203" s="3">
        <v>11614.18</v>
      </c>
      <c r="C203" s="3">
        <v>6176.55</v>
      </c>
      <c r="D203" s="3">
        <v>6037.84</v>
      </c>
      <c r="E203" s="3" vm="5128">
        <v>27.244</v>
      </c>
      <c r="F203" s="3">
        <v>1554.77</v>
      </c>
      <c r="G203" s="3">
        <v>271327.44</v>
      </c>
    </row>
    <row r="204" spans="1:7" x14ac:dyDescent="0.3">
      <c r="A204" s="21">
        <v>42671</v>
      </c>
      <c r="B204" s="3">
        <v>11644.89</v>
      </c>
      <c r="C204" s="3">
        <v>6248.77</v>
      </c>
      <c r="D204" s="3">
        <v>6077.99</v>
      </c>
      <c r="E204" s="3" vm="5129">
        <v>27.3935</v>
      </c>
      <c r="F204" s="3">
        <v>1554.62</v>
      </c>
      <c r="G204" s="3">
        <v>270215.92</v>
      </c>
    </row>
    <row r="205" spans="1:7" x14ac:dyDescent="0.3">
      <c r="A205" s="21">
        <v>42673</v>
      </c>
      <c r="B205" s="3">
        <v>11628.32</v>
      </c>
      <c r="C205" s="3">
        <v>6290.91</v>
      </c>
      <c r="D205" s="3">
        <v>6126.26</v>
      </c>
      <c r="E205" s="3" vm="5130">
        <v>27.405000000000001</v>
      </c>
      <c r="F205" s="3">
        <v>1555.2</v>
      </c>
      <c r="G205" s="3">
        <v>269941.78000000003</v>
      </c>
    </row>
    <row r="206" spans="1:7" x14ac:dyDescent="0.3">
      <c r="A206" s="21">
        <v>42675</v>
      </c>
      <c r="B206" s="3">
        <v>11631.33</v>
      </c>
      <c r="C206" s="3">
        <v>6282.3</v>
      </c>
      <c r="D206" s="3">
        <v>6121.65</v>
      </c>
      <c r="E206" s="3" vm="5130">
        <v>27.405000000000001</v>
      </c>
      <c r="F206" s="3">
        <v>1553.07</v>
      </c>
      <c r="G206" s="3">
        <v>268031.95</v>
      </c>
    </row>
    <row r="207" spans="1:7" x14ac:dyDescent="0.3">
      <c r="A207" s="21">
        <v>42676</v>
      </c>
      <c r="B207" s="3">
        <v>11479.94</v>
      </c>
      <c r="C207" s="3">
        <v>6168.78</v>
      </c>
      <c r="D207" s="3">
        <v>6006.92</v>
      </c>
      <c r="E207" s="3" vm="5131">
        <v>27.669</v>
      </c>
      <c r="F207" s="3">
        <v>1553.43</v>
      </c>
      <c r="G207" s="3">
        <v>266157.38</v>
      </c>
    </row>
    <row r="208" spans="1:7" x14ac:dyDescent="0.3">
      <c r="A208" s="21">
        <v>42677</v>
      </c>
      <c r="B208" s="3">
        <v>11443.72</v>
      </c>
      <c r="C208" s="3">
        <v>6098.91</v>
      </c>
      <c r="D208" s="3">
        <v>5940.99</v>
      </c>
      <c r="E208" s="3" vm="5132">
        <v>27.656500000000001</v>
      </c>
      <c r="F208" s="3">
        <v>1552.88</v>
      </c>
      <c r="G208" s="3">
        <v>265157.02</v>
      </c>
    </row>
    <row r="209" spans="1:7" x14ac:dyDescent="0.3">
      <c r="A209" s="21">
        <v>42678</v>
      </c>
      <c r="B209" s="3">
        <v>11374.71</v>
      </c>
      <c r="C209" s="3">
        <v>5995.44</v>
      </c>
      <c r="D209" s="3">
        <v>5808.11</v>
      </c>
      <c r="E209" s="3" vm="5133">
        <v>27.72</v>
      </c>
      <c r="F209" s="3">
        <v>1551.44</v>
      </c>
      <c r="G209" s="3">
        <v>264998.84000000003</v>
      </c>
    </row>
    <row r="210" spans="1:7" x14ac:dyDescent="0.3">
      <c r="A210" s="21">
        <v>42681</v>
      </c>
      <c r="B210" s="3">
        <v>11460.08</v>
      </c>
      <c r="C210" s="3">
        <v>6040.19</v>
      </c>
      <c r="D210" s="3">
        <v>5887.13</v>
      </c>
      <c r="E210" s="3" vm="5134">
        <v>27.6295</v>
      </c>
      <c r="F210" s="3">
        <v>1552.85</v>
      </c>
      <c r="G210" s="3">
        <v>270810.36</v>
      </c>
    </row>
    <row r="211" spans="1:7" x14ac:dyDescent="0.3">
      <c r="A211" s="21">
        <v>42682</v>
      </c>
      <c r="B211" s="3">
        <v>11522.76</v>
      </c>
      <c r="C211" s="3">
        <v>6068.26</v>
      </c>
      <c r="D211" s="3">
        <v>5892.55</v>
      </c>
      <c r="E211" s="3" vm="5135">
        <v>27.708500000000001</v>
      </c>
      <c r="F211" s="3">
        <v>1557.17</v>
      </c>
      <c r="G211" s="3">
        <v>270579.75</v>
      </c>
    </row>
    <row r="212" spans="1:7" x14ac:dyDescent="0.3">
      <c r="A212" s="21">
        <v>42683</v>
      </c>
      <c r="B212" s="3">
        <v>11372.35</v>
      </c>
      <c r="C212" s="3">
        <v>5928.03</v>
      </c>
      <c r="D212" s="3">
        <v>5733.9</v>
      </c>
      <c r="E212" s="3" vm="5136">
        <v>28.138999999999999</v>
      </c>
      <c r="F212" s="3">
        <v>1571.68</v>
      </c>
      <c r="G212" s="3">
        <v>273966.07</v>
      </c>
    </row>
    <row r="213" spans="1:7" x14ac:dyDescent="0.3">
      <c r="A213" s="21">
        <v>42684</v>
      </c>
      <c r="B213" s="3">
        <v>11498.79</v>
      </c>
      <c r="C213" s="3">
        <v>6032.07</v>
      </c>
      <c r="D213" s="3">
        <v>5835.91</v>
      </c>
      <c r="E213" s="3" vm="5137">
        <v>28.011500000000002</v>
      </c>
      <c r="F213" s="3">
        <v>1572.96</v>
      </c>
      <c r="G213" s="3">
        <v>276095.7</v>
      </c>
    </row>
    <row r="214" spans="1:7" x14ac:dyDescent="0.3">
      <c r="A214" s="21">
        <v>42685</v>
      </c>
      <c r="B214" s="3">
        <v>11189.3</v>
      </c>
      <c r="C214" s="3">
        <v>5822.1</v>
      </c>
      <c r="D214" s="3">
        <v>5629.94</v>
      </c>
      <c r="E214" s="3" vm="5138">
        <v>27.541499999999999</v>
      </c>
      <c r="F214" s="3">
        <v>1566.17</v>
      </c>
      <c r="G214" s="3">
        <v>279511.84000000003</v>
      </c>
    </row>
    <row r="215" spans="1:7" x14ac:dyDescent="0.3">
      <c r="A215" s="21">
        <v>42689</v>
      </c>
      <c r="B215" s="3">
        <v>10935.99</v>
      </c>
      <c r="C215" s="3">
        <v>5593.32</v>
      </c>
      <c r="D215" s="3">
        <v>5349.46</v>
      </c>
      <c r="E215" s="3" vm="5139">
        <v>27.410499999999999</v>
      </c>
      <c r="F215" s="3">
        <v>1588.5</v>
      </c>
      <c r="G215" s="3">
        <v>281751.03999999998</v>
      </c>
    </row>
    <row r="216" spans="1:7" x14ac:dyDescent="0.3">
      <c r="A216" s="21">
        <v>42690</v>
      </c>
      <c r="B216" s="3">
        <v>10940.23</v>
      </c>
      <c r="C216" s="3">
        <v>5604.4</v>
      </c>
      <c r="D216" s="3">
        <v>5364.44</v>
      </c>
      <c r="E216" s="3" vm="5140">
        <v>27.374500000000001</v>
      </c>
      <c r="F216" s="3">
        <v>1598.36</v>
      </c>
      <c r="G216" s="3">
        <v>282504.78999999998</v>
      </c>
    </row>
    <row r="217" spans="1:7" x14ac:dyDescent="0.3">
      <c r="A217" s="21">
        <v>42691</v>
      </c>
      <c r="B217" s="3">
        <v>10897.55</v>
      </c>
      <c r="C217" s="3">
        <v>5581.85</v>
      </c>
      <c r="D217" s="3">
        <v>5331.95</v>
      </c>
      <c r="E217" s="3" vm="5141">
        <v>27.048999999999999</v>
      </c>
      <c r="F217" s="3">
        <v>1601.4</v>
      </c>
      <c r="G217" s="3">
        <v>283259.27</v>
      </c>
    </row>
    <row r="218" spans="1:7" x14ac:dyDescent="0.3">
      <c r="A218" s="21">
        <v>42692</v>
      </c>
      <c r="B218" s="3">
        <v>10889.64</v>
      </c>
      <c r="C218" s="3">
        <v>5593.8</v>
      </c>
      <c r="D218" s="3">
        <v>5358.13</v>
      </c>
      <c r="E218" s="3" vm="5142">
        <v>26.481999999999999</v>
      </c>
      <c r="F218" s="3">
        <v>1600.66</v>
      </c>
      <c r="G218" s="3">
        <v>283418.71000000002</v>
      </c>
    </row>
    <row r="219" spans="1:7" x14ac:dyDescent="0.3">
      <c r="A219" s="21">
        <v>42695</v>
      </c>
      <c r="B219" s="3">
        <v>10694.09</v>
      </c>
      <c r="C219" s="3">
        <v>5444.23</v>
      </c>
      <c r="D219" s="3">
        <v>5165.25</v>
      </c>
      <c r="E219" s="3" vm="5143">
        <v>26.6035</v>
      </c>
      <c r="F219" s="3">
        <v>1615.5</v>
      </c>
      <c r="G219" s="3">
        <v>285998.33</v>
      </c>
    </row>
    <row r="220" spans="1:7" x14ac:dyDescent="0.3">
      <c r="A220" s="21">
        <v>42696</v>
      </c>
      <c r="B220" s="3">
        <v>10792.82</v>
      </c>
      <c r="C220" s="3">
        <v>5528.59</v>
      </c>
      <c r="D220" s="3">
        <v>5211.58</v>
      </c>
      <c r="E220" s="3" vm="5024">
        <v>26.709499999999998</v>
      </c>
      <c r="F220" s="3">
        <v>1615.34</v>
      </c>
      <c r="G220" s="3">
        <v>287344.98</v>
      </c>
    </row>
    <row r="221" spans="1:7" x14ac:dyDescent="0.3">
      <c r="A221" s="21">
        <v>42697</v>
      </c>
      <c r="B221" s="3">
        <v>10834.59</v>
      </c>
      <c r="C221" s="3">
        <v>5584.13</v>
      </c>
      <c r="D221" s="3">
        <v>5305.88</v>
      </c>
      <c r="E221" s="3" vm="5144">
        <v>26.74</v>
      </c>
      <c r="F221" s="3">
        <v>1618.98</v>
      </c>
      <c r="G221" s="3">
        <v>289521.18</v>
      </c>
    </row>
    <row r="222" spans="1:7" x14ac:dyDescent="0.3">
      <c r="A222" s="21">
        <v>42698</v>
      </c>
      <c r="B222" s="3">
        <v>10743.28</v>
      </c>
      <c r="C222" s="3">
        <v>5549.19</v>
      </c>
      <c r="D222" s="3">
        <v>5306.62</v>
      </c>
      <c r="E222" s="3" vm="5145">
        <v>26.655999999999999</v>
      </c>
      <c r="F222" s="3">
        <v>1630.05</v>
      </c>
      <c r="G222" s="3">
        <v>289519.76</v>
      </c>
    </row>
    <row r="223" spans="1:7" x14ac:dyDescent="0.3">
      <c r="A223" s="21">
        <v>42699</v>
      </c>
      <c r="B223" s="3">
        <v>10943.99</v>
      </c>
      <c r="C223" s="3">
        <v>5640.08</v>
      </c>
      <c r="D223" s="3">
        <v>5406.6</v>
      </c>
      <c r="E223" s="3" vm="5146">
        <v>26.343</v>
      </c>
      <c r="F223" s="3">
        <v>1625.03</v>
      </c>
      <c r="G223" s="3">
        <v>289519.76</v>
      </c>
    </row>
    <row r="224" spans="1:7" x14ac:dyDescent="0.3">
      <c r="A224" s="21">
        <v>42702</v>
      </c>
      <c r="B224" s="3">
        <v>10960.97</v>
      </c>
      <c r="C224" s="3">
        <v>5672.37</v>
      </c>
      <c r="D224" s="3">
        <v>5445.39</v>
      </c>
      <c r="E224" s="3" vm="5147">
        <v>26.5595</v>
      </c>
      <c r="F224" s="3">
        <v>1615.27</v>
      </c>
      <c r="G224" s="3">
        <v>287910.18</v>
      </c>
    </row>
    <row r="225" spans="1:7" x14ac:dyDescent="0.3">
      <c r="A225" s="21">
        <v>42703</v>
      </c>
      <c r="B225" s="3">
        <v>10981.54</v>
      </c>
      <c r="C225" s="3">
        <v>5717.15</v>
      </c>
      <c r="D225" s="3">
        <v>5482.8</v>
      </c>
      <c r="E225" s="3" vm="5148">
        <v>26.543500000000002</v>
      </c>
      <c r="F225" s="3">
        <v>1616.18</v>
      </c>
      <c r="G225" s="3">
        <v>288699.15000000002</v>
      </c>
    </row>
    <row r="226" spans="1:7" x14ac:dyDescent="0.3">
      <c r="A226" s="21">
        <v>42704</v>
      </c>
      <c r="B226" s="3">
        <v>11092.59</v>
      </c>
      <c r="C226" s="3">
        <v>5787.45</v>
      </c>
      <c r="D226" s="3">
        <v>5555.57</v>
      </c>
      <c r="E226" s="3" vm="5149">
        <v>26.456499999999998</v>
      </c>
      <c r="F226" s="3">
        <v>1624.83</v>
      </c>
      <c r="G226" s="3">
        <v>287659.25</v>
      </c>
    </row>
    <row r="227" spans="1:7" x14ac:dyDescent="0.3">
      <c r="A227" s="21">
        <v>42705</v>
      </c>
      <c r="B227" s="3">
        <v>11050</v>
      </c>
      <c r="C227" s="3">
        <v>5734.4</v>
      </c>
      <c r="D227" s="3">
        <v>5516.86</v>
      </c>
      <c r="E227" s="3" vm="4965">
        <v>26.161999999999999</v>
      </c>
      <c r="F227" s="3">
        <v>1628.62</v>
      </c>
      <c r="G227" s="3">
        <v>285530.73</v>
      </c>
    </row>
    <row r="228" spans="1:7" x14ac:dyDescent="0.3">
      <c r="A228" s="21">
        <v>42706</v>
      </c>
      <c r="B228" s="3">
        <v>10906.86</v>
      </c>
      <c r="C228" s="3">
        <v>5651.04</v>
      </c>
      <c r="D228" s="3">
        <v>5445.83</v>
      </c>
      <c r="E228" s="3" vm="5150">
        <v>25.94</v>
      </c>
      <c r="F228" s="3">
        <v>1625.61</v>
      </c>
      <c r="G228" s="3">
        <v>284598.39</v>
      </c>
    </row>
    <row r="229" spans="1:7" x14ac:dyDescent="0.3">
      <c r="A229" s="21">
        <v>42709</v>
      </c>
      <c r="B229" s="3">
        <v>10963.49</v>
      </c>
      <c r="C229" s="3">
        <v>5676.67</v>
      </c>
      <c r="D229" s="3">
        <v>5448.03</v>
      </c>
      <c r="E229" s="3" vm="5151">
        <v>25.834499999999998</v>
      </c>
      <c r="F229" s="3">
        <v>1629.34</v>
      </c>
      <c r="G229" s="3">
        <v>286367.21000000002</v>
      </c>
    </row>
    <row r="230" spans="1:7" x14ac:dyDescent="0.3">
      <c r="A230" s="21">
        <v>42710</v>
      </c>
      <c r="B230" s="3">
        <v>10982.89</v>
      </c>
      <c r="C230" s="3">
        <v>5701.33</v>
      </c>
      <c r="D230" s="3">
        <v>5479.49</v>
      </c>
      <c r="E230" s="3" vm="5152">
        <v>25.916</v>
      </c>
      <c r="F230" s="3">
        <v>1631.32</v>
      </c>
      <c r="G230" s="3">
        <v>285916.55</v>
      </c>
    </row>
    <row r="231" spans="1:7" x14ac:dyDescent="0.3">
      <c r="A231" s="21">
        <v>42711</v>
      </c>
      <c r="B231" s="3">
        <v>10927.43</v>
      </c>
      <c r="C231" s="3">
        <v>5681.44</v>
      </c>
      <c r="D231" s="3">
        <v>5447.89</v>
      </c>
      <c r="E231" s="3" vm="5153">
        <v>25.821999999999999</v>
      </c>
      <c r="F231" s="3">
        <v>1608.04</v>
      </c>
      <c r="G231" s="3">
        <v>288794.7</v>
      </c>
    </row>
    <row r="232" spans="1:7" x14ac:dyDescent="0.3">
      <c r="A232" s="21">
        <v>42712</v>
      </c>
      <c r="B232" s="3">
        <v>11122.75</v>
      </c>
      <c r="C232" s="3">
        <v>5759.37</v>
      </c>
      <c r="D232" s="3">
        <v>5514.48</v>
      </c>
      <c r="E232" s="3" vm="4993">
        <v>25.905999999999999</v>
      </c>
      <c r="F232" s="3">
        <v>1609.44</v>
      </c>
      <c r="G232" s="3">
        <v>289103.7</v>
      </c>
    </row>
    <row r="233" spans="1:7" x14ac:dyDescent="0.3">
      <c r="A233" s="21">
        <v>42713</v>
      </c>
      <c r="B233" s="3">
        <v>11142.82</v>
      </c>
      <c r="C233" s="3">
        <v>5781.89</v>
      </c>
      <c r="D233" s="3">
        <v>5545.51</v>
      </c>
      <c r="E233" s="3" vm="5154">
        <v>25.734000000000002</v>
      </c>
      <c r="F233" s="3">
        <v>1605.63</v>
      </c>
      <c r="G233" s="3">
        <v>291211.14</v>
      </c>
    </row>
    <row r="234" spans="1:7" x14ac:dyDescent="0.3">
      <c r="A234" s="21">
        <v>42716</v>
      </c>
      <c r="B234" s="3">
        <v>11020.15</v>
      </c>
      <c r="C234" s="3">
        <v>5719.27</v>
      </c>
      <c r="D234" s="3">
        <v>5499.06</v>
      </c>
      <c r="E234" s="3" vm="5155">
        <v>25.661000000000001</v>
      </c>
      <c r="F234" s="3">
        <v>1606.48</v>
      </c>
      <c r="G234" s="3">
        <v>290336.38</v>
      </c>
    </row>
    <row r="235" spans="1:7" x14ac:dyDescent="0.3">
      <c r="A235" s="21">
        <v>42717</v>
      </c>
      <c r="B235" s="3">
        <v>11088.99</v>
      </c>
      <c r="C235" s="3">
        <v>5698.35</v>
      </c>
      <c r="D235" s="3">
        <v>5507.53</v>
      </c>
      <c r="E235" s="3" vm="5156">
        <v>25.579000000000001</v>
      </c>
      <c r="F235" s="3">
        <v>1608.29</v>
      </c>
      <c r="G235" s="3">
        <v>292675.40999999997</v>
      </c>
    </row>
    <row r="236" spans="1:7" x14ac:dyDescent="0.3">
      <c r="A236" s="21">
        <v>42718</v>
      </c>
      <c r="B236" s="3">
        <v>11035.88</v>
      </c>
      <c r="C236" s="3">
        <v>5662.84</v>
      </c>
      <c r="D236" s="3">
        <v>5462.05</v>
      </c>
      <c r="E236" s="3" vm="5157">
        <v>25.525500000000001</v>
      </c>
      <c r="F236" s="3">
        <v>1610.63</v>
      </c>
      <c r="G236" s="3">
        <v>290146.57</v>
      </c>
    </row>
    <row r="237" spans="1:7" x14ac:dyDescent="0.3">
      <c r="A237" s="21">
        <v>42719</v>
      </c>
      <c r="B237" s="3">
        <v>10997.01</v>
      </c>
      <c r="C237" s="3">
        <v>5670.63</v>
      </c>
      <c r="D237" s="3">
        <v>5477.85</v>
      </c>
      <c r="E237" s="3" vm="5158">
        <v>25.295000000000002</v>
      </c>
      <c r="F237" s="3">
        <v>1596.11</v>
      </c>
      <c r="G237" s="3">
        <v>293360.33</v>
      </c>
    </row>
    <row r="238" spans="1:7" x14ac:dyDescent="0.3">
      <c r="A238" s="21">
        <v>42720</v>
      </c>
      <c r="B238" s="3">
        <v>10977.91</v>
      </c>
      <c r="C238" s="3">
        <v>5659.25</v>
      </c>
      <c r="D238" s="3">
        <v>5463.79</v>
      </c>
      <c r="E238" s="3" vm="5159">
        <v>25.007999999999999</v>
      </c>
      <c r="F238" s="3">
        <v>1600.07</v>
      </c>
      <c r="G238" s="3">
        <v>292466.96999999997</v>
      </c>
    </row>
    <row r="239" spans="1:7" x14ac:dyDescent="0.3">
      <c r="A239" s="21">
        <v>42723</v>
      </c>
      <c r="B239" s="3">
        <v>10930.55</v>
      </c>
      <c r="C239" s="3">
        <v>5633.69</v>
      </c>
      <c r="D239" s="3">
        <v>5431.55</v>
      </c>
      <c r="E239" s="3" vm="5160">
        <v>25.087</v>
      </c>
      <c r="F239" s="3">
        <v>1600.33</v>
      </c>
      <c r="G239" s="3">
        <v>293094.78999999998</v>
      </c>
    </row>
    <row r="240" spans="1:7" x14ac:dyDescent="0.3">
      <c r="A240" s="21">
        <v>42724</v>
      </c>
      <c r="B240" s="3">
        <v>10900.96</v>
      </c>
      <c r="C240" s="3">
        <v>5567.62</v>
      </c>
      <c r="D240" s="3">
        <v>5381.8</v>
      </c>
      <c r="E240" s="3" vm="5161">
        <v>25.0275</v>
      </c>
      <c r="F240" s="3">
        <v>1603.93</v>
      </c>
      <c r="G240" s="3">
        <v>294810.36</v>
      </c>
    </row>
    <row r="241" spans="1:7" x14ac:dyDescent="0.3">
      <c r="A241" s="21">
        <v>42725</v>
      </c>
      <c r="B241" s="3">
        <v>10872.49</v>
      </c>
      <c r="C241" s="3">
        <v>5566.15</v>
      </c>
      <c r="D241" s="3">
        <v>5391.15</v>
      </c>
      <c r="E241" s="3" vm="5162">
        <v>25.015999999999998</v>
      </c>
      <c r="F241" s="3">
        <v>1606.35</v>
      </c>
      <c r="G241" s="3">
        <v>293446.96999999997</v>
      </c>
    </row>
    <row r="242" spans="1:7" x14ac:dyDescent="0.3">
      <c r="A242" s="21">
        <v>42726</v>
      </c>
      <c r="B242" s="3">
        <v>10761.65</v>
      </c>
      <c r="C242" s="3">
        <v>5501.09</v>
      </c>
      <c r="D242" s="3">
        <v>5318.02</v>
      </c>
      <c r="E242" s="3" vm="5163">
        <v>24.876999999999999</v>
      </c>
      <c r="F242" s="3">
        <v>1600.33</v>
      </c>
      <c r="G242" s="3">
        <v>293109.73</v>
      </c>
    </row>
    <row r="243" spans="1:7" x14ac:dyDescent="0.3">
      <c r="A243" s="21">
        <v>42727</v>
      </c>
      <c r="B243" s="3">
        <v>10770.6</v>
      </c>
      <c r="C243" s="3">
        <v>5497.4</v>
      </c>
      <c r="D243" s="3">
        <v>5310.74</v>
      </c>
      <c r="E243" s="3" vm="5164">
        <v>24.863</v>
      </c>
      <c r="F243" s="3">
        <v>1597.72</v>
      </c>
      <c r="G243" s="3">
        <v>293419.53000000003</v>
      </c>
    </row>
    <row r="244" spans="1:7" x14ac:dyDescent="0.3">
      <c r="A244" s="21">
        <v>42730</v>
      </c>
      <c r="B244" s="3">
        <v>10666.06</v>
      </c>
      <c r="C244" s="3">
        <v>5373.5</v>
      </c>
      <c r="D244" s="3">
        <v>5195.8599999999997</v>
      </c>
      <c r="E244" s="3" vm="5165">
        <v>25</v>
      </c>
      <c r="F244" s="3">
        <v>1595.66</v>
      </c>
      <c r="G244" s="3">
        <v>294818.59000000003</v>
      </c>
    </row>
    <row r="245" spans="1:7" x14ac:dyDescent="0.3">
      <c r="A245" s="21">
        <v>42731</v>
      </c>
      <c r="B245" s="3">
        <v>10834.12</v>
      </c>
      <c r="C245" s="3">
        <v>5455.42</v>
      </c>
      <c r="D245" s="3">
        <v>5269.96</v>
      </c>
      <c r="E245" s="3" vm="5166">
        <v>25.2515</v>
      </c>
      <c r="F245" s="3">
        <v>1594.09</v>
      </c>
      <c r="G245" s="3">
        <v>294818.59000000003</v>
      </c>
    </row>
    <row r="246" spans="1:7" x14ac:dyDescent="0.3">
      <c r="A246" s="21">
        <v>42732</v>
      </c>
      <c r="B246" s="3">
        <v>10836.85</v>
      </c>
      <c r="C246" s="3">
        <v>5498.99</v>
      </c>
      <c r="D246" s="3">
        <v>5306.9</v>
      </c>
      <c r="E246" s="3" vm="5167">
        <v>25.469000000000001</v>
      </c>
      <c r="F246" s="3">
        <v>1595.07</v>
      </c>
      <c r="G246" s="3">
        <v>293223.17</v>
      </c>
    </row>
    <row r="247" spans="1:7" x14ac:dyDescent="0.3">
      <c r="A247" s="21">
        <v>42733</v>
      </c>
      <c r="B247" s="3">
        <v>10929.53</v>
      </c>
      <c r="C247" s="3">
        <v>5579.9</v>
      </c>
      <c r="D247" s="3">
        <v>5362.28</v>
      </c>
      <c r="E247" s="3" vm="5168">
        <v>25.4665</v>
      </c>
      <c r="F247" s="3">
        <v>1601.79</v>
      </c>
      <c r="G247" s="3">
        <v>291903.65999999997</v>
      </c>
    </row>
    <row r="248" spans="1:7" x14ac:dyDescent="0.3">
      <c r="A248" s="21">
        <v>42734</v>
      </c>
      <c r="B248" s="3">
        <v>11040.41</v>
      </c>
      <c r="C248" s="3">
        <v>5611.6</v>
      </c>
      <c r="D248" s="3">
        <v>5420.82</v>
      </c>
      <c r="E248" s="3" vm="5169">
        <v>25.646000000000001</v>
      </c>
      <c r="F248" s="3">
        <v>1602.98</v>
      </c>
      <c r="G248" s="3">
        <v>290606.59000000003</v>
      </c>
    </row>
    <row r="249" spans="1:7" x14ac:dyDescent="0.3">
      <c r="A249" s="21">
        <v>42737</v>
      </c>
      <c r="B249" s="3">
        <v>11031.91</v>
      </c>
      <c r="C249" s="3">
        <v>5661.39</v>
      </c>
      <c r="D249" s="3">
        <v>5503.39</v>
      </c>
      <c r="E249" s="3" vm="5170">
        <v>25.583500000000001</v>
      </c>
      <c r="F249" s="3">
        <v>1615.94</v>
      </c>
      <c r="G249" s="3">
        <v>295022.02</v>
      </c>
    </row>
    <row r="250" spans="1:7" x14ac:dyDescent="0.3">
      <c r="A250" s="21">
        <v>42738</v>
      </c>
      <c r="B250" s="3">
        <v>11049.08</v>
      </c>
      <c r="C250" s="3">
        <v>5697.85</v>
      </c>
      <c r="D250" s="3">
        <v>5569.42</v>
      </c>
      <c r="E250" s="3" vm="5171">
        <v>25.461500000000001</v>
      </c>
      <c r="F250" s="3">
        <v>1612.01</v>
      </c>
      <c r="G250" s="3">
        <v>295022.02</v>
      </c>
    </row>
    <row r="251" spans="1:7" x14ac:dyDescent="0.3">
      <c r="A251" s="21">
        <v>42739</v>
      </c>
      <c r="B251" s="3">
        <v>11046.76</v>
      </c>
      <c r="C251" s="3">
        <v>5709.66</v>
      </c>
      <c r="D251" s="3">
        <v>5596.01</v>
      </c>
      <c r="E251" s="3" vm="5172">
        <v>25.8325</v>
      </c>
      <c r="F251" s="3">
        <v>1621.08</v>
      </c>
      <c r="G251" s="3">
        <v>294736.93</v>
      </c>
    </row>
    <row r="252" spans="1:7" x14ac:dyDescent="0.3">
      <c r="A252" s="21">
        <v>42740</v>
      </c>
      <c r="B252" s="3">
        <v>11159.12</v>
      </c>
      <c r="C252" s="3">
        <v>5764.58</v>
      </c>
      <c r="D252" s="3">
        <v>5648.99</v>
      </c>
      <c r="E252" s="3" vm="5173">
        <v>25.982500000000002</v>
      </c>
      <c r="F252" s="3">
        <v>1618.72</v>
      </c>
      <c r="G252" s="3">
        <v>293818.86</v>
      </c>
    </row>
    <row r="253" spans="1:7" x14ac:dyDescent="0.3">
      <c r="A253" s="21">
        <v>42741</v>
      </c>
      <c r="B253" s="3">
        <v>11118.62</v>
      </c>
      <c r="C253" s="3">
        <v>5749.6</v>
      </c>
      <c r="D253" s="3">
        <v>5625.28</v>
      </c>
      <c r="E253" s="3" vm="5174">
        <v>25.984000000000002</v>
      </c>
      <c r="F253" s="3">
        <v>1618.99</v>
      </c>
      <c r="G253" s="3">
        <v>296597.89</v>
      </c>
    </row>
    <row r="254" spans="1:7" x14ac:dyDescent="0.3">
      <c r="A254" s="21">
        <v>42744</v>
      </c>
      <c r="B254" s="3">
        <v>11108.2</v>
      </c>
      <c r="C254" s="3">
        <v>5768.93</v>
      </c>
      <c r="D254" s="3">
        <v>5658.42</v>
      </c>
      <c r="E254" s="3" vm="5175">
        <v>26.045000000000002</v>
      </c>
      <c r="F254" s="3">
        <v>1618.75</v>
      </c>
      <c r="G254" s="3">
        <v>295373.25</v>
      </c>
    </row>
    <row r="255" spans="1:7" x14ac:dyDescent="0.3">
      <c r="A255" s="21">
        <v>42745</v>
      </c>
      <c r="B255" s="3">
        <v>11179.04</v>
      </c>
      <c r="C255" s="3">
        <v>5789.36</v>
      </c>
      <c r="D255" s="3">
        <v>5706.04</v>
      </c>
      <c r="E255" s="3" vm="5176">
        <v>26.148</v>
      </c>
      <c r="F255" s="3">
        <v>1618.67</v>
      </c>
      <c r="G255" s="3">
        <v>296112.18</v>
      </c>
    </row>
    <row r="256" spans="1:7" x14ac:dyDescent="0.3">
      <c r="A256" s="21">
        <v>42746</v>
      </c>
      <c r="B256" s="3">
        <v>11303.19</v>
      </c>
      <c r="C256" s="3">
        <v>5864.73</v>
      </c>
      <c r="D256" s="3">
        <v>5762.3</v>
      </c>
      <c r="E256" s="3" vm="5177">
        <v>26.337</v>
      </c>
      <c r="F256" s="3">
        <v>1619.72</v>
      </c>
      <c r="G256" s="3">
        <v>297586.77</v>
      </c>
    </row>
    <row r="257" spans="1:7" x14ac:dyDescent="0.3">
      <c r="A257" s="21">
        <v>42747</v>
      </c>
      <c r="B257" s="3">
        <v>11339.04</v>
      </c>
      <c r="C257" s="3">
        <v>5868.17</v>
      </c>
      <c r="D257" s="3">
        <v>5745.11</v>
      </c>
      <c r="E257" s="3" vm="5178">
        <v>26.513500000000001</v>
      </c>
      <c r="F257" s="3">
        <v>1622.15</v>
      </c>
      <c r="G257" s="3">
        <v>295218.7</v>
      </c>
    </row>
    <row r="258" spans="1:7" x14ac:dyDescent="0.3">
      <c r="A258" s="21">
        <v>42748</v>
      </c>
      <c r="B258" s="3">
        <v>11329.78</v>
      </c>
      <c r="C258" s="3">
        <v>5860.65</v>
      </c>
      <c r="D258" s="3">
        <v>5751.67</v>
      </c>
      <c r="E258" s="3" vm="5179">
        <v>26.450500000000002</v>
      </c>
      <c r="F258" s="3">
        <v>1617.45</v>
      </c>
      <c r="G258" s="3">
        <v>296503.5</v>
      </c>
    </row>
    <row r="259" spans="1:7" x14ac:dyDescent="0.3">
      <c r="A259" s="21">
        <v>42751</v>
      </c>
      <c r="B259" s="3">
        <v>11346.57</v>
      </c>
      <c r="C259" s="3">
        <v>5878.99</v>
      </c>
      <c r="D259" s="3">
        <v>5792.47</v>
      </c>
      <c r="E259" s="3" vm="5180">
        <v>26.591999999999999</v>
      </c>
      <c r="F259" s="3">
        <v>1615.72</v>
      </c>
      <c r="G259" s="3">
        <v>294495.88</v>
      </c>
    </row>
    <row r="260" spans="1:7" x14ac:dyDescent="0.3">
      <c r="A260" s="21">
        <v>42752</v>
      </c>
      <c r="B260" s="3">
        <v>11326.62</v>
      </c>
      <c r="C260" s="3">
        <v>5899.86</v>
      </c>
      <c r="D260" s="3">
        <v>5805.94</v>
      </c>
      <c r="E260" s="3" vm="5181">
        <v>26.798999999999999</v>
      </c>
      <c r="F260" s="3">
        <v>1618.34</v>
      </c>
      <c r="G260" s="3">
        <v>294495.88</v>
      </c>
    </row>
    <row r="261" spans="1:7" x14ac:dyDescent="0.3">
      <c r="A261" s="21">
        <v>42753</v>
      </c>
      <c r="B261" s="3">
        <v>11352.22</v>
      </c>
      <c r="C261" s="3">
        <v>5935.17</v>
      </c>
      <c r="D261" s="3">
        <v>5838.11</v>
      </c>
      <c r="E261" s="3" vm="5182">
        <v>26.8565</v>
      </c>
      <c r="F261" s="3">
        <v>1614.94</v>
      </c>
      <c r="G261" s="3">
        <v>296020.23</v>
      </c>
    </row>
    <row r="262" spans="1:7" x14ac:dyDescent="0.3">
      <c r="A262" s="21">
        <v>42754</v>
      </c>
      <c r="B262" s="3">
        <v>11376.62</v>
      </c>
      <c r="C262" s="3">
        <v>5964.28</v>
      </c>
      <c r="D262" s="3">
        <v>5847.27</v>
      </c>
      <c r="E262" s="3" vm="5183">
        <v>26.663</v>
      </c>
      <c r="F262" s="3">
        <v>1612.81</v>
      </c>
      <c r="G262" s="3">
        <v>294870.28000000003</v>
      </c>
    </row>
    <row r="263" spans="1:7" x14ac:dyDescent="0.3">
      <c r="A263" s="21">
        <v>42755</v>
      </c>
      <c r="B263" s="3">
        <v>11260.99</v>
      </c>
      <c r="C263" s="3">
        <v>5878.49</v>
      </c>
      <c r="D263" s="3">
        <v>5760.43</v>
      </c>
      <c r="E263" s="3" vm="5184">
        <v>26.687999999999999</v>
      </c>
      <c r="F263" s="3">
        <v>1614.49</v>
      </c>
      <c r="G263" s="3">
        <v>295127.44</v>
      </c>
    </row>
    <row r="264" spans="1:7" x14ac:dyDescent="0.3">
      <c r="A264" s="21">
        <v>42758</v>
      </c>
      <c r="B264" s="3">
        <v>11319.09</v>
      </c>
      <c r="C264" s="3">
        <v>5904.87</v>
      </c>
      <c r="D264" s="3">
        <v>5795.82</v>
      </c>
      <c r="E264" s="3" vm="5185">
        <v>26.6645</v>
      </c>
      <c r="F264" s="3">
        <v>1616.57</v>
      </c>
      <c r="G264" s="3">
        <v>295127.44</v>
      </c>
    </row>
    <row r="265" spans="1:7" x14ac:dyDescent="0.3">
      <c r="A265" s="21">
        <v>42759</v>
      </c>
      <c r="B265" s="3">
        <v>11432.83</v>
      </c>
      <c r="C265" s="3">
        <v>5973.49</v>
      </c>
      <c r="D265" s="3">
        <v>5827.77</v>
      </c>
      <c r="E265" s="3" vm="5186">
        <v>26.662500000000001</v>
      </c>
      <c r="F265" s="3">
        <v>1618.38</v>
      </c>
      <c r="G265" s="3">
        <v>297109.46999999997</v>
      </c>
    </row>
    <row r="266" spans="1:7" x14ac:dyDescent="0.3">
      <c r="A266" s="21">
        <v>42760</v>
      </c>
      <c r="B266" s="3">
        <v>11604.09</v>
      </c>
      <c r="C266" s="3">
        <v>6043.24</v>
      </c>
      <c r="D266" s="3">
        <v>5888.73</v>
      </c>
      <c r="E266" s="3" vm="5187">
        <v>26.521000000000001</v>
      </c>
      <c r="F266" s="3">
        <v>1620.13</v>
      </c>
      <c r="G266" s="3">
        <v>299142.62</v>
      </c>
    </row>
    <row r="267" spans="1:7" x14ac:dyDescent="0.3">
      <c r="A267" s="21">
        <v>42762</v>
      </c>
      <c r="B267" s="3">
        <v>11656</v>
      </c>
      <c r="C267" s="3">
        <v>6083.63</v>
      </c>
      <c r="D267" s="3">
        <v>5929.86</v>
      </c>
      <c r="E267" s="3" vm="5188">
        <v>26.215</v>
      </c>
      <c r="F267" s="3">
        <v>1623.55</v>
      </c>
      <c r="G267" s="3">
        <v>298773.19</v>
      </c>
    </row>
    <row r="268" spans="1:7" x14ac:dyDescent="0.3">
      <c r="A268" s="21">
        <v>42765</v>
      </c>
      <c r="B268" s="3">
        <v>11644.53</v>
      </c>
      <c r="C268" s="3">
        <v>6065.25</v>
      </c>
      <c r="D268" s="3">
        <v>5921.28</v>
      </c>
      <c r="E268" s="3" vm="5189">
        <v>26.07</v>
      </c>
      <c r="F268" s="3">
        <v>1623.35</v>
      </c>
      <c r="G268" s="3">
        <v>295856.83</v>
      </c>
    </row>
    <row r="269" spans="1:7" x14ac:dyDescent="0.3">
      <c r="A269" s="21">
        <v>42766</v>
      </c>
      <c r="B269" s="3">
        <v>11548.15</v>
      </c>
      <c r="C269" s="3">
        <v>6001.98</v>
      </c>
      <c r="D269" s="3">
        <v>5855.69</v>
      </c>
      <c r="E269" s="3" vm="5190">
        <v>26.306999999999999</v>
      </c>
      <c r="F269" s="3">
        <v>1623.34</v>
      </c>
      <c r="G269" s="3">
        <v>294199.98</v>
      </c>
    </row>
    <row r="270" spans="1:7" x14ac:dyDescent="0.3">
      <c r="A270" s="21">
        <v>42767</v>
      </c>
      <c r="B270" s="3">
        <v>11758.63</v>
      </c>
      <c r="C270" s="3">
        <v>6112.41</v>
      </c>
      <c r="D270" s="3">
        <v>5966.66</v>
      </c>
      <c r="E270" s="3" vm="5191">
        <v>26.433499999999999</v>
      </c>
      <c r="F270" s="3">
        <v>1621.55</v>
      </c>
      <c r="G270" s="3">
        <v>294005.53999999998</v>
      </c>
    </row>
    <row r="271" spans="1:7" x14ac:dyDescent="0.3">
      <c r="A271" s="21">
        <v>42768</v>
      </c>
      <c r="B271" s="3">
        <v>11784.61</v>
      </c>
      <c r="C271" s="3">
        <v>6165.52</v>
      </c>
      <c r="D271" s="3">
        <v>6031.88</v>
      </c>
      <c r="E271" s="3" vm="5192">
        <v>26.545000000000002</v>
      </c>
      <c r="F271" s="3">
        <v>1624.69</v>
      </c>
      <c r="G271" s="3">
        <v>293317.92</v>
      </c>
    </row>
    <row r="272" spans="1:7" x14ac:dyDescent="0.3">
      <c r="A272" s="21">
        <v>42769</v>
      </c>
      <c r="B272" s="3">
        <v>11793.62</v>
      </c>
      <c r="C272" s="3">
        <v>6231.49</v>
      </c>
      <c r="D272" s="3">
        <v>6114.14</v>
      </c>
      <c r="E272" s="3" vm="5193">
        <v>26.443999999999999</v>
      </c>
      <c r="F272" s="3">
        <v>1624.09</v>
      </c>
      <c r="G272" s="3">
        <v>295387.09999999998</v>
      </c>
    </row>
    <row r="273" spans="1:7" x14ac:dyDescent="0.3">
      <c r="A273" s="21">
        <v>42772</v>
      </c>
      <c r="B273" s="3">
        <v>11874.73</v>
      </c>
      <c r="C273" s="3">
        <v>6275.79</v>
      </c>
      <c r="D273" s="3">
        <v>6177.41</v>
      </c>
      <c r="E273" s="3" vm="5194">
        <v>26.536999999999999</v>
      </c>
      <c r="F273" s="3">
        <v>1624.46</v>
      </c>
      <c r="G273" s="3">
        <v>294851.42</v>
      </c>
    </row>
    <row r="274" spans="1:7" x14ac:dyDescent="0.3">
      <c r="A274" s="21">
        <v>42773</v>
      </c>
      <c r="B274" s="3">
        <v>11832.78</v>
      </c>
      <c r="C274" s="3">
        <v>6260.94</v>
      </c>
      <c r="D274" s="3">
        <v>6171.5</v>
      </c>
      <c r="E274" s="3" vm="5195">
        <v>26.881499999999999</v>
      </c>
      <c r="F274" s="3">
        <v>1622.66</v>
      </c>
      <c r="G274" s="3">
        <v>295590.39</v>
      </c>
    </row>
    <row r="275" spans="1:7" x14ac:dyDescent="0.3">
      <c r="A275" s="21">
        <v>42774</v>
      </c>
      <c r="B275" s="3">
        <v>11833.8</v>
      </c>
      <c r="C275" s="3">
        <v>6283.32</v>
      </c>
      <c r="D275" s="3">
        <v>6199.84</v>
      </c>
      <c r="E275" s="3" vm="5196">
        <v>26.942499999999999</v>
      </c>
      <c r="F275" s="3">
        <v>1588.67</v>
      </c>
      <c r="G275" s="3">
        <v>294527.5</v>
      </c>
    </row>
    <row r="276" spans="1:7" x14ac:dyDescent="0.3">
      <c r="A276" s="21">
        <v>42775</v>
      </c>
      <c r="B276" s="3">
        <v>11846.42</v>
      </c>
      <c r="C276" s="3">
        <v>6296.49</v>
      </c>
      <c r="D276" s="3">
        <v>6211.21</v>
      </c>
      <c r="E276" s="3" vm="5197">
        <v>26.837</v>
      </c>
      <c r="F276" s="3">
        <v>1577.5</v>
      </c>
      <c r="G276" s="3">
        <v>294818.17</v>
      </c>
    </row>
    <row r="277" spans="1:7" x14ac:dyDescent="0.3">
      <c r="A277" s="21">
        <v>42776</v>
      </c>
      <c r="B277" s="3">
        <v>11866.82</v>
      </c>
      <c r="C277" s="3">
        <v>6305.09</v>
      </c>
      <c r="D277" s="3">
        <v>6210.76</v>
      </c>
      <c r="E277" s="3" vm="5198">
        <v>26.530999999999999</v>
      </c>
      <c r="F277" s="3">
        <v>1583.03</v>
      </c>
      <c r="G277" s="3">
        <v>296286.06</v>
      </c>
    </row>
    <row r="278" spans="1:7" x14ac:dyDescent="0.3">
      <c r="A278" s="21">
        <v>42779</v>
      </c>
      <c r="B278" s="3">
        <v>11882.38</v>
      </c>
      <c r="C278" s="3">
        <v>6266.45</v>
      </c>
      <c r="D278" s="3">
        <v>6155.76</v>
      </c>
      <c r="E278" s="3" vm="5149">
        <v>26.456499999999998</v>
      </c>
      <c r="F278" s="3">
        <v>1581.48</v>
      </c>
      <c r="G278" s="3">
        <v>298764.01</v>
      </c>
    </row>
    <row r="279" spans="1:7" x14ac:dyDescent="0.3">
      <c r="A279" s="21">
        <v>42780</v>
      </c>
      <c r="B279" s="3">
        <v>11865.43</v>
      </c>
      <c r="C279" s="3">
        <v>6261.38</v>
      </c>
      <c r="D279" s="3">
        <v>6111.02</v>
      </c>
      <c r="E279" s="3" vm="5199">
        <v>26.584</v>
      </c>
      <c r="F279" s="3">
        <v>1576.87</v>
      </c>
      <c r="G279" s="3">
        <v>299554.18</v>
      </c>
    </row>
    <row r="280" spans="1:7" x14ac:dyDescent="0.3">
      <c r="A280" s="21">
        <v>42781</v>
      </c>
      <c r="B280" s="3">
        <v>11776.57</v>
      </c>
      <c r="C280" s="3">
        <v>6182.46</v>
      </c>
      <c r="D280" s="3">
        <v>6005.73</v>
      </c>
      <c r="E280" s="3" vm="5200">
        <v>26.484000000000002</v>
      </c>
      <c r="F280" s="3">
        <v>1578.54</v>
      </c>
      <c r="G280" s="3">
        <v>300958.03000000003</v>
      </c>
    </row>
    <row r="281" spans="1:7" x14ac:dyDescent="0.3">
      <c r="A281" s="21">
        <v>42782</v>
      </c>
      <c r="B281" s="3">
        <v>11849.55</v>
      </c>
      <c r="C281" s="3">
        <v>6266.75</v>
      </c>
      <c r="D281" s="3">
        <v>6076.92</v>
      </c>
      <c r="E281" s="3" vm="5201">
        <v>26.683499999999999</v>
      </c>
      <c r="F281" s="3">
        <v>1580.85</v>
      </c>
      <c r="G281" s="3">
        <v>301943.34999999998</v>
      </c>
    </row>
    <row r="282" spans="1:7" x14ac:dyDescent="0.3">
      <c r="A282" s="21">
        <v>42783</v>
      </c>
      <c r="B282" s="3">
        <v>11908.56</v>
      </c>
      <c r="C282" s="3">
        <v>6285.99</v>
      </c>
      <c r="D282" s="3">
        <v>6117.56</v>
      </c>
      <c r="E282" s="3" vm="5202">
        <v>26.864000000000001</v>
      </c>
      <c r="F282" s="3">
        <v>1580.46</v>
      </c>
      <c r="G282" s="3">
        <v>302320.96000000002</v>
      </c>
    </row>
    <row r="283" spans="1:7" x14ac:dyDescent="0.3">
      <c r="A283" s="21">
        <v>42786</v>
      </c>
      <c r="B283" s="3">
        <v>11986.21</v>
      </c>
      <c r="C283" s="3">
        <v>6342.02</v>
      </c>
      <c r="D283" s="3">
        <v>6177.76</v>
      </c>
      <c r="E283" s="3" vm="5203">
        <v>26.7745</v>
      </c>
      <c r="F283" s="3">
        <v>1575.87</v>
      </c>
      <c r="G283" s="3">
        <v>303741.82</v>
      </c>
    </row>
    <row r="284" spans="1:7" x14ac:dyDescent="0.3">
      <c r="A284" s="21">
        <v>42787</v>
      </c>
      <c r="B284" s="3">
        <v>12024.88</v>
      </c>
      <c r="C284" s="3">
        <v>6374.6</v>
      </c>
      <c r="D284" s="3">
        <v>6210.19</v>
      </c>
      <c r="E284" s="3" vm="5204">
        <v>26.590499999999999</v>
      </c>
      <c r="F284" s="3">
        <v>1576.16</v>
      </c>
      <c r="G284" s="3">
        <v>303741.82</v>
      </c>
    </row>
    <row r="285" spans="1:7" x14ac:dyDescent="0.3">
      <c r="A285" s="21">
        <v>42788</v>
      </c>
      <c r="B285" s="3">
        <v>12050.54</v>
      </c>
      <c r="C285" s="3">
        <v>6344.06</v>
      </c>
      <c r="D285" s="3">
        <v>6177.71</v>
      </c>
      <c r="E285" s="3" vm="5205">
        <v>26.876999999999999</v>
      </c>
      <c r="F285" s="3">
        <v>1572.96</v>
      </c>
      <c r="G285" s="3">
        <v>303214.53999999998</v>
      </c>
    </row>
    <row r="286" spans="1:7" x14ac:dyDescent="0.3">
      <c r="A286" s="21">
        <v>42789</v>
      </c>
      <c r="B286" s="3">
        <v>12067.61</v>
      </c>
      <c r="C286" s="3">
        <v>6370.02</v>
      </c>
      <c r="D286" s="3">
        <v>6182.22</v>
      </c>
      <c r="E286" s="3" vm="5206">
        <v>26.866499999999998</v>
      </c>
      <c r="F286" s="3">
        <v>1575.41</v>
      </c>
      <c r="G286" s="3">
        <v>302153.09000000003</v>
      </c>
    </row>
    <row r="287" spans="1:7" x14ac:dyDescent="0.3">
      <c r="A287" s="21">
        <v>42793</v>
      </c>
      <c r="B287" s="3">
        <v>12009.8</v>
      </c>
      <c r="C287" s="3">
        <v>6385.36</v>
      </c>
      <c r="D287" s="3">
        <v>6191.32</v>
      </c>
      <c r="E287" s="3" vm="5207">
        <v>27.077999999999999</v>
      </c>
      <c r="F287" s="3">
        <v>1580.21</v>
      </c>
      <c r="G287" s="3">
        <v>303073.37</v>
      </c>
    </row>
    <row r="288" spans="1:7" x14ac:dyDescent="0.3">
      <c r="A288" s="21">
        <v>42794</v>
      </c>
      <c r="B288" s="3">
        <v>11990.44</v>
      </c>
      <c r="C288" s="3">
        <v>6415.04</v>
      </c>
      <c r="D288" s="3">
        <v>6241.56</v>
      </c>
      <c r="E288" s="3" vm="5208">
        <v>27.0215</v>
      </c>
      <c r="F288" s="3">
        <v>1582.15</v>
      </c>
      <c r="G288" s="3">
        <v>302210.44</v>
      </c>
    </row>
    <row r="289" spans="1:7" x14ac:dyDescent="0.3">
      <c r="A289" s="21">
        <v>42795</v>
      </c>
      <c r="B289" s="3">
        <v>12079.8</v>
      </c>
      <c r="C289" s="3">
        <v>6432.83</v>
      </c>
      <c r="D289" s="3">
        <v>6282.83</v>
      </c>
      <c r="E289" s="3" vm="5209">
        <v>26.931999999999999</v>
      </c>
      <c r="F289" s="3">
        <v>1576.37</v>
      </c>
      <c r="G289" s="3">
        <v>307132.64</v>
      </c>
    </row>
    <row r="290" spans="1:7" x14ac:dyDescent="0.3">
      <c r="A290" s="21">
        <v>42796</v>
      </c>
      <c r="B290" s="3">
        <v>12017.63</v>
      </c>
      <c r="C290" s="3">
        <v>6342.01</v>
      </c>
      <c r="D290" s="3">
        <v>6206.25</v>
      </c>
      <c r="E290" s="3" vm="5210">
        <v>26.867000000000001</v>
      </c>
      <c r="F290" s="3">
        <v>1586.85</v>
      </c>
      <c r="G290" s="3">
        <v>304992.09999999998</v>
      </c>
    </row>
    <row r="291" spans="1:7" x14ac:dyDescent="0.3">
      <c r="A291" s="21">
        <v>42797</v>
      </c>
      <c r="B291" s="3">
        <v>12014.7</v>
      </c>
      <c r="C291" s="3">
        <v>6368.59</v>
      </c>
      <c r="D291" s="3">
        <v>6228.56</v>
      </c>
      <c r="E291" s="3" vm="5211">
        <v>26.618500000000001</v>
      </c>
      <c r="F291" s="3">
        <v>1593.49</v>
      </c>
      <c r="G291" s="3">
        <v>305200.02</v>
      </c>
    </row>
    <row r="292" spans="1:7" x14ac:dyDescent="0.3">
      <c r="A292" s="21">
        <v>42800</v>
      </c>
      <c r="B292" s="3">
        <v>12103.68</v>
      </c>
      <c r="C292" s="3">
        <v>6388.15</v>
      </c>
      <c r="D292" s="3">
        <v>6258</v>
      </c>
      <c r="E292" s="3" vm="5212">
        <v>26.736499999999999</v>
      </c>
      <c r="F292" s="3">
        <v>1583.88</v>
      </c>
      <c r="G292" s="3">
        <v>303659.82</v>
      </c>
    </row>
    <row r="293" spans="1:7" x14ac:dyDescent="0.3">
      <c r="A293" s="21">
        <v>42801</v>
      </c>
      <c r="B293" s="3">
        <v>12081.34</v>
      </c>
      <c r="C293" s="3">
        <v>6387.39</v>
      </c>
      <c r="D293" s="3">
        <v>6263.74</v>
      </c>
      <c r="E293" s="3" vm="5213">
        <v>26.561499999999999</v>
      </c>
      <c r="F293" s="3">
        <v>1587.96</v>
      </c>
      <c r="G293" s="3">
        <v>302704.63</v>
      </c>
    </row>
    <row r="294" spans="1:7" x14ac:dyDescent="0.3">
      <c r="A294" s="21">
        <v>42802</v>
      </c>
      <c r="B294" s="3">
        <v>12050.77</v>
      </c>
      <c r="C294" s="3">
        <v>6355.13</v>
      </c>
      <c r="D294" s="3">
        <v>6232.7</v>
      </c>
      <c r="E294" s="3" vm="5214">
        <v>26.2925</v>
      </c>
      <c r="F294" s="3">
        <v>1584.73</v>
      </c>
      <c r="G294" s="3">
        <v>302735.24</v>
      </c>
    </row>
    <row r="295" spans="1:7" x14ac:dyDescent="0.3">
      <c r="A295" s="21">
        <v>42803</v>
      </c>
      <c r="B295" s="3">
        <v>12056.17</v>
      </c>
      <c r="C295" s="3">
        <v>6351.72</v>
      </c>
      <c r="D295" s="3">
        <v>6229.74</v>
      </c>
      <c r="E295" s="3" vm="5215">
        <v>26.245999999999999</v>
      </c>
      <c r="F295" s="3">
        <v>1586.21</v>
      </c>
      <c r="G295" s="3">
        <v>302436.31</v>
      </c>
    </row>
    <row r="296" spans="1:7" x14ac:dyDescent="0.3">
      <c r="A296" s="21">
        <v>42804</v>
      </c>
      <c r="B296" s="3">
        <v>12066.4</v>
      </c>
      <c r="C296" s="3">
        <v>6347.86</v>
      </c>
      <c r="D296" s="3">
        <v>6220.96</v>
      </c>
      <c r="E296" s="3" vm="5216">
        <v>26.113</v>
      </c>
      <c r="F296" s="3">
        <v>1581.03</v>
      </c>
      <c r="G296" s="3">
        <v>303248.45</v>
      </c>
    </row>
    <row r="297" spans="1:7" x14ac:dyDescent="0.3">
      <c r="A297" s="21">
        <v>42808</v>
      </c>
      <c r="B297" s="3">
        <v>12281.22</v>
      </c>
      <c r="C297" s="3">
        <v>6436.96</v>
      </c>
      <c r="D297" s="3">
        <v>6298.58</v>
      </c>
      <c r="E297" s="3" vm="5217">
        <v>25.958500000000001</v>
      </c>
      <c r="F297" s="3">
        <v>1582.62</v>
      </c>
      <c r="G297" s="3">
        <v>298633.26</v>
      </c>
    </row>
    <row r="298" spans="1:7" x14ac:dyDescent="0.3">
      <c r="A298" s="21">
        <v>42809</v>
      </c>
      <c r="B298" s="3">
        <v>12278.23</v>
      </c>
      <c r="C298" s="3">
        <v>6490.11</v>
      </c>
      <c r="D298" s="3">
        <v>6354.99</v>
      </c>
      <c r="E298" s="3" vm="5218">
        <v>25.628499999999999</v>
      </c>
      <c r="F298" s="3">
        <v>1591.03</v>
      </c>
      <c r="G298" s="3">
        <v>300502.84999999998</v>
      </c>
    </row>
    <row r="299" spans="1:7" x14ac:dyDescent="0.3">
      <c r="A299" s="21">
        <v>42810</v>
      </c>
      <c r="B299" s="3">
        <v>12374.48</v>
      </c>
      <c r="C299" s="3">
        <v>6576.17</v>
      </c>
      <c r="D299" s="3">
        <v>6419.83</v>
      </c>
      <c r="E299" s="3" vm="5219">
        <v>25.962499999999999</v>
      </c>
      <c r="F299" s="3">
        <v>1589.61</v>
      </c>
      <c r="G299" s="3">
        <v>299019.26</v>
      </c>
    </row>
    <row r="300" spans="1:7" x14ac:dyDescent="0.3">
      <c r="A300" s="21">
        <v>42811</v>
      </c>
      <c r="B300" s="3">
        <v>12383.04</v>
      </c>
      <c r="C300" s="3">
        <v>6591.47</v>
      </c>
      <c r="D300" s="3">
        <v>6406.38</v>
      </c>
      <c r="E300" s="3" vm="5220">
        <v>25.9895</v>
      </c>
      <c r="F300" s="3">
        <v>1587.88</v>
      </c>
      <c r="G300" s="3">
        <v>298536.19</v>
      </c>
    </row>
    <row r="301" spans="1:7" x14ac:dyDescent="0.3">
      <c r="A301" s="21">
        <v>42814</v>
      </c>
      <c r="B301" s="3">
        <v>12338.14</v>
      </c>
      <c r="C301" s="3">
        <v>6612.12</v>
      </c>
      <c r="D301" s="3">
        <v>6415.92</v>
      </c>
      <c r="E301" s="3" vm="5221">
        <v>26.05</v>
      </c>
      <c r="F301" s="3">
        <v>1585</v>
      </c>
      <c r="G301" s="3">
        <v>297579.94</v>
      </c>
    </row>
    <row r="302" spans="1:7" x14ac:dyDescent="0.3">
      <c r="A302" s="21">
        <v>42815</v>
      </c>
      <c r="B302" s="3">
        <v>12330.92</v>
      </c>
      <c r="C302" s="3">
        <v>6612.67</v>
      </c>
      <c r="D302" s="3">
        <v>6409.81</v>
      </c>
      <c r="E302" s="3" vm="5222">
        <v>26.061499999999999</v>
      </c>
      <c r="F302" s="3">
        <v>1586.17</v>
      </c>
      <c r="G302" s="3">
        <v>293959</v>
      </c>
    </row>
    <row r="303" spans="1:7" x14ac:dyDescent="0.3">
      <c r="A303" s="21">
        <v>42816</v>
      </c>
      <c r="B303" s="3">
        <v>12207.85</v>
      </c>
      <c r="C303" s="3">
        <v>6538.94</v>
      </c>
      <c r="D303" s="3">
        <v>6351.15</v>
      </c>
      <c r="E303" s="3" vm="5223">
        <v>26.347999999999999</v>
      </c>
      <c r="F303" s="3">
        <v>1594.69</v>
      </c>
      <c r="G303" s="3">
        <v>295156.59000000003</v>
      </c>
    </row>
    <row r="304" spans="1:7" x14ac:dyDescent="0.3">
      <c r="A304" s="21">
        <v>42817</v>
      </c>
      <c r="B304" s="3">
        <v>12283.35</v>
      </c>
      <c r="C304" s="3">
        <v>6589.6</v>
      </c>
      <c r="D304" s="3">
        <v>6408.85</v>
      </c>
      <c r="E304" s="3" vm="5224">
        <v>26.382999999999999</v>
      </c>
      <c r="F304" s="3">
        <v>1592.99</v>
      </c>
      <c r="G304" s="3">
        <v>294666.82</v>
      </c>
    </row>
    <row r="305" spans="1:7" x14ac:dyDescent="0.3">
      <c r="A305" s="21">
        <v>42818</v>
      </c>
      <c r="B305" s="3">
        <v>12314.98</v>
      </c>
      <c r="C305" s="3">
        <v>6613.96</v>
      </c>
      <c r="D305" s="3">
        <v>6442.91</v>
      </c>
      <c r="E305" s="3" vm="5225">
        <v>26.335999999999999</v>
      </c>
      <c r="F305" s="3">
        <v>1593.39</v>
      </c>
      <c r="G305" s="3">
        <v>294372.59000000003</v>
      </c>
    </row>
    <row r="306" spans="1:7" x14ac:dyDescent="0.3">
      <c r="A306" s="21">
        <v>42821</v>
      </c>
      <c r="B306" s="3">
        <v>12230.63</v>
      </c>
      <c r="C306" s="3">
        <v>6618.81</v>
      </c>
      <c r="D306" s="3">
        <v>6436.17</v>
      </c>
      <c r="E306" s="3" vm="5226">
        <v>26.427</v>
      </c>
      <c r="F306" s="3">
        <v>1607.43</v>
      </c>
      <c r="G306" s="3">
        <v>292499.28000000003</v>
      </c>
    </row>
    <row r="307" spans="1:7" x14ac:dyDescent="0.3">
      <c r="A307" s="21">
        <v>42822</v>
      </c>
      <c r="B307" s="3">
        <v>12305.77</v>
      </c>
      <c r="C307" s="3">
        <v>6647.69</v>
      </c>
      <c r="D307" s="3">
        <v>6461.64</v>
      </c>
      <c r="E307" s="3" vm="5227">
        <v>26.332000000000001</v>
      </c>
      <c r="F307" s="3">
        <v>1607.73</v>
      </c>
      <c r="G307" s="3">
        <v>294486.63</v>
      </c>
    </row>
    <row r="308" spans="1:7" x14ac:dyDescent="0.3">
      <c r="A308" s="21">
        <v>42823</v>
      </c>
      <c r="B308" s="3">
        <v>12363.95</v>
      </c>
      <c r="C308" s="3">
        <v>6677.27</v>
      </c>
      <c r="D308" s="3">
        <v>6496.01</v>
      </c>
      <c r="E308" s="3" vm="5228">
        <v>26.288</v>
      </c>
      <c r="F308" s="3">
        <v>1603.58</v>
      </c>
      <c r="G308" s="3">
        <v>294186.09999999998</v>
      </c>
    </row>
    <row r="309" spans="1:7" x14ac:dyDescent="0.3">
      <c r="A309" s="21">
        <v>42824</v>
      </c>
      <c r="B309" s="3">
        <v>12404.41</v>
      </c>
      <c r="C309" s="3">
        <v>6715.61</v>
      </c>
      <c r="D309" s="3">
        <v>6541.53</v>
      </c>
      <c r="E309" s="3" vm="5229">
        <v>26.268999999999998</v>
      </c>
      <c r="F309" s="3">
        <v>1610.39</v>
      </c>
      <c r="G309" s="3">
        <v>294967.63</v>
      </c>
    </row>
    <row r="310" spans="1:7" x14ac:dyDescent="0.3">
      <c r="A310" s="21">
        <v>42825</v>
      </c>
      <c r="B310" s="3">
        <v>12406.69</v>
      </c>
      <c r="C310" s="3">
        <v>6766.76</v>
      </c>
      <c r="D310" s="3">
        <v>6602.37</v>
      </c>
      <c r="E310" s="3" vm="5230">
        <v>26.128499999999999</v>
      </c>
      <c r="F310" s="3">
        <v>1610.09</v>
      </c>
      <c r="G310" s="3">
        <v>294302.92</v>
      </c>
    </row>
    <row r="311" spans="1:7" x14ac:dyDescent="0.3">
      <c r="A311" s="21">
        <v>42828</v>
      </c>
      <c r="B311" s="3">
        <v>12493.39</v>
      </c>
      <c r="C311" s="3">
        <v>6824.42</v>
      </c>
      <c r="D311" s="3">
        <v>6690.01</v>
      </c>
      <c r="E311" s="3" vm="5231">
        <v>26.0825</v>
      </c>
      <c r="F311" s="3">
        <v>1615.86</v>
      </c>
      <c r="G311" s="3">
        <v>294649.63</v>
      </c>
    </row>
    <row r="312" spans="1:7" x14ac:dyDescent="0.3">
      <c r="A312" s="21">
        <v>42830</v>
      </c>
      <c r="B312" s="3">
        <v>12530.31</v>
      </c>
      <c r="C312" s="3">
        <v>6875.49</v>
      </c>
      <c r="D312" s="3">
        <v>6772.86</v>
      </c>
      <c r="E312" s="3" vm="5232">
        <v>26.370999999999999</v>
      </c>
      <c r="F312" s="3">
        <v>1616.15</v>
      </c>
      <c r="G312" s="3">
        <v>293268.19</v>
      </c>
    </row>
    <row r="313" spans="1:7" x14ac:dyDescent="0.3">
      <c r="A313" s="21">
        <v>42831</v>
      </c>
      <c r="B313" s="3">
        <v>12525.97</v>
      </c>
      <c r="C313" s="3">
        <v>6861.26</v>
      </c>
      <c r="D313" s="3">
        <v>6749.24</v>
      </c>
      <c r="E313" s="3" vm="5233">
        <v>26.392499999999998</v>
      </c>
      <c r="F313" s="3">
        <v>1603.55</v>
      </c>
      <c r="G313" s="3">
        <v>292607.46000000002</v>
      </c>
    </row>
    <row r="314" spans="1:7" x14ac:dyDescent="0.3">
      <c r="A314" s="21">
        <v>42832</v>
      </c>
      <c r="B314" s="3">
        <v>12439.9</v>
      </c>
      <c r="C314" s="3">
        <v>6831.06</v>
      </c>
      <c r="D314" s="3">
        <v>6695.38</v>
      </c>
      <c r="E314" s="3" vm="5234">
        <v>26.513999999999999</v>
      </c>
      <c r="F314" s="3">
        <v>1598.36</v>
      </c>
      <c r="G314" s="3">
        <v>290917.87</v>
      </c>
    </row>
    <row r="315" spans="1:7" x14ac:dyDescent="0.3">
      <c r="A315" s="21">
        <v>42835</v>
      </c>
      <c r="B315" s="3">
        <v>12417.07</v>
      </c>
      <c r="C315" s="3">
        <v>6862.01</v>
      </c>
      <c r="D315" s="3">
        <v>6742.96</v>
      </c>
      <c r="E315" s="3" vm="5235">
        <v>26.2105</v>
      </c>
      <c r="F315" s="3">
        <v>1594.24</v>
      </c>
      <c r="G315" s="3">
        <v>292448.28999999998</v>
      </c>
    </row>
    <row r="316" spans="1:7" x14ac:dyDescent="0.3">
      <c r="A316" s="21">
        <v>42836</v>
      </c>
      <c r="B316" s="3">
        <v>12492.24</v>
      </c>
      <c r="C316" s="3">
        <v>6922.85</v>
      </c>
      <c r="D316" s="3">
        <v>6825.33</v>
      </c>
      <c r="E316" s="3" vm="5236">
        <v>26.2605</v>
      </c>
      <c r="F316" s="3">
        <v>1600.36</v>
      </c>
      <c r="G316" s="3">
        <v>292070.03000000003</v>
      </c>
    </row>
    <row r="317" spans="1:7" x14ac:dyDescent="0.3">
      <c r="A317" s="21">
        <v>42837</v>
      </c>
      <c r="B317" s="3">
        <v>12446.84</v>
      </c>
      <c r="C317" s="3">
        <v>6876.36</v>
      </c>
      <c r="D317" s="3">
        <v>6792.86</v>
      </c>
      <c r="E317" s="3" vm="5237">
        <v>26.6005</v>
      </c>
      <c r="F317" s="3">
        <v>1604.13</v>
      </c>
      <c r="G317" s="3">
        <v>291561.92</v>
      </c>
    </row>
    <row r="318" spans="1:7" x14ac:dyDescent="0.3">
      <c r="A318" s="21">
        <v>42838</v>
      </c>
      <c r="B318" s="3">
        <v>12375.68</v>
      </c>
      <c r="C318" s="3">
        <v>6857.65</v>
      </c>
      <c r="D318" s="3">
        <v>6806.95</v>
      </c>
      <c r="E318" s="3" vm="5238">
        <v>26.779</v>
      </c>
      <c r="F318" s="3">
        <v>1599.89</v>
      </c>
      <c r="G318" s="3">
        <v>288412.84999999998</v>
      </c>
    </row>
    <row r="319" spans="1:7" x14ac:dyDescent="0.3">
      <c r="A319" s="21">
        <v>42842</v>
      </c>
      <c r="B319" s="3">
        <v>12360.11</v>
      </c>
      <c r="C319" s="3">
        <v>6877.48</v>
      </c>
      <c r="D319" s="3">
        <v>6845.56</v>
      </c>
      <c r="E319" s="3" vm="5239">
        <v>26.804500000000001</v>
      </c>
      <c r="F319" s="3">
        <v>1598.26</v>
      </c>
      <c r="G319" s="3">
        <v>291394.89</v>
      </c>
    </row>
    <row r="320" spans="1:7" x14ac:dyDescent="0.3">
      <c r="A320" s="21">
        <v>42843</v>
      </c>
      <c r="B320" s="3">
        <v>12313.9</v>
      </c>
      <c r="C320" s="3">
        <v>6858.48</v>
      </c>
      <c r="D320" s="3">
        <v>6780.81</v>
      </c>
      <c r="E320" s="3" vm="5240">
        <v>26.794499999999999</v>
      </c>
      <c r="F320" s="3">
        <v>1596.83</v>
      </c>
      <c r="G320" s="3">
        <v>290691.73</v>
      </c>
    </row>
    <row r="321" spans="1:7" x14ac:dyDescent="0.3">
      <c r="A321" s="21">
        <v>42844</v>
      </c>
      <c r="B321" s="3">
        <v>12311.67</v>
      </c>
      <c r="C321" s="3">
        <v>6900.32</v>
      </c>
      <c r="D321" s="3">
        <v>6845.22</v>
      </c>
      <c r="E321" s="3" vm="5241">
        <v>26.6815</v>
      </c>
      <c r="F321" s="3">
        <v>1598.27</v>
      </c>
      <c r="G321" s="3">
        <v>290503.09000000003</v>
      </c>
    </row>
    <row r="322" spans="1:7" x14ac:dyDescent="0.3">
      <c r="A322" s="21">
        <v>42845</v>
      </c>
      <c r="B322" s="3">
        <v>12356.2</v>
      </c>
      <c r="C322" s="3">
        <v>6962.61</v>
      </c>
      <c r="D322" s="3">
        <v>6948.71</v>
      </c>
      <c r="E322" s="3" vm="5242">
        <v>26.6845</v>
      </c>
      <c r="F322" s="3">
        <v>1595.86</v>
      </c>
      <c r="G322" s="3">
        <v>292660.69</v>
      </c>
    </row>
    <row r="323" spans="1:7" x14ac:dyDescent="0.3">
      <c r="A323" s="21">
        <v>42846</v>
      </c>
      <c r="B323" s="3">
        <v>12333.17</v>
      </c>
      <c r="C323" s="3">
        <v>6952.78</v>
      </c>
      <c r="D323" s="3">
        <v>6990.78</v>
      </c>
      <c r="E323" s="3" vm="5243">
        <v>26.7685</v>
      </c>
      <c r="F323" s="3">
        <v>1591.7</v>
      </c>
      <c r="G323" s="3">
        <v>291952.94</v>
      </c>
    </row>
    <row r="324" spans="1:7" x14ac:dyDescent="0.3">
      <c r="A324" s="21">
        <v>42849</v>
      </c>
      <c r="B324" s="3">
        <v>12466.46</v>
      </c>
      <c r="C324" s="3">
        <v>7004.81</v>
      </c>
      <c r="D324" s="3">
        <v>7053.83</v>
      </c>
      <c r="E324" s="3" vm="5244">
        <v>26.548999999999999</v>
      </c>
      <c r="F324" s="3">
        <v>1590.05</v>
      </c>
      <c r="G324" s="3">
        <v>294346.69</v>
      </c>
    </row>
    <row r="325" spans="1:7" x14ac:dyDescent="0.3">
      <c r="A325" s="21">
        <v>42850</v>
      </c>
      <c r="B325" s="3">
        <v>12586.34</v>
      </c>
      <c r="C325" s="3">
        <v>7057.06</v>
      </c>
      <c r="D325" s="3">
        <v>7096.36</v>
      </c>
      <c r="E325" s="3" vm="4999">
        <v>26.4925</v>
      </c>
      <c r="F325" s="3">
        <v>1591.26</v>
      </c>
      <c r="G325" s="3">
        <v>295405.03999999998</v>
      </c>
    </row>
    <row r="326" spans="1:7" x14ac:dyDescent="0.3">
      <c r="A326" s="21">
        <v>42851</v>
      </c>
      <c r="B326" s="3">
        <v>12647.53</v>
      </c>
      <c r="C326" s="3">
        <v>7036.56</v>
      </c>
      <c r="D326" s="3">
        <v>7023.79</v>
      </c>
      <c r="E326" s="3" vm="5245">
        <v>26.339500000000001</v>
      </c>
      <c r="F326" s="3">
        <v>1589.2</v>
      </c>
      <c r="G326" s="3">
        <v>294163.08</v>
      </c>
    </row>
    <row r="327" spans="1:7" x14ac:dyDescent="0.3">
      <c r="A327" s="21">
        <v>42852</v>
      </c>
      <c r="B327" s="3">
        <v>12634.41</v>
      </c>
      <c r="C327" s="3">
        <v>7045.98</v>
      </c>
      <c r="D327" s="3">
        <v>7028.37</v>
      </c>
      <c r="E327" s="3" vm="5246">
        <v>26.332999999999998</v>
      </c>
      <c r="F327" s="3">
        <v>1590.96</v>
      </c>
      <c r="G327" s="3">
        <v>294631.58</v>
      </c>
    </row>
    <row r="328" spans="1:7" x14ac:dyDescent="0.3">
      <c r="A328" s="21">
        <v>42853</v>
      </c>
      <c r="B328" s="3">
        <v>12582.88</v>
      </c>
      <c r="C328" s="3">
        <v>7096.43</v>
      </c>
      <c r="D328" s="3">
        <v>7073.99</v>
      </c>
      <c r="E328" s="3" vm="5247">
        <v>26.4055</v>
      </c>
      <c r="F328" s="3">
        <v>1589.34</v>
      </c>
      <c r="G328" s="3">
        <v>294666.38</v>
      </c>
    </row>
    <row r="329" spans="1:7" x14ac:dyDescent="0.3">
      <c r="A329" s="21">
        <v>42857</v>
      </c>
      <c r="B329" s="3">
        <v>12596.08</v>
      </c>
      <c r="C329" s="3">
        <v>7121.5</v>
      </c>
      <c r="D329" s="3">
        <v>7095.82</v>
      </c>
      <c r="E329" s="3" vm="5248">
        <v>26.1785</v>
      </c>
      <c r="F329" s="3">
        <v>1587.26</v>
      </c>
      <c r="G329" s="3">
        <v>295023.08</v>
      </c>
    </row>
    <row r="330" spans="1:7" x14ac:dyDescent="0.3">
      <c r="A330" s="21">
        <v>42858</v>
      </c>
      <c r="B330" s="3">
        <v>12593.58</v>
      </c>
      <c r="C330" s="3">
        <v>7101.05</v>
      </c>
      <c r="D330" s="3">
        <v>7112.47</v>
      </c>
      <c r="E330" s="3" vm="5249">
        <v>26.110499999999998</v>
      </c>
      <c r="F330" s="3">
        <v>1591.49</v>
      </c>
      <c r="G330" s="3">
        <v>294753.34000000003</v>
      </c>
    </row>
    <row r="331" spans="1:7" x14ac:dyDescent="0.3">
      <c r="A331" s="21">
        <v>42859</v>
      </c>
      <c r="B331" s="3">
        <v>12659.51</v>
      </c>
      <c r="C331" s="3">
        <v>7133.78</v>
      </c>
      <c r="D331" s="3">
        <v>7136.07</v>
      </c>
      <c r="E331" s="3" vm="5250">
        <v>25.804500000000001</v>
      </c>
      <c r="F331" s="3">
        <v>1590.23</v>
      </c>
      <c r="G331" s="3">
        <v>295170.53000000003</v>
      </c>
    </row>
    <row r="332" spans="1:7" x14ac:dyDescent="0.3">
      <c r="A332" s="21">
        <v>42860</v>
      </c>
      <c r="B332" s="3">
        <v>12558.6</v>
      </c>
      <c r="C332" s="3">
        <v>7087.53</v>
      </c>
      <c r="D332" s="3">
        <v>7056.46</v>
      </c>
      <c r="E332" s="3" vm="5251">
        <v>25.923999999999999</v>
      </c>
      <c r="F332" s="3">
        <v>1593.56</v>
      </c>
      <c r="G332" s="3">
        <v>296796.44</v>
      </c>
    </row>
    <row r="333" spans="1:7" x14ac:dyDescent="0.3">
      <c r="A333" s="21">
        <v>42863</v>
      </c>
      <c r="B333" s="3">
        <v>12597.5</v>
      </c>
      <c r="C333" s="3">
        <v>7124.88</v>
      </c>
      <c r="D333" s="3">
        <v>7119.56</v>
      </c>
      <c r="E333" s="3" vm="5252">
        <v>25.720500000000001</v>
      </c>
      <c r="F333" s="3">
        <v>1595.85</v>
      </c>
      <c r="G333" s="3">
        <v>296883.75</v>
      </c>
    </row>
    <row r="334" spans="1:7" x14ac:dyDescent="0.3">
      <c r="A334" s="21">
        <v>42864</v>
      </c>
      <c r="B334" s="3">
        <v>12601.23</v>
      </c>
      <c r="C334" s="3">
        <v>7142.61</v>
      </c>
      <c r="D334" s="3">
        <v>7162.14</v>
      </c>
      <c r="E334" s="3" vm="5253">
        <v>25.705500000000001</v>
      </c>
      <c r="F334" s="3">
        <v>1594.89</v>
      </c>
      <c r="G334" s="3">
        <v>298160.84000000003</v>
      </c>
    </row>
    <row r="335" spans="1:7" x14ac:dyDescent="0.3">
      <c r="A335" s="21">
        <v>42865</v>
      </c>
      <c r="B335" s="3">
        <v>12723.6</v>
      </c>
      <c r="C335" s="3">
        <v>7182.25</v>
      </c>
      <c r="D335" s="3">
        <v>7220.53</v>
      </c>
      <c r="E335" s="3" vm="5254">
        <v>25.674499999999998</v>
      </c>
      <c r="F335" s="3">
        <v>1595.19</v>
      </c>
      <c r="G335" s="3">
        <v>298011.8</v>
      </c>
    </row>
    <row r="336" spans="1:7" x14ac:dyDescent="0.3">
      <c r="A336" s="21">
        <v>42866</v>
      </c>
      <c r="B336" s="3">
        <v>12743.99</v>
      </c>
      <c r="C336" s="3">
        <v>7189.17</v>
      </c>
      <c r="D336" s="3">
        <v>7212.16</v>
      </c>
      <c r="E336" s="3" vm="5255">
        <v>25.518999999999998</v>
      </c>
      <c r="F336" s="3">
        <v>1595.34</v>
      </c>
      <c r="G336" s="3">
        <v>297002.33</v>
      </c>
    </row>
    <row r="337" spans="1:7" x14ac:dyDescent="0.3">
      <c r="A337" s="21">
        <v>42867</v>
      </c>
      <c r="B337" s="3">
        <v>12714.97</v>
      </c>
      <c r="C337" s="3">
        <v>7129.09</v>
      </c>
      <c r="D337" s="3">
        <v>7161.81</v>
      </c>
      <c r="E337" s="3" vm="5256">
        <v>25.555499999999999</v>
      </c>
      <c r="F337" s="3">
        <v>1599.5</v>
      </c>
      <c r="G337" s="3">
        <v>295694.15000000002</v>
      </c>
    </row>
    <row r="338" spans="1:7" x14ac:dyDescent="0.3">
      <c r="A338" s="21">
        <v>42870</v>
      </c>
      <c r="B338" s="3">
        <v>12775.11</v>
      </c>
      <c r="C338" s="3">
        <v>7204.06</v>
      </c>
      <c r="D338" s="3">
        <v>7219.46</v>
      </c>
      <c r="E338" s="3" vm="5257">
        <v>25.5855</v>
      </c>
      <c r="F338" s="3">
        <v>1611.02</v>
      </c>
      <c r="G338" s="3">
        <v>296218.3</v>
      </c>
    </row>
    <row r="339" spans="1:7" x14ac:dyDescent="0.3">
      <c r="A339" s="21">
        <v>42871</v>
      </c>
      <c r="B339" s="3">
        <v>12865.56</v>
      </c>
      <c r="C339" s="3">
        <v>7230.79</v>
      </c>
      <c r="D339" s="3">
        <v>7275.88</v>
      </c>
      <c r="E339" s="3" vm="5258">
        <v>25.6175</v>
      </c>
      <c r="F339" s="3">
        <v>1607.48</v>
      </c>
      <c r="G339" s="3">
        <v>296027.34000000003</v>
      </c>
    </row>
    <row r="340" spans="1:7" x14ac:dyDescent="0.3">
      <c r="A340" s="21">
        <v>42872</v>
      </c>
      <c r="B340" s="3">
        <v>12883.83</v>
      </c>
      <c r="C340" s="3">
        <v>7207.19</v>
      </c>
      <c r="D340" s="3">
        <v>7264.54</v>
      </c>
      <c r="E340" s="3" vm="5259">
        <v>25.797999999999998</v>
      </c>
      <c r="F340" s="3">
        <v>1607.63</v>
      </c>
      <c r="G340" s="3">
        <v>291096.58</v>
      </c>
    </row>
    <row r="341" spans="1:7" x14ac:dyDescent="0.3">
      <c r="A341" s="21">
        <v>42873</v>
      </c>
      <c r="B341" s="3">
        <v>12753.55</v>
      </c>
      <c r="C341" s="3">
        <v>7049.16</v>
      </c>
      <c r="D341" s="3">
        <v>7115.15</v>
      </c>
      <c r="E341" s="3" vm="5260">
        <v>26.324999999999999</v>
      </c>
      <c r="F341" s="3">
        <v>1608.21</v>
      </c>
      <c r="G341" s="3">
        <v>295639.19</v>
      </c>
    </row>
    <row r="342" spans="1:7" x14ac:dyDescent="0.3">
      <c r="A342" s="21">
        <v>42874</v>
      </c>
      <c r="B342" s="3">
        <v>12751.43</v>
      </c>
      <c r="C342" s="3">
        <v>6996.37</v>
      </c>
      <c r="D342" s="3">
        <v>7055.79</v>
      </c>
      <c r="E342" s="3" vm="5261">
        <v>26.227499999999999</v>
      </c>
      <c r="F342" s="3">
        <v>1607.06</v>
      </c>
      <c r="G342" s="3">
        <v>296223.88</v>
      </c>
    </row>
    <row r="343" spans="1:7" x14ac:dyDescent="0.3">
      <c r="A343" s="21">
        <v>42877</v>
      </c>
      <c r="B343" s="3">
        <v>12765.48</v>
      </c>
      <c r="C343" s="3">
        <v>6923.91</v>
      </c>
      <c r="D343" s="3">
        <v>6962.43</v>
      </c>
      <c r="E343" s="3" vm="5262">
        <v>26.186499999999999</v>
      </c>
      <c r="F343" s="3">
        <v>1617.4</v>
      </c>
      <c r="G343" s="3">
        <v>297620.09999999998</v>
      </c>
    </row>
    <row r="344" spans="1:7" x14ac:dyDescent="0.3">
      <c r="A344" s="21">
        <v>42878</v>
      </c>
      <c r="B344" s="3">
        <v>12695.02</v>
      </c>
      <c r="C344" s="3">
        <v>6809.98</v>
      </c>
      <c r="D344" s="3">
        <v>6813.09</v>
      </c>
      <c r="E344" s="3" vm="5263">
        <v>26.385999999999999</v>
      </c>
      <c r="F344" s="3">
        <v>1615.35</v>
      </c>
      <c r="G344" s="3">
        <v>299652.40000000002</v>
      </c>
    </row>
    <row r="345" spans="1:7" x14ac:dyDescent="0.3">
      <c r="A345" s="21">
        <v>42879</v>
      </c>
      <c r="B345" s="3">
        <v>12661.62</v>
      </c>
      <c r="C345" s="3">
        <v>6739.58</v>
      </c>
      <c r="D345" s="3">
        <v>6691.34</v>
      </c>
      <c r="E345" s="3" vm="5264">
        <v>26.24</v>
      </c>
      <c r="F345" s="3">
        <v>1614.71</v>
      </c>
      <c r="G345" s="3">
        <v>299899.63</v>
      </c>
    </row>
    <row r="346" spans="1:7" x14ac:dyDescent="0.3">
      <c r="A346" s="21">
        <v>42880</v>
      </c>
      <c r="B346" s="3">
        <v>12863.38</v>
      </c>
      <c r="C346" s="3">
        <v>6843.59</v>
      </c>
      <c r="D346" s="3">
        <v>6848.42</v>
      </c>
      <c r="E346" s="3" vm="5265">
        <v>26.116499999999998</v>
      </c>
      <c r="F346" s="3">
        <v>1617.05</v>
      </c>
      <c r="G346" s="3">
        <v>300389.23</v>
      </c>
    </row>
    <row r="347" spans="1:7" x14ac:dyDescent="0.3">
      <c r="A347" s="21">
        <v>42881</v>
      </c>
      <c r="B347" s="3">
        <v>12981.79</v>
      </c>
      <c r="C347" s="3">
        <v>6933.78</v>
      </c>
      <c r="D347" s="3">
        <v>6975.85</v>
      </c>
      <c r="E347" s="3" vm="5266">
        <v>26.308499999999999</v>
      </c>
      <c r="F347" s="3">
        <v>1618.89</v>
      </c>
      <c r="G347" s="3">
        <v>300289.43</v>
      </c>
    </row>
    <row r="348" spans="1:7" x14ac:dyDescent="0.3">
      <c r="A348" s="21">
        <v>42884</v>
      </c>
      <c r="B348" s="3">
        <v>12996.61</v>
      </c>
      <c r="C348" s="3">
        <v>6826.76</v>
      </c>
      <c r="D348" s="3">
        <v>6857.28</v>
      </c>
      <c r="E348" s="3" vm="5267">
        <v>26.295999999999999</v>
      </c>
      <c r="F348" s="3">
        <v>1617.42</v>
      </c>
      <c r="G348" s="3">
        <v>300718.14</v>
      </c>
    </row>
    <row r="349" spans="1:7" x14ac:dyDescent="0.3">
      <c r="A349" s="21">
        <v>42885</v>
      </c>
      <c r="B349" s="3">
        <v>13023.19</v>
      </c>
      <c r="C349" s="3">
        <v>6875.6</v>
      </c>
      <c r="D349" s="3">
        <v>6886.09</v>
      </c>
      <c r="E349" s="3" vm="5268">
        <v>26.293500000000002</v>
      </c>
      <c r="F349" s="3">
        <v>1618.1</v>
      </c>
      <c r="G349" s="3">
        <v>300718.14</v>
      </c>
    </row>
    <row r="350" spans="1:7" x14ac:dyDescent="0.3">
      <c r="A350" s="21">
        <v>42886</v>
      </c>
      <c r="B350" s="3">
        <v>13018.69</v>
      </c>
      <c r="C350" s="3">
        <v>6952.57</v>
      </c>
      <c r="D350" s="3">
        <v>6965.39</v>
      </c>
      <c r="E350" s="3" vm="5269">
        <v>26.1845</v>
      </c>
      <c r="F350" s="3">
        <v>1618.4</v>
      </c>
      <c r="G350" s="3">
        <v>299882.43</v>
      </c>
    </row>
    <row r="351" spans="1:7" x14ac:dyDescent="0.3">
      <c r="A351" s="21">
        <v>42887</v>
      </c>
      <c r="B351" s="3">
        <v>13022.35</v>
      </c>
      <c r="C351" s="3">
        <v>7019.09</v>
      </c>
      <c r="D351" s="3">
        <v>7028.62</v>
      </c>
      <c r="E351" s="3" vm="5270">
        <v>26.291499999999999</v>
      </c>
      <c r="F351" s="3">
        <v>1623.26</v>
      </c>
      <c r="G351" s="3">
        <v>301674.23</v>
      </c>
    </row>
    <row r="352" spans="1:7" x14ac:dyDescent="0.3">
      <c r="A352" s="21">
        <v>42888</v>
      </c>
      <c r="B352" s="3">
        <v>13072.98</v>
      </c>
      <c r="C352" s="3">
        <v>7065.56</v>
      </c>
      <c r="D352" s="3">
        <v>7073.48</v>
      </c>
      <c r="E352" s="3" vm="5271">
        <v>26.179500000000001</v>
      </c>
      <c r="F352" s="3">
        <v>1623.41</v>
      </c>
      <c r="G352" s="3">
        <v>302891.89</v>
      </c>
    </row>
    <row r="353" spans="1:7" x14ac:dyDescent="0.3">
      <c r="A353" s="21">
        <v>42891</v>
      </c>
      <c r="B353" s="3">
        <v>13116.78</v>
      </c>
      <c r="C353" s="3">
        <v>7101.55</v>
      </c>
      <c r="D353" s="3">
        <v>7107.64</v>
      </c>
      <c r="E353" s="3" vm="5272">
        <v>26.535499999999999</v>
      </c>
      <c r="F353" s="3">
        <v>1621.75</v>
      </c>
      <c r="G353" s="3">
        <v>302204.98</v>
      </c>
    </row>
    <row r="354" spans="1:7" x14ac:dyDescent="0.3">
      <c r="A354" s="21">
        <v>42892</v>
      </c>
      <c r="B354" s="3">
        <v>13065.33</v>
      </c>
      <c r="C354" s="3">
        <v>7077.2</v>
      </c>
      <c r="D354" s="3">
        <v>7051.08</v>
      </c>
      <c r="E354" s="3" vm="5273">
        <v>26.672000000000001</v>
      </c>
      <c r="F354" s="3">
        <v>1623.29</v>
      </c>
      <c r="G354" s="3">
        <v>301740.7</v>
      </c>
    </row>
    <row r="355" spans="1:7" x14ac:dyDescent="0.3">
      <c r="A355" s="21">
        <v>42893</v>
      </c>
      <c r="B355" s="3">
        <v>13101.62</v>
      </c>
      <c r="C355" s="3">
        <v>7133.23</v>
      </c>
      <c r="D355" s="3">
        <v>7089.41</v>
      </c>
      <c r="E355" s="3" vm="5274">
        <v>26.6295</v>
      </c>
      <c r="F355" s="3">
        <v>1632.15</v>
      </c>
      <c r="G355" s="3">
        <v>302136.55</v>
      </c>
    </row>
    <row r="356" spans="1:7" x14ac:dyDescent="0.3">
      <c r="A356" s="21">
        <v>42894</v>
      </c>
      <c r="B356" s="3">
        <v>13079.63</v>
      </c>
      <c r="C356" s="3">
        <v>7147.83</v>
      </c>
      <c r="D356" s="3">
        <v>7108.34</v>
      </c>
      <c r="E356" s="3" vm="5147">
        <v>26.5595</v>
      </c>
      <c r="F356" s="3">
        <v>1635.92</v>
      </c>
      <c r="G356" s="3">
        <v>301521.36</v>
      </c>
    </row>
    <row r="357" spans="1:7" x14ac:dyDescent="0.3">
      <c r="A357" s="21">
        <v>42895</v>
      </c>
      <c r="B357" s="3">
        <v>13108.12</v>
      </c>
      <c r="C357" s="3">
        <v>7173.16</v>
      </c>
      <c r="D357" s="3">
        <v>7147.51</v>
      </c>
      <c r="E357" s="3" vm="4968">
        <v>26.3565</v>
      </c>
      <c r="F357" s="3">
        <v>1639.76</v>
      </c>
      <c r="G357" s="3">
        <v>301272.11</v>
      </c>
    </row>
    <row r="358" spans="1:7" x14ac:dyDescent="0.3">
      <c r="A358" s="21">
        <v>42898</v>
      </c>
      <c r="B358" s="3">
        <v>13037.83</v>
      </c>
      <c r="C358" s="3">
        <v>7121.7</v>
      </c>
      <c r="D358" s="3">
        <v>7106.88</v>
      </c>
      <c r="E358" s="3" vm="5275">
        <v>26.311499999999999</v>
      </c>
      <c r="F358" s="3">
        <v>1638.97</v>
      </c>
      <c r="G358" s="3">
        <v>302123.62</v>
      </c>
    </row>
    <row r="359" spans="1:7" x14ac:dyDescent="0.3">
      <c r="A359" s="21">
        <v>42899</v>
      </c>
      <c r="B359" s="3">
        <v>13030.22</v>
      </c>
      <c r="C359" s="3">
        <v>7130.71</v>
      </c>
      <c r="D359" s="3">
        <v>7132.98</v>
      </c>
      <c r="E359" s="3" vm="5276">
        <v>26.224499999999999</v>
      </c>
      <c r="F359" s="3">
        <v>1641.99</v>
      </c>
      <c r="G359" s="3">
        <v>302857.92</v>
      </c>
    </row>
    <row r="360" spans="1:7" x14ac:dyDescent="0.3">
      <c r="A360" s="21">
        <v>42900</v>
      </c>
      <c r="B360" s="3">
        <v>13045.44</v>
      </c>
      <c r="C360" s="3">
        <v>7173.11</v>
      </c>
      <c r="D360" s="3">
        <v>7159.7</v>
      </c>
      <c r="E360" s="3" vm="5277">
        <v>26.212499999999999</v>
      </c>
      <c r="F360" s="3">
        <v>1645.25</v>
      </c>
      <c r="G360" s="3">
        <v>302107.73</v>
      </c>
    </row>
    <row r="361" spans="1:7" x14ac:dyDescent="0.3">
      <c r="A361" s="21">
        <v>42901</v>
      </c>
      <c r="B361" s="3">
        <v>12992.34</v>
      </c>
      <c r="C361" s="3">
        <v>7180.82</v>
      </c>
      <c r="D361" s="3">
        <v>7190.01</v>
      </c>
      <c r="E361" s="3" vm="5278">
        <v>26.167000000000002</v>
      </c>
      <c r="F361" s="3">
        <v>1644.11</v>
      </c>
      <c r="G361" s="3">
        <v>303129.48</v>
      </c>
    </row>
    <row r="362" spans="1:7" x14ac:dyDescent="0.3">
      <c r="A362" s="21">
        <v>42902</v>
      </c>
      <c r="B362" s="3">
        <v>13005.86</v>
      </c>
      <c r="C362" s="3">
        <v>7178.8</v>
      </c>
      <c r="D362" s="3">
        <v>7224.11</v>
      </c>
      <c r="E362" s="3" vm="5279">
        <v>26.1065</v>
      </c>
      <c r="F362" s="3">
        <v>1643.16</v>
      </c>
      <c r="G362" s="3">
        <v>302842.34000000003</v>
      </c>
    </row>
    <row r="363" spans="1:7" x14ac:dyDescent="0.3">
      <c r="A363" s="21">
        <v>42905</v>
      </c>
      <c r="B363" s="3">
        <v>13100.15</v>
      </c>
      <c r="C363" s="3">
        <v>7165.14</v>
      </c>
      <c r="D363" s="3">
        <v>7221.87</v>
      </c>
      <c r="E363" s="3" vm="5280">
        <v>26.016500000000001</v>
      </c>
      <c r="F363" s="3">
        <v>1646.92</v>
      </c>
      <c r="G363" s="3">
        <v>305137.24</v>
      </c>
    </row>
    <row r="364" spans="1:7" x14ac:dyDescent="0.3">
      <c r="A364" s="21">
        <v>42906</v>
      </c>
      <c r="B364" s="3">
        <v>13099.92</v>
      </c>
      <c r="C364" s="3">
        <v>7172.41</v>
      </c>
      <c r="D364" s="3">
        <v>7229.22</v>
      </c>
      <c r="E364" s="3" vm="5281">
        <v>25.9815</v>
      </c>
      <c r="F364" s="3">
        <v>1649.58</v>
      </c>
      <c r="G364" s="3">
        <v>303520</v>
      </c>
    </row>
    <row r="365" spans="1:7" x14ac:dyDescent="0.3">
      <c r="A365" s="21">
        <v>42907</v>
      </c>
      <c r="B365" s="3">
        <v>13072.91</v>
      </c>
      <c r="C365" s="3">
        <v>7177.58</v>
      </c>
      <c r="D365" s="3">
        <v>7232.64</v>
      </c>
      <c r="E365" s="3" vm="5282">
        <v>26.068000000000001</v>
      </c>
      <c r="F365" s="3">
        <v>1651.68</v>
      </c>
      <c r="G365" s="3">
        <v>303276.26</v>
      </c>
    </row>
    <row r="366" spans="1:7" x14ac:dyDescent="0.3">
      <c r="A366" s="21">
        <v>42908</v>
      </c>
      <c r="B366" s="3">
        <v>13070.98</v>
      </c>
      <c r="C366" s="3">
        <v>7142.04</v>
      </c>
      <c r="D366" s="3">
        <v>7183.51</v>
      </c>
      <c r="E366" s="3" vm="5283">
        <v>26.104500000000002</v>
      </c>
      <c r="F366" s="3">
        <v>1649.22</v>
      </c>
      <c r="G366" s="3">
        <v>303516.64</v>
      </c>
    </row>
    <row r="367" spans="1:7" x14ac:dyDescent="0.3">
      <c r="A367" s="21">
        <v>42909</v>
      </c>
      <c r="B367" s="3">
        <v>12996.3</v>
      </c>
      <c r="C367" s="3">
        <v>7053.43</v>
      </c>
      <c r="D367" s="3">
        <v>7078.96</v>
      </c>
      <c r="E367" s="3" vm="5284">
        <v>26.123000000000001</v>
      </c>
      <c r="F367" s="3">
        <v>1648.8</v>
      </c>
      <c r="G367" s="3">
        <v>303378.40999999997</v>
      </c>
    </row>
    <row r="368" spans="1:7" x14ac:dyDescent="0.3">
      <c r="A368" s="21">
        <v>42913</v>
      </c>
      <c r="B368" s="3">
        <v>12910.01</v>
      </c>
      <c r="C368" s="3">
        <v>6965.66</v>
      </c>
      <c r="D368" s="3">
        <v>6955.11</v>
      </c>
      <c r="E368" s="3" vm="5285">
        <v>26.075500000000002</v>
      </c>
      <c r="F368" s="3">
        <v>1649.53</v>
      </c>
      <c r="G368" s="3">
        <v>301027.84000000003</v>
      </c>
    </row>
    <row r="369" spans="1:7" x14ac:dyDescent="0.3">
      <c r="A369" s="21">
        <v>42914</v>
      </c>
      <c r="B369" s="3">
        <v>12882.7</v>
      </c>
      <c r="C369" s="3">
        <v>6978.55</v>
      </c>
      <c r="D369" s="3">
        <v>6967.14</v>
      </c>
      <c r="E369" s="3" vm="5286">
        <v>25.992000000000001</v>
      </c>
      <c r="F369" s="3">
        <v>1645.71</v>
      </c>
      <c r="G369" s="3">
        <v>304116.34999999998</v>
      </c>
    </row>
    <row r="370" spans="1:7" x14ac:dyDescent="0.3">
      <c r="A370" s="21">
        <v>42915</v>
      </c>
      <c r="B370" s="3">
        <v>12908.13</v>
      </c>
      <c r="C370" s="3">
        <v>7023.53</v>
      </c>
      <c r="D370" s="3">
        <v>7036.59</v>
      </c>
      <c r="E370" s="3" vm="5287">
        <v>25.835999999999999</v>
      </c>
      <c r="F370" s="3">
        <v>1644.98</v>
      </c>
      <c r="G370" s="3">
        <v>302024.27</v>
      </c>
    </row>
    <row r="371" spans="1:7" x14ac:dyDescent="0.3">
      <c r="A371" s="21">
        <v>42916</v>
      </c>
      <c r="B371" s="3">
        <v>12932.33</v>
      </c>
      <c r="C371" s="3">
        <v>7089.78</v>
      </c>
      <c r="D371" s="3">
        <v>7062.09</v>
      </c>
      <c r="E371" s="3" vm="5288">
        <v>25.768999999999998</v>
      </c>
      <c r="F371" s="3">
        <v>1644.77</v>
      </c>
      <c r="G371" s="3">
        <v>302315.62</v>
      </c>
    </row>
    <row r="372" spans="1:7" x14ac:dyDescent="0.3">
      <c r="A372" s="21">
        <v>42919</v>
      </c>
      <c r="B372" s="3">
        <v>13060.15</v>
      </c>
      <c r="C372" s="3">
        <v>7151.5</v>
      </c>
      <c r="D372" s="3">
        <v>7147.18</v>
      </c>
      <c r="E372" s="3" vm="5289">
        <v>25.678999999999998</v>
      </c>
      <c r="F372" s="3">
        <v>1640.82</v>
      </c>
      <c r="G372" s="3">
        <v>304074.31</v>
      </c>
    </row>
    <row r="373" spans="1:7" x14ac:dyDescent="0.3">
      <c r="A373" s="21">
        <v>42920</v>
      </c>
      <c r="B373" s="3">
        <v>13057.86</v>
      </c>
      <c r="C373" s="3">
        <v>7135.52</v>
      </c>
      <c r="D373" s="3">
        <v>7141.83</v>
      </c>
      <c r="E373" s="3" vm="5290">
        <v>25.439499999999999</v>
      </c>
      <c r="F373" s="3">
        <v>1641.6</v>
      </c>
      <c r="G373" s="3">
        <v>304387.63</v>
      </c>
    </row>
    <row r="374" spans="1:7" x14ac:dyDescent="0.3">
      <c r="A374" s="21">
        <v>42921</v>
      </c>
      <c r="B374" s="3">
        <v>13091.36</v>
      </c>
      <c r="C374" s="3">
        <v>7206.42</v>
      </c>
      <c r="D374" s="3">
        <v>7222.47</v>
      </c>
      <c r="E374" s="3" vm="5291">
        <v>25.4145</v>
      </c>
      <c r="F374" s="3">
        <v>1641.67</v>
      </c>
      <c r="G374" s="3">
        <v>304387.63</v>
      </c>
    </row>
    <row r="375" spans="1:7" x14ac:dyDescent="0.3">
      <c r="A375" s="21">
        <v>42922</v>
      </c>
      <c r="B375" s="3">
        <v>13147.27</v>
      </c>
      <c r="C375" s="3">
        <v>7221.43</v>
      </c>
      <c r="D375" s="3">
        <v>7251.13</v>
      </c>
      <c r="E375" s="3" vm="5292">
        <v>25.476500000000001</v>
      </c>
      <c r="F375" s="3">
        <v>1643.61</v>
      </c>
      <c r="G375" s="3">
        <v>301272.89</v>
      </c>
    </row>
    <row r="376" spans="1:7" x14ac:dyDescent="0.3">
      <c r="A376" s="21">
        <v>42923</v>
      </c>
      <c r="B376" s="3">
        <v>13135.35</v>
      </c>
      <c r="C376" s="3">
        <v>7226.13</v>
      </c>
      <c r="D376" s="3">
        <v>7273.79</v>
      </c>
      <c r="E376" s="3" vm="5293">
        <v>25.388999999999999</v>
      </c>
      <c r="F376" s="3">
        <v>1644.61</v>
      </c>
      <c r="G376" s="3">
        <v>302736.95</v>
      </c>
    </row>
    <row r="377" spans="1:7" x14ac:dyDescent="0.3">
      <c r="A377" s="21">
        <v>42926</v>
      </c>
      <c r="B377" s="3">
        <v>13278.81</v>
      </c>
      <c r="C377" s="3">
        <v>7254.7</v>
      </c>
      <c r="D377" s="3">
        <v>7302.55</v>
      </c>
      <c r="E377" s="3" vm="5294">
        <v>25.099</v>
      </c>
      <c r="F377" s="3">
        <v>1652.77</v>
      </c>
      <c r="G377" s="3">
        <v>302222.15999999997</v>
      </c>
    </row>
    <row r="378" spans="1:7" x14ac:dyDescent="0.3">
      <c r="A378" s="21">
        <v>42927</v>
      </c>
      <c r="B378" s="3">
        <v>13299.17</v>
      </c>
      <c r="C378" s="3">
        <v>7200.62</v>
      </c>
      <c r="D378" s="3">
        <v>7245.94</v>
      </c>
      <c r="E378" s="3" vm="5295">
        <v>25.155000000000001</v>
      </c>
      <c r="F378" s="3">
        <v>1651.15</v>
      </c>
      <c r="G378" s="3">
        <v>302411.21000000002</v>
      </c>
    </row>
    <row r="379" spans="1:7" x14ac:dyDescent="0.3">
      <c r="A379" s="21">
        <v>42928</v>
      </c>
      <c r="B379" s="3">
        <v>13340.24</v>
      </c>
      <c r="C379" s="3">
        <v>7252.86</v>
      </c>
      <c r="D379" s="3">
        <v>7306.75</v>
      </c>
      <c r="E379" s="3" vm="5296">
        <v>25.209499999999998</v>
      </c>
      <c r="F379" s="3">
        <v>1654.37</v>
      </c>
      <c r="G379" s="3">
        <v>304599.67</v>
      </c>
    </row>
    <row r="380" spans="1:7" x14ac:dyDescent="0.3">
      <c r="A380" s="21">
        <v>42929</v>
      </c>
      <c r="B380" s="3">
        <v>13452.22</v>
      </c>
      <c r="C380" s="3">
        <v>7288.07</v>
      </c>
      <c r="D380" s="3">
        <v>7336.89</v>
      </c>
      <c r="E380" s="3" vm="5297">
        <v>25.221499999999999</v>
      </c>
      <c r="F380" s="3">
        <v>1654.91</v>
      </c>
      <c r="G380" s="3">
        <v>304847.46000000002</v>
      </c>
    </row>
    <row r="381" spans="1:7" x14ac:dyDescent="0.3">
      <c r="A381" s="21">
        <v>42930</v>
      </c>
      <c r="B381" s="3">
        <v>13453.49</v>
      </c>
      <c r="C381" s="3">
        <v>7287.85</v>
      </c>
      <c r="D381" s="3">
        <v>7306.29</v>
      </c>
      <c r="E381" s="3" vm="5298">
        <v>25.18</v>
      </c>
      <c r="F381" s="3">
        <v>1654.43</v>
      </c>
      <c r="G381" s="3">
        <v>305897.06</v>
      </c>
    </row>
    <row r="382" spans="1:7" x14ac:dyDescent="0.3">
      <c r="A382" s="21">
        <v>42933</v>
      </c>
      <c r="B382" s="3">
        <v>13494.64</v>
      </c>
      <c r="C382" s="3">
        <v>7285.28</v>
      </c>
      <c r="D382" s="3">
        <v>7313.23</v>
      </c>
      <c r="E382" s="3" vm="5299">
        <v>25.372499999999999</v>
      </c>
      <c r="F382" s="3">
        <v>1656.08</v>
      </c>
      <c r="G382" s="3">
        <v>305700.57</v>
      </c>
    </row>
    <row r="383" spans="1:7" x14ac:dyDescent="0.3">
      <c r="A383" s="21">
        <v>42934</v>
      </c>
      <c r="B383" s="3">
        <v>13374.92</v>
      </c>
      <c r="C383" s="3">
        <v>7244.21</v>
      </c>
      <c r="D383" s="3">
        <v>7262.28</v>
      </c>
      <c r="E383" s="3" vm="5300">
        <v>25.453499999999998</v>
      </c>
      <c r="F383" s="3">
        <v>1656.55</v>
      </c>
      <c r="G383" s="3">
        <v>305794.65000000002</v>
      </c>
    </row>
    <row r="384" spans="1:7" x14ac:dyDescent="0.3">
      <c r="A384" s="21">
        <v>42935</v>
      </c>
      <c r="B384" s="3">
        <v>13473.52</v>
      </c>
      <c r="C384" s="3">
        <v>7300.91</v>
      </c>
      <c r="D384" s="3">
        <v>7340.93</v>
      </c>
      <c r="E384" s="3" vm="5301">
        <v>25.503</v>
      </c>
      <c r="F384" s="3">
        <v>1657.6</v>
      </c>
      <c r="G384" s="3">
        <v>307083.26</v>
      </c>
    </row>
    <row r="385" spans="1:7" x14ac:dyDescent="0.3">
      <c r="A385" s="21">
        <v>42936</v>
      </c>
      <c r="B385" s="3">
        <v>13441.11</v>
      </c>
      <c r="C385" s="3">
        <v>7292.98</v>
      </c>
      <c r="D385" s="3">
        <v>7350.39</v>
      </c>
      <c r="E385" s="3" vm="5302">
        <v>25.4725</v>
      </c>
      <c r="F385" s="3">
        <v>1657.42</v>
      </c>
      <c r="G385" s="3">
        <v>307678.3</v>
      </c>
    </row>
    <row r="386" spans="1:7" x14ac:dyDescent="0.3">
      <c r="A386" s="21">
        <v>42937</v>
      </c>
      <c r="B386" s="3">
        <v>13498.25</v>
      </c>
      <c r="C386" s="3">
        <v>7288.57</v>
      </c>
      <c r="D386" s="3">
        <v>7370.97</v>
      </c>
      <c r="E386" s="3" vm="5303">
        <v>25.611999999999998</v>
      </c>
      <c r="F386" s="3">
        <v>1659.62</v>
      </c>
      <c r="G386" s="3">
        <v>307612.15000000002</v>
      </c>
    </row>
    <row r="387" spans="1:7" x14ac:dyDescent="0.3">
      <c r="A387" s="21">
        <v>42940</v>
      </c>
      <c r="B387" s="3">
        <v>13569.88</v>
      </c>
      <c r="C387" s="3">
        <v>7296.59</v>
      </c>
      <c r="D387" s="3">
        <v>7383.43</v>
      </c>
      <c r="E387" s="3" vm="5304">
        <v>25.781500000000001</v>
      </c>
      <c r="F387" s="3">
        <v>1663.07</v>
      </c>
      <c r="G387" s="3">
        <v>307339.90999999997</v>
      </c>
    </row>
    <row r="388" spans="1:7" x14ac:dyDescent="0.3">
      <c r="A388" s="21">
        <v>42941</v>
      </c>
      <c r="B388" s="3">
        <v>13567.66</v>
      </c>
      <c r="C388" s="3">
        <v>7331.03</v>
      </c>
      <c r="D388" s="3">
        <v>7386.91</v>
      </c>
      <c r="E388" s="3" vm="5305">
        <v>25.676500000000001</v>
      </c>
      <c r="F388" s="3">
        <v>1661.49</v>
      </c>
      <c r="G388" s="3">
        <v>308189.64</v>
      </c>
    </row>
    <row r="389" spans="1:7" x14ac:dyDescent="0.3">
      <c r="A389" s="21">
        <v>42942</v>
      </c>
      <c r="B389" s="3">
        <v>13644.46</v>
      </c>
      <c r="C389" s="3">
        <v>7345.39</v>
      </c>
      <c r="D389" s="3">
        <v>7413.94</v>
      </c>
      <c r="E389" s="3" vm="5306">
        <v>25.565000000000001</v>
      </c>
      <c r="F389" s="3">
        <v>1660.03</v>
      </c>
      <c r="G389" s="3">
        <v>307990.53000000003</v>
      </c>
    </row>
    <row r="390" spans="1:7" x14ac:dyDescent="0.3">
      <c r="A390" s="21">
        <v>42943</v>
      </c>
      <c r="B390" s="3">
        <v>13646.34</v>
      </c>
      <c r="C390" s="3">
        <v>7343.05</v>
      </c>
      <c r="D390" s="3">
        <v>7358.5</v>
      </c>
      <c r="E390" s="3" vm="5307">
        <v>25.773</v>
      </c>
      <c r="F390" s="3">
        <v>1660.93</v>
      </c>
      <c r="G390" s="3">
        <v>306718.90999999997</v>
      </c>
    </row>
    <row r="391" spans="1:7" x14ac:dyDescent="0.3">
      <c r="A391" s="21">
        <v>42944</v>
      </c>
      <c r="B391" s="3">
        <v>13638.1</v>
      </c>
      <c r="C391" s="3">
        <v>7375.02</v>
      </c>
      <c r="D391" s="3">
        <v>7382.85</v>
      </c>
      <c r="E391" s="3" vm="5308">
        <v>25.654499999999999</v>
      </c>
      <c r="F391" s="3">
        <v>1658.68</v>
      </c>
      <c r="G391" s="3">
        <v>306318.86</v>
      </c>
    </row>
    <row r="392" spans="1:7" x14ac:dyDescent="0.3">
      <c r="A392" s="21">
        <v>42947</v>
      </c>
      <c r="B392" s="3">
        <v>13724.19</v>
      </c>
      <c r="C392" s="3">
        <v>7397.37</v>
      </c>
      <c r="D392" s="3">
        <v>7381.43</v>
      </c>
      <c r="E392" s="3" vm="5309">
        <v>25.71</v>
      </c>
      <c r="F392" s="3">
        <v>1658.88</v>
      </c>
      <c r="G392" s="3">
        <v>306431.26</v>
      </c>
    </row>
    <row r="393" spans="1:7" x14ac:dyDescent="0.3">
      <c r="A393" s="21">
        <v>42948</v>
      </c>
      <c r="B393" s="3">
        <v>13775.33</v>
      </c>
      <c r="C393" s="3">
        <v>7397.71</v>
      </c>
      <c r="D393" s="3">
        <v>7374.32</v>
      </c>
      <c r="E393" s="3" vm="5310">
        <v>25.657</v>
      </c>
      <c r="F393" s="3">
        <v>1662.06</v>
      </c>
      <c r="G393" s="3">
        <v>306608.46000000002</v>
      </c>
    </row>
    <row r="394" spans="1:7" x14ac:dyDescent="0.3">
      <c r="A394" s="21">
        <v>42949</v>
      </c>
      <c r="B394" s="3">
        <v>13731.63</v>
      </c>
      <c r="C394" s="3">
        <v>7402.44</v>
      </c>
      <c r="D394" s="3">
        <v>7359.19</v>
      </c>
      <c r="E394" s="3" vm="5311">
        <v>25.609500000000001</v>
      </c>
      <c r="F394" s="3">
        <v>1660.04</v>
      </c>
      <c r="G394" s="3">
        <v>304806.33</v>
      </c>
    </row>
    <row r="395" spans="1:7" x14ac:dyDescent="0.3">
      <c r="A395" s="21">
        <v>42950</v>
      </c>
      <c r="B395" s="3">
        <v>13639.66</v>
      </c>
      <c r="C395" s="3">
        <v>7320.89</v>
      </c>
      <c r="D395" s="3">
        <v>7280.4</v>
      </c>
      <c r="E395" s="3" vm="5312">
        <v>25.545999999999999</v>
      </c>
      <c r="F395" s="3">
        <v>1664.03</v>
      </c>
      <c r="G395" s="3">
        <v>304341.96000000002</v>
      </c>
    </row>
    <row r="396" spans="1:7" x14ac:dyDescent="0.3">
      <c r="A396" s="21">
        <v>42951</v>
      </c>
      <c r="B396" s="3">
        <v>13711.47</v>
      </c>
      <c r="C396" s="3">
        <v>7343.4</v>
      </c>
      <c r="D396" s="3">
        <v>7280.33</v>
      </c>
      <c r="E396" s="3" vm="5313">
        <v>25.81</v>
      </c>
      <c r="F396" s="3">
        <v>1663.14</v>
      </c>
      <c r="G396" s="3">
        <v>304778.96000000002</v>
      </c>
    </row>
    <row r="397" spans="1:7" x14ac:dyDescent="0.3">
      <c r="A397" s="21">
        <v>42954</v>
      </c>
      <c r="B397" s="3">
        <v>13699.21</v>
      </c>
      <c r="C397" s="3">
        <v>7430.79</v>
      </c>
      <c r="D397" s="3">
        <v>7355.7</v>
      </c>
      <c r="E397" s="3" vm="5314">
        <v>25.5535</v>
      </c>
      <c r="F397" s="3">
        <v>1661.91</v>
      </c>
      <c r="G397" s="3">
        <v>306200.81</v>
      </c>
    </row>
    <row r="398" spans="1:7" x14ac:dyDescent="0.3">
      <c r="A398" s="21">
        <v>42955</v>
      </c>
      <c r="B398" s="3">
        <v>13591.81</v>
      </c>
      <c r="C398" s="3">
        <v>7371.71</v>
      </c>
      <c r="D398" s="3">
        <v>7236.5</v>
      </c>
      <c r="E398" s="3" vm="5315">
        <v>25.587499999999999</v>
      </c>
      <c r="F398" s="3">
        <v>1662.17</v>
      </c>
      <c r="G398" s="3">
        <v>304827.98</v>
      </c>
    </row>
    <row r="399" spans="1:7" x14ac:dyDescent="0.3">
      <c r="A399" s="21">
        <v>42956</v>
      </c>
      <c r="B399" s="3">
        <v>13495.81</v>
      </c>
      <c r="C399" s="3">
        <v>7254.92</v>
      </c>
      <c r="D399" s="3">
        <v>7116.1</v>
      </c>
      <c r="E399" s="3" vm="5316">
        <v>25.7715</v>
      </c>
      <c r="F399" s="3">
        <v>1661.43</v>
      </c>
      <c r="G399" s="3">
        <v>305566.27</v>
      </c>
    </row>
    <row r="400" spans="1:7" x14ac:dyDescent="0.3">
      <c r="A400" s="21">
        <v>42957</v>
      </c>
      <c r="B400" s="3">
        <v>13377.05</v>
      </c>
      <c r="C400" s="3">
        <v>7040.38</v>
      </c>
      <c r="D400" s="3">
        <v>6844.12</v>
      </c>
      <c r="E400" s="3" vm="5317">
        <v>25.9635</v>
      </c>
      <c r="F400" s="3">
        <v>1658.42</v>
      </c>
      <c r="G400" s="3">
        <v>302149.46999999997</v>
      </c>
    </row>
    <row r="401" spans="1:7" x14ac:dyDescent="0.3">
      <c r="A401" s="21">
        <v>42958</v>
      </c>
      <c r="B401" s="3">
        <v>13234.2</v>
      </c>
      <c r="C401" s="3">
        <v>7008.21</v>
      </c>
      <c r="D401" s="3">
        <v>6840.17</v>
      </c>
      <c r="E401" s="3" vm="5318">
        <v>26.219000000000001</v>
      </c>
      <c r="F401" s="3">
        <v>1657.81</v>
      </c>
      <c r="G401" s="3">
        <v>302980.03999999998</v>
      </c>
    </row>
    <row r="402" spans="1:7" x14ac:dyDescent="0.3">
      <c r="A402" s="21">
        <v>42961</v>
      </c>
      <c r="B402" s="3">
        <v>13347.75</v>
      </c>
      <c r="C402" s="3">
        <v>7179.94</v>
      </c>
      <c r="D402" s="3">
        <v>7009.38</v>
      </c>
      <c r="E402" s="3" vm="5319">
        <v>26.033000000000001</v>
      </c>
      <c r="F402" s="3">
        <v>1656.56</v>
      </c>
      <c r="G402" s="3">
        <v>305753.23</v>
      </c>
    </row>
    <row r="403" spans="1:7" x14ac:dyDescent="0.3">
      <c r="A403" s="21">
        <v>42963</v>
      </c>
      <c r="B403" s="3">
        <v>13488.33</v>
      </c>
      <c r="C403" s="3">
        <v>7276.43</v>
      </c>
      <c r="D403" s="3">
        <v>7103.59</v>
      </c>
      <c r="E403" s="3" vm="5304">
        <v>25.781500000000001</v>
      </c>
      <c r="F403" s="3">
        <v>1655.72</v>
      </c>
      <c r="G403" s="3">
        <v>306574.44</v>
      </c>
    </row>
    <row r="404" spans="1:7" x14ac:dyDescent="0.3">
      <c r="A404" s="21">
        <v>42964</v>
      </c>
      <c r="B404" s="3">
        <v>13497.69</v>
      </c>
      <c r="C404" s="3">
        <v>7278.63</v>
      </c>
      <c r="D404" s="3">
        <v>7147.67</v>
      </c>
      <c r="E404" s="3" vm="5320">
        <v>26.145</v>
      </c>
      <c r="F404" s="3">
        <v>1656.01</v>
      </c>
      <c r="G404" s="3">
        <v>301808.43</v>
      </c>
    </row>
    <row r="405" spans="1:7" x14ac:dyDescent="0.3">
      <c r="A405" s="21">
        <v>42965</v>
      </c>
      <c r="B405" s="3">
        <v>13407.07</v>
      </c>
      <c r="C405" s="3">
        <v>7254.51</v>
      </c>
      <c r="D405" s="3">
        <v>7104.16</v>
      </c>
      <c r="E405" s="3" vm="5321">
        <v>26.231999999999999</v>
      </c>
      <c r="F405" s="3">
        <v>1659.12</v>
      </c>
      <c r="G405" s="3">
        <v>301027.7</v>
      </c>
    </row>
    <row r="406" spans="1:7" x14ac:dyDescent="0.3">
      <c r="A406" s="21">
        <v>42968</v>
      </c>
      <c r="B406" s="3">
        <v>13293.88</v>
      </c>
      <c r="C406" s="3">
        <v>7182.28</v>
      </c>
      <c r="D406" s="3">
        <v>7015</v>
      </c>
      <c r="E406" s="3" vm="5322">
        <v>26.012499999999999</v>
      </c>
      <c r="F406" s="3">
        <v>1659.86</v>
      </c>
      <c r="G406" s="3">
        <v>301386.65999999997</v>
      </c>
    </row>
    <row r="407" spans="1:7" x14ac:dyDescent="0.3">
      <c r="A407" s="21">
        <v>42969</v>
      </c>
      <c r="B407" s="3">
        <v>13309.14</v>
      </c>
      <c r="C407" s="3">
        <v>7140.04</v>
      </c>
      <c r="D407" s="3">
        <v>6968.7</v>
      </c>
      <c r="E407" s="3" vm="5323">
        <v>25.965</v>
      </c>
      <c r="F407" s="3">
        <v>1657.29</v>
      </c>
      <c r="G407" s="3">
        <v>304251.13</v>
      </c>
    </row>
    <row r="408" spans="1:7" x14ac:dyDescent="0.3">
      <c r="A408" s="21">
        <v>42970</v>
      </c>
      <c r="B408" s="3">
        <v>13427.67</v>
      </c>
      <c r="C408" s="3">
        <v>7218.56</v>
      </c>
      <c r="D408" s="3">
        <v>7062.18</v>
      </c>
      <c r="E408" s="3" vm="5286">
        <v>25.992000000000001</v>
      </c>
      <c r="F408" s="3">
        <v>1657.58</v>
      </c>
      <c r="G408" s="3">
        <v>303085.95</v>
      </c>
    </row>
    <row r="409" spans="1:7" x14ac:dyDescent="0.3">
      <c r="A409" s="21">
        <v>42971</v>
      </c>
      <c r="B409" s="3">
        <v>13437.45</v>
      </c>
      <c r="C409" s="3">
        <v>7252.01</v>
      </c>
      <c r="D409" s="3">
        <v>7102.19</v>
      </c>
      <c r="E409" s="3" vm="5324">
        <v>26.007000000000001</v>
      </c>
      <c r="F409" s="3">
        <v>1657.54</v>
      </c>
      <c r="G409" s="3">
        <v>302462.84000000003</v>
      </c>
    </row>
    <row r="410" spans="1:7" x14ac:dyDescent="0.3">
      <c r="A410" s="21">
        <v>42975</v>
      </c>
      <c r="B410" s="3">
        <v>13513.48</v>
      </c>
      <c r="C410" s="3">
        <v>7330.08</v>
      </c>
      <c r="D410" s="3">
        <v>7197.19</v>
      </c>
      <c r="E410" s="3" vm="5214">
        <v>26.2925</v>
      </c>
      <c r="F410" s="3">
        <v>1655.25</v>
      </c>
      <c r="G410" s="3">
        <v>302500.68</v>
      </c>
    </row>
    <row r="411" spans="1:7" x14ac:dyDescent="0.3">
      <c r="A411" s="21">
        <v>42976</v>
      </c>
      <c r="B411" s="3">
        <v>13354.29</v>
      </c>
      <c r="C411" s="3">
        <v>7266.57</v>
      </c>
      <c r="D411" s="3">
        <v>7106.95</v>
      </c>
      <c r="E411" s="3" vm="5325">
        <v>26.827500000000001</v>
      </c>
      <c r="F411" s="3">
        <v>1659.55</v>
      </c>
      <c r="G411" s="3">
        <v>303366.45</v>
      </c>
    </row>
    <row r="412" spans="1:7" x14ac:dyDescent="0.3">
      <c r="A412" s="21">
        <v>42977</v>
      </c>
      <c r="B412" s="3">
        <v>13474.73</v>
      </c>
      <c r="C412" s="3">
        <v>7356.65</v>
      </c>
      <c r="D412" s="3">
        <v>7210.99</v>
      </c>
      <c r="E412" s="3" vm="5326">
        <v>26.625</v>
      </c>
      <c r="F412" s="3">
        <v>1659.15</v>
      </c>
      <c r="G412" s="3">
        <v>304654.84999999998</v>
      </c>
    </row>
    <row r="413" spans="1:7" x14ac:dyDescent="0.3">
      <c r="A413" s="21">
        <v>42978</v>
      </c>
      <c r="B413" s="3">
        <v>13521.03</v>
      </c>
      <c r="C413" s="3">
        <v>7405.94</v>
      </c>
      <c r="D413" s="3">
        <v>7267.72</v>
      </c>
      <c r="E413" s="3" vm="5327">
        <v>26.526</v>
      </c>
      <c r="F413" s="3">
        <v>1660.77</v>
      </c>
      <c r="G413" s="3">
        <v>306172.28000000003</v>
      </c>
    </row>
    <row r="414" spans="1:7" x14ac:dyDescent="0.3">
      <c r="A414" s="21">
        <v>42979</v>
      </c>
      <c r="B414" s="3">
        <v>13598.09</v>
      </c>
      <c r="C414" s="3">
        <v>7469.88</v>
      </c>
      <c r="D414" s="3">
        <v>7336.5</v>
      </c>
      <c r="E414" s="3" vm="5328">
        <v>26.8185</v>
      </c>
      <c r="F414" s="3">
        <v>1665.93</v>
      </c>
      <c r="G414" s="3">
        <v>307231.34000000003</v>
      </c>
    </row>
    <row r="415" spans="1:7" x14ac:dyDescent="0.3">
      <c r="A415" s="21">
        <v>42982</v>
      </c>
      <c r="B415" s="3">
        <v>13514.16</v>
      </c>
      <c r="C415" s="3">
        <v>7421.74</v>
      </c>
      <c r="D415" s="3">
        <v>7276.5</v>
      </c>
      <c r="E415" s="3" vm="5329">
        <v>27.128</v>
      </c>
      <c r="F415" s="3">
        <v>1665.37</v>
      </c>
      <c r="G415" s="3">
        <v>305387.53000000003</v>
      </c>
    </row>
    <row r="416" spans="1:7" x14ac:dyDescent="0.3">
      <c r="A416" s="21">
        <v>42983</v>
      </c>
      <c r="B416" s="3">
        <v>13568.38</v>
      </c>
      <c r="C416" s="3">
        <v>7493.07</v>
      </c>
      <c r="D416" s="3">
        <v>7351.16</v>
      </c>
      <c r="E416" s="3" vm="5330">
        <v>27.047499999999999</v>
      </c>
      <c r="F416" s="3">
        <v>1665.44</v>
      </c>
      <c r="G416" s="3">
        <v>305387.53000000003</v>
      </c>
    </row>
    <row r="417" spans="1:7" x14ac:dyDescent="0.3">
      <c r="A417" s="21">
        <v>42984</v>
      </c>
      <c r="B417" s="3">
        <v>13519.3</v>
      </c>
      <c r="C417" s="3">
        <v>7504.69</v>
      </c>
      <c r="D417" s="3">
        <v>7383.42</v>
      </c>
      <c r="E417" s="3" vm="5331">
        <v>27.281500000000001</v>
      </c>
      <c r="F417" s="3">
        <v>1664.7</v>
      </c>
      <c r="G417" s="3">
        <v>306058.82</v>
      </c>
    </row>
    <row r="418" spans="1:7" x14ac:dyDescent="0.3">
      <c r="A418" s="21">
        <v>42985</v>
      </c>
      <c r="B418" s="3">
        <v>13539.91</v>
      </c>
      <c r="C418" s="3">
        <v>7534.92</v>
      </c>
      <c r="D418" s="3">
        <v>7431.45</v>
      </c>
      <c r="E418" s="3" vm="5332">
        <v>27.169499999999999</v>
      </c>
      <c r="F418" s="3">
        <v>1663.96</v>
      </c>
      <c r="G418" s="3">
        <v>305835.3</v>
      </c>
    </row>
    <row r="419" spans="1:7" x14ac:dyDescent="0.3">
      <c r="A419" s="21">
        <v>42986</v>
      </c>
      <c r="B419" s="3">
        <v>13546.57</v>
      </c>
      <c r="C419" s="3">
        <v>7529.68</v>
      </c>
      <c r="D419" s="3">
        <v>7417.93</v>
      </c>
      <c r="E419" s="3" vm="5333">
        <v>27.315999999999999</v>
      </c>
      <c r="F419" s="3">
        <v>1661.16</v>
      </c>
      <c r="G419" s="3">
        <v>304295.65999999997</v>
      </c>
    </row>
    <row r="420" spans="1:7" x14ac:dyDescent="0.3">
      <c r="A420" s="21">
        <v>42989</v>
      </c>
      <c r="B420" s="3">
        <v>13646.37</v>
      </c>
      <c r="C420" s="3">
        <v>7583.5</v>
      </c>
      <c r="D420" s="3">
        <v>7447.06</v>
      </c>
      <c r="E420" s="3" vm="5334">
        <v>27.086500000000001</v>
      </c>
      <c r="F420" s="3">
        <v>1659.85</v>
      </c>
      <c r="G420" s="3">
        <v>308321.59999999998</v>
      </c>
    </row>
    <row r="421" spans="1:7" x14ac:dyDescent="0.3">
      <c r="A421" s="21">
        <v>42990</v>
      </c>
      <c r="B421" s="3">
        <v>13765.03</v>
      </c>
      <c r="C421" s="3">
        <v>7664.33</v>
      </c>
      <c r="D421" s="3">
        <v>7514.66</v>
      </c>
      <c r="E421" s="3" vm="5335">
        <v>26.947500000000002</v>
      </c>
      <c r="F421" s="3">
        <v>1660.79</v>
      </c>
      <c r="G421" s="3">
        <v>309861.02</v>
      </c>
    </row>
    <row r="422" spans="1:7" x14ac:dyDescent="0.3">
      <c r="A422" s="21">
        <v>42991</v>
      </c>
      <c r="B422" s="3">
        <v>13746.3</v>
      </c>
      <c r="C422" s="3">
        <v>7616.61</v>
      </c>
      <c r="D422" s="3">
        <v>7470</v>
      </c>
      <c r="E422" s="3" vm="5336">
        <v>27.070499999999999</v>
      </c>
      <c r="F422" s="3">
        <v>1657.74</v>
      </c>
      <c r="G422" s="3">
        <v>309954.56</v>
      </c>
    </row>
    <row r="423" spans="1:7" x14ac:dyDescent="0.3">
      <c r="A423" s="21">
        <v>42992</v>
      </c>
      <c r="B423" s="3">
        <v>13756.28</v>
      </c>
      <c r="C423" s="3">
        <v>7665.74</v>
      </c>
      <c r="D423" s="3">
        <v>7500.37</v>
      </c>
      <c r="E423" s="3" vm="5337">
        <v>26.900500000000001</v>
      </c>
      <c r="F423" s="3">
        <v>1657.53</v>
      </c>
      <c r="G423" s="3">
        <v>310295.27</v>
      </c>
    </row>
    <row r="424" spans="1:7" x14ac:dyDescent="0.3">
      <c r="A424" s="21">
        <v>42993</v>
      </c>
      <c r="B424" s="3">
        <v>13754.62</v>
      </c>
      <c r="C424" s="3">
        <v>7699.32</v>
      </c>
      <c r="D424" s="3">
        <v>7507.61</v>
      </c>
      <c r="E424" s="3" vm="5338">
        <v>26.983499999999999</v>
      </c>
      <c r="F424" s="3">
        <v>1656.87</v>
      </c>
      <c r="G424" s="3">
        <v>310810.64</v>
      </c>
    </row>
    <row r="425" spans="1:7" x14ac:dyDescent="0.3">
      <c r="A425" s="21">
        <v>42996</v>
      </c>
      <c r="B425" s="3">
        <v>13848.34</v>
      </c>
      <c r="C425" s="3">
        <v>7760.13</v>
      </c>
      <c r="D425" s="3">
        <v>7574.73</v>
      </c>
      <c r="E425" s="3" vm="5339">
        <v>26.759</v>
      </c>
      <c r="F425" s="3">
        <v>1656.41</v>
      </c>
      <c r="G425" s="3">
        <v>311517.53000000003</v>
      </c>
    </row>
    <row r="426" spans="1:7" x14ac:dyDescent="0.3">
      <c r="A426" s="21">
        <v>42997</v>
      </c>
      <c r="B426" s="3">
        <v>13840.78</v>
      </c>
      <c r="C426" s="3">
        <v>7770.98</v>
      </c>
      <c r="D426" s="3">
        <v>7614.34</v>
      </c>
      <c r="E426" s="3" vm="5340">
        <v>26.736000000000001</v>
      </c>
      <c r="F426" s="3">
        <v>1658.82</v>
      </c>
      <c r="G426" s="3">
        <v>312595.74</v>
      </c>
    </row>
    <row r="427" spans="1:7" x14ac:dyDescent="0.3">
      <c r="A427" s="21">
        <v>42998</v>
      </c>
      <c r="B427" s="3">
        <v>13832.04</v>
      </c>
      <c r="C427" s="3">
        <v>7738.34</v>
      </c>
      <c r="D427" s="3">
        <v>7602.6</v>
      </c>
      <c r="E427" s="3" vm="5341">
        <v>26.85</v>
      </c>
      <c r="F427" s="3">
        <v>1660.76</v>
      </c>
      <c r="G427" s="3">
        <v>312745.78000000003</v>
      </c>
    </row>
    <row r="428" spans="1:7" x14ac:dyDescent="0.3">
      <c r="A428" s="21">
        <v>42999</v>
      </c>
      <c r="B428" s="3">
        <v>13806.6</v>
      </c>
      <c r="C428" s="3">
        <v>7714.16</v>
      </c>
      <c r="D428" s="3">
        <v>7550.08</v>
      </c>
      <c r="E428" s="3" vm="5342">
        <v>26.704999999999998</v>
      </c>
      <c r="F428" s="3">
        <v>1650</v>
      </c>
      <c r="G428" s="3">
        <v>314276.76</v>
      </c>
    </row>
    <row r="429" spans="1:7" x14ac:dyDescent="0.3">
      <c r="A429" s="21">
        <v>43000</v>
      </c>
      <c r="B429" s="3">
        <v>13591.79</v>
      </c>
      <c r="C429" s="3">
        <v>7514.2</v>
      </c>
      <c r="D429" s="3">
        <v>7318.65</v>
      </c>
      <c r="E429" s="3" vm="5343">
        <v>26.721499999999999</v>
      </c>
      <c r="F429" s="3">
        <v>1651.62</v>
      </c>
      <c r="G429" s="3">
        <v>314438.83</v>
      </c>
    </row>
    <row r="430" spans="1:7" x14ac:dyDescent="0.3">
      <c r="A430" s="21">
        <v>43003</v>
      </c>
      <c r="B430" s="3">
        <v>13466.53</v>
      </c>
      <c r="C430" s="3">
        <v>7398.45</v>
      </c>
      <c r="D430" s="3">
        <v>7164.91</v>
      </c>
      <c r="E430" s="3" vm="5344">
        <v>26.759499999999999</v>
      </c>
      <c r="F430" s="3">
        <v>1657.56</v>
      </c>
      <c r="G430" s="3">
        <v>315337.74</v>
      </c>
    </row>
    <row r="431" spans="1:7" x14ac:dyDescent="0.3">
      <c r="A431" s="21">
        <v>43004</v>
      </c>
      <c r="B431" s="3">
        <v>13465.07</v>
      </c>
      <c r="C431" s="3">
        <v>7455.04</v>
      </c>
      <c r="D431" s="3">
        <v>7224.77</v>
      </c>
      <c r="E431" s="3" vm="5345">
        <v>27.058</v>
      </c>
      <c r="F431" s="3">
        <v>1652.18</v>
      </c>
      <c r="G431" s="3">
        <v>317031.94</v>
      </c>
    </row>
    <row r="432" spans="1:7" x14ac:dyDescent="0.3">
      <c r="A432" s="21">
        <v>43005</v>
      </c>
      <c r="B432" s="3">
        <v>13279.85</v>
      </c>
      <c r="C432" s="3">
        <v>7320.18</v>
      </c>
      <c r="D432" s="3">
        <v>7078.02</v>
      </c>
      <c r="E432" s="3" vm="5346">
        <v>26.869</v>
      </c>
      <c r="F432" s="3">
        <v>1652.73</v>
      </c>
      <c r="G432" s="3">
        <v>319543.13</v>
      </c>
    </row>
    <row r="433" spans="1:7" x14ac:dyDescent="0.3">
      <c r="A433" s="21">
        <v>43006</v>
      </c>
      <c r="B433" s="3">
        <v>13325.16</v>
      </c>
      <c r="C433" s="3">
        <v>7376</v>
      </c>
      <c r="D433" s="3">
        <v>7129.63</v>
      </c>
      <c r="E433" s="3" vm="5347">
        <v>26.7195</v>
      </c>
      <c r="F433" s="3">
        <v>1655.95</v>
      </c>
      <c r="G433" s="3">
        <v>318777.76</v>
      </c>
    </row>
    <row r="434" spans="1:7" x14ac:dyDescent="0.3">
      <c r="A434" s="21">
        <v>43007</v>
      </c>
      <c r="B434" s="3">
        <v>13351.99</v>
      </c>
      <c r="C434" s="3">
        <v>7436.17</v>
      </c>
      <c r="D434" s="3">
        <v>7233.46</v>
      </c>
      <c r="E434" s="3" vm="5186">
        <v>26.662500000000001</v>
      </c>
      <c r="F434" s="3">
        <v>1653.73</v>
      </c>
      <c r="G434" s="3">
        <v>319184.44</v>
      </c>
    </row>
    <row r="435" spans="1:7" x14ac:dyDescent="0.3">
      <c r="A435" s="21">
        <v>43011</v>
      </c>
      <c r="B435" s="3">
        <v>13448.66</v>
      </c>
      <c r="C435" s="3">
        <v>7485.69</v>
      </c>
      <c r="D435" s="3">
        <v>7261.85</v>
      </c>
      <c r="E435" s="3" vm="5348">
        <v>26.583500000000001</v>
      </c>
      <c r="F435" s="3">
        <v>1656.65</v>
      </c>
      <c r="G435" s="3">
        <v>322012.96000000002</v>
      </c>
    </row>
    <row r="436" spans="1:7" x14ac:dyDescent="0.3">
      <c r="A436" s="21">
        <v>43012</v>
      </c>
      <c r="B436" s="3">
        <v>13524.27</v>
      </c>
      <c r="C436" s="3">
        <v>7515.01</v>
      </c>
      <c r="D436" s="3">
        <v>7317.77</v>
      </c>
      <c r="E436" s="3" vm="5349">
        <v>26.532</v>
      </c>
      <c r="F436" s="3">
        <v>1650.8</v>
      </c>
      <c r="G436" s="3">
        <v>320170.83</v>
      </c>
    </row>
    <row r="437" spans="1:7" x14ac:dyDescent="0.3">
      <c r="A437" s="21">
        <v>43013</v>
      </c>
      <c r="B437" s="3">
        <v>13488.48</v>
      </c>
      <c r="C437" s="3">
        <v>7555.57</v>
      </c>
      <c r="D437" s="3">
        <v>7377.24</v>
      </c>
      <c r="E437" s="3" vm="5350">
        <v>26.477</v>
      </c>
      <c r="F437" s="3">
        <v>1648.18</v>
      </c>
      <c r="G437" s="3">
        <v>322628.65000000002</v>
      </c>
    </row>
    <row r="438" spans="1:7" x14ac:dyDescent="0.3">
      <c r="A438" s="21">
        <v>43014</v>
      </c>
      <c r="B438" s="3">
        <v>13612.63</v>
      </c>
      <c r="C438" s="3">
        <v>7628.53</v>
      </c>
      <c r="D438" s="3">
        <v>7465.76</v>
      </c>
      <c r="E438" s="3" vm="5351">
        <v>26.408999999999999</v>
      </c>
      <c r="F438" s="3">
        <v>1645.28</v>
      </c>
      <c r="G438" s="3">
        <v>323621</v>
      </c>
    </row>
    <row r="439" spans="1:7" x14ac:dyDescent="0.3">
      <c r="A439" s="21">
        <v>43017</v>
      </c>
      <c r="B439" s="3">
        <v>13625</v>
      </c>
      <c r="C439" s="3">
        <v>7630.05</v>
      </c>
      <c r="D439" s="3">
        <v>7508.68</v>
      </c>
      <c r="E439" s="3" vm="5352">
        <v>26.693000000000001</v>
      </c>
      <c r="F439" s="3">
        <v>1643.64</v>
      </c>
      <c r="G439" s="3">
        <v>323053.46999999997</v>
      </c>
    </row>
    <row r="440" spans="1:7" x14ac:dyDescent="0.3">
      <c r="A440" s="21">
        <v>43018</v>
      </c>
      <c r="B440" s="3">
        <v>13663.44</v>
      </c>
      <c r="C440" s="3">
        <v>7692.52</v>
      </c>
      <c r="D440" s="3">
        <v>7568.19</v>
      </c>
      <c r="E440" s="3" vm="5353">
        <v>26.763000000000002</v>
      </c>
      <c r="F440" s="3">
        <v>1648.25</v>
      </c>
      <c r="G440" s="3">
        <v>323053.46999999997</v>
      </c>
    </row>
    <row r="441" spans="1:7" x14ac:dyDescent="0.3">
      <c r="A441" s="21">
        <v>43019</v>
      </c>
      <c r="B441" s="3">
        <v>13619.62</v>
      </c>
      <c r="C441" s="3">
        <v>7622.82</v>
      </c>
      <c r="D441" s="3">
        <v>7485.8</v>
      </c>
      <c r="E441" s="3" vm="5354">
        <v>26.8415</v>
      </c>
      <c r="F441" s="3">
        <v>1648.63</v>
      </c>
      <c r="G441" s="3">
        <v>323195.46999999997</v>
      </c>
    </row>
    <row r="442" spans="1:7" x14ac:dyDescent="0.3">
      <c r="A442" s="21">
        <v>43020</v>
      </c>
      <c r="B442" s="3">
        <v>13771.84</v>
      </c>
      <c r="C442" s="3">
        <v>7705.95</v>
      </c>
      <c r="D442" s="3">
        <v>7568.43</v>
      </c>
      <c r="E442" s="3" vm="5355">
        <v>26.950500000000002</v>
      </c>
      <c r="F442" s="3">
        <v>1647.57</v>
      </c>
      <c r="G442" s="3">
        <v>322182.89</v>
      </c>
    </row>
    <row r="443" spans="1:7" x14ac:dyDescent="0.3">
      <c r="A443" s="21">
        <v>43021</v>
      </c>
      <c r="B443" s="3">
        <v>13868.7</v>
      </c>
      <c r="C443" s="3">
        <v>7712.98</v>
      </c>
      <c r="D443" s="3">
        <v>7598.16</v>
      </c>
      <c r="E443" s="3" vm="5356">
        <v>26.965499999999999</v>
      </c>
      <c r="F443" s="3">
        <v>1649.96</v>
      </c>
      <c r="G443" s="3">
        <v>320735.37</v>
      </c>
    </row>
    <row r="444" spans="1:7" x14ac:dyDescent="0.3">
      <c r="A444" s="21">
        <v>43024</v>
      </c>
      <c r="B444" s="3">
        <v>13955.22</v>
      </c>
      <c r="C444" s="3">
        <v>7758.24</v>
      </c>
      <c r="D444" s="3">
        <v>7602.39</v>
      </c>
      <c r="E444" s="3" vm="5357">
        <v>26.8935</v>
      </c>
      <c r="F444" s="3">
        <v>1650.9</v>
      </c>
      <c r="G444" s="3">
        <v>321303.44</v>
      </c>
    </row>
    <row r="445" spans="1:7" x14ac:dyDescent="0.3">
      <c r="A445" s="21">
        <v>43025</v>
      </c>
      <c r="B445" s="3">
        <v>13960.09</v>
      </c>
      <c r="C445" s="3">
        <v>7788</v>
      </c>
      <c r="D445" s="3">
        <v>7660.52</v>
      </c>
      <c r="E445" s="3" vm="5358">
        <v>26.790500000000002</v>
      </c>
      <c r="F445" s="3">
        <v>1647.97</v>
      </c>
      <c r="G445" s="3">
        <v>323109.09000000003</v>
      </c>
    </row>
    <row r="446" spans="1:7" x14ac:dyDescent="0.3">
      <c r="A446" s="21">
        <v>43026</v>
      </c>
      <c r="B446" s="3">
        <v>13927.92</v>
      </c>
      <c r="C446" s="3">
        <v>7775.14</v>
      </c>
      <c r="D446" s="3">
        <v>7660.88</v>
      </c>
      <c r="E446" s="3" vm="5143">
        <v>26.6035</v>
      </c>
      <c r="F446" s="3">
        <v>1648.57</v>
      </c>
      <c r="G446" s="3">
        <v>323561.59999999998</v>
      </c>
    </row>
    <row r="447" spans="1:7" x14ac:dyDescent="0.3">
      <c r="A447" s="21">
        <v>43027</v>
      </c>
      <c r="B447" s="3">
        <v>13840.24</v>
      </c>
      <c r="C447" s="3">
        <v>7748.18</v>
      </c>
      <c r="D447" s="3">
        <v>7668</v>
      </c>
      <c r="E447" s="3" vm="5359">
        <v>26.8735</v>
      </c>
      <c r="F447" s="3">
        <v>1648.88</v>
      </c>
      <c r="G447" s="3">
        <v>323346.05</v>
      </c>
    </row>
    <row r="448" spans="1:7" x14ac:dyDescent="0.3">
      <c r="A448" s="21">
        <v>43031</v>
      </c>
      <c r="B448" s="3">
        <v>13892.48</v>
      </c>
      <c r="C448" s="3">
        <v>7785.33</v>
      </c>
      <c r="D448" s="3">
        <v>7692.39</v>
      </c>
      <c r="E448" s="3" vm="5360">
        <v>26.554500000000001</v>
      </c>
      <c r="F448" s="3">
        <v>1645.74</v>
      </c>
      <c r="G448" s="3">
        <v>323888.68</v>
      </c>
    </row>
    <row r="449" spans="1:7" x14ac:dyDescent="0.3">
      <c r="A449" s="21">
        <v>43032</v>
      </c>
      <c r="B449" s="3">
        <v>13923.61</v>
      </c>
      <c r="C449" s="3">
        <v>7816.22</v>
      </c>
      <c r="D449" s="3">
        <v>7745.66</v>
      </c>
      <c r="E449" s="3" vm="5361">
        <v>26.516500000000001</v>
      </c>
      <c r="F449" s="3">
        <v>1648</v>
      </c>
      <c r="G449" s="3">
        <v>324820.36</v>
      </c>
    </row>
    <row r="450" spans="1:7" x14ac:dyDescent="0.3">
      <c r="A450" s="21">
        <v>43033</v>
      </c>
      <c r="B450" s="3">
        <v>14044.44</v>
      </c>
      <c r="C450" s="3">
        <v>7848.82</v>
      </c>
      <c r="D450" s="3">
        <v>7761.42</v>
      </c>
      <c r="E450" s="3" vm="5362">
        <v>26.467500000000001</v>
      </c>
      <c r="F450" s="3">
        <v>1644.82</v>
      </c>
      <c r="G450" s="3">
        <v>322411.55</v>
      </c>
    </row>
    <row r="451" spans="1:7" x14ac:dyDescent="0.3">
      <c r="A451" s="21">
        <v>43034</v>
      </c>
      <c r="B451" s="3">
        <v>14110.5</v>
      </c>
      <c r="C451" s="3">
        <v>7884.03</v>
      </c>
      <c r="D451" s="3">
        <v>7803.29</v>
      </c>
      <c r="E451" s="3" vm="5363">
        <v>26.4315</v>
      </c>
      <c r="F451" s="3">
        <v>1646.8</v>
      </c>
      <c r="G451" s="3">
        <v>322423.38</v>
      </c>
    </row>
    <row r="452" spans="1:7" x14ac:dyDescent="0.3">
      <c r="A452" s="21">
        <v>43035</v>
      </c>
      <c r="B452" s="3">
        <v>14082.21</v>
      </c>
      <c r="C452" s="3">
        <v>7883.76</v>
      </c>
      <c r="D452" s="3">
        <v>7826.58</v>
      </c>
      <c r="E452" s="3" vm="5364">
        <v>26.276499999999999</v>
      </c>
      <c r="F452" s="3">
        <v>1646.09</v>
      </c>
      <c r="G452" s="3">
        <v>326029.26</v>
      </c>
    </row>
    <row r="453" spans="1:7" x14ac:dyDescent="0.3">
      <c r="A453" s="21">
        <v>43038</v>
      </c>
      <c r="B453" s="3">
        <v>14137.62</v>
      </c>
      <c r="C453" s="3">
        <v>7988.17</v>
      </c>
      <c r="D453" s="3">
        <v>7914.72</v>
      </c>
      <c r="E453" s="3" vm="5365">
        <v>26.279</v>
      </c>
      <c r="F453" s="3">
        <v>1638.47</v>
      </c>
      <c r="G453" s="3">
        <v>323965.23</v>
      </c>
    </row>
    <row r="454" spans="1:7" x14ac:dyDescent="0.3">
      <c r="A454" s="21">
        <v>43039</v>
      </c>
      <c r="B454" s="3">
        <v>14108.55</v>
      </c>
      <c r="C454" s="3">
        <v>8008.15</v>
      </c>
      <c r="D454" s="3">
        <v>7950.92</v>
      </c>
      <c r="E454" s="3" vm="5366">
        <v>26.371500000000001</v>
      </c>
      <c r="F454" s="3">
        <v>1640.93</v>
      </c>
      <c r="G454" s="3">
        <v>323881.44</v>
      </c>
    </row>
    <row r="455" spans="1:7" x14ac:dyDescent="0.3">
      <c r="A455" s="21">
        <v>43040</v>
      </c>
      <c r="B455" s="3">
        <v>14255.58</v>
      </c>
      <c r="C455" s="3">
        <v>8046.34</v>
      </c>
      <c r="D455" s="3">
        <v>7994.41</v>
      </c>
      <c r="E455" s="3" vm="5367">
        <v>26.3355</v>
      </c>
      <c r="F455" s="3">
        <v>1637.87</v>
      </c>
      <c r="G455" s="3">
        <v>323444.95</v>
      </c>
    </row>
    <row r="456" spans="1:7" x14ac:dyDescent="0.3">
      <c r="A456" s="21">
        <v>43041</v>
      </c>
      <c r="B456" s="3">
        <v>14232.79</v>
      </c>
      <c r="C456" s="3">
        <v>8083.53</v>
      </c>
      <c r="D456" s="3">
        <v>8022.99</v>
      </c>
      <c r="E456" s="3" vm="5368">
        <v>26.279499999999999</v>
      </c>
      <c r="F456" s="3">
        <v>1641.69</v>
      </c>
      <c r="G456" s="3">
        <v>323591.26</v>
      </c>
    </row>
    <row r="457" spans="1:7" x14ac:dyDescent="0.3">
      <c r="A457" s="21">
        <v>43042</v>
      </c>
      <c r="B457" s="3">
        <v>14274.97</v>
      </c>
      <c r="C457" s="3">
        <v>8087.7</v>
      </c>
      <c r="D457" s="3">
        <v>8072.17</v>
      </c>
      <c r="E457" s="3" vm="5369">
        <v>26.271000000000001</v>
      </c>
      <c r="F457" s="3">
        <v>1642.39</v>
      </c>
      <c r="G457" s="3">
        <v>324574.75</v>
      </c>
    </row>
    <row r="458" spans="1:7" x14ac:dyDescent="0.3">
      <c r="A458" s="21">
        <v>43045</v>
      </c>
      <c r="B458" s="3">
        <v>14274.03</v>
      </c>
      <c r="C458" s="3">
        <v>8098.13</v>
      </c>
      <c r="D458" s="3">
        <v>8106.63</v>
      </c>
      <c r="E458" s="3" vm="5370">
        <v>26.150500000000001</v>
      </c>
      <c r="F458" s="3">
        <v>1639.34</v>
      </c>
      <c r="G458" s="3">
        <v>325316.46999999997</v>
      </c>
    </row>
    <row r="459" spans="1:7" x14ac:dyDescent="0.3">
      <c r="A459" s="21">
        <v>43046</v>
      </c>
      <c r="B459" s="3">
        <v>14135.23</v>
      </c>
      <c r="C459" s="3">
        <v>7995.17</v>
      </c>
      <c r="D459" s="3">
        <v>7996.39</v>
      </c>
      <c r="E459" s="3" vm="5371">
        <v>26.390499999999999</v>
      </c>
      <c r="F459" s="3">
        <v>1635.93</v>
      </c>
      <c r="G459" s="3">
        <v>327320.7</v>
      </c>
    </row>
    <row r="460" spans="1:7" x14ac:dyDescent="0.3">
      <c r="A460" s="21">
        <v>43047</v>
      </c>
      <c r="B460" s="3">
        <v>14071.02</v>
      </c>
      <c r="C460" s="3">
        <v>7938.66</v>
      </c>
      <c r="D460" s="3">
        <v>7926.07</v>
      </c>
      <c r="E460" s="3" vm="5372">
        <v>26.416499999999999</v>
      </c>
      <c r="F460" s="3">
        <v>1634.87</v>
      </c>
      <c r="G460" s="3">
        <v>327345.65999999997</v>
      </c>
    </row>
    <row r="461" spans="1:7" x14ac:dyDescent="0.3">
      <c r="A461" s="21">
        <v>43048</v>
      </c>
      <c r="B461" s="3">
        <v>14078.98</v>
      </c>
      <c r="C461" s="3">
        <v>8032.5</v>
      </c>
      <c r="D461" s="3">
        <v>7968.25</v>
      </c>
      <c r="E461" s="3" vm="5373">
        <v>26.437000000000001</v>
      </c>
      <c r="F461" s="3">
        <v>1636.14</v>
      </c>
      <c r="G461" s="3">
        <v>326294.73</v>
      </c>
    </row>
    <row r="462" spans="1:7" x14ac:dyDescent="0.3">
      <c r="A462" s="21">
        <v>43049</v>
      </c>
      <c r="B462" s="3">
        <v>14096.45</v>
      </c>
      <c r="C462" s="3">
        <v>8053.14</v>
      </c>
      <c r="D462" s="3">
        <v>7972.12</v>
      </c>
      <c r="E462" s="3" vm="5374">
        <v>26.529499999999999</v>
      </c>
      <c r="F462" s="3">
        <v>1633.78</v>
      </c>
      <c r="G462" s="3">
        <v>328960.07</v>
      </c>
    </row>
    <row r="463" spans="1:7" x14ac:dyDescent="0.3">
      <c r="A463" s="21">
        <v>43052</v>
      </c>
      <c r="B463" s="3">
        <v>13964.26</v>
      </c>
      <c r="C463" s="3">
        <v>8035.55</v>
      </c>
      <c r="D463" s="3">
        <v>7915.55</v>
      </c>
      <c r="E463" s="3" vm="5375">
        <v>26.5075</v>
      </c>
      <c r="F463" s="3">
        <v>1632.95</v>
      </c>
      <c r="G463" s="3">
        <v>328960.07</v>
      </c>
    </row>
    <row r="464" spans="1:7" x14ac:dyDescent="0.3">
      <c r="A464" s="21">
        <v>43053</v>
      </c>
      <c r="B464" s="3">
        <v>13911.87</v>
      </c>
      <c r="C464" s="3">
        <v>8013.15</v>
      </c>
      <c r="D464" s="3">
        <v>7899.76</v>
      </c>
      <c r="E464" s="3" vm="5363">
        <v>26.4315</v>
      </c>
      <c r="F464" s="3">
        <v>1624.77</v>
      </c>
      <c r="G464" s="3">
        <v>328000.40999999997</v>
      </c>
    </row>
    <row r="465" spans="1:7" x14ac:dyDescent="0.3">
      <c r="A465" s="21">
        <v>43054</v>
      </c>
      <c r="B465" s="3">
        <v>13818.25</v>
      </c>
      <c r="C465" s="3">
        <v>7926.89</v>
      </c>
      <c r="D465" s="3">
        <v>7772.55</v>
      </c>
      <c r="E465" s="3" vm="5376">
        <v>26.576000000000001</v>
      </c>
      <c r="F465" s="3">
        <v>1628.8</v>
      </c>
      <c r="G465" s="3">
        <v>325514.27</v>
      </c>
    </row>
    <row r="466" spans="1:7" x14ac:dyDescent="0.3">
      <c r="A466" s="21">
        <v>43055</v>
      </c>
      <c r="B466" s="3">
        <v>13950.33</v>
      </c>
      <c r="C466" s="3">
        <v>8021.29</v>
      </c>
      <c r="D466" s="3">
        <v>7854.76</v>
      </c>
      <c r="E466" s="3" vm="5377">
        <v>26.412500000000001</v>
      </c>
      <c r="F466" s="3">
        <v>1624.07</v>
      </c>
      <c r="G466" s="3">
        <v>328590.95</v>
      </c>
    </row>
    <row r="467" spans="1:7" x14ac:dyDescent="0.3">
      <c r="A467" s="21">
        <v>43056</v>
      </c>
      <c r="B467" s="3">
        <v>14044.32</v>
      </c>
      <c r="C467" s="3">
        <v>8090.57</v>
      </c>
      <c r="D467" s="3">
        <v>7919.06</v>
      </c>
      <c r="E467" s="3" vm="5378">
        <v>26.464500000000001</v>
      </c>
      <c r="F467" s="3">
        <v>1625.87</v>
      </c>
      <c r="G467" s="3">
        <v>326184.42</v>
      </c>
    </row>
    <row r="468" spans="1:7" x14ac:dyDescent="0.3">
      <c r="A468" s="21">
        <v>43059</v>
      </c>
      <c r="B468" s="3">
        <v>14065.05</v>
      </c>
      <c r="C468" s="3">
        <v>8143.84</v>
      </c>
      <c r="D468" s="3">
        <v>7989.69</v>
      </c>
      <c r="E468" s="3" vm="5379">
        <v>26.675999999999998</v>
      </c>
      <c r="F468" s="3">
        <v>1644.83</v>
      </c>
      <c r="G468" s="3">
        <v>327063.05</v>
      </c>
    </row>
    <row r="469" spans="1:7" x14ac:dyDescent="0.3">
      <c r="A469" s="21">
        <v>43060</v>
      </c>
      <c r="B469" s="3">
        <v>14103.64</v>
      </c>
      <c r="C469" s="3">
        <v>8159.26</v>
      </c>
      <c r="D469" s="3">
        <v>8019.23</v>
      </c>
      <c r="E469" s="3" vm="5380">
        <v>26.445</v>
      </c>
      <c r="F469" s="3">
        <v>1644.32</v>
      </c>
      <c r="G469" s="3">
        <v>328246.62</v>
      </c>
    </row>
    <row r="470" spans="1:7" x14ac:dyDescent="0.3">
      <c r="A470" s="21">
        <v>43061</v>
      </c>
      <c r="B470" s="3">
        <v>14124.68</v>
      </c>
      <c r="C470" s="3">
        <v>8164.78</v>
      </c>
      <c r="D470" s="3">
        <v>8039.75</v>
      </c>
      <c r="E470" s="3" vm="5381">
        <v>26.459499999999998</v>
      </c>
      <c r="F470" s="3">
        <v>1637.56</v>
      </c>
      <c r="G470" s="3">
        <v>327827.03000000003</v>
      </c>
    </row>
    <row r="471" spans="1:7" x14ac:dyDescent="0.3">
      <c r="A471" s="21">
        <v>43062</v>
      </c>
      <c r="B471" s="3">
        <v>14133.47</v>
      </c>
      <c r="C471" s="3">
        <v>8190.31</v>
      </c>
      <c r="D471" s="3">
        <v>8087.6</v>
      </c>
      <c r="E471" s="3" vm="5382">
        <v>26.498999999999999</v>
      </c>
      <c r="F471" s="3">
        <v>1634.77</v>
      </c>
      <c r="G471" s="3">
        <v>327503.75</v>
      </c>
    </row>
    <row r="472" spans="1:7" x14ac:dyDescent="0.3">
      <c r="A472" s="21">
        <v>43063</v>
      </c>
      <c r="B472" s="3">
        <v>14189.41</v>
      </c>
      <c r="C472" s="3">
        <v>8239.73</v>
      </c>
      <c r="D472" s="3">
        <v>8111.71</v>
      </c>
      <c r="E472" s="3" vm="5383">
        <v>26.533999999999999</v>
      </c>
      <c r="F472" s="3">
        <v>1633.35</v>
      </c>
      <c r="G472" s="3">
        <v>327503.75</v>
      </c>
    </row>
    <row r="473" spans="1:7" x14ac:dyDescent="0.3">
      <c r="A473" s="21">
        <v>43066</v>
      </c>
      <c r="B473" s="3">
        <v>14202.82</v>
      </c>
      <c r="C473" s="3">
        <v>8284.59</v>
      </c>
      <c r="D473" s="3">
        <v>8174.43</v>
      </c>
      <c r="E473" s="3" vm="5384">
        <v>26.493500000000001</v>
      </c>
      <c r="F473" s="3">
        <v>1628.16</v>
      </c>
      <c r="G473" s="3">
        <v>326401.94</v>
      </c>
    </row>
    <row r="474" spans="1:7" x14ac:dyDescent="0.3">
      <c r="A474" s="21">
        <v>43067</v>
      </c>
      <c r="B474" s="3">
        <v>14162.79</v>
      </c>
      <c r="C474" s="3">
        <v>8288.39</v>
      </c>
      <c r="D474" s="3">
        <v>8195.8700000000008</v>
      </c>
      <c r="E474" s="3" vm="5385">
        <v>26.482500000000002</v>
      </c>
      <c r="F474" s="3">
        <v>1631.41</v>
      </c>
      <c r="G474" s="3">
        <v>329271.40000000002</v>
      </c>
    </row>
    <row r="475" spans="1:7" x14ac:dyDescent="0.3">
      <c r="A475" s="21">
        <v>43068</v>
      </c>
      <c r="B475" s="3">
        <v>14150.6</v>
      </c>
      <c r="C475" s="3">
        <v>8266.74</v>
      </c>
      <c r="D475" s="3">
        <v>8188.69</v>
      </c>
      <c r="E475" s="3" vm="5386">
        <v>26.5</v>
      </c>
      <c r="F475" s="3">
        <v>1632.26</v>
      </c>
      <c r="G475" s="3">
        <v>328629.90999999997</v>
      </c>
    </row>
    <row r="476" spans="1:7" x14ac:dyDescent="0.3">
      <c r="A476" s="21">
        <v>43069</v>
      </c>
      <c r="B476" s="3">
        <v>13966.58</v>
      </c>
      <c r="C476" s="3">
        <v>8249.2999999999993</v>
      </c>
      <c r="D476" s="3">
        <v>8207.2000000000007</v>
      </c>
      <c r="E476" s="3" vm="5387">
        <v>26.3005</v>
      </c>
      <c r="F476" s="3">
        <v>1628.85</v>
      </c>
      <c r="G476" s="3">
        <v>332319.65999999997</v>
      </c>
    </row>
    <row r="477" spans="1:7" x14ac:dyDescent="0.3">
      <c r="A477" s="21">
        <v>43070</v>
      </c>
      <c r="B477" s="3">
        <v>13823.52</v>
      </c>
      <c r="C477" s="3">
        <v>8178.56</v>
      </c>
      <c r="D477" s="3">
        <v>8091.31</v>
      </c>
      <c r="E477" s="3" vm="5388">
        <v>26.246500000000001</v>
      </c>
      <c r="F477" s="3">
        <v>1629.16</v>
      </c>
      <c r="G477" s="3">
        <v>331866.05</v>
      </c>
    </row>
    <row r="478" spans="1:7" x14ac:dyDescent="0.3">
      <c r="A478" s="21">
        <v>43073</v>
      </c>
      <c r="B478" s="3">
        <v>13831.66</v>
      </c>
      <c r="C478" s="3">
        <v>8178.58</v>
      </c>
      <c r="D478" s="3">
        <v>8030.36</v>
      </c>
      <c r="E478" s="3" vm="5389">
        <v>26.118500000000001</v>
      </c>
      <c r="F478" s="3">
        <v>1627.41</v>
      </c>
      <c r="G478" s="3">
        <v>330804.61</v>
      </c>
    </row>
    <row r="479" spans="1:7" x14ac:dyDescent="0.3">
      <c r="A479" s="21">
        <v>43074</v>
      </c>
      <c r="B479" s="3">
        <v>13818.67</v>
      </c>
      <c r="C479" s="3">
        <v>8198.02</v>
      </c>
      <c r="D479" s="3">
        <v>8018.24</v>
      </c>
      <c r="E479" s="3" vm="5390">
        <v>26.173999999999999</v>
      </c>
      <c r="F479" s="3">
        <v>1630.28</v>
      </c>
      <c r="G479" s="3">
        <v>329684.83</v>
      </c>
    </row>
    <row r="480" spans="1:7" x14ac:dyDescent="0.3">
      <c r="A480" s="21">
        <v>43075</v>
      </c>
      <c r="B480" s="3">
        <v>13717.36</v>
      </c>
      <c r="C480" s="3">
        <v>8134.99</v>
      </c>
      <c r="D480" s="3">
        <v>7978.45</v>
      </c>
      <c r="E480" s="3" vm="5391">
        <v>26.0565</v>
      </c>
      <c r="F480" s="3">
        <v>1633.78</v>
      </c>
      <c r="G480" s="3">
        <v>330423.28000000003</v>
      </c>
    </row>
    <row r="481" spans="1:7" x14ac:dyDescent="0.3">
      <c r="A481" s="21">
        <v>43076</v>
      </c>
      <c r="B481" s="3">
        <v>13884.82</v>
      </c>
      <c r="C481" s="3">
        <v>8228.81</v>
      </c>
      <c r="D481" s="3">
        <v>8085.65</v>
      </c>
      <c r="E481" s="3" vm="5392">
        <v>25.889500000000002</v>
      </c>
      <c r="F481" s="3">
        <v>1631.57</v>
      </c>
      <c r="G481" s="3">
        <v>331655.40999999997</v>
      </c>
    </row>
    <row r="482" spans="1:7" x14ac:dyDescent="0.3">
      <c r="A482" s="21">
        <v>43077</v>
      </c>
      <c r="B482" s="3">
        <v>14019.95</v>
      </c>
      <c r="C482" s="3">
        <v>8299.34</v>
      </c>
      <c r="D482" s="3">
        <v>8166.76</v>
      </c>
      <c r="E482" s="3" vm="5393">
        <v>25.632000000000001</v>
      </c>
      <c r="F482" s="3">
        <v>1627.9</v>
      </c>
      <c r="G482" s="3">
        <v>332793.19</v>
      </c>
    </row>
    <row r="483" spans="1:7" x14ac:dyDescent="0.3">
      <c r="A483" s="21">
        <v>43080</v>
      </c>
      <c r="B483" s="3">
        <v>14097.29</v>
      </c>
      <c r="C483" s="3">
        <v>8330.09</v>
      </c>
      <c r="D483" s="3">
        <v>8167.89</v>
      </c>
      <c r="E483" s="3" vm="5394">
        <v>25.645499999999998</v>
      </c>
      <c r="F483" s="3">
        <v>1619.79</v>
      </c>
      <c r="G483" s="3">
        <v>333445.61</v>
      </c>
    </row>
    <row r="484" spans="1:7" x14ac:dyDescent="0.3">
      <c r="A484" s="21">
        <v>43081</v>
      </c>
      <c r="B484" s="3">
        <v>13985.11</v>
      </c>
      <c r="C484" s="3">
        <v>8270.85</v>
      </c>
      <c r="D484" s="3">
        <v>8094.01</v>
      </c>
      <c r="E484" s="3" vm="5395">
        <v>25.638000000000002</v>
      </c>
      <c r="F484" s="3">
        <v>1617.95</v>
      </c>
      <c r="G484" s="3">
        <v>334181.52</v>
      </c>
    </row>
    <row r="485" spans="1:7" x14ac:dyDescent="0.3">
      <c r="A485" s="21">
        <v>43082</v>
      </c>
      <c r="B485" s="3">
        <v>13920.69</v>
      </c>
      <c r="C485" s="3">
        <v>8207.41</v>
      </c>
      <c r="D485" s="3">
        <v>8027.73</v>
      </c>
      <c r="E485" s="3" vm="5396">
        <v>25.535</v>
      </c>
      <c r="F485" s="3">
        <v>1620.26</v>
      </c>
      <c r="G485" s="3">
        <v>334345.98</v>
      </c>
    </row>
    <row r="486" spans="1:7" x14ac:dyDescent="0.3">
      <c r="A486" s="21">
        <v>43083</v>
      </c>
      <c r="B486" s="3">
        <v>14001.49</v>
      </c>
      <c r="C486" s="3">
        <v>8199.07</v>
      </c>
      <c r="D486" s="3">
        <v>8006.52</v>
      </c>
      <c r="E486" s="3" vm="5397">
        <v>25.7455</v>
      </c>
      <c r="F486" s="3">
        <v>1625.36</v>
      </c>
      <c r="G486" s="3">
        <v>332577.08</v>
      </c>
    </row>
    <row r="487" spans="1:7" x14ac:dyDescent="0.3">
      <c r="A487" s="21">
        <v>43084</v>
      </c>
      <c r="B487" s="3">
        <v>14112.3</v>
      </c>
      <c r="C487" s="3">
        <v>8301.86</v>
      </c>
      <c r="D487" s="3">
        <v>8115.56</v>
      </c>
      <c r="E487" s="3" vm="5398">
        <v>25.643999999999998</v>
      </c>
      <c r="F487" s="3">
        <v>1625.09</v>
      </c>
      <c r="G487" s="3">
        <v>333910.96000000002</v>
      </c>
    </row>
    <row r="488" spans="1:7" x14ac:dyDescent="0.3">
      <c r="A488" s="21">
        <v>43087</v>
      </c>
      <c r="B488" s="3">
        <v>14188.11</v>
      </c>
      <c r="C488" s="3">
        <v>8358.8700000000008</v>
      </c>
      <c r="D488" s="3">
        <v>8139.43</v>
      </c>
      <c r="E488" s="3" vm="5399">
        <v>25.6325</v>
      </c>
      <c r="F488" s="3">
        <v>1620.99</v>
      </c>
      <c r="G488" s="3">
        <v>336711.64</v>
      </c>
    </row>
    <row r="489" spans="1:7" x14ac:dyDescent="0.3">
      <c r="A489" s="21">
        <v>43088</v>
      </c>
      <c r="B489" s="3">
        <v>14289.76</v>
      </c>
      <c r="C489" s="3">
        <v>8462.5</v>
      </c>
      <c r="D489" s="3">
        <v>8286.76</v>
      </c>
      <c r="E489" s="3" vm="5400">
        <v>25.721499999999999</v>
      </c>
      <c r="F489" s="3">
        <v>1621.62</v>
      </c>
      <c r="G489" s="3">
        <v>334532.03000000003</v>
      </c>
    </row>
    <row r="490" spans="1:7" x14ac:dyDescent="0.3">
      <c r="A490" s="21">
        <v>43089</v>
      </c>
      <c r="B490" s="3">
        <v>14263.81</v>
      </c>
      <c r="C490" s="3">
        <v>8508.08</v>
      </c>
      <c r="D490" s="3">
        <v>8354.8799999999992</v>
      </c>
      <c r="E490" s="3" vm="5401">
        <v>25.74</v>
      </c>
      <c r="F490" s="3">
        <v>1617.48</v>
      </c>
      <c r="G490" s="3">
        <v>334768.96000000002</v>
      </c>
    </row>
    <row r="491" spans="1:7" x14ac:dyDescent="0.3">
      <c r="A491" s="21">
        <v>43090</v>
      </c>
      <c r="B491" s="3">
        <v>14258.49</v>
      </c>
      <c r="C491" s="3">
        <v>8590.2999999999993</v>
      </c>
      <c r="D491" s="3">
        <v>8444.4599999999991</v>
      </c>
      <c r="E491" s="3" vm="5402">
        <v>25.7545</v>
      </c>
      <c r="F491" s="3">
        <v>1618.28</v>
      </c>
      <c r="G491" s="3">
        <v>334962.88</v>
      </c>
    </row>
    <row r="492" spans="1:7" x14ac:dyDescent="0.3">
      <c r="A492" s="21">
        <v>43091</v>
      </c>
      <c r="B492" s="3">
        <v>14330.49</v>
      </c>
      <c r="C492" s="3">
        <v>8609.59</v>
      </c>
      <c r="D492" s="3">
        <v>8495.4</v>
      </c>
      <c r="E492" s="3" vm="5403">
        <v>25.794499999999999</v>
      </c>
      <c r="F492" s="3">
        <v>1612.45</v>
      </c>
      <c r="G492" s="3">
        <v>334811.15999999997</v>
      </c>
    </row>
    <row r="493" spans="1:7" x14ac:dyDescent="0.3">
      <c r="A493" s="21">
        <v>43095</v>
      </c>
      <c r="B493" s="3">
        <v>14383.04</v>
      </c>
      <c r="C493" s="3">
        <v>8644.98</v>
      </c>
      <c r="D493" s="3">
        <v>8557.86</v>
      </c>
      <c r="E493" s="3" vm="5404">
        <v>26.003</v>
      </c>
      <c r="F493" s="3">
        <v>1613.23</v>
      </c>
      <c r="G493" s="3">
        <v>334786.59999999998</v>
      </c>
    </row>
    <row r="494" spans="1:7" x14ac:dyDescent="0.3">
      <c r="A494" s="21">
        <v>43096</v>
      </c>
      <c r="B494" s="3">
        <v>14327.42</v>
      </c>
      <c r="C494" s="3">
        <v>8652.68</v>
      </c>
      <c r="D494" s="3">
        <v>8513.2099999999991</v>
      </c>
      <c r="E494" s="3" vm="5405">
        <v>26.165500000000002</v>
      </c>
      <c r="F494" s="3">
        <v>1619.65</v>
      </c>
      <c r="G494" s="3">
        <v>335440.99</v>
      </c>
    </row>
    <row r="495" spans="1:7" x14ac:dyDescent="0.3">
      <c r="A495" s="21">
        <v>43097</v>
      </c>
      <c r="B495" s="3">
        <v>14309.85</v>
      </c>
      <c r="C495" s="3">
        <v>8666.7800000000007</v>
      </c>
      <c r="D495" s="3">
        <v>8541.58</v>
      </c>
      <c r="E495" s="3" vm="5406">
        <v>26.372499999999999</v>
      </c>
      <c r="F495" s="3">
        <v>1600.78</v>
      </c>
      <c r="G495" s="3">
        <v>335700.53</v>
      </c>
    </row>
    <row r="496" spans="1:7" x14ac:dyDescent="0.3">
      <c r="A496" s="21">
        <v>43098</v>
      </c>
      <c r="B496" s="3">
        <v>14381.92</v>
      </c>
      <c r="C496" s="3">
        <v>8739.16</v>
      </c>
      <c r="D496" s="3">
        <v>8590.42</v>
      </c>
      <c r="E496" s="3" vm="5407">
        <v>26.268000000000001</v>
      </c>
      <c r="F496" s="3">
        <v>1608.36</v>
      </c>
      <c r="G496" s="3">
        <v>332730.46999999997</v>
      </c>
    </row>
    <row r="497" spans="1:7" x14ac:dyDescent="0.3">
      <c r="A497" s="21">
        <v>43101</v>
      </c>
      <c r="B497" s="3">
        <v>14252.02</v>
      </c>
      <c r="C497" s="3">
        <v>8725.9599999999991</v>
      </c>
      <c r="D497" s="3">
        <v>8636.33</v>
      </c>
      <c r="E497" s="3" vm="5408">
        <v>26.436</v>
      </c>
      <c r="F497" s="3">
        <v>1608.17</v>
      </c>
      <c r="G497" s="3">
        <v>333563.53000000003</v>
      </c>
    </row>
    <row r="498" spans="1:7" x14ac:dyDescent="0.3">
      <c r="A498" s="21">
        <v>43102</v>
      </c>
      <c r="B498" s="3">
        <v>14261.1</v>
      </c>
      <c r="C498" s="3">
        <v>8651.2900000000009</v>
      </c>
      <c r="D498" s="3">
        <v>8575.32</v>
      </c>
      <c r="E498" s="3" vm="5409">
        <v>26.461500000000001</v>
      </c>
      <c r="F498" s="3">
        <v>1603.35</v>
      </c>
      <c r="G498" s="3">
        <v>333563.53000000003</v>
      </c>
    </row>
    <row r="499" spans="1:7" x14ac:dyDescent="0.3">
      <c r="A499" s="21">
        <v>43103</v>
      </c>
      <c r="B499" s="3">
        <v>14262.48</v>
      </c>
      <c r="C499" s="3">
        <v>8698.85</v>
      </c>
      <c r="D499" s="3">
        <v>8649.33</v>
      </c>
      <c r="E499" s="3" vm="5410">
        <v>26.463000000000001</v>
      </c>
      <c r="F499" s="3">
        <v>1610.45</v>
      </c>
      <c r="G499" s="3">
        <v>335909.92</v>
      </c>
    </row>
    <row r="500" spans="1:7" x14ac:dyDescent="0.3">
      <c r="A500" s="21">
        <v>43104</v>
      </c>
      <c r="B500" s="3">
        <v>14346.59</v>
      </c>
      <c r="C500" s="3">
        <v>8758.32</v>
      </c>
      <c r="D500" s="3">
        <v>8748.44</v>
      </c>
      <c r="E500" s="3" vm="5411">
        <v>26.396999999999998</v>
      </c>
      <c r="F500" s="3">
        <v>1609.68</v>
      </c>
      <c r="G500" s="3">
        <v>336801.72</v>
      </c>
    </row>
    <row r="501" spans="1:7" x14ac:dyDescent="0.3">
      <c r="A501" s="21">
        <v>43105</v>
      </c>
      <c r="B501" s="3">
        <v>14420.42</v>
      </c>
      <c r="C501" s="3">
        <v>8847.42</v>
      </c>
      <c r="D501" s="3">
        <v>8829.48</v>
      </c>
      <c r="E501" s="3" vm="5412">
        <v>26.439499999999999</v>
      </c>
      <c r="F501" s="3">
        <v>1614.69</v>
      </c>
      <c r="G501" s="3">
        <v>339063.35</v>
      </c>
    </row>
    <row r="502" spans="1:7" x14ac:dyDescent="0.3">
      <c r="A502" s="21">
        <v>43108</v>
      </c>
      <c r="B502" s="3">
        <v>14508.81</v>
      </c>
      <c r="C502" s="3">
        <v>8924.35</v>
      </c>
      <c r="D502" s="3">
        <v>8910.17</v>
      </c>
      <c r="E502" s="3" vm="5413">
        <v>26.470500000000001</v>
      </c>
      <c r="F502" s="3">
        <v>1609.61</v>
      </c>
      <c r="G502" s="3">
        <v>340169.01</v>
      </c>
    </row>
    <row r="503" spans="1:7" x14ac:dyDescent="0.3">
      <c r="A503" s="21">
        <v>43109</v>
      </c>
      <c r="B503" s="3">
        <v>14527.15</v>
      </c>
      <c r="C503" s="3">
        <v>8911.73</v>
      </c>
      <c r="D503" s="3">
        <v>8917.73</v>
      </c>
      <c r="E503" s="3" vm="5414">
        <v>26.539000000000001</v>
      </c>
      <c r="F503" s="3">
        <v>1607.44</v>
      </c>
      <c r="G503" s="3">
        <v>341679.77</v>
      </c>
    </row>
    <row r="504" spans="1:7" x14ac:dyDescent="0.3">
      <c r="A504" s="21">
        <v>43110</v>
      </c>
      <c r="B504" s="3">
        <v>14520.56</v>
      </c>
      <c r="C504" s="3">
        <v>8877.2199999999993</v>
      </c>
      <c r="D504" s="3">
        <v>8923.24</v>
      </c>
      <c r="E504" s="3" vm="5415">
        <v>26.519500000000001</v>
      </c>
      <c r="F504" s="3">
        <v>1599.9</v>
      </c>
      <c r="G504" s="3">
        <v>340873.36</v>
      </c>
    </row>
    <row r="505" spans="1:7" x14ac:dyDescent="0.3">
      <c r="A505" s="21">
        <v>43111</v>
      </c>
      <c r="B505" s="3">
        <v>14546.49</v>
      </c>
      <c r="C505" s="3">
        <v>8911.5400000000009</v>
      </c>
      <c r="D505" s="3">
        <v>8970.5499999999993</v>
      </c>
      <c r="E505" s="3" vm="5416">
        <v>26.617999999999999</v>
      </c>
      <c r="F505" s="3">
        <v>1600.7</v>
      </c>
      <c r="G505" s="3">
        <v>343675.63</v>
      </c>
    </row>
    <row r="506" spans="1:7" x14ac:dyDescent="0.3">
      <c r="A506" s="21">
        <v>43112</v>
      </c>
      <c r="B506" s="3">
        <v>14587.54</v>
      </c>
      <c r="C506" s="3">
        <v>8896.5300000000007</v>
      </c>
      <c r="D506" s="3">
        <v>8966.5499999999993</v>
      </c>
      <c r="E506" s="3" vm="5417">
        <v>26.782499999999999</v>
      </c>
      <c r="F506" s="3">
        <v>1599.01</v>
      </c>
      <c r="G506" s="3">
        <v>345778.87</v>
      </c>
    </row>
    <row r="507" spans="1:7" x14ac:dyDescent="0.3">
      <c r="A507" s="21">
        <v>43115</v>
      </c>
      <c r="B507" s="3">
        <v>14669.9</v>
      </c>
      <c r="C507" s="3">
        <v>8899.65</v>
      </c>
      <c r="D507" s="3">
        <v>8986.98</v>
      </c>
      <c r="E507" s="3" vm="5418">
        <v>26.949000000000002</v>
      </c>
      <c r="F507" s="3">
        <v>1601.29</v>
      </c>
      <c r="G507" s="3">
        <v>346732.57</v>
      </c>
    </row>
    <row r="508" spans="1:7" x14ac:dyDescent="0.3">
      <c r="A508" s="21">
        <v>43116</v>
      </c>
      <c r="B508" s="3">
        <v>14613.79</v>
      </c>
      <c r="C508" s="3">
        <v>8747.81</v>
      </c>
      <c r="D508" s="3">
        <v>8770.83</v>
      </c>
      <c r="E508" s="3" vm="5419">
        <v>27.051500000000001</v>
      </c>
      <c r="F508" s="3">
        <v>1589.2</v>
      </c>
      <c r="G508" s="3">
        <v>346732.57</v>
      </c>
    </row>
    <row r="509" spans="1:7" x14ac:dyDescent="0.3">
      <c r="A509" s="21">
        <v>43117</v>
      </c>
      <c r="B509" s="3">
        <v>14734.07</v>
      </c>
      <c r="C509" s="3">
        <v>8810.18</v>
      </c>
      <c r="D509" s="3">
        <v>8816.1</v>
      </c>
      <c r="E509" s="3" vm="5420">
        <v>27.014500000000002</v>
      </c>
      <c r="F509" s="3">
        <v>1607.56</v>
      </c>
      <c r="G509" s="3">
        <v>349286.26</v>
      </c>
    </row>
    <row r="510" spans="1:7" x14ac:dyDescent="0.3">
      <c r="A510" s="21">
        <v>43118</v>
      </c>
      <c r="B510" s="3">
        <v>14774.67</v>
      </c>
      <c r="C510" s="3">
        <v>8663.5400000000009</v>
      </c>
      <c r="D510" s="3">
        <v>8626.65</v>
      </c>
      <c r="E510" s="3" vm="5421">
        <v>26.829000000000001</v>
      </c>
      <c r="F510" s="3">
        <v>1603.77</v>
      </c>
      <c r="G510" s="3">
        <v>348698.27</v>
      </c>
    </row>
    <row r="511" spans="1:7" x14ac:dyDescent="0.3">
      <c r="A511" s="21">
        <v>43119</v>
      </c>
      <c r="B511" s="3">
        <v>14880.8</v>
      </c>
      <c r="C511" s="3">
        <v>8755.1200000000008</v>
      </c>
      <c r="D511" s="3">
        <v>8709.2999999999993</v>
      </c>
      <c r="E511" s="3" vm="5422">
        <v>26.946999999999999</v>
      </c>
      <c r="F511" s="3">
        <v>1600.16</v>
      </c>
      <c r="G511" s="3">
        <v>350071.11</v>
      </c>
    </row>
    <row r="512" spans="1:7" x14ac:dyDescent="0.3">
      <c r="A512" s="21">
        <v>43122</v>
      </c>
      <c r="B512" s="3">
        <v>14979.72</v>
      </c>
      <c r="C512" s="3">
        <v>8809.93</v>
      </c>
      <c r="D512" s="3">
        <v>8767.32</v>
      </c>
      <c r="E512" s="3" vm="5423">
        <v>26.901</v>
      </c>
      <c r="F512" s="3">
        <v>1604.37</v>
      </c>
      <c r="G512" s="3">
        <v>353121.61</v>
      </c>
    </row>
    <row r="513" spans="1:7" x14ac:dyDescent="0.3">
      <c r="A513" s="21">
        <v>43123</v>
      </c>
      <c r="B513" s="3">
        <v>15140.24</v>
      </c>
      <c r="C513" s="3">
        <v>8870.7900000000009</v>
      </c>
      <c r="D513" s="3">
        <v>8804.23</v>
      </c>
      <c r="E513" s="3" vm="5424">
        <v>26.9955</v>
      </c>
      <c r="F513" s="3">
        <v>1606.02</v>
      </c>
      <c r="G513" s="3">
        <v>353238.69</v>
      </c>
    </row>
    <row r="514" spans="1:7" x14ac:dyDescent="0.3">
      <c r="A514" s="21">
        <v>43124</v>
      </c>
      <c r="B514" s="3">
        <v>15143.35</v>
      </c>
      <c r="C514" s="3">
        <v>8807.89</v>
      </c>
      <c r="D514" s="3">
        <v>8727.39</v>
      </c>
      <c r="E514" s="3" vm="5425">
        <v>27.134</v>
      </c>
      <c r="F514" s="3">
        <v>1603.69</v>
      </c>
      <c r="G514" s="3">
        <v>352653.44</v>
      </c>
    </row>
    <row r="515" spans="1:7" x14ac:dyDescent="0.3">
      <c r="A515" s="21">
        <v>43125</v>
      </c>
      <c r="B515" s="3">
        <v>15121</v>
      </c>
      <c r="C515" s="3">
        <v>8735.56</v>
      </c>
      <c r="D515" s="3">
        <v>8654.19</v>
      </c>
      <c r="E515" s="3" vm="5426">
        <v>27.332999999999998</v>
      </c>
      <c r="F515" s="3">
        <v>1600.62</v>
      </c>
      <c r="G515" s="3">
        <v>351924.94</v>
      </c>
    </row>
    <row r="516" spans="1:7" x14ac:dyDescent="0.3">
      <c r="A516" s="21">
        <v>43129</v>
      </c>
      <c r="B516" s="3">
        <v>15204.42</v>
      </c>
      <c r="C516" s="3">
        <v>8669.2199999999993</v>
      </c>
      <c r="D516" s="3">
        <v>8536.57</v>
      </c>
      <c r="E516" s="3" vm="5427">
        <v>27.145499999999998</v>
      </c>
      <c r="F516" s="3">
        <v>1586.84</v>
      </c>
      <c r="G516" s="3">
        <v>354000.35</v>
      </c>
    </row>
    <row r="517" spans="1:7" x14ac:dyDescent="0.3">
      <c r="A517" s="21">
        <v>43130</v>
      </c>
      <c r="B517" s="3">
        <v>15095.42</v>
      </c>
      <c r="C517" s="3">
        <v>8596.4</v>
      </c>
      <c r="D517" s="3">
        <v>8415.2800000000007</v>
      </c>
      <c r="E517" s="3" vm="5428">
        <v>27.147500000000001</v>
      </c>
      <c r="F517" s="3">
        <v>1587.74</v>
      </c>
      <c r="G517" s="3">
        <v>350607.11</v>
      </c>
    </row>
    <row r="518" spans="1:7" x14ac:dyDescent="0.3">
      <c r="A518" s="21">
        <v>43131</v>
      </c>
      <c r="B518" s="3">
        <v>15065.82</v>
      </c>
      <c r="C518" s="3">
        <v>8488.5</v>
      </c>
      <c r="D518" s="3">
        <v>8339.2199999999993</v>
      </c>
      <c r="E518" s="3" vm="5429">
        <v>27.088999999999999</v>
      </c>
      <c r="F518" s="3">
        <v>1588.54</v>
      </c>
      <c r="G518" s="3">
        <v>350402.73</v>
      </c>
    </row>
    <row r="519" spans="1:7" x14ac:dyDescent="0.3">
      <c r="A519" s="21">
        <v>43132</v>
      </c>
      <c r="B519" s="3">
        <v>15052.72</v>
      </c>
      <c r="C519" s="3">
        <v>8455.23</v>
      </c>
      <c r="D519" s="3">
        <v>8341.89</v>
      </c>
      <c r="E519" s="3" vm="5430">
        <v>27.142499999999998</v>
      </c>
      <c r="F519" s="3">
        <v>1569.7</v>
      </c>
      <c r="G519" s="3">
        <v>352391.54</v>
      </c>
    </row>
    <row r="520" spans="1:7" x14ac:dyDescent="0.3">
      <c r="A520" s="21">
        <v>43133</v>
      </c>
      <c r="B520" s="3">
        <v>14702.49</v>
      </c>
      <c r="C520" s="3">
        <v>8101.7</v>
      </c>
      <c r="D520" s="3">
        <v>7922.77</v>
      </c>
      <c r="E520" s="3" vm="5431">
        <v>27.355</v>
      </c>
      <c r="F520" s="3">
        <v>1574.68</v>
      </c>
      <c r="G520" s="3">
        <v>345694.58</v>
      </c>
    </row>
    <row r="521" spans="1:7" x14ac:dyDescent="0.3">
      <c r="A521" s="21">
        <v>43136</v>
      </c>
      <c r="B521" s="3">
        <v>14574</v>
      </c>
      <c r="C521" s="3">
        <v>8057.29</v>
      </c>
      <c r="D521" s="3">
        <v>7922.29</v>
      </c>
      <c r="E521" s="3" vm="5432">
        <v>27.1845</v>
      </c>
      <c r="F521" s="3">
        <v>1570.98</v>
      </c>
      <c r="G521" s="3">
        <v>331270.92</v>
      </c>
    </row>
    <row r="522" spans="1:7" x14ac:dyDescent="0.3">
      <c r="A522" s="21">
        <v>43137</v>
      </c>
      <c r="B522" s="3">
        <v>14344.02</v>
      </c>
      <c r="C522" s="3">
        <v>7911.32</v>
      </c>
      <c r="D522" s="3">
        <v>7747.07</v>
      </c>
      <c r="E522" s="3" vm="5433">
        <v>27.365500000000001</v>
      </c>
      <c r="F522" s="3">
        <v>1575.32</v>
      </c>
      <c r="G522" s="3">
        <v>337979.54</v>
      </c>
    </row>
    <row r="523" spans="1:7" x14ac:dyDescent="0.3">
      <c r="A523" s="21">
        <v>43138</v>
      </c>
      <c r="B523" s="3">
        <v>14317.57</v>
      </c>
      <c r="C523" s="3">
        <v>7955.06</v>
      </c>
      <c r="D523" s="3">
        <v>7896.45</v>
      </c>
      <c r="E523" s="3" vm="5434">
        <v>27.1005</v>
      </c>
      <c r="F523" s="3">
        <v>1579.68</v>
      </c>
      <c r="G523" s="3">
        <v>336298</v>
      </c>
    </row>
    <row r="524" spans="1:7" x14ac:dyDescent="0.3">
      <c r="A524" s="21">
        <v>43139</v>
      </c>
      <c r="B524" s="3">
        <v>14463.16</v>
      </c>
      <c r="C524" s="3">
        <v>8100.87</v>
      </c>
      <c r="D524" s="3">
        <v>8081.83</v>
      </c>
      <c r="E524" s="3" vm="5035">
        <v>26.7835</v>
      </c>
      <c r="F524" s="3">
        <v>1586.99</v>
      </c>
      <c r="G524" s="3">
        <v>323924.65999999997</v>
      </c>
    </row>
    <row r="525" spans="1:7" x14ac:dyDescent="0.3">
      <c r="A525" s="21">
        <v>43140</v>
      </c>
      <c r="B525" s="3">
        <v>14296.5</v>
      </c>
      <c r="C525" s="3">
        <v>8106.62</v>
      </c>
      <c r="D525" s="3">
        <v>8111.02</v>
      </c>
      <c r="E525" s="3" vm="5435">
        <v>26.941500000000001</v>
      </c>
      <c r="F525" s="3">
        <v>1584.81</v>
      </c>
      <c r="G525" s="3">
        <v>329380.65000000002</v>
      </c>
    </row>
    <row r="526" spans="1:7" x14ac:dyDescent="0.3">
      <c r="A526" s="21">
        <v>43143</v>
      </c>
      <c r="B526" s="3">
        <v>14412.46</v>
      </c>
      <c r="C526" s="3">
        <v>8225.69</v>
      </c>
      <c r="D526" s="3">
        <v>8246.27</v>
      </c>
      <c r="E526" s="3" vm="5436">
        <v>27</v>
      </c>
      <c r="F526" s="3">
        <v>1585.14</v>
      </c>
      <c r="G526" s="3">
        <v>333560.31</v>
      </c>
    </row>
    <row r="527" spans="1:7" x14ac:dyDescent="0.3">
      <c r="A527" s="21">
        <v>43145</v>
      </c>
      <c r="B527" s="3">
        <v>14359.35</v>
      </c>
      <c r="C527" s="3">
        <v>8245.8700000000008</v>
      </c>
      <c r="D527" s="3">
        <v>8241.86</v>
      </c>
      <c r="E527" s="3" vm="5437">
        <v>27.131</v>
      </c>
      <c r="F527" s="3">
        <v>1586.27</v>
      </c>
      <c r="G527" s="3">
        <v>338026.86</v>
      </c>
    </row>
    <row r="528" spans="1:7" x14ac:dyDescent="0.3">
      <c r="A528" s="21">
        <v>43146</v>
      </c>
      <c r="B528" s="3">
        <v>14422.85</v>
      </c>
      <c r="C528" s="3">
        <v>8187.55</v>
      </c>
      <c r="D528" s="3">
        <v>8140.48</v>
      </c>
      <c r="E528" s="3" vm="5438">
        <v>27.4725</v>
      </c>
      <c r="F528" s="3">
        <v>1578.21</v>
      </c>
      <c r="G528" s="3">
        <v>341280.72</v>
      </c>
    </row>
    <row r="529" spans="1:7" x14ac:dyDescent="0.3">
      <c r="A529" s="21">
        <v>43147</v>
      </c>
      <c r="B529" s="3">
        <v>14295.41</v>
      </c>
      <c r="C529" s="3">
        <v>8120.21</v>
      </c>
      <c r="D529" s="3">
        <v>8032.08</v>
      </c>
      <c r="E529" s="3" vm="5439">
        <v>27.634</v>
      </c>
      <c r="F529" s="3">
        <v>1577.47</v>
      </c>
      <c r="G529" s="3">
        <v>342934.05</v>
      </c>
    </row>
    <row r="530" spans="1:7" x14ac:dyDescent="0.3">
      <c r="A530" s="21">
        <v>43150</v>
      </c>
      <c r="B530" s="3">
        <v>14194.28</v>
      </c>
      <c r="C530" s="3">
        <v>8040.87</v>
      </c>
      <c r="D530" s="3">
        <v>7947.46</v>
      </c>
      <c r="E530" s="3" vm="5440">
        <v>27.5685</v>
      </c>
      <c r="F530" s="3">
        <v>1578.45</v>
      </c>
      <c r="G530" s="3">
        <v>344246.65</v>
      </c>
    </row>
    <row r="531" spans="1:7" x14ac:dyDescent="0.3">
      <c r="A531" s="21">
        <v>43151</v>
      </c>
      <c r="B531" s="3">
        <v>14169.77</v>
      </c>
      <c r="C531" s="3">
        <v>8025.15</v>
      </c>
      <c r="D531" s="3">
        <v>7939.51</v>
      </c>
      <c r="E531" s="3" vm="5123">
        <v>27.503</v>
      </c>
      <c r="F531" s="3">
        <v>1569.02</v>
      </c>
      <c r="G531" s="3">
        <v>344246.65</v>
      </c>
    </row>
    <row r="532" spans="1:7" x14ac:dyDescent="0.3">
      <c r="A532" s="21">
        <v>43152</v>
      </c>
      <c r="B532" s="3">
        <v>14220.48</v>
      </c>
      <c r="C532" s="3">
        <v>8033.99</v>
      </c>
      <c r="D532" s="3">
        <v>7920.6</v>
      </c>
      <c r="E532" s="3" vm="5441">
        <v>27.314499999999999</v>
      </c>
      <c r="F532" s="3">
        <v>1564.84</v>
      </c>
      <c r="G532" s="3">
        <v>341991.73</v>
      </c>
    </row>
    <row r="533" spans="1:7" x14ac:dyDescent="0.3">
      <c r="A533" s="21">
        <v>43153</v>
      </c>
      <c r="B533" s="3">
        <v>14204.17</v>
      </c>
      <c r="C533" s="3">
        <v>7992.72</v>
      </c>
      <c r="D533" s="3">
        <v>7879.8</v>
      </c>
      <c r="E533" s="3" vm="5442">
        <v>27.2925</v>
      </c>
      <c r="F533" s="3">
        <v>1561.3</v>
      </c>
      <c r="G533" s="3">
        <v>343675.37</v>
      </c>
    </row>
    <row r="534" spans="1:7" x14ac:dyDescent="0.3">
      <c r="A534" s="21">
        <v>43154</v>
      </c>
      <c r="B534" s="3">
        <v>14352.4</v>
      </c>
      <c r="C534" s="3">
        <v>8122.62</v>
      </c>
      <c r="D534" s="3">
        <v>8009.99</v>
      </c>
      <c r="E534" s="3" vm="5443">
        <v>27.315000000000001</v>
      </c>
      <c r="F534" s="3">
        <v>1570.09</v>
      </c>
      <c r="G534" s="3">
        <v>347593.65</v>
      </c>
    </row>
    <row r="535" spans="1:7" x14ac:dyDescent="0.3">
      <c r="A535" s="21">
        <v>43157</v>
      </c>
      <c r="B535" s="3">
        <v>14477.62</v>
      </c>
      <c r="C535" s="3">
        <v>8183.6</v>
      </c>
      <c r="D535" s="3">
        <v>8095.69</v>
      </c>
      <c r="E535" s="3" vm="5444">
        <v>27.461500000000001</v>
      </c>
      <c r="F535" s="3">
        <v>1568.86</v>
      </c>
      <c r="G535" s="3">
        <v>352103.92</v>
      </c>
    </row>
    <row r="536" spans="1:7" x14ac:dyDescent="0.3">
      <c r="A536" s="21">
        <v>43158</v>
      </c>
      <c r="B536" s="3">
        <v>14438.9</v>
      </c>
      <c r="C536" s="3">
        <v>8149.72</v>
      </c>
      <c r="D536" s="3">
        <v>8048</v>
      </c>
      <c r="E536" s="3" vm="5445">
        <v>27.433499999999999</v>
      </c>
      <c r="F536" s="3">
        <v>1571.59</v>
      </c>
      <c r="G536" s="3">
        <v>348002.12</v>
      </c>
    </row>
    <row r="537" spans="1:7" x14ac:dyDescent="0.3">
      <c r="A537" s="21">
        <v>43159</v>
      </c>
      <c r="B537" s="3">
        <v>14358.71</v>
      </c>
      <c r="C537" s="3">
        <v>8153.57</v>
      </c>
      <c r="D537" s="3">
        <v>8045.5</v>
      </c>
      <c r="E537" s="3" vm="5446">
        <v>27.302499999999998</v>
      </c>
      <c r="F537" s="3">
        <v>1566.12</v>
      </c>
      <c r="G537" s="3">
        <v>346087.47</v>
      </c>
    </row>
    <row r="538" spans="1:7" x14ac:dyDescent="0.3">
      <c r="A538" s="21">
        <v>43160</v>
      </c>
      <c r="B538" s="3">
        <v>14311.52</v>
      </c>
      <c r="C538" s="3">
        <v>8114.94</v>
      </c>
      <c r="D538" s="3">
        <v>8014.21</v>
      </c>
      <c r="E538" s="3" vm="5447">
        <v>27.184999999999999</v>
      </c>
      <c r="F538" s="3">
        <v>1565.12</v>
      </c>
      <c r="G538" s="3">
        <v>341529.34</v>
      </c>
    </row>
    <row r="539" spans="1:7" x14ac:dyDescent="0.3">
      <c r="A539" s="21">
        <v>43164</v>
      </c>
      <c r="B539" s="3">
        <v>14175.32</v>
      </c>
      <c r="C539" s="3">
        <v>8045.56</v>
      </c>
      <c r="D539" s="3">
        <v>7925.3</v>
      </c>
      <c r="E539" s="3" vm="5448">
        <v>27.4</v>
      </c>
      <c r="F539" s="3">
        <v>1562.4</v>
      </c>
      <c r="G539" s="3">
        <v>346337.8</v>
      </c>
    </row>
    <row r="540" spans="1:7" x14ac:dyDescent="0.3">
      <c r="A540" s="21">
        <v>43165</v>
      </c>
      <c r="B540" s="3">
        <v>14025.34</v>
      </c>
      <c r="C540" s="3">
        <v>7969.68</v>
      </c>
      <c r="D540" s="3">
        <v>7814.89</v>
      </c>
      <c r="E540" s="3" vm="5449">
        <v>27.298999999999999</v>
      </c>
      <c r="F540" s="3">
        <v>1562.89</v>
      </c>
      <c r="G540" s="3">
        <v>346416.08</v>
      </c>
    </row>
    <row r="541" spans="1:7" x14ac:dyDescent="0.3">
      <c r="A541" s="21">
        <v>43166</v>
      </c>
      <c r="B541" s="3">
        <v>13895.27</v>
      </c>
      <c r="C541" s="3">
        <v>7849.87</v>
      </c>
      <c r="D541" s="3">
        <v>7636.75</v>
      </c>
      <c r="E541" s="3" vm="5450">
        <v>27.4405</v>
      </c>
      <c r="F541" s="3">
        <v>1573.43</v>
      </c>
      <c r="G541" s="3">
        <v>346058.58</v>
      </c>
    </row>
    <row r="542" spans="1:7" x14ac:dyDescent="0.3">
      <c r="A542" s="21">
        <v>43167</v>
      </c>
      <c r="B542" s="3">
        <v>14016.3</v>
      </c>
      <c r="C542" s="3">
        <v>7908.25</v>
      </c>
      <c r="D542" s="3">
        <v>7675.65</v>
      </c>
      <c r="E542" s="3" vm="5451">
        <v>27.3475</v>
      </c>
      <c r="F542" s="3">
        <v>1575.6</v>
      </c>
      <c r="G542" s="3">
        <v>349251.56</v>
      </c>
    </row>
    <row r="543" spans="1:7" x14ac:dyDescent="0.3">
      <c r="A543" s="21">
        <v>43168</v>
      </c>
      <c r="B543" s="3">
        <v>13994.68</v>
      </c>
      <c r="C543" s="3">
        <v>7891.08</v>
      </c>
      <c r="D543" s="3">
        <v>7646.87</v>
      </c>
      <c r="E543" s="3" vm="5452">
        <v>27.251999999999999</v>
      </c>
      <c r="F543" s="3">
        <v>1574.95</v>
      </c>
      <c r="G543" s="3">
        <v>355166.43</v>
      </c>
    </row>
    <row r="544" spans="1:7" x14ac:dyDescent="0.3">
      <c r="A544" s="21">
        <v>43171</v>
      </c>
      <c r="B544" s="3">
        <v>14260.92</v>
      </c>
      <c r="C544" s="3">
        <v>7957.12</v>
      </c>
      <c r="D544" s="3">
        <v>7680.33</v>
      </c>
      <c r="E544" s="3" vm="5010">
        <v>27.202500000000001</v>
      </c>
      <c r="F544" s="3">
        <v>1580.43</v>
      </c>
      <c r="G544" s="3">
        <v>354061.5</v>
      </c>
    </row>
    <row r="545" spans="1:7" x14ac:dyDescent="0.3">
      <c r="A545" s="21">
        <v>43172</v>
      </c>
      <c r="B545" s="3">
        <v>14270.64</v>
      </c>
      <c r="C545" s="3">
        <v>8026.23</v>
      </c>
      <c r="D545" s="3">
        <v>7777.33</v>
      </c>
      <c r="E545" s="3" vm="5453">
        <v>27.155999999999999</v>
      </c>
      <c r="F545" s="3">
        <v>1578.22</v>
      </c>
      <c r="G545" s="3">
        <v>351016.84</v>
      </c>
    </row>
    <row r="546" spans="1:7" x14ac:dyDescent="0.3">
      <c r="A546" s="21">
        <v>43173</v>
      </c>
      <c r="B546" s="3">
        <v>14248.81</v>
      </c>
      <c r="C546" s="3">
        <v>8038.55</v>
      </c>
      <c r="D546" s="3">
        <v>7772.78</v>
      </c>
      <c r="E546" s="3" vm="5454">
        <v>27.259499999999999</v>
      </c>
      <c r="F546" s="3">
        <v>1575.16</v>
      </c>
      <c r="G546" s="3">
        <v>349051.23</v>
      </c>
    </row>
    <row r="547" spans="1:7" x14ac:dyDescent="0.3">
      <c r="A547" s="21">
        <v>43174</v>
      </c>
      <c r="B547" s="3">
        <v>14179.36</v>
      </c>
      <c r="C547" s="3">
        <v>8067.36</v>
      </c>
      <c r="D547" s="3">
        <v>7849.53</v>
      </c>
      <c r="E547" s="3" vm="5455">
        <v>27.203499999999998</v>
      </c>
      <c r="F547" s="3">
        <v>1581.07</v>
      </c>
      <c r="G547" s="3">
        <v>349337.59</v>
      </c>
    </row>
    <row r="548" spans="1:7" x14ac:dyDescent="0.3">
      <c r="A548" s="21">
        <v>43175</v>
      </c>
      <c r="B548" s="3">
        <v>13961.14</v>
      </c>
      <c r="C548" s="3">
        <v>7979.32</v>
      </c>
      <c r="D548" s="3">
        <v>7748.99</v>
      </c>
      <c r="E548" s="3" vm="5456">
        <v>27.164999999999999</v>
      </c>
      <c r="F548" s="3">
        <v>1589.59</v>
      </c>
      <c r="G548" s="3">
        <v>350106.44</v>
      </c>
    </row>
    <row r="549" spans="1:7" x14ac:dyDescent="0.3">
      <c r="A549" s="21">
        <v>43178</v>
      </c>
      <c r="B549" s="3">
        <v>13822.99</v>
      </c>
      <c r="C549" s="3">
        <v>7853.13</v>
      </c>
      <c r="D549" s="3">
        <v>7580.66</v>
      </c>
      <c r="E549" s="3" vm="5457">
        <v>27.035499999999999</v>
      </c>
      <c r="F549" s="3">
        <v>1585.09</v>
      </c>
      <c r="G549" s="3">
        <v>346410.52</v>
      </c>
    </row>
    <row r="550" spans="1:7" x14ac:dyDescent="0.3">
      <c r="A550" s="21">
        <v>43179</v>
      </c>
      <c r="B550" s="3">
        <v>13878.17</v>
      </c>
      <c r="C550" s="3">
        <v>7875.39</v>
      </c>
      <c r="D550" s="3">
        <v>7579.97</v>
      </c>
      <c r="E550" s="3" vm="5458">
        <v>27.158000000000001</v>
      </c>
      <c r="F550" s="3">
        <v>1584.61</v>
      </c>
      <c r="G550" s="3">
        <v>346823.84</v>
      </c>
    </row>
    <row r="551" spans="1:7" x14ac:dyDescent="0.3">
      <c r="A551" s="21">
        <v>43180</v>
      </c>
      <c r="B551" s="3">
        <v>13920.51</v>
      </c>
      <c r="C551" s="3">
        <v>7897.88</v>
      </c>
      <c r="D551" s="3">
        <v>7610.03</v>
      </c>
      <c r="E551" s="3" vm="5459">
        <v>27.173999999999999</v>
      </c>
      <c r="F551" s="3">
        <v>1588.64</v>
      </c>
      <c r="G551" s="3">
        <v>346274.59</v>
      </c>
    </row>
    <row r="552" spans="1:7" x14ac:dyDescent="0.3">
      <c r="A552" s="21">
        <v>43181</v>
      </c>
      <c r="B552" s="3">
        <v>13867.01</v>
      </c>
      <c r="C552" s="3">
        <v>7842.42</v>
      </c>
      <c r="D552" s="3">
        <v>7514.44</v>
      </c>
      <c r="E552" s="3" vm="5460">
        <v>27.350999999999999</v>
      </c>
      <c r="F552" s="3">
        <v>1591.24</v>
      </c>
      <c r="G552" s="3">
        <v>337056.55</v>
      </c>
    </row>
    <row r="553" spans="1:7" x14ac:dyDescent="0.3">
      <c r="A553" s="21">
        <v>43182</v>
      </c>
      <c r="B553" s="3">
        <v>13706.99</v>
      </c>
      <c r="C553" s="3">
        <v>7735.92</v>
      </c>
      <c r="D553" s="3">
        <v>7392.17</v>
      </c>
      <c r="E553" s="3" vm="5461">
        <v>27.524999999999999</v>
      </c>
      <c r="F553" s="3">
        <v>1591.83</v>
      </c>
      <c r="G553" s="3">
        <v>329385.57</v>
      </c>
    </row>
    <row r="554" spans="1:7" x14ac:dyDescent="0.3">
      <c r="A554" s="21">
        <v>43185</v>
      </c>
      <c r="B554" s="3">
        <v>13888.82</v>
      </c>
      <c r="C554" s="3">
        <v>7835.33</v>
      </c>
      <c r="D554" s="3">
        <v>7442.21</v>
      </c>
      <c r="E554" s="3" vm="5462">
        <v>27.544</v>
      </c>
      <c r="F554" s="3">
        <v>1585.72</v>
      </c>
      <c r="G554" s="3">
        <v>337549.71</v>
      </c>
    </row>
    <row r="555" spans="1:7" x14ac:dyDescent="0.3">
      <c r="A555" s="21">
        <v>43186</v>
      </c>
      <c r="B555" s="3">
        <v>13962.15</v>
      </c>
      <c r="C555" s="3">
        <v>7927.73</v>
      </c>
      <c r="D555" s="3">
        <v>7548.73</v>
      </c>
      <c r="E555" s="3" vm="5463">
        <v>27.590499999999999</v>
      </c>
      <c r="F555" s="3">
        <v>1617.57</v>
      </c>
      <c r="G555" s="3">
        <v>332486.42</v>
      </c>
    </row>
    <row r="556" spans="1:7" x14ac:dyDescent="0.3">
      <c r="A556" s="21">
        <v>43187</v>
      </c>
      <c r="B556" s="3">
        <v>13865.57</v>
      </c>
      <c r="C556" s="3">
        <v>7894.37</v>
      </c>
      <c r="D556" s="3">
        <v>7451.77</v>
      </c>
      <c r="E556" s="3" vm="5464">
        <v>27.457999999999998</v>
      </c>
      <c r="F556" s="3">
        <v>1610.83</v>
      </c>
      <c r="G556" s="3">
        <v>332440.25</v>
      </c>
    </row>
    <row r="557" spans="1:7" x14ac:dyDescent="0.3">
      <c r="A557" s="21">
        <v>43192</v>
      </c>
      <c r="B557" s="3">
        <v>14000.07</v>
      </c>
      <c r="C557" s="3">
        <v>8017.18</v>
      </c>
      <c r="D557" s="3">
        <v>7598.12</v>
      </c>
      <c r="E557" s="3" vm="5465">
        <v>27.452500000000001</v>
      </c>
      <c r="F557" s="3">
        <v>1612.13</v>
      </c>
      <c r="G557" s="3">
        <v>329306.2</v>
      </c>
    </row>
    <row r="558" spans="1:7" x14ac:dyDescent="0.3">
      <c r="A558" s="21">
        <v>43193</v>
      </c>
      <c r="B558" s="3">
        <v>14045.55</v>
      </c>
      <c r="C558" s="3">
        <v>8080.17</v>
      </c>
      <c r="D558" s="3">
        <v>7697.58</v>
      </c>
      <c r="E558" s="3" vm="5466">
        <v>27.514500000000002</v>
      </c>
      <c r="F558" s="3">
        <v>1619.69</v>
      </c>
      <c r="G558" s="3">
        <v>332910.5</v>
      </c>
    </row>
    <row r="559" spans="1:7" x14ac:dyDescent="0.3">
      <c r="A559" s="21">
        <v>43194</v>
      </c>
      <c r="B559" s="3">
        <v>13885.72</v>
      </c>
      <c r="C559" s="3">
        <v>8002.93</v>
      </c>
      <c r="D559" s="3">
        <v>7621.45</v>
      </c>
      <c r="E559" s="3" vm="5467">
        <v>27.722000000000001</v>
      </c>
      <c r="F559" s="3">
        <v>1624.21</v>
      </c>
      <c r="G559" s="3">
        <v>337199.65</v>
      </c>
    </row>
    <row r="560" spans="1:7" x14ac:dyDescent="0.3">
      <c r="A560" s="21">
        <v>43195</v>
      </c>
      <c r="B560" s="3">
        <v>14155.47</v>
      </c>
      <c r="C560" s="3">
        <v>8142.24</v>
      </c>
      <c r="D560" s="3">
        <v>7770.78</v>
      </c>
      <c r="E560" s="3" vm="5468">
        <v>27.331499999999998</v>
      </c>
      <c r="F560" s="3">
        <v>1643.04</v>
      </c>
      <c r="G560" s="3">
        <v>338727.89</v>
      </c>
    </row>
    <row r="561" spans="1:7" x14ac:dyDescent="0.3">
      <c r="A561" s="21">
        <v>43196</v>
      </c>
      <c r="B561" s="3">
        <v>14164.28</v>
      </c>
      <c r="C561" s="3">
        <v>8176.06</v>
      </c>
      <c r="D561" s="3">
        <v>7818.68</v>
      </c>
      <c r="E561" s="3" vm="5469">
        <v>27.2315</v>
      </c>
      <c r="F561" s="3">
        <v>1638.05</v>
      </c>
      <c r="G561" s="3">
        <v>331462.58</v>
      </c>
    </row>
    <row r="562" spans="1:7" x14ac:dyDescent="0.3">
      <c r="A562" s="21">
        <v>43199</v>
      </c>
      <c r="B562" s="3">
        <v>14229.77</v>
      </c>
      <c r="C562" s="3">
        <v>8199.2099999999991</v>
      </c>
      <c r="D562" s="3">
        <v>7833.64</v>
      </c>
      <c r="E562" s="3" vm="5470">
        <v>27.375499999999999</v>
      </c>
      <c r="F562" s="3">
        <v>1633.37</v>
      </c>
      <c r="G562" s="3">
        <v>332667.40999999997</v>
      </c>
    </row>
    <row r="563" spans="1:7" x14ac:dyDescent="0.3">
      <c r="A563" s="21">
        <v>43200</v>
      </c>
      <c r="B563" s="3">
        <v>14261.15</v>
      </c>
      <c r="C563" s="3">
        <v>8212.9699999999993</v>
      </c>
      <c r="D563" s="3">
        <v>7832.39</v>
      </c>
      <c r="E563" s="3" vm="5471">
        <v>27.527999999999999</v>
      </c>
      <c r="F563" s="3">
        <v>1616.78</v>
      </c>
      <c r="G563" s="3">
        <v>338242.06</v>
      </c>
    </row>
    <row r="564" spans="1:7" x14ac:dyDescent="0.3">
      <c r="A564" s="21">
        <v>43201</v>
      </c>
      <c r="B564" s="3">
        <v>14281.6</v>
      </c>
      <c r="C564" s="3">
        <v>8220.69</v>
      </c>
      <c r="D564" s="3">
        <v>7833.23</v>
      </c>
      <c r="E564" s="3" vm="5472">
        <v>27.765499999999999</v>
      </c>
      <c r="F564" s="3">
        <v>1600.03</v>
      </c>
      <c r="G564" s="3">
        <v>337993.94</v>
      </c>
    </row>
    <row r="565" spans="1:7" x14ac:dyDescent="0.3">
      <c r="A565" s="21">
        <v>43202</v>
      </c>
      <c r="B565" s="3">
        <v>14338.46</v>
      </c>
      <c r="C565" s="3">
        <v>8196.19</v>
      </c>
      <c r="D565" s="3">
        <v>7811.29</v>
      </c>
      <c r="E565" s="3" vm="5473">
        <v>27.859000000000002</v>
      </c>
      <c r="F565" s="3">
        <v>1607.77</v>
      </c>
      <c r="G565" s="3">
        <v>340927.41</v>
      </c>
    </row>
    <row r="566" spans="1:7" x14ac:dyDescent="0.3">
      <c r="A566" s="21">
        <v>43203</v>
      </c>
      <c r="B566" s="3">
        <v>14368.56</v>
      </c>
      <c r="C566" s="3">
        <v>8233.19</v>
      </c>
      <c r="D566" s="3">
        <v>7829.24</v>
      </c>
      <c r="E566" s="3" vm="5474">
        <v>27.700500000000002</v>
      </c>
      <c r="F566" s="3">
        <v>1612.1</v>
      </c>
      <c r="G566" s="3">
        <v>339898.09</v>
      </c>
    </row>
    <row r="567" spans="1:7" x14ac:dyDescent="0.3">
      <c r="A567" s="21">
        <v>43206</v>
      </c>
      <c r="B567" s="3">
        <v>14434.05</v>
      </c>
      <c r="C567" s="3">
        <v>8283.09</v>
      </c>
      <c r="D567" s="3">
        <v>7857.21</v>
      </c>
      <c r="E567" s="3" vm="5475">
        <v>27.977499999999999</v>
      </c>
      <c r="F567" s="3">
        <v>1607.03</v>
      </c>
      <c r="G567" s="3">
        <v>343661.07</v>
      </c>
    </row>
    <row r="568" spans="1:7" x14ac:dyDescent="0.3">
      <c r="A568" s="21">
        <v>43207</v>
      </c>
      <c r="B568" s="3">
        <v>14461.97</v>
      </c>
      <c r="C568" s="3">
        <v>8304.73</v>
      </c>
      <c r="D568" s="3">
        <v>7873.22</v>
      </c>
      <c r="E568" s="3" vm="5476">
        <v>28.015999999999998</v>
      </c>
      <c r="F568" s="3">
        <v>1607.12</v>
      </c>
      <c r="G568" s="3">
        <v>348385.39</v>
      </c>
    </row>
    <row r="569" spans="1:7" x14ac:dyDescent="0.3">
      <c r="A569" s="21">
        <v>43208</v>
      </c>
      <c r="B569" s="3">
        <v>14431.07</v>
      </c>
      <c r="C569" s="3">
        <v>8292.3799999999992</v>
      </c>
      <c r="D569" s="3">
        <v>7846.51</v>
      </c>
      <c r="E569" s="3" vm="5477">
        <v>28.170500000000001</v>
      </c>
      <c r="F569" s="3">
        <v>1602.28</v>
      </c>
      <c r="G569" s="3">
        <v>348463.2</v>
      </c>
    </row>
    <row r="570" spans="1:7" x14ac:dyDescent="0.3">
      <c r="A570" s="21">
        <v>43209</v>
      </c>
      <c r="B570" s="3">
        <v>14484.7</v>
      </c>
      <c r="C570" s="3">
        <v>8340.5400000000009</v>
      </c>
      <c r="D570" s="3">
        <v>7914.41</v>
      </c>
      <c r="E570" s="3" vm="5478">
        <v>28.106000000000002</v>
      </c>
      <c r="F570" s="3">
        <v>1592.5</v>
      </c>
      <c r="G570" s="3">
        <v>347408.7</v>
      </c>
    </row>
    <row r="571" spans="1:7" x14ac:dyDescent="0.3">
      <c r="A571" s="21">
        <v>43210</v>
      </c>
      <c r="B571" s="3">
        <v>14482.97</v>
      </c>
      <c r="C571" s="3">
        <v>8316.32</v>
      </c>
      <c r="D571" s="3">
        <v>7920.59</v>
      </c>
      <c r="E571" s="3" vm="5479">
        <v>28.047000000000001</v>
      </c>
      <c r="F571" s="3">
        <v>1583.57</v>
      </c>
      <c r="G571" s="3">
        <v>346344.86</v>
      </c>
    </row>
    <row r="572" spans="1:7" x14ac:dyDescent="0.3">
      <c r="A572" s="21">
        <v>43213</v>
      </c>
      <c r="B572" s="3">
        <v>14511.28</v>
      </c>
      <c r="C572" s="3">
        <v>8352.48</v>
      </c>
      <c r="D572" s="3">
        <v>7946.01</v>
      </c>
      <c r="E572" s="3" vm="5480">
        <v>28.013000000000002</v>
      </c>
      <c r="F572" s="3">
        <v>1582.15</v>
      </c>
      <c r="G572" s="3">
        <v>347777.78</v>
      </c>
    </row>
    <row r="573" spans="1:7" x14ac:dyDescent="0.3">
      <c r="A573" s="21">
        <v>43214</v>
      </c>
      <c r="B573" s="3">
        <v>14551.96</v>
      </c>
      <c r="C573" s="3">
        <v>8349</v>
      </c>
      <c r="D573" s="3">
        <v>7929.18</v>
      </c>
      <c r="E573" s="3" vm="5481">
        <v>27.907</v>
      </c>
      <c r="F573" s="3">
        <v>1588.59</v>
      </c>
      <c r="G573" s="3">
        <v>342822.40000000002</v>
      </c>
    </row>
    <row r="574" spans="1:7" x14ac:dyDescent="0.3">
      <c r="A574" s="21">
        <v>43215</v>
      </c>
      <c r="B574" s="3">
        <v>14491.88</v>
      </c>
      <c r="C574" s="3">
        <v>8321.67</v>
      </c>
      <c r="D574" s="3">
        <v>7839.64</v>
      </c>
      <c r="E574" s="3" vm="5482">
        <v>28.029499999999999</v>
      </c>
      <c r="F574" s="3">
        <v>1583.07</v>
      </c>
      <c r="G574" s="3">
        <v>346350.48</v>
      </c>
    </row>
    <row r="575" spans="1:7" x14ac:dyDescent="0.3">
      <c r="A575" s="21">
        <v>43216</v>
      </c>
      <c r="B575" s="3">
        <v>14556.65</v>
      </c>
      <c r="C575" s="3">
        <v>8351.99</v>
      </c>
      <c r="D575" s="3">
        <v>7852.41</v>
      </c>
      <c r="E575" s="3" vm="5483">
        <v>27.955500000000001</v>
      </c>
      <c r="F575" s="3">
        <v>1581.58</v>
      </c>
      <c r="G575" s="3">
        <v>349337.95</v>
      </c>
    </row>
    <row r="576" spans="1:7" x14ac:dyDescent="0.3">
      <c r="A576" s="21">
        <v>43217</v>
      </c>
      <c r="B576" s="3">
        <v>14658.83</v>
      </c>
      <c r="C576" s="3">
        <v>8405.01</v>
      </c>
      <c r="D576" s="3">
        <v>7886.48</v>
      </c>
      <c r="E576" s="3" vm="5484">
        <v>27.901</v>
      </c>
      <c r="F576" s="3">
        <v>1580.64</v>
      </c>
      <c r="G576" s="3">
        <v>349118.48</v>
      </c>
    </row>
    <row r="577" spans="1:7" x14ac:dyDescent="0.3">
      <c r="A577" s="21">
        <v>43220</v>
      </c>
      <c r="B577" s="3">
        <v>14723.32</v>
      </c>
      <c r="C577" s="3">
        <v>8475.7800000000007</v>
      </c>
      <c r="D577" s="3">
        <v>7967.46</v>
      </c>
      <c r="E577" s="3" vm="5485">
        <v>27.748999999999999</v>
      </c>
      <c r="F577" s="3">
        <v>1581.64</v>
      </c>
      <c r="G577" s="3">
        <v>345337.16</v>
      </c>
    </row>
    <row r="578" spans="1:7" x14ac:dyDescent="0.3">
      <c r="A578" s="21">
        <v>43222</v>
      </c>
      <c r="B578" s="3">
        <v>14695.26</v>
      </c>
      <c r="C578" s="3">
        <v>8371.1299999999992</v>
      </c>
      <c r="D578" s="3">
        <v>7881.01</v>
      </c>
      <c r="E578" s="3" vm="5486">
        <v>27.704499999999999</v>
      </c>
      <c r="F578" s="3">
        <v>1586</v>
      </c>
      <c r="G578" s="3">
        <v>344809.98</v>
      </c>
    </row>
    <row r="579" spans="1:7" x14ac:dyDescent="0.3">
      <c r="A579" s="21">
        <v>43223</v>
      </c>
      <c r="B579" s="3">
        <v>14642.62</v>
      </c>
      <c r="C579" s="3">
        <v>8294.4599999999991</v>
      </c>
      <c r="D579" s="3">
        <v>7807.16</v>
      </c>
      <c r="E579" s="3" vm="5487">
        <v>27.6675</v>
      </c>
      <c r="F579" s="3">
        <v>1586.16</v>
      </c>
      <c r="G579" s="3">
        <v>343915.44</v>
      </c>
    </row>
    <row r="580" spans="1:7" x14ac:dyDescent="0.3">
      <c r="A580" s="21">
        <v>43224</v>
      </c>
      <c r="B580" s="3">
        <v>14558.42</v>
      </c>
      <c r="C580" s="3">
        <v>8267.34</v>
      </c>
      <c r="D580" s="3">
        <v>7787.57</v>
      </c>
      <c r="E580" s="3" vm="5488">
        <v>27.749500000000001</v>
      </c>
      <c r="F580" s="3">
        <v>1587.1</v>
      </c>
      <c r="G580" s="3">
        <v>349167.37</v>
      </c>
    </row>
    <row r="581" spans="1:7" x14ac:dyDescent="0.3">
      <c r="A581" s="21">
        <v>43227</v>
      </c>
      <c r="B581" s="3">
        <v>14691.72</v>
      </c>
      <c r="C581" s="3">
        <v>8325.8700000000008</v>
      </c>
      <c r="D581" s="3">
        <v>7834.31</v>
      </c>
      <c r="E581" s="3" vm="5489">
        <v>27.911999999999999</v>
      </c>
      <c r="F581" s="3">
        <v>1599.36</v>
      </c>
      <c r="G581" s="3">
        <v>351953.86</v>
      </c>
    </row>
    <row r="582" spans="1:7" x14ac:dyDescent="0.3">
      <c r="A582" s="21">
        <v>43228</v>
      </c>
      <c r="B582" s="3">
        <v>14694.93</v>
      </c>
      <c r="C582" s="3">
        <v>8324.36</v>
      </c>
      <c r="D582" s="3">
        <v>7869.62</v>
      </c>
      <c r="E582" s="3" vm="5490">
        <v>27.788499999999999</v>
      </c>
      <c r="F582" s="3">
        <v>1604.15</v>
      </c>
      <c r="G582" s="3">
        <v>351811.49</v>
      </c>
    </row>
    <row r="583" spans="1:7" x14ac:dyDescent="0.3">
      <c r="A583" s="21">
        <v>43229</v>
      </c>
      <c r="B583" s="3">
        <v>14728.03</v>
      </c>
      <c r="C583" s="3">
        <v>8278.94</v>
      </c>
      <c r="D583" s="3">
        <v>7851.91</v>
      </c>
      <c r="E583" s="3" vm="5491">
        <v>27.844999999999999</v>
      </c>
      <c r="F583" s="3">
        <v>1590.82</v>
      </c>
      <c r="G583" s="3">
        <v>355947.53</v>
      </c>
    </row>
    <row r="584" spans="1:7" x14ac:dyDescent="0.3">
      <c r="A584" s="21">
        <v>43230</v>
      </c>
      <c r="B584" s="3">
        <v>14693.55</v>
      </c>
      <c r="C584" s="3">
        <v>8168.57</v>
      </c>
      <c r="D584" s="3">
        <v>7728.85</v>
      </c>
      <c r="E584" s="3" vm="5492">
        <v>28.135999999999999</v>
      </c>
      <c r="F584" s="3">
        <v>1590.5</v>
      </c>
      <c r="G584" s="3">
        <v>359310.39</v>
      </c>
    </row>
    <row r="585" spans="1:7" x14ac:dyDescent="0.3">
      <c r="A585" s="21">
        <v>43231</v>
      </c>
      <c r="B585" s="3">
        <v>14816.93</v>
      </c>
      <c r="C585" s="3">
        <v>8197.8700000000008</v>
      </c>
      <c r="D585" s="3">
        <v>7708.44</v>
      </c>
      <c r="E585" s="3" vm="5493">
        <v>28.169499999999999</v>
      </c>
      <c r="F585" s="3">
        <v>1589.62</v>
      </c>
      <c r="G585" s="3">
        <v>360263.54</v>
      </c>
    </row>
    <row r="586" spans="1:7" x14ac:dyDescent="0.3">
      <c r="A586" s="21">
        <v>43234</v>
      </c>
      <c r="B586" s="3">
        <v>14817.01</v>
      </c>
      <c r="C586" s="3">
        <v>8118.77</v>
      </c>
      <c r="D586" s="3">
        <v>7622.57</v>
      </c>
      <c r="E586" s="3" vm="5494">
        <v>28.172999999999998</v>
      </c>
      <c r="F586" s="3">
        <v>1580.19</v>
      </c>
      <c r="G586" s="3">
        <v>362045.03</v>
      </c>
    </row>
    <row r="587" spans="1:7" x14ac:dyDescent="0.3">
      <c r="A587" s="21">
        <v>43235</v>
      </c>
      <c r="B587" s="3">
        <v>14810.54</v>
      </c>
      <c r="C587" s="3">
        <v>8054.78</v>
      </c>
      <c r="D587" s="3">
        <v>7553.18</v>
      </c>
      <c r="E587" s="3" vm="5495">
        <v>28.070499999999999</v>
      </c>
      <c r="F587" s="3">
        <v>1572.42</v>
      </c>
      <c r="G587" s="3">
        <v>362352.27</v>
      </c>
    </row>
    <row r="588" spans="1:7" x14ac:dyDescent="0.3">
      <c r="A588" s="21">
        <v>43236</v>
      </c>
      <c r="B588" s="3">
        <v>14727.26</v>
      </c>
      <c r="C588" s="3">
        <v>8044.39</v>
      </c>
      <c r="D588" s="3">
        <v>7561.35</v>
      </c>
      <c r="E588" s="3" vm="5131">
        <v>27.669</v>
      </c>
      <c r="F588" s="3">
        <v>1572.86</v>
      </c>
      <c r="G588" s="3">
        <v>362320.78</v>
      </c>
    </row>
    <row r="589" spans="1:7" x14ac:dyDescent="0.3">
      <c r="A589" s="21">
        <v>43237</v>
      </c>
      <c r="B589" s="3">
        <v>14647.15</v>
      </c>
      <c r="C589" s="3">
        <v>8072.18</v>
      </c>
      <c r="D589" s="3">
        <v>7617.64</v>
      </c>
      <c r="E589" s="3" vm="5496">
        <v>27.561</v>
      </c>
      <c r="F589" s="3">
        <v>1575.52</v>
      </c>
      <c r="G589" s="3">
        <v>362061.33</v>
      </c>
    </row>
    <row r="590" spans="1:7" x14ac:dyDescent="0.3">
      <c r="A590" s="21">
        <v>43238</v>
      </c>
      <c r="B590" s="3">
        <v>14528.82</v>
      </c>
      <c r="C590" s="3">
        <v>7973.25</v>
      </c>
      <c r="D590" s="3">
        <v>7470.22</v>
      </c>
      <c r="E590" s="3" vm="5497">
        <v>27.704000000000001</v>
      </c>
      <c r="F590" s="3">
        <v>1580.63</v>
      </c>
      <c r="G590" s="3">
        <v>362630.07</v>
      </c>
    </row>
    <row r="591" spans="1:7" x14ac:dyDescent="0.3">
      <c r="A591" s="21">
        <v>43241</v>
      </c>
      <c r="B591" s="3">
        <v>14419.57</v>
      </c>
      <c r="C591" s="3">
        <v>7840.45</v>
      </c>
      <c r="D591" s="3">
        <v>7288.64</v>
      </c>
      <c r="E591" s="3" vm="5498">
        <v>27.611999999999998</v>
      </c>
      <c r="F591" s="3">
        <v>1584.36</v>
      </c>
      <c r="G591" s="3">
        <v>365695.53</v>
      </c>
    </row>
    <row r="592" spans="1:7" x14ac:dyDescent="0.3">
      <c r="A592" s="21">
        <v>43242</v>
      </c>
      <c r="B592" s="3">
        <v>14446.97</v>
      </c>
      <c r="C592" s="3">
        <v>7865.54</v>
      </c>
      <c r="D592" s="3">
        <v>7372.6</v>
      </c>
      <c r="E592" s="3" vm="5499">
        <v>27.774000000000001</v>
      </c>
      <c r="F592" s="3">
        <v>1584.69</v>
      </c>
      <c r="G592" s="3">
        <v>364180.7</v>
      </c>
    </row>
    <row r="593" spans="1:7" x14ac:dyDescent="0.3">
      <c r="A593" s="21">
        <v>43243</v>
      </c>
      <c r="B593" s="3">
        <v>14301.15</v>
      </c>
      <c r="C593" s="3">
        <v>7826.54</v>
      </c>
      <c r="D593" s="3">
        <v>7352.14</v>
      </c>
      <c r="E593" s="3" vm="5500">
        <v>27.882999999999999</v>
      </c>
      <c r="F593" s="3">
        <v>1580.82</v>
      </c>
      <c r="G593" s="3">
        <v>367199.92</v>
      </c>
    </row>
    <row r="594" spans="1:7" x14ac:dyDescent="0.3">
      <c r="A594" s="21">
        <v>43244</v>
      </c>
      <c r="B594" s="3">
        <v>14415.65</v>
      </c>
      <c r="C594" s="3">
        <v>7797.94</v>
      </c>
      <c r="D594" s="3">
        <v>7354.28</v>
      </c>
      <c r="E594" s="3" vm="5501">
        <v>27.908000000000001</v>
      </c>
      <c r="F594" s="3">
        <v>1578.88</v>
      </c>
      <c r="G594" s="3">
        <v>366148.74</v>
      </c>
    </row>
    <row r="595" spans="1:7" x14ac:dyDescent="0.3">
      <c r="A595" s="21">
        <v>43245</v>
      </c>
      <c r="B595" s="3">
        <v>14556.18</v>
      </c>
      <c r="C595" s="3">
        <v>7921.27</v>
      </c>
      <c r="D595" s="3">
        <v>7451.54</v>
      </c>
      <c r="E595" s="3" vm="5502">
        <v>27.809000000000001</v>
      </c>
      <c r="F595" s="3">
        <v>1587.23</v>
      </c>
      <c r="G595" s="3">
        <v>362440.67</v>
      </c>
    </row>
    <row r="596" spans="1:7" x14ac:dyDescent="0.3">
      <c r="A596" s="21">
        <v>43248</v>
      </c>
      <c r="B596" s="3">
        <v>14670.76</v>
      </c>
      <c r="C596" s="3">
        <v>8017.81</v>
      </c>
      <c r="D596" s="3">
        <v>7563.09</v>
      </c>
      <c r="E596" s="3" vm="5503">
        <v>27.620999999999999</v>
      </c>
      <c r="F596" s="3">
        <v>1594.02</v>
      </c>
      <c r="G596" s="3">
        <v>358264.75</v>
      </c>
    </row>
    <row r="597" spans="1:7" x14ac:dyDescent="0.3">
      <c r="A597" s="21">
        <v>43249</v>
      </c>
      <c r="B597" s="3">
        <v>14594.78</v>
      </c>
      <c r="C597" s="3">
        <v>8002.55</v>
      </c>
      <c r="D597" s="3">
        <v>7549</v>
      </c>
      <c r="E597" s="3" vm="5504">
        <v>27.909500000000001</v>
      </c>
      <c r="F597" s="3">
        <v>1592.57</v>
      </c>
      <c r="G597" s="3">
        <v>358264.75</v>
      </c>
    </row>
    <row r="598" spans="1:7" x14ac:dyDescent="0.3">
      <c r="A598" s="21">
        <v>43250</v>
      </c>
      <c r="B598" s="3">
        <v>14568.75</v>
      </c>
      <c r="C598" s="3">
        <v>8003.15</v>
      </c>
      <c r="D598" s="3">
        <v>7533.02</v>
      </c>
      <c r="E598" s="3" vm="5045">
        <v>27.743500000000001</v>
      </c>
      <c r="F598" s="3">
        <v>1589.83</v>
      </c>
      <c r="G598" s="3">
        <v>361164.65</v>
      </c>
    </row>
    <row r="599" spans="1:7" x14ac:dyDescent="0.3">
      <c r="A599" s="21">
        <v>43251</v>
      </c>
      <c r="B599" s="3">
        <v>14750.26</v>
      </c>
      <c r="C599" s="3">
        <v>7992.22</v>
      </c>
      <c r="D599" s="3">
        <v>7476.6</v>
      </c>
      <c r="E599" s="3" vm="5505">
        <v>27.782</v>
      </c>
      <c r="F599" s="3">
        <v>1585.64</v>
      </c>
      <c r="G599" s="3">
        <v>358439.94</v>
      </c>
    </row>
    <row r="600" spans="1:7" x14ac:dyDescent="0.3">
      <c r="A600" s="21">
        <v>43252</v>
      </c>
      <c r="B600" s="3">
        <v>14695.4</v>
      </c>
      <c r="C600" s="3">
        <v>7895.9</v>
      </c>
      <c r="D600" s="3">
        <v>7359.49</v>
      </c>
      <c r="E600" s="3" vm="5506">
        <v>27.645499999999998</v>
      </c>
      <c r="F600" s="3">
        <v>1583.67</v>
      </c>
      <c r="G600" s="3">
        <v>360157.67</v>
      </c>
    </row>
    <row r="601" spans="1:7" x14ac:dyDescent="0.3">
      <c r="A601" s="21">
        <v>43255</v>
      </c>
      <c r="B601" s="3">
        <v>14604.11</v>
      </c>
      <c r="C601" s="3">
        <v>7811.12</v>
      </c>
      <c r="D601" s="3">
        <v>7177.99</v>
      </c>
      <c r="E601" s="3" vm="5507">
        <v>27.5275</v>
      </c>
      <c r="F601" s="3">
        <v>1581.77</v>
      </c>
      <c r="G601" s="3">
        <v>362103.53</v>
      </c>
    </row>
    <row r="602" spans="1:7" x14ac:dyDescent="0.3">
      <c r="A602" s="21">
        <v>43256</v>
      </c>
      <c r="B602" s="3">
        <v>14555.52</v>
      </c>
      <c r="C602" s="3">
        <v>7712.03</v>
      </c>
      <c r="D602" s="3">
        <v>6984.45</v>
      </c>
      <c r="E602" s="3" vm="5508">
        <v>27.4285</v>
      </c>
      <c r="F602" s="3">
        <v>1586.44</v>
      </c>
      <c r="G602" s="3">
        <v>362758.09</v>
      </c>
    </row>
    <row r="603" spans="1:7" x14ac:dyDescent="0.3">
      <c r="A603" s="21">
        <v>43257</v>
      </c>
      <c r="B603" s="3">
        <v>14681.25</v>
      </c>
      <c r="C603" s="3">
        <v>7810.76</v>
      </c>
      <c r="D603" s="3">
        <v>7094.54</v>
      </c>
      <c r="E603" s="3" vm="5509">
        <v>27.437000000000001</v>
      </c>
      <c r="F603" s="3">
        <v>1578.23</v>
      </c>
      <c r="G603" s="3">
        <v>364514.39</v>
      </c>
    </row>
    <row r="604" spans="1:7" x14ac:dyDescent="0.3">
      <c r="A604" s="21">
        <v>43258</v>
      </c>
      <c r="B604" s="3">
        <v>14796.24</v>
      </c>
      <c r="C604" s="3">
        <v>7917.55</v>
      </c>
      <c r="D604" s="3">
        <v>7246.27</v>
      </c>
      <c r="E604" s="3" vm="5510">
        <v>27.541</v>
      </c>
      <c r="F604" s="3">
        <v>1570.66</v>
      </c>
      <c r="G604" s="3">
        <v>366117.7</v>
      </c>
    </row>
    <row r="605" spans="1:7" x14ac:dyDescent="0.3">
      <c r="A605" s="21">
        <v>43259</v>
      </c>
      <c r="B605" s="3">
        <v>14795.31</v>
      </c>
      <c r="C605" s="3">
        <v>7959.73</v>
      </c>
      <c r="D605" s="3">
        <v>7300.76</v>
      </c>
      <c r="E605" s="3" vm="5511">
        <v>27.7195</v>
      </c>
      <c r="F605" s="3">
        <v>1575.76</v>
      </c>
      <c r="G605" s="3">
        <v>369243.78</v>
      </c>
    </row>
    <row r="606" spans="1:7" x14ac:dyDescent="0.3">
      <c r="A606" s="21">
        <v>43262</v>
      </c>
      <c r="B606" s="3">
        <v>14821.8</v>
      </c>
      <c r="C606" s="3">
        <v>7969.39</v>
      </c>
      <c r="D606" s="3">
        <v>7330.53</v>
      </c>
      <c r="E606" s="3" vm="5512">
        <v>27.57</v>
      </c>
      <c r="F606" s="3">
        <v>1575.16</v>
      </c>
      <c r="G606" s="3">
        <v>369093.22</v>
      </c>
    </row>
    <row r="607" spans="1:7" x14ac:dyDescent="0.3">
      <c r="A607" s="21">
        <v>43263</v>
      </c>
      <c r="B607" s="3">
        <v>14898.66</v>
      </c>
      <c r="C607" s="3">
        <v>8028.72</v>
      </c>
      <c r="D607" s="3">
        <v>7376.64</v>
      </c>
      <c r="E607" s="3" vm="5513">
        <v>27.537500000000001</v>
      </c>
      <c r="F607" s="3">
        <v>1575.15</v>
      </c>
      <c r="G607" s="3">
        <v>369862.6</v>
      </c>
    </row>
    <row r="608" spans="1:7" x14ac:dyDescent="0.3">
      <c r="A608" s="21">
        <v>43264</v>
      </c>
      <c r="B608" s="3">
        <v>14917.68</v>
      </c>
      <c r="C608" s="3">
        <v>8002.41</v>
      </c>
      <c r="D608" s="3">
        <v>7359.53</v>
      </c>
      <c r="E608" s="3" vm="5514">
        <v>27.582999999999998</v>
      </c>
      <c r="F608" s="3">
        <v>1579.18</v>
      </c>
      <c r="G608" s="3">
        <v>369042.6</v>
      </c>
    </row>
    <row r="609" spans="1:7" x14ac:dyDescent="0.3">
      <c r="A609" s="21">
        <v>43265</v>
      </c>
      <c r="B609" s="3">
        <v>14871.97</v>
      </c>
      <c r="C609" s="3">
        <v>8010.76</v>
      </c>
      <c r="D609" s="3">
        <v>7349.11</v>
      </c>
      <c r="E609" s="3" vm="5515">
        <v>27.725999999999999</v>
      </c>
      <c r="F609" s="3">
        <v>1578.05</v>
      </c>
      <c r="G609" s="3">
        <v>370176.9</v>
      </c>
    </row>
    <row r="610" spans="1:7" x14ac:dyDescent="0.3">
      <c r="A610" s="21">
        <v>43266</v>
      </c>
      <c r="B610" s="3">
        <v>14885.3</v>
      </c>
      <c r="C610" s="3">
        <v>7973.03</v>
      </c>
      <c r="D610" s="3">
        <v>7303.59</v>
      </c>
      <c r="E610" s="3" vm="5488">
        <v>27.749500000000001</v>
      </c>
      <c r="F610" s="3">
        <v>1584.13</v>
      </c>
      <c r="G610" s="3">
        <v>372245.32</v>
      </c>
    </row>
    <row r="611" spans="1:7" x14ac:dyDescent="0.3">
      <c r="A611" s="21">
        <v>43269</v>
      </c>
      <c r="B611" s="3">
        <v>14860.73</v>
      </c>
      <c r="C611" s="3">
        <v>7945.27</v>
      </c>
      <c r="D611" s="3">
        <v>7248.36</v>
      </c>
      <c r="E611" s="3" vm="5516">
        <v>27.452000000000002</v>
      </c>
      <c r="F611" s="3">
        <v>1586.42</v>
      </c>
      <c r="G611" s="3">
        <v>371678.22</v>
      </c>
    </row>
    <row r="612" spans="1:7" x14ac:dyDescent="0.3">
      <c r="A612" s="21">
        <v>43270</v>
      </c>
      <c r="B612" s="3">
        <v>14737.7</v>
      </c>
      <c r="C612" s="3">
        <v>7855.89</v>
      </c>
      <c r="D612" s="3">
        <v>7150.86</v>
      </c>
      <c r="E612" s="3" vm="5517">
        <v>27.5505</v>
      </c>
      <c r="F612" s="3">
        <v>1588.19</v>
      </c>
      <c r="G612" s="3">
        <v>371287.68</v>
      </c>
    </row>
    <row r="613" spans="1:7" x14ac:dyDescent="0.3">
      <c r="A613" s="21">
        <v>43271</v>
      </c>
      <c r="B613" s="3">
        <v>14822.46</v>
      </c>
      <c r="C613" s="3">
        <v>7886.75</v>
      </c>
      <c r="D613" s="3">
        <v>7164.26</v>
      </c>
      <c r="E613" s="3" vm="5518">
        <v>27.4025</v>
      </c>
      <c r="F613" s="3">
        <v>1592.21</v>
      </c>
      <c r="G613" s="3">
        <v>370615.97</v>
      </c>
    </row>
    <row r="614" spans="1:7" x14ac:dyDescent="0.3">
      <c r="A614" s="21">
        <v>43272</v>
      </c>
      <c r="B614" s="3">
        <v>14782.87</v>
      </c>
      <c r="C614" s="3">
        <v>7848.02</v>
      </c>
      <c r="D614" s="3">
        <v>7102.34</v>
      </c>
      <c r="E614" s="3" vm="5519">
        <v>27.225000000000001</v>
      </c>
      <c r="F614" s="3">
        <v>1598.25</v>
      </c>
      <c r="G614" s="3">
        <v>367650.52</v>
      </c>
    </row>
    <row r="615" spans="1:7" x14ac:dyDescent="0.3">
      <c r="A615" s="21">
        <v>43273</v>
      </c>
      <c r="B615" s="3">
        <v>14894.02</v>
      </c>
      <c r="C615" s="3">
        <v>7871.11</v>
      </c>
      <c r="D615" s="3">
        <v>7102.72</v>
      </c>
      <c r="E615" s="3" vm="5520">
        <v>27.23</v>
      </c>
      <c r="F615" s="3">
        <v>1593.79</v>
      </c>
      <c r="G615" s="3">
        <v>368020.24</v>
      </c>
    </row>
    <row r="616" spans="1:7" x14ac:dyDescent="0.3">
      <c r="A616" s="21">
        <v>43276</v>
      </c>
      <c r="B616" s="3">
        <v>14812.28</v>
      </c>
      <c r="C616" s="3">
        <v>7822.36</v>
      </c>
      <c r="D616" s="3">
        <v>7046.47</v>
      </c>
      <c r="E616" s="3" vm="5521">
        <v>27.338999999999999</v>
      </c>
      <c r="F616" s="3">
        <v>1594.31</v>
      </c>
      <c r="G616" s="3">
        <v>364092.89</v>
      </c>
    </row>
    <row r="617" spans="1:7" x14ac:dyDescent="0.3">
      <c r="A617" s="21">
        <v>43277</v>
      </c>
      <c r="B617" s="3">
        <v>14821.45</v>
      </c>
      <c r="C617" s="3">
        <v>7804.21</v>
      </c>
      <c r="D617" s="3">
        <v>6989.15</v>
      </c>
      <c r="E617" s="3" vm="5522">
        <v>27.155000000000001</v>
      </c>
      <c r="F617" s="3">
        <v>1594.14</v>
      </c>
      <c r="G617" s="3">
        <v>366073.97</v>
      </c>
    </row>
    <row r="618" spans="1:7" x14ac:dyDescent="0.3">
      <c r="A618" s="21">
        <v>43278</v>
      </c>
      <c r="B618" s="3">
        <v>14694.16</v>
      </c>
      <c r="C618" s="3">
        <v>7691.63</v>
      </c>
      <c r="D618" s="3">
        <v>6848.03</v>
      </c>
      <c r="E618" s="3" vm="5441">
        <v>27.314499999999999</v>
      </c>
      <c r="F618" s="3">
        <v>1590.04</v>
      </c>
      <c r="G618" s="3">
        <v>364623.64</v>
      </c>
    </row>
    <row r="619" spans="1:7" x14ac:dyDescent="0.3">
      <c r="A619" s="21">
        <v>43279</v>
      </c>
      <c r="B619" s="3">
        <v>14581.53</v>
      </c>
      <c r="C619" s="3">
        <v>7561.77</v>
      </c>
      <c r="D619" s="3">
        <v>6739.95</v>
      </c>
      <c r="E619" s="3" vm="5523">
        <v>27.257999999999999</v>
      </c>
      <c r="F619" s="3">
        <v>1583.83</v>
      </c>
      <c r="G619" s="3">
        <v>367888.54</v>
      </c>
    </row>
    <row r="620" spans="1:7" x14ac:dyDescent="0.3">
      <c r="A620" s="21">
        <v>43280</v>
      </c>
      <c r="B620" s="3">
        <v>14753.91</v>
      </c>
      <c r="C620" s="3">
        <v>7688.89</v>
      </c>
      <c r="D620" s="3">
        <v>6880.9</v>
      </c>
      <c r="E620" s="3" vm="5042">
        <v>27.130500000000001</v>
      </c>
      <c r="F620" s="3">
        <v>1587.49</v>
      </c>
      <c r="G620" s="3">
        <v>366317.82</v>
      </c>
    </row>
    <row r="621" spans="1:7" x14ac:dyDescent="0.3">
      <c r="A621" s="21">
        <v>43283</v>
      </c>
      <c r="B621" s="3">
        <v>14675.42</v>
      </c>
      <c r="C621" s="3">
        <v>7654.42</v>
      </c>
      <c r="D621" s="3">
        <v>6818.22</v>
      </c>
      <c r="E621" s="3" vm="5524">
        <v>27.144500000000001</v>
      </c>
      <c r="F621" s="3">
        <v>1587.53</v>
      </c>
      <c r="G621" s="3">
        <v>369175.96</v>
      </c>
    </row>
    <row r="622" spans="1:7" x14ac:dyDescent="0.3">
      <c r="A622" s="21">
        <v>43284</v>
      </c>
      <c r="B622" s="3">
        <v>14734.11</v>
      </c>
      <c r="C622" s="3">
        <v>7703.99</v>
      </c>
      <c r="D622" s="3">
        <v>6850.44</v>
      </c>
      <c r="E622" s="3" vm="5525">
        <v>27.201000000000001</v>
      </c>
      <c r="F622" s="3">
        <v>1590.87</v>
      </c>
      <c r="G622" s="3">
        <v>366280.98</v>
      </c>
    </row>
    <row r="623" spans="1:7" x14ac:dyDescent="0.3">
      <c r="A623" s="21">
        <v>43285</v>
      </c>
      <c r="B623" s="3">
        <v>14830.5</v>
      </c>
      <c r="C623" s="3">
        <v>7725.76</v>
      </c>
      <c r="D623" s="3">
        <v>6881.38</v>
      </c>
      <c r="E623" s="3" vm="5452">
        <v>27.251999999999999</v>
      </c>
      <c r="F623" s="3">
        <v>1594.45</v>
      </c>
      <c r="G623" s="3">
        <v>371198.61</v>
      </c>
    </row>
    <row r="624" spans="1:7" x14ac:dyDescent="0.3">
      <c r="A624" s="21">
        <v>43286</v>
      </c>
      <c r="B624" s="3">
        <v>14808.54</v>
      </c>
      <c r="C624" s="3">
        <v>7677.97</v>
      </c>
      <c r="D624" s="3">
        <v>6843.62</v>
      </c>
      <c r="E624" s="3" vm="5526">
        <v>27.256</v>
      </c>
      <c r="F624" s="3">
        <v>1590.11</v>
      </c>
      <c r="G624" s="3">
        <v>371198.61</v>
      </c>
    </row>
    <row r="625" spans="1:7" x14ac:dyDescent="0.3">
      <c r="A625" s="21">
        <v>43287</v>
      </c>
      <c r="B625" s="3">
        <v>14840.13</v>
      </c>
      <c r="C625" s="3">
        <v>7712.34</v>
      </c>
      <c r="D625" s="3">
        <v>6879.96</v>
      </c>
      <c r="E625" s="3" vm="5527">
        <v>27.326499999999999</v>
      </c>
      <c r="F625" s="3">
        <v>1593.21</v>
      </c>
      <c r="G625" s="3">
        <v>373883.97</v>
      </c>
    </row>
    <row r="626" spans="1:7" x14ac:dyDescent="0.3">
      <c r="A626" s="21">
        <v>43290</v>
      </c>
      <c r="B626" s="3">
        <v>14951.2</v>
      </c>
      <c r="C626" s="3">
        <v>7826.01</v>
      </c>
      <c r="D626" s="3">
        <v>6990.83</v>
      </c>
      <c r="E626" s="3" vm="5528">
        <v>27.3565</v>
      </c>
      <c r="F626" s="3">
        <v>1592.14</v>
      </c>
      <c r="G626" s="3">
        <v>376523.89</v>
      </c>
    </row>
    <row r="627" spans="1:7" x14ac:dyDescent="0.3">
      <c r="A627" s="21">
        <v>43291</v>
      </c>
      <c r="B627" s="3">
        <v>15081.6</v>
      </c>
      <c r="C627" s="3">
        <v>7882.04</v>
      </c>
      <c r="D627" s="3">
        <v>7065.46</v>
      </c>
      <c r="E627" s="3" vm="5529">
        <v>27.236999999999998</v>
      </c>
      <c r="F627" s="3">
        <v>1591.47</v>
      </c>
      <c r="G627" s="3">
        <v>378389.72</v>
      </c>
    </row>
    <row r="628" spans="1:7" x14ac:dyDescent="0.3">
      <c r="A628" s="21">
        <v>43292</v>
      </c>
      <c r="B628" s="3">
        <v>15085.15</v>
      </c>
      <c r="C628" s="3">
        <v>7854.19</v>
      </c>
      <c r="D628" s="3">
        <v>7038.97</v>
      </c>
      <c r="E628" s="3" vm="5530">
        <v>27.212</v>
      </c>
      <c r="F628" s="3">
        <v>1594.81</v>
      </c>
      <c r="G628" s="3">
        <v>375377.49</v>
      </c>
    </row>
    <row r="629" spans="1:7" x14ac:dyDescent="0.3">
      <c r="A629" s="21">
        <v>43293</v>
      </c>
      <c r="B629" s="3">
        <v>15190.82</v>
      </c>
      <c r="C629" s="3">
        <v>7827.85</v>
      </c>
      <c r="D629" s="3">
        <v>7041.04</v>
      </c>
      <c r="E629" s="3" vm="5531">
        <v>26.9575</v>
      </c>
      <c r="F629" s="3">
        <v>1605.04</v>
      </c>
      <c r="G629" s="3">
        <v>377706.91</v>
      </c>
    </row>
    <row r="630" spans="1:7" x14ac:dyDescent="0.3">
      <c r="A630" s="21">
        <v>43294</v>
      </c>
      <c r="B630" s="3">
        <v>15184.88</v>
      </c>
      <c r="C630" s="3">
        <v>7753.01</v>
      </c>
      <c r="D630" s="3">
        <v>6914.4</v>
      </c>
      <c r="E630" s="3" vm="5532">
        <v>26.863499999999998</v>
      </c>
      <c r="F630" s="3">
        <v>1604.1</v>
      </c>
      <c r="G630" s="3">
        <v>377674.51</v>
      </c>
    </row>
    <row r="631" spans="1:7" x14ac:dyDescent="0.3">
      <c r="A631" s="21">
        <v>43297</v>
      </c>
      <c r="B631" s="3">
        <v>15072.66</v>
      </c>
      <c r="C631" s="3">
        <v>7576.89</v>
      </c>
      <c r="D631" s="3">
        <v>6731.85</v>
      </c>
      <c r="E631" s="3" vm="5533">
        <v>27.0015</v>
      </c>
      <c r="F631" s="3">
        <v>1604.12</v>
      </c>
      <c r="G631" s="3">
        <v>378186.31</v>
      </c>
    </row>
    <row r="632" spans="1:7" x14ac:dyDescent="0.3">
      <c r="A632" s="21">
        <v>43298</v>
      </c>
      <c r="B632" s="3">
        <v>15172.31</v>
      </c>
      <c r="C632" s="3">
        <v>7724.46</v>
      </c>
      <c r="D632" s="3">
        <v>6806.66</v>
      </c>
      <c r="E632" s="3" vm="5534">
        <v>26.866</v>
      </c>
      <c r="F632" s="3">
        <v>1610.38</v>
      </c>
      <c r="G632" s="3">
        <v>378698.54</v>
      </c>
    </row>
    <row r="633" spans="1:7" x14ac:dyDescent="0.3">
      <c r="A633" s="21">
        <v>43299</v>
      </c>
      <c r="B633" s="3">
        <v>15135.57</v>
      </c>
      <c r="C633" s="3">
        <v>7653.19</v>
      </c>
      <c r="D633" s="3">
        <v>6740.45</v>
      </c>
      <c r="E633" s="3" vm="5535">
        <v>26.568000000000001</v>
      </c>
      <c r="F633" s="3">
        <v>1610.05</v>
      </c>
      <c r="G633" s="3">
        <v>380625.53</v>
      </c>
    </row>
    <row r="634" spans="1:7" x14ac:dyDescent="0.3">
      <c r="A634" s="21">
        <v>43300</v>
      </c>
      <c r="B634" s="3">
        <v>15116.83</v>
      </c>
      <c r="C634" s="3">
        <v>7601.54</v>
      </c>
      <c r="D634" s="3">
        <v>6683.16</v>
      </c>
      <c r="E634" s="3" vm="5536">
        <v>26.602499999999999</v>
      </c>
      <c r="F634" s="3">
        <v>1606.82</v>
      </c>
      <c r="G634" s="3">
        <v>381315.45</v>
      </c>
    </row>
    <row r="635" spans="1:7" x14ac:dyDescent="0.3">
      <c r="A635" s="21">
        <v>43301</v>
      </c>
      <c r="B635" s="3">
        <v>15190.13</v>
      </c>
      <c r="C635" s="3">
        <v>7668.74</v>
      </c>
      <c r="D635" s="3">
        <v>6708.54</v>
      </c>
      <c r="E635" s="3" vm="5537">
        <v>26.641999999999999</v>
      </c>
      <c r="F635" s="3">
        <v>1607.06</v>
      </c>
      <c r="G635" s="3">
        <v>379479.17</v>
      </c>
    </row>
    <row r="636" spans="1:7" x14ac:dyDescent="0.3">
      <c r="A636" s="21">
        <v>43304</v>
      </c>
      <c r="B636" s="3">
        <v>15293.5</v>
      </c>
      <c r="C636" s="3">
        <v>7746.25</v>
      </c>
      <c r="D636" s="3">
        <v>6764.27</v>
      </c>
      <c r="E636" s="3" vm="5538">
        <v>26.827999999999999</v>
      </c>
      <c r="F636" s="3">
        <v>1605.48</v>
      </c>
      <c r="G636" s="3">
        <v>380729.95</v>
      </c>
    </row>
    <row r="637" spans="1:7" x14ac:dyDescent="0.3">
      <c r="A637" s="21">
        <v>43305</v>
      </c>
      <c r="B637" s="3">
        <v>15361.88</v>
      </c>
      <c r="C637" s="3">
        <v>7855.89</v>
      </c>
      <c r="D637" s="3">
        <v>6918.49</v>
      </c>
      <c r="E637" s="3" vm="5539">
        <v>26.7315</v>
      </c>
      <c r="F637" s="3">
        <v>1608.66</v>
      </c>
      <c r="G637" s="3">
        <v>383125.09</v>
      </c>
    </row>
    <row r="638" spans="1:7" x14ac:dyDescent="0.3">
      <c r="A638" s="21">
        <v>43306</v>
      </c>
      <c r="B638" s="3">
        <v>15358.72</v>
      </c>
      <c r="C638" s="3">
        <v>7855.52</v>
      </c>
      <c r="D638" s="3">
        <v>6943.45</v>
      </c>
      <c r="E638" s="3" vm="5540">
        <v>26.751000000000001</v>
      </c>
      <c r="F638" s="3">
        <v>1608.78</v>
      </c>
      <c r="G638" s="3">
        <v>385381.07</v>
      </c>
    </row>
    <row r="639" spans="1:7" x14ac:dyDescent="0.3">
      <c r="A639" s="21">
        <v>43307</v>
      </c>
      <c r="B639" s="3">
        <v>15410.93</v>
      </c>
      <c r="C639" s="3">
        <v>7890.92</v>
      </c>
      <c r="D639" s="3">
        <v>6973.85</v>
      </c>
      <c r="E639" s="3" vm="5541">
        <v>26.666</v>
      </c>
      <c r="F639" s="3">
        <v>1612</v>
      </c>
      <c r="G639" s="3">
        <v>383877.37</v>
      </c>
    </row>
    <row r="640" spans="1:7" x14ac:dyDescent="0.3">
      <c r="A640" s="21">
        <v>43308</v>
      </c>
      <c r="B640" s="3">
        <v>15564.19</v>
      </c>
      <c r="C640" s="3">
        <v>7960.27</v>
      </c>
      <c r="D640" s="3">
        <v>7044.97</v>
      </c>
      <c r="E640" s="3" vm="5542">
        <v>26.540500000000002</v>
      </c>
      <c r="F640" s="3">
        <v>1610.14</v>
      </c>
      <c r="G640" s="3">
        <v>381025.67</v>
      </c>
    </row>
    <row r="641" spans="1:7" x14ac:dyDescent="0.3">
      <c r="A641" s="21">
        <v>43311</v>
      </c>
      <c r="B641" s="3">
        <v>15621.47</v>
      </c>
      <c r="C641" s="3">
        <v>7974.84</v>
      </c>
      <c r="D641" s="3">
        <v>7077.36</v>
      </c>
      <c r="E641" s="3" vm="5143">
        <v>26.6035</v>
      </c>
      <c r="F641" s="3">
        <v>1609.66</v>
      </c>
      <c r="G641" s="3">
        <v>378864.77</v>
      </c>
    </row>
    <row r="642" spans="1:7" x14ac:dyDescent="0.3">
      <c r="A642" s="21">
        <v>43312</v>
      </c>
      <c r="B642" s="3">
        <v>15672.47</v>
      </c>
      <c r="C642" s="3">
        <v>8006.16</v>
      </c>
      <c r="D642" s="3">
        <v>7088.78</v>
      </c>
      <c r="E642" s="3" vm="5543">
        <v>26.504000000000001</v>
      </c>
      <c r="F642" s="3">
        <v>1611.95</v>
      </c>
      <c r="G642" s="3">
        <v>380394.26</v>
      </c>
    </row>
    <row r="643" spans="1:7" x14ac:dyDescent="0.3">
      <c r="A643" s="21">
        <v>43313</v>
      </c>
      <c r="B643" s="3">
        <v>15658.27</v>
      </c>
      <c r="C643" s="3">
        <v>8025.46</v>
      </c>
      <c r="D643" s="3">
        <v>7097.06</v>
      </c>
      <c r="E643" s="3" vm="5187">
        <v>26.521000000000001</v>
      </c>
      <c r="F643" s="3">
        <v>1619.97</v>
      </c>
      <c r="G643" s="3">
        <v>379056.27</v>
      </c>
    </row>
    <row r="644" spans="1:7" x14ac:dyDescent="0.3">
      <c r="A644" s="21">
        <v>43314</v>
      </c>
      <c r="B644" s="3">
        <v>15520.25</v>
      </c>
      <c r="C644" s="3">
        <v>8024.82</v>
      </c>
      <c r="D644" s="3">
        <v>7094.55</v>
      </c>
      <c r="E644" s="3" vm="5544">
        <v>26.448499999999999</v>
      </c>
      <c r="F644" s="3">
        <v>1618.17</v>
      </c>
      <c r="G644" s="3">
        <v>382411.85</v>
      </c>
    </row>
    <row r="645" spans="1:7" x14ac:dyDescent="0.3">
      <c r="A645" s="21">
        <v>43315</v>
      </c>
      <c r="B645" s="3">
        <v>15680.51</v>
      </c>
      <c r="C645" s="3">
        <v>8103.59</v>
      </c>
      <c r="D645" s="3">
        <v>7196</v>
      </c>
      <c r="E645" s="3" vm="5545">
        <v>26.341000000000001</v>
      </c>
      <c r="F645" s="3">
        <v>1613.98</v>
      </c>
      <c r="G645" s="3">
        <v>383735.58</v>
      </c>
    </row>
    <row r="646" spans="1:7" x14ac:dyDescent="0.3">
      <c r="A646" s="21">
        <v>43318</v>
      </c>
      <c r="B646" s="3">
        <v>15716.78</v>
      </c>
      <c r="C646" s="3">
        <v>8131.5</v>
      </c>
      <c r="D646" s="3">
        <v>7222.19</v>
      </c>
      <c r="E646" s="3" vm="5546">
        <v>26.359500000000001</v>
      </c>
      <c r="F646" s="3">
        <v>1614.49</v>
      </c>
      <c r="G646" s="3">
        <v>386703.02</v>
      </c>
    </row>
    <row r="647" spans="1:7" x14ac:dyDescent="0.3">
      <c r="A647" s="21">
        <v>43319</v>
      </c>
      <c r="B647" s="3">
        <v>15720.05</v>
      </c>
      <c r="C647" s="3">
        <v>8117.95</v>
      </c>
      <c r="D647" s="3">
        <v>7188.4</v>
      </c>
      <c r="E647" s="3" vm="5547">
        <v>26.384499999999999</v>
      </c>
      <c r="F647" s="3">
        <v>1612.82</v>
      </c>
      <c r="G647" s="3">
        <v>386672.33</v>
      </c>
    </row>
    <row r="648" spans="1:7" x14ac:dyDescent="0.3">
      <c r="A648" s="21">
        <v>43320</v>
      </c>
      <c r="B648" s="3">
        <v>15803.64</v>
      </c>
      <c r="C648" s="3">
        <v>8123.93</v>
      </c>
      <c r="D648" s="3">
        <v>7209.23</v>
      </c>
      <c r="E648" s="3" vm="5548">
        <v>26.3445</v>
      </c>
      <c r="F648" s="3">
        <v>1613.61</v>
      </c>
      <c r="G648" s="3">
        <v>386751.45</v>
      </c>
    </row>
    <row r="649" spans="1:7" x14ac:dyDescent="0.3">
      <c r="A649" s="21">
        <v>43321</v>
      </c>
      <c r="B649" s="3">
        <v>15833.23</v>
      </c>
      <c r="C649" s="3">
        <v>8154.58</v>
      </c>
      <c r="D649" s="3">
        <v>7245.49</v>
      </c>
      <c r="E649" s="3" vm="5549">
        <v>26.331499999999998</v>
      </c>
      <c r="F649" s="3">
        <v>1617.91</v>
      </c>
      <c r="G649" s="3">
        <v>386799.98</v>
      </c>
    </row>
    <row r="650" spans="1:7" x14ac:dyDescent="0.3">
      <c r="A650" s="21">
        <v>43322</v>
      </c>
      <c r="B650" s="3">
        <v>15776.32</v>
      </c>
      <c r="C650" s="3">
        <v>8120.63</v>
      </c>
      <c r="D650" s="3">
        <v>7171.05</v>
      </c>
      <c r="E650" s="3" vm="5550">
        <v>26.373000000000001</v>
      </c>
      <c r="F650" s="3">
        <v>1617.3</v>
      </c>
      <c r="G650" s="3">
        <v>384946.9</v>
      </c>
    </row>
    <row r="651" spans="1:7" x14ac:dyDescent="0.3">
      <c r="A651" s="21">
        <v>43325</v>
      </c>
      <c r="B651" s="3">
        <v>15676.23</v>
      </c>
      <c r="C651" s="3">
        <v>8076.13</v>
      </c>
      <c r="D651" s="3">
        <v>7104.74</v>
      </c>
      <c r="E651" s="3" vm="5551">
        <v>26.564</v>
      </c>
      <c r="F651" s="3">
        <v>1610.93</v>
      </c>
      <c r="G651" s="3">
        <v>389756.53</v>
      </c>
    </row>
    <row r="652" spans="1:7" x14ac:dyDescent="0.3">
      <c r="A652" s="21">
        <v>43326</v>
      </c>
      <c r="B652" s="3">
        <v>15796.36</v>
      </c>
      <c r="C652" s="3">
        <v>8170.54</v>
      </c>
      <c r="D652" s="3">
        <v>7127.4</v>
      </c>
      <c r="E652" s="3" vm="5552">
        <v>26.44</v>
      </c>
      <c r="F652" s="3">
        <v>1611.8</v>
      </c>
      <c r="G652" s="3">
        <v>391888.58</v>
      </c>
    </row>
    <row r="653" spans="1:7" x14ac:dyDescent="0.3">
      <c r="A653" s="21">
        <v>43328</v>
      </c>
      <c r="B653" s="3">
        <v>15727.25</v>
      </c>
      <c r="C653" s="3">
        <v>8160.08</v>
      </c>
      <c r="D653" s="3">
        <v>7104.33</v>
      </c>
      <c r="E653" s="3" vm="5553">
        <v>26.289000000000001</v>
      </c>
      <c r="F653" s="3">
        <v>1607.97</v>
      </c>
      <c r="G653" s="3">
        <v>393524.45</v>
      </c>
    </row>
    <row r="654" spans="1:7" x14ac:dyDescent="0.3">
      <c r="A654" s="21">
        <v>43329</v>
      </c>
      <c r="B654" s="3">
        <v>15845.64</v>
      </c>
      <c r="C654" s="3">
        <v>8236.25</v>
      </c>
      <c r="D654" s="3">
        <v>7172.86</v>
      </c>
      <c r="E654" s="3" vm="5554">
        <v>26.211500000000001</v>
      </c>
      <c r="F654" s="3">
        <v>1608.31</v>
      </c>
      <c r="G654" s="3">
        <v>394302.51</v>
      </c>
    </row>
    <row r="655" spans="1:7" x14ac:dyDescent="0.3">
      <c r="A655" s="21">
        <v>43332</v>
      </c>
      <c r="B655" s="3">
        <v>15959.04</v>
      </c>
      <c r="C655" s="3">
        <v>8286</v>
      </c>
      <c r="D655" s="3">
        <v>7189.19</v>
      </c>
      <c r="E655" s="3" vm="5555">
        <v>26.2165</v>
      </c>
      <c r="F655" s="3">
        <v>1611.8</v>
      </c>
      <c r="G655" s="3">
        <v>393864.78</v>
      </c>
    </row>
    <row r="656" spans="1:7" x14ac:dyDescent="0.3">
      <c r="A656" s="21">
        <v>43333</v>
      </c>
      <c r="B656" s="3">
        <v>15985.48</v>
      </c>
      <c r="C656" s="3">
        <v>8310.23</v>
      </c>
      <c r="D656" s="3">
        <v>7221.47</v>
      </c>
      <c r="E656" s="3" vm="5556">
        <v>26.3825</v>
      </c>
      <c r="F656" s="3">
        <v>1613.29</v>
      </c>
      <c r="G656" s="3">
        <v>394749.59</v>
      </c>
    </row>
    <row r="657" spans="1:7" x14ac:dyDescent="0.3">
      <c r="A657" s="21">
        <v>43335</v>
      </c>
      <c r="B657" s="3">
        <v>16001.85</v>
      </c>
      <c r="C657" s="3">
        <v>8303.5</v>
      </c>
      <c r="D657" s="3">
        <v>7209.62</v>
      </c>
      <c r="E657" s="3" vm="5557">
        <v>26.350999999999999</v>
      </c>
      <c r="F657" s="3">
        <v>1608.49</v>
      </c>
      <c r="G657" s="3">
        <v>395314.61</v>
      </c>
    </row>
    <row r="658" spans="1:7" x14ac:dyDescent="0.3">
      <c r="A658" s="21">
        <v>43336</v>
      </c>
      <c r="B658" s="3">
        <v>15969.8</v>
      </c>
      <c r="C658" s="3">
        <v>8282.0499999999993</v>
      </c>
      <c r="D658" s="3">
        <v>7193.42</v>
      </c>
      <c r="E658" s="3" vm="5558">
        <v>26.42</v>
      </c>
      <c r="F658" s="3">
        <v>1609.51</v>
      </c>
      <c r="G658" s="3">
        <v>397031.4</v>
      </c>
    </row>
    <row r="659" spans="1:7" x14ac:dyDescent="0.3">
      <c r="A659" s="21">
        <v>43339</v>
      </c>
      <c r="B659" s="3">
        <v>16156.09</v>
      </c>
      <c r="C659" s="3">
        <v>8378.0300000000007</v>
      </c>
      <c r="D659" s="3">
        <v>7240.14</v>
      </c>
      <c r="E659" s="3" vm="5559">
        <v>26.688500000000001</v>
      </c>
      <c r="F659" s="3">
        <v>1608.28</v>
      </c>
      <c r="G659" s="3">
        <v>401266.09</v>
      </c>
    </row>
    <row r="660" spans="1:7" x14ac:dyDescent="0.3">
      <c r="A660" s="21">
        <v>43340</v>
      </c>
      <c r="B660" s="3">
        <v>16220.45</v>
      </c>
      <c r="C660" s="3">
        <v>8378.77</v>
      </c>
      <c r="D660" s="3">
        <v>7255.21</v>
      </c>
      <c r="E660" s="3" vm="5560">
        <v>26.9405</v>
      </c>
      <c r="F660" s="3">
        <v>1608.45</v>
      </c>
      <c r="G660" s="3">
        <v>400977.18</v>
      </c>
    </row>
    <row r="661" spans="1:7" x14ac:dyDescent="0.3">
      <c r="A661" s="21">
        <v>43341</v>
      </c>
      <c r="B661" s="3">
        <v>16156.02</v>
      </c>
      <c r="C661" s="3">
        <v>8412.67</v>
      </c>
      <c r="D661" s="3">
        <v>7274.36</v>
      </c>
      <c r="E661" s="3" vm="5561">
        <v>26.903500000000001</v>
      </c>
      <c r="F661" s="3">
        <v>1606.44</v>
      </c>
      <c r="G661" s="3">
        <v>405829.62</v>
      </c>
    </row>
    <row r="662" spans="1:7" x14ac:dyDescent="0.3">
      <c r="A662" s="21">
        <v>43342</v>
      </c>
      <c r="B662" s="3">
        <v>16135.61</v>
      </c>
      <c r="C662" s="3">
        <v>8426.69</v>
      </c>
      <c r="D662" s="3">
        <v>7319.51</v>
      </c>
      <c r="E662" s="3" vm="5562">
        <v>26.984000000000002</v>
      </c>
      <c r="F662" s="3">
        <v>1605.01</v>
      </c>
      <c r="G662" s="3">
        <v>405301.29</v>
      </c>
    </row>
    <row r="663" spans="1:7" x14ac:dyDescent="0.3">
      <c r="A663" s="21">
        <v>43343</v>
      </c>
      <c r="B663" s="3">
        <v>16143.51</v>
      </c>
      <c r="C663" s="3">
        <v>8458.69</v>
      </c>
      <c r="D663" s="3">
        <v>7361.15</v>
      </c>
      <c r="E663" s="3" vm="5330">
        <v>27.047499999999999</v>
      </c>
      <c r="F663" s="3">
        <v>1603.19</v>
      </c>
      <c r="G663" s="3">
        <v>406886.8</v>
      </c>
    </row>
    <row r="664" spans="1:7" x14ac:dyDescent="0.3">
      <c r="A664" s="21">
        <v>43346</v>
      </c>
      <c r="B664" s="3">
        <v>16007.84</v>
      </c>
      <c r="C664" s="3">
        <v>8431.66</v>
      </c>
      <c r="D664" s="3">
        <v>7351.77</v>
      </c>
      <c r="E664" s="3" vm="5563">
        <v>26.8825</v>
      </c>
      <c r="F664" s="3">
        <v>1599.25</v>
      </c>
      <c r="G664" s="3">
        <v>409570.74</v>
      </c>
    </row>
    <row r="665" spans="1:7" x14ac:dyDescent="0.3">
      <c r="A665" s="21">
        <v>43347</v>
      </c>
      <c r="B665" s="3">
        <v>15922.09</v>
      </c>
      <c r="C665" s="3">
        <v>8239.99</v>
      </c>
      <c r="D665" s="3">
        <v>7199.19</v>
      </c>
      <c r="E665" s="3" vm="5564">
        <v>26.934000000000001</v>
      </c>
      <c r="F665" s="3">
        <v>1592.98</v>
      </c>
      <c r="G665" s="3">
        <v>409570.74</v>
      </c>
    </row>
    <row r="666" spans="1:7" x14ac:dyDescent="0.3">
      <c r="A666" s="21">
        <v>43348</v>
      </c>
      <c r="B666" s="3">
        <v>15862.15</v>
      </c>
      <c r="C666" s="3">
        <v>8190.87</v>
      </c>
      <c r="D666" s="3">
        <v>7180.35</v>
      </c>
      <c r="E666" s="3" vm="5565">
        <v>26.988499999999998</v>
      </c>
      <c r="F666" s="3">
        <v>1594.7</v>
      </c>
      <c r="G666" s="3">
        <v>409395.46</v>
      </c>
    </row>
    <row r="667" spans="1:7" x14ac:dyDescent="0.3">
      <c r="A667" s="21">
        <v>43349</v>
      </c>
      <c r="B667" s="3">
        <v>15947.67</v>
      </c>
      <c r="C667" s="3">
        <v>8220.2000000000007</v>
      </c>
      <c r="D667" s="3">
        <v>7221.29</v>
      </c>
      <c r="E667" s="3" vm="5566">
        <v>27.244499999999999</v>
      </c>
      <c r="F667" s="3">
        <v>1594.36</v>
      </c>
      <c r="G667" s="3">
        <v>409101.2</v>
      </c>
    </row>
    <row r="668" spans="1:7" x14ac:dyDescent="0.3">
      <c r="A668" s="21">
        <v>43350</v>
      </c>
      <c r="B668" s="3">
        <v>16019.84</v>
      </c>
      <c r="C668" s="3">
        <v>8305.83</v>
      </c>
      <c r="D668" s="3">
        <v>7253.74</v>
      </c>
      <c r="E668" s="3" vm="5567">
        <v>27.0915</v>
      </c>
      <c r="F668" s="3">
        <v>1597.37</v>
      </c>
      <c r="G668" s="3">
        <v>407321.35</v>
      </c>
    </row>
    <row r="669" spans="1:7" x14ac:dyDescent="0.3">
      <c r="A669" s="21">
        <v>43353</v>
      </c>
      <c r="B669" s="3">
        <v>15813.26</v>
      </c>
      <c r="C669" s="3">
        <v>8181.5</v>
      </c>
      <c r="D669" s="3">
        <v>7170.9</v>
      </c>
      <c r="E669" s="3" vm="5568">
        <v>27.183</v>
      </c>
      <c r="F669" s="3">
        <v>1585.2</v>
      </c>
      <c r="G669" s="3">
        <v>411902.88</v>
      </c>
    </row>
    <row r="670" spans="1:7" x14ac:dyDescent="0.3">
      <c r="A670" s="21">
        <v>43354</v>
      </c>
      <c r="B670" s="3">
        <v>15605.11</v>
      </c>
      <c r="C670" s="3">
        <v>8081.62</v>
      </c>
      <c r="D670" s="3">
        <v>7074.33</v>
      </c>
      <c r="E670" s="3" vm="5569">
        <v>27.297499999999999</v>
      </c>
      <c r="F670" s="3">
        <v>1583.03</v>
      </c>
      <c r="G670" s="3">
        <v>414841.1</v>
      </c>
    </row>
    <row r="671" spans="1:7" x14ac:dyDescent="0.3">
      <c r="A671" s="21">
        <v>43355</v>
      </c>
      <c r="B671" s="3">
        <v>15719.62</v>
      </c>
      <c r="C671" s="3">
        <v>8101.04</v>
      </c>
      <c r="D671" s="3">
        <v>7056.71</v>
      </c>
      <c r="E671" s="3" vm="5570">
        <v>27.280999999999999</v>
      </c>
      <c r="F671" s="3">
        <v>1588.36</v>
      </c>
      <c r="G671" s="3">
        <v>411910.12</v>
      </c>
    </row>
    <row r="672" spans="1:7" x14ac:dyDescent="0.3">
      <c r="A672" s="21">
        <v>43357</v>
      </c>
      <c r="B672" s="3">
        <v>15920.48</v>
      </c>
      <c r="C672" s="3">
        <v>8224.5</v>
      </c>
      <c r="D672" s="3">
        <v>7150.5</v>
      </c>
      <c r="E672" s="3" vm="5571">
        <v>27.185500000000001</v>
      </c>
      <c r="F672" s="3">
        <v>1589.83</v>
      </c>
      <c r="G672" s="3">
        <v>412763.07</v>
      </c>
    </row>
    <row r="673" spans="1:7" x14ac:dyDescent="0.3">
      <c r="A673" s="21">
        <v>43360</v>
      </c>
      <c r="B673" s="3">
        <v>15731.26</v>
      </c>
      <c r="C673" s="3">
        <v>8175.62</v>
      </c>
      <c r="D673" s="3">
        <v>7160.58</v>
      </c>
      <c r="E673" s="3" vm="5572">
        <v>27.316500000000001</v>
      </c>
      <c r="F673" s="3">
        <v>1593.88</v>
      </c>
      <c r="G673" s="3">
        <v>414125.64</v>
      </c>
    </row>
    <row r="674" spans="1:7" x14ac:dyDescent="0.3">
      <c r="A674" s="21">
        <v>43361</v>
      </c>
      <c r="B674" s="3">
        <v>15594.57</v>
      </c>
      <c r="C674" s="3">
        <v>8065.44</v>
      </c>
      <c r="D674" s="3">
        <v>7042.85</v>
      </c>
      <c r="E674" s="3" vm="5573">
        <v>27.463999999999999</v>
      </c>
      <c r="F674" s="3">
        <v>1589.87</v>
      </c>
      <c r="G674" s="3">
        <v>419064.3</v>
      </c>
    </row>
    <row r="675" spans="1:7" x14ac:dyDescent="0.3">
      <c r="A675" s="21">
        <v>43362</v>
      </c>
      <c r="B675" s="3">
        <v>15534.28</v>
      </c>
      <c r="C675" s="3">
        <v>7991.69</v>
      </c>
      <c r="D675" s="3">
        <v>6985.38</v>
      </c>
      <c r="E675" s="3" vm="5574">
        <v>27.4985</v>
      </c>
      <c r="F675" s="3">
        <v>1597.03</v>
      </c>
      <c r="G675" s="3">
        <v>415968.37</v>
      </c>
    </row>
    <row r="676" spans="1:7" x14ac:dyDescent="0.3">
      <c r="A676" s="21">
        <v>43364</v>
      </c>
      <c r="B676" s="3">
        <v>15408.16</v>
      </c>
      <c r="C676" s="3">
        <v>7836.52</v>
      </c>
      <c r="D676" s="3">
        <v>6763.82</v>
      </c>
      <c r="E676" s="3" vm="5575">
        <v>27.398</v>
      </c>
      <c r="F676" s="3">
        <v>1597.52</v>
      </c>
      <c r="G676" s="3">
        <v>418118.53</v>
      </c>
    </row>
    <row r="677" spans="1:7" x14ac:dyDescent="0.3">
      <c r="A677" s="21">
        <v>43367</v>
      </c>
      <c r="B677" s="3">
        <v>15165.18</v>
      </c>
      <c r="C677" s="3">
        <v>7634.35</v>
      </c>
      <c r="D677" s="3">
        <v>6594.11</v>
      </c>
      <c r="E677" s="3" vm="5576">
        <v>27.344000000000001</v>
      </c>
      <c r="F677" s="3">
        <v>1593.87</v>
      </c>
      <c r="G677" s="3">
        <v>419419.68</v>
      </c>
    </row>
    <row r="678" spans="1:7" x14ac:dyDescent="0.3">
      <c r="A678" s="21">
        <v>43368</v>
      </c>
      <c r="B678" s="3">
        <v>15303.55</v>
      </c>
      <c r="C678" s="3">
        <v>7623.92</v>
      </c>
      <c r="D678" s="3">
        <v>6537.35</v>
      </c>
      <c r="E678" s="3" vm="5577">
        <v>27.347999999999999</v>
      </c>
      <c r="F678" s="3">
        <v>1593.79</v>
      </c>
      <c r="G678" s="3">
        <v>419018.37</v>
      </c>
    </row>
    <row r="679" spans="1:7" x14ac:dyDescent="0.3">
      <c r="A679" s="21">
        <v>43369</v>
      </c>
      <c r="B679" s="3">
        <v>15284.67</v>
      </c>
      <c r="C679" s="3">
        <v>7651.13</v>
      </c>
      <c r="D679" s="3">
        <v>6533.32</v>
      </c>
      <c r="E679" s="3" vm="5578">
        <v>27.296500000000002</v>
      </c>
      <c r="F679" s="3">
        <v>1599.72</v>
      </c>
      <c r="G679" s="3">
        <v>417121.74</v>
      </c>
    </row>
    <row r="680" spans="1:7" x14ac:dyDescent="0.3">
      <c r="A680" s="21">
        <v>43370</v>
      </c>
      <c r="B680" s="3">
        <v>15179.24</v>
      </c>
      <c r="C680" s="3">
        <v>7495.74</v>
      </c>
      <c r="D680" s="3">
        <v>6393.82</v>
      </c>
      <c r="E680" s="3" vm="5579">
        <v>27.2485</v>
      </c>
      <c r="F680" s="3">
        <v>1604.72</v>
      </c>
      <c r="G680" s="3">
        <v>418121.61</v>
      </c>
    </row>
    <row r="681" spans="1:7" x14ac:dyDescent="0.3">
      <c r="A681" s="21">
        <v>43371</v>
      </c>
      <c r="B681" s="3">
        <v>15114.08</v>
      </c>
      <c r="C681" s="3">
        <v>7363.11</v>
      </c>
      <c r="D681" s="3">
        <v>6141.71</v>
      </c>
      <c r="E681" s="3" vm="5580">
        <v>27.027999999999999</v>
      </c>
      <c r="F681" s="3">
        <v>1605.36</v>
      </c>
      <c r="G681" s="3">
        <v>418078.49</v>
      </c>
    </row>
    <row r="682" spans="1:7" x14ac:dyDescent="0.3">
      <c r="A682" s="21">
        <v>43374</v>
      </c>
      <c r="B682" s="3">
        <v>15221.75</v>
      </c>
      <c r="C682" s="3">
        <v>7380.4</v>
      </c>
      <c r="D682" s="3">
        <v>6146.57</v>
      </c>
      <c r="E682" s="3" vm="5581">
        <v>27.167000000000002</v>
      </c>
      <c r="F682" s="3">
        <v>1610.22</v>
      </c>
      <c r="G682" s="3">
        <v>421802.09</v>
      </c>
    </row>
    <row r="683" spans="1:7" x14ac:dyDescent="0.3">
      <c r="A683" s="21">
        <v>43376</v>
      </c>
      <c r="B683" s="3">
        <v>15014.23</v>
      </c>
      <c r="C683" s="3">
        <v>7305.17</v>
      </c>
      <c r="D683" s="3">
        <v>6176.15</v>
      </c>
      <c r="E683" s="3" vm="5582">
        <v>27.993500000000001</v>
      </c>
      <c r="F683" s="3">
        <v>1598.04</v>
      </c>
      <c r="G683" s="3">
        <v>424380.44</v>
      </c>
    </row>
    <row r="684" spans="1:7" x14ac:dyDescent="0.3">
      <c r="A684" s="21">
        <v>43377</v>
      </c>
      <c r="B684" s="3">
        <v>14656.09</v>
      </c>
      <c r="C684" s="3">
        <v>7158.84</v>
      </c>
      <c r="D684" s="3">
        <v>6045.1</v>
      </c>
      <c r="E684" s="3" vm="5583">
        <v>27.787500000000001</v>
      </c>
      <c r="F684" s="3">
        <v>1593.74</v>
      </c>
      <c r="G684" s="3">
        <v>422620.03</v>
      </c>
    </row>
    <row r="685" spans="1:7" x14ac:dyDescent="0.3">
      <c r="A685" s="21">
        <v>43378</v>
      </c>
      <c r="B685" s="3">
        <v>14265.08</v>
      </c>
      <c r="C685" s="3">
        <v>6971.89</v>
      </c>
      <c r="D685" s="3">
        <v>5917.05</v>
      </c>
      <c r="E685" s="3" vm="5584">
        <v>27.881499999999999</v>
      </c>
      <c r="F685" s="3">
        <v>1607.77</v>
      </c>
      <c r="G685" s="3">
        <v>421088.46</v>
      </c>
    </row>
    <row r="686" spans="1:7" x14ac:dyDescent="0.3">
      <c r="A686" s="21">
        <v>43381</v>
      </c>
      <c r="B686" s="3">
        <v>14308.79</v>
      </c>
      <c r="C686" s="3">
        <v>6850.76</v>
      </c>
      <c r="D686" s="3">
        <v>5807.85</v>
      </c>
      <c r="E686" s="3" vm="5585">
        <v>27.736000000000001</v>
      </c>
      <c r="F686" s="3">
        <v>1614.03</v>
      </c>
      <c r="G686" s="3">
        <v>423698.1</v>
      </c>
    </row>
    <row r="687" spans="1:7" x14ac:dyDescent="0.3">
      <c r="A687" s="21">
        <v>43382</v>
      </c>
      <c r="B687" s="3">
        <v>14243.79</v>
      </c>
      <c r="C687" s="3">
        <v>6826.69</v>
      </c>
      <c r="D687" s="3">
        <v>5779.48</v>
      </c>
      <c r="E687" s="3" vm="5586">
        <v>27.6615</v>
      </c>
      <c r="F687" s="3">
        <v>1603.87</v>
      </c>
      <c r="G687" s="3">
        <v>423698.1</v>
      </c>
    </row>
    <row r="688" spans="1:7" x14ac:dyDescent="0.3">
      <c r="A688" s="21">
        <v>43383</v>
      </c>
      <c r="B688" s="3">
        <v>14463.71</v>
      </c>
      <c r="C688" s="3">
        <v>7088.54</v>
      </c>
      <c r="D688" s="3">
        <v>5990.93</v>
      </c>
      <c r="E688" s="3" vm="5587">
        <v>27.724499999999999</v>
      </c>
      <c r="F688" s="3">
        <v>1608.89</v>
      </c>
      <c r="G688" s="3">
        <v>409335.8</v>
      </c>
    </row>
    <row r="689" spans="1:7" x14ac:dyDescent="0.3">
      <c r="A689" s="21">
        <v>43384</v>
      </c>
      <c r="B689" s="3">
        <v>14152</v>
      </c>
      <c r="C689" s="3">
        <v>6939.99</v>
      </c>
      <c r="D689" s="3">
        <v>5885.92</v>
      </c>
      <c r="E689" s="3" vm="5588">
        <v>27.968</v>
      </c>
      <c r="F689" s="3">
        <v>1613.89</v>
      </c>
      <c r="G689" s="3">
        <v>399781.94</v>
      </c>
    </row>
    <row r="690" spans="1:7" x14ac:dyDescent="0.3">
      <c r="A690" s="21">
        <v>43385</v>
      </c>
      <c r="B690" s="3">
        <v>14480.86</v>
      </c>
      <c r="C690" s="3">
        <v>7120.85</v>
      </c>
      <c r="D690" s="3">
        <v>6034.9</v>
      </c>
      <c r="E690" s="3" vm="5589">
        <v>28.141999999999999</v>
      </c>
      <c r="F690" s="3">
        <v>1614.53</v>
      </c>
      <c r="G690" s="3">
        <v>403094.69</v>
      </c>
    </row>
    <row r="691" spans="1:7" x14ac:dyDescent="0.3">
      <c r="A691" s="21">
        <v>43388</v>
      </c>
      <c r="B691" s="3">
        <v>14536.17</v>
      </c>
      <c r="C691" s="3">
        <v>7183.48</v>
      </c>
      <c r="D691" s="3">
        <v>6109.67</v>
      </c>
      <c r="E691" s="3" vm="5590">
        <v>28.5015</v>
      </c>
      <c r="F691" s="3">
        <v>1622</v>
      </c>
      <c r="G691" s="3">
        <v>401594.43</v>
      </c>
    </row>
    <row r="692" spans="1:7" x14ac:dyDescent="0.3">
      <c r="A692" s="21">
        <v>43389</v>
      </c>
      <c r="B692" s="3">
        <v>14636.1</v>
      </c>
      <c r="C692" s="3">
        <v>7289.48</v>
      </c>
      <c r="D692" s="3">
        <v>6203.89</v>
      </c>
      <c r="E692" s="3" vm="5591">
        <v>28.294499999999999</v>
      </c>
      <c r="F692" s="3">
        <v>1627.51</v>
      </c>
      <c r="G692" s="3">
        <v>408569.83</v>
      </c>
    </row>
    <row r="693" spans="1:7" x14ac:dyDescent="0.3">
      <c r="A693" s="21">
        <v>43390</v>
      </c>
      <c r="B693" s="3">
        <v>14453.94</v>
      </c>
      <c r="C693" s="3">
        <v>7144.49</v>
      </c>
      <c r="D693" s="3">
        <v>6057.69</v>
      </c>
      <c r="E693" s="3" vm="5592">
        <v>28.352</v>
      </c>
      <c r="F693" s="3">
        <v>1624.02</v>
      </c>
      <c r="G693" s="3">
        <v>408816.78</v>
      </c>
    </row>
    <row r="694" spans="1:7" x14ac:dyDescent="0.3">
      <c r="A694" s="21">
        <v>43392</v>
      </c>
      <c r="B694" s="3">
        <v>14247.22</v>
      </c>
      <c r="C694" s="3">
        <v>7044.23</v>
      </c>
      <c r="D694" s="3">
        <v>5991.72</v>
      </c>
      <c r="E694" s="3" vm="5593">
        <v>28.5655</v>
      </c>
      <c r="F694" s="3">
        <v>1623.46</v>
      </c>
      <c r="G694" s="3">
        <v>402016.24</v>
      </c>
    </row>
    <row r="695" spans="1:7" x14ac:dyDescent="0.3">
      <c r="A695" s="21">
        <v>43395</v>
      </c>
      <c r="B695" s="3">
        <v>14166.64</v>
      </c>
      <c r="C695" s="3">
        <v>6952.35</v>
      </c>
      <c r="D695" s="3">
        <v>5888.24</v>
      </c>
      <c r="E695" s="3" vm="5594">
        <v>28.358000000000001</v>
      </c>
      <c r="F695" s="3">
        <v>1623.61</v>
      </c>
      <c r="G695" s="3">
        <v>401334.53</v>
      </c>
    </row>
    <row r="696" spans="1:7" x14ac:dyDescent="0.3">
      <c r="A696" s="21">
        <v>43396</v>
      </c>
      <c r="B696" s="3">
        <v>14031.96</v>
      </c>
      <c r="C696" s="3">
        <v>6885.3</v>
      </c>
      <c r="D696" s="3">
        <v>5810.79</v>
      </c>
      <c r="E696" s="3" vm="5595">
        <v>28.491499999999998</v>
      </c>
      <c r="F696" s="3">
        <v>1627.79</v>
      </c>
      <c r="G696" s="3">
        <v>399033.92</v>
      </c>
    </row>
    <row r="697" spans="1:7" x14ac:dyDescent="0.3">
      <c r="A697" s="21">
        <v>43397</v>
      </c>
      <c r="B697" s="3">
        <v>14139.75</v>
      </c>
      <c r="C697" s="3">
        <v>6964.06</v>
      </c>
      <c r="D697" s="3">
        <v>5852.83</v>
      </c>
      <c r="E697" s="3" vm="5596">
        <v>28.3505</v>
      </c>
      <c r="F697" s="3">
        <v>1630.42</v>
      </c>
      <c r="G697" s="3">
        <v>384825.08</v>
      </c>
    </row>
    <row r="698" spans="1:7" x14ac:dyDescent="0.3">
      <c r="A698" s="21">
        <v>43398</v>
      </c>
      <c r="B698" s="3">
        <v>14014.33</v>
      </c>
      <c r="C698" s="3">
        <v>6926.21</v>
      </c>
      <c r="D698" s="3">
        <v>5797.19</v>
      </c>
      <c r="E698" s="3" vm="5053">
        <v>28.369</v>
      </c>
      <c r="F698" s="3">
        <v>1631.25</v>
      </c>
      <c r="G698" s="3">
        <v>392152.29</v>
      </c>
    </row>
    <row r="699" spans="1:7" x14ac:dyDescent="0.3">
      <c r="A699" s="21">
        <v>43399</v>
      </c>
      <c r="B699" s="3">
        <v>13882.95</v>
      </c>
      <c r="C699" s="3">
        <v>6919.09</v>
      </c>
      <c r="D699" s="3">
        <v>5784.29</v>
      </c>
      <c r="E699" s="3" vm="5597">
        <v>28.501999999999999</v>
      </c>
      <c r="F699" s="3">
        <v>1630.56</v>
      </c>
      <c r="G699" s="3">
        <v>386674.34</v>
      </c>
    </row>
    <row r="700" spans="1:7" x14ac:dyDescent="0.3">
      <c r="A700" s="21">
        <v>43402</v>
      </c>
      <c r="B700" s="3">
        <v>14189.11</v>
      </c>
      <c r="C700" s="3">
        <v>7105.93</v>
      </c>
      <c r="D700" s="3">
        <v>5912.44</v>
      </c>
      <c r="E700" s="3" vm="5596">
        <v>28.3505</v>
      </c>
      <c r="F700" s="3">
        <v>1638.51</v>
      </c>
      <c r="G700" s="3">
        <v>383933.74</v>
      </c>
    </row>
    <row r="701" spans="1:7" x14ac:dyDescent="0.3">
      <c r="A701" s="21">
        <v>43403</v>
      </c>
      <c r="B701" s="3">
        <v>14116.91</v>
      </c>
      <c r="C701" s="3">
        <v>7159.87</v>
      </c>
      <c r="D701" s="3">
        <v>5981.34</v>
      </c>
      <c r="E701" s="3" vm="5598">
        <v>28.241</v>
      </c>
      <c r="F701" s="3">
        <v>1636.14</v>
      </c>
      <c r="G701" s="3">
        <v>391045.15</v>
      </c>
    </row>
    <row r="702" spans="1:7" x14ac:dyDescent="0.3">
      <c r="A702" s="21">
        <v>43404</v>
      </c>
      <c r="B702" s="3">
        <v>14377.38</v>
      </c>
      <c r="C702" s="3">
        <v>7285.24</v>
      </c>
      <c r="D702" s="3">
        <v>6054.98</v>
      </c>
      <c r="E702" s="3" vm="5599">
        <v>28.3705</v>
      </c>
      <c r="F702" s="3">
        <v>1634.42</v>
      </c>
      <c r="G702" s="3">
        <v>397073.79</v>
      </c>
    </row>
    <row r="703" spans="1:7" x14ac:dyDescent="0.3">
      <c r="A703" s="21">
        <v>43405</v>
      </c>
      <c r="B703" s="3">
        <v>14371.1</v>
      </c>
      <c r="C703" s="3">
        <v>7343.11</v>
      </c>
      <c r="D703" s="3">
        <v>6129.34</v>
      </c>
      <c r="E703" s="3" vm="5600">
        <v>28.4315</v>
      </c>
      <c r="F703" s="3">
        <v>1637.93</v>
      </c>
      <c r="G703" s="3">
        <v>398563.94</v>
      </c>
    </row>
    <row r="704" spans="1:7" x14ac:dyDescent="0.3">
      <c r="A704" s="21">
        <v>43406</v>
      </c>
      <c r="B704" s="3">
        <v>14609.96</v>
      </c>
      <c r="C704" s="3">
        <v>7380.3</v>
      </c>
      <c r="D704" s="3">
        <v>6197.38</v>
      </c>
      <c r="E704" s="3" vm="5601">
        <v>28.204999999999998</v>
      </c>
      <c r="F704" s="3">
        <v>1642.74</v>
      </c>
      <c r="G704" s="3">
        <v>390634.87</v>
      </c>
    </row>
    <row r="705" spans="1:7" x14ac:dyDescent="0.3">
      <c r="A705" s="21">
        <v>43409</v>
      </c>
      <c r="B705" s="3">
        <v>14570.98</v>
      </c>
      <c r="C705" s="3">
        <v>7351.06</v>
      </c>
      <c r="D705" s="3">
        <v>6172.24</v>
      </c>
      <c r="E705" s="3" vm="5602">
        <v>28.440999999999999</v>
      </c>
      <c r="F705" s="3">
        <v>1640.93</v>
      </c>
      <c r="G705" s="3">
        <v>396304.07</v>
      </c>
    </row>
    <row r="706" spans="1:7" x14ac:dyDescent="0.3">
      <c r="A706" s="21">
        <v>43410</v>
      </c>
      <c r="B706" s="3">
        <v>14579.28</v>
      </c>
      <c r="C706" s="3">
        <v>7319.02</v>
      </c>
      <c r="D706" s="3">
        <v>6168.1</v>
      </c>
      <c r="E706" s="3" vm="5087">
        <v>28.317499999999999</v>
      </c>
      <c r="F706" s="3">
        <v>1642.48</v>
      </c>
      <c r="G706" s="3">
        <v>398106.39</v>
      </c>
    </row>
    <row r="707" spans="1:7" x14ac:dyDescent="0.3">
      <c r="A707" s="21">
        <v>43411</v>
      </c>
      <c r="B707" s="3">
        <v>14673.98</v>
      </c>
      <c r="C707" s="3">
        <v>7380.97</v>
      </c>
      <c r="D707" s="3">
        <v>6237.21</v>
      </c>
      <c r="E707" s="3" vm="5603">
        <v>28.303000000000001</v>
      </c>
      <c r="F707" s="3">
        <v>1642.83</v>
      </c>
      <c r="G707" s="3">
        <v>403712.47</v>
      </c>
    </row>
    <row r="708" spans="1:7" x14ac:dyDescent="0.3">
      <c r="A708" s="21">
        <v>43413</v>
      </c>
      <c r="B708" s="3">
        <v>14655.69</v>
      </c>
      <c r="C708" s="3">
        <v>7453.51</v>
      </c>
      <c r="D708" s="3">
        <v>6279.73</v>
      </c>
      <c r="E708" s="3" vm="5604">
        <v>28.0075</v>
      </c>
      <c r="F708" s="3">
        <v>1646.95</v>
      </c>
      <c r="G708" s="3">
        <v>399494.54</v>
      </c>
    </row>
    <row r="709" spans="1:7" x14ac:dyDescent="0.3">
      <c r="A709" s="21">
        <v>43416</v>
      </c>
      <c r="B709" s="3">
        <v>14513.12</v>
      </c>
      <c r="C709" s="3">
        <v>7388.46</v>
      </c>
      <c r="D709" s="3">
        <v>6225.43</v>
      </c>
      <c r="E709" s="3" vm="5497">
        <v>27.704000000000001</v>
      </c>
      <c r="F709" s="3">
        <v>1643.77</v>
      </c>
      <c r="G709" s="3">
        <v>391757.82</v>
      </c>
    </row>
    <row r="710" spans="1:7" x14ac:dyDescent="0.3">
      <c r="A710" s="21">
        <v>43417</v>
      </c>
      <c r="B710" s="3">
        <v>14651.98</v>
      </c>
      <c r="C710" s="3">
        <v>7408.07</v>
      </c>
      <c r="D710" s="3">
        <v>6234.79</v>
      </c>
      <c r="E710" s="3" vm="5605">
        <v>27.69</v>
      </c>
      <c r="F710" s="3">
        <v>1648.61</v>
      </c>
      <c r="G710" s="3">
        <v>391757.82</v>
      </c>
    </row>
    <row r="711" spans="1:7" x14ac:dyDescent="0.3">
      <c r="A711" s="21">
        <v>43418</v>
      </c>
      <c r="B711" s="3">
        <v>14643.42</v>
      </c>
      <c r="C711" s="3">
        <v>7416.68</v>
      </c>
      <c r="D711" s="3">
        <v>6225.84</v>
      </c>
      <c r="E711" s="3" vm="5606">
        <v>27.7</v>
      </c>
      <c r="F711" s="3">
        <v>1651.95</v>
      </c>
      <c r="G711" s="3">
        <v>387234.46</v>
      </c>
    </row>
    <row r="712" spans="1:7" x14ac:dyDescent="0.3">
      <c r="A712" s="21">
        <v>43419</v>
      </c>
      <c r="B712" s="3">
        <v>14699.33</v>
      </c>
      <c r="C712" s="3">
        <v>7454.6</v>
      </c>
      <c r="D712" s="3">
        <v>6227.05</v>
      </c>
      <c r="E712" s="3" vm="5607">
        <v>27.614999999999998</v>
      </c>
      <c r="F712" s="3">
        <v>1649.94</v>
      </c>
      <c r="G712" s="3">
        <v>389676.53</v>
      </c>
    </row>
    <row r="713" spans="1:7" x14ac:dyDescent="0.3">
      <c r="A713" s="21">
        <v>43420</v>
      </c>
      <c r="B713" s="3">
        <v>14790.05</v>
      </c>
      <c r="C713" s="3">
        <v>7447.35</v>
      </c>
      <c r="D713" s="3">
        <v>6209.55</v>
      </c>
      <c r="E713" s="3" vm="5608">
        <v>27.511500000000002</v>
      </c>
      <c r="F713" s="3">
        <v>1643.97</v>
      </c>
      <c r="G713" s="3">
        <v>390625.38</v>
      </c>
    </row>
    <row r="714" spans="1:7" x14ac:dyDescent="0.3">
      <c r="A714" s="21">
        <v>43423</v>
      </c>
      <c r="B714" s="3">
        <v>14902.44</v>
      </c>
      <c r="C714" s="3">
        <v>7476.91</v>
      </c>
      <c r="D714" s="3">
        <v>6233.49</v>
      </c>
      <c r="E714" s="3" vm="5609">
        <v>27.533000000000001</v>
      </c>
      <c r="F714" s="3">
        <v>1647.59</v>
      </c>
      <c r="G714" s="3">
        <v>382107.72</v>
      </c>
    </row>
    <row r="715" spans="1:7" x14ac:dyDescent="0.3">
      <c r="A715" s="21">
        <v>43424</v>
      </c>
      <c r="B715" s="3">
        <v>14754.03</v>
      </c>
      <c r="C715" s="3">
        <v>7410.32</v>
      </c>
      <c r="D715" s="3">
        <v>6159.35</v>
      </c>
      <c r="E715" s="3" vm="5610">
        <v>27.530999999999999</v>
      </c>
      <c r="F715" s="3">
        <v>1647.87</v>
      </c>
      <c r="G715" s="3">
        <v>374624.04</v>
      </c>
    </row>
    <row r="716" spans="1:7" x14ac:dyDescent="0.3">
      <c r="A716" s="21">
        <v>43425</v>
      </c>
      <c r="B716" s="3">
        <v>14676.29</v>
      </c>
      <c r="C716" s="3">
        <v>7436.51</v>
      </c>
      <c r="D716" s="3">
        <v>6168.77</v>
      </c>
      <c r="E716" s="3" vm="5611">
        <v>27.513500000000001</v>
      </c>
      <c r="F716" s="3">
        <v>1648.22</v>
      </c>
      <c r="G716" s="3">
        <v>374796.29</v>
      </c>
    </row>
    <row r="717" spans="1:7" x14ac:dyDescent="0.3">
      <c r="A717" s="21">
        <v>43426</v>
      </c>
      <c r="B717" s="3">
        <v>14574.82</v>
      </c>
      <c r="C717" s="3">
        <v>7376.94</v>
      </c>
      <c r="D717" s="3">
        <v>6145.72</v>
      </c>
      <c r="E717" s="3" vm="5612">
        <v>27.501999999999999</v>
      </c>
      <c r="F717" s="3">
        <v>1657.24</v>
      </c>
      <c r="G717" s="3">
        <v>368964.68</v>
      </c>
    </row>
    <row r="718" spans="1:7" x14ac:dyDescent="0.3">
      <c r="A718" s="21">
        <v>43430</v>
      </c>
      <c r="B718" s="3">
        <v>14715.81</v>
      </c>
      <c r="C718" s="3">
        <v>7398.32</v>
      </c>
      <c r="D718" s="3">
        <v>6125.77</v>
      </c>
      <c r="E718" s="3" vm="5613">
        <v>27.292999999999999</v>
      </c>
      <c r="F718" s="3">
        <v>1656.94</v>
      </c>
      <c r="G718" s="3">
        <v>375588.28</v>
      </c>
    </row>
    <row r="719" spans="1:7" x14ac:dyDescent="0.3">
      <c r="A719" s="21">
        <v>43431</v>
      </c>
      <c r="B719" s="3">
        <v>14794.7</v>
      </c>
      <c r="C719" s="3">
        <v>7436.53</v>
      </c>
      <c r="D719" s="3">
        <v>6150.57</v>
      </c>
      <c r="E719" s="3" vm="5614">
        <v>27.248000000000001</v>
      </c>
      <c r="F719" s="3">
        <v>1656.44</v>
      </c>
      <c r="G719" s="3">
        <v>376763.62</v>
      </c>
    </row>
    <row r="720" spans="1:7" x14ac:dyDescent="0.3">
      <c r="A720" s="21">
        <v>43432</v>
      </c>
      <c r="B720" s="3">
        <v>14854.61</v>
      </c>
      <c r="C720" s="3">
        <v>7380.26</v>
      </c>
      <c r="D720" s="3">
        <v>6115.26</v>
      </c>
      <c r="E720" s="3" vm="5615">
        <v>27.0105</v>
      </c>
      <c r="F720" s="3">
        <v>1666.3</v>
      </c>
      <c r="G720" s="3">
        <v>384518.2</v>
      </c>
    </row>
    <row r="721" spans="1:7" x14ac:dyDescent="0.3">
      <c r="A721" s="21">
        <v>43433</v>
      </c>
      <c r="B721" s="3">
        <v>15034.36</v>
      </c>
      <c r="C721" s="3">
        <v>7416.14</v>
      </c>
      <c r="D721" s="3">
        <v>6119.85</v>
      </c>
      <c r="E721" s="3" vm="5616">
        <v>27.111000000000001</v>
      </c>
      <c r="F721" s="3">
        <v>1670.43</v>
      </c>
      <c r="G721" s="3">
        <v>379203.27</v>
      </c>
    </row>
    <row r="722" spans="1:7" x14ac:dyDescent="0.3">
      <c r="A722" s="21">
        <v>43434</v>
      </c>
      <c r="B722" s="3">
        <v>15059.37</v>
      </c>
      <c r="C722" s="3">
        <v>7463.25</v>
      </c>
      <c r="D722" s="3">
        <v>6140.58</v>
      </c>
      <c r="E722" s="3" vm="5617">
        <v>26.985499999999998</v>
      </c>
      <c r="F722" s="3">
        <v>1670.95</v>
      </c>
      <c r="G722" s="3">
        <v>381441.71</v>
      </c>
    </row>
    <row r="723" spans="1:7" x14ac:dyDescent="0.3">
      <c r="A723" s="21">
        <v>43437</v>
      </c>
      <c r="B723" s="3">
        <v>15069.07</v>
      </c>
      <c r="C723" s="3">
        <v>7504.66</v>
      </c>
      <c r="D723" s="3">
        <v>6177.07</v>
      </c>
      <c r="E723" s="3" vm="5618">
        <v>27.263500000000001</v>
      </c>
      <c r="F723" s="3">
        <v>1669.88</v>
      </c>
      <c r="G723" s="3">
        <v>389935.74</v>
      </c>
    </row>
    <row r="724" spans="1:7" x14ac:dyDescent="0.3">
      <c r="A724" s="21">
        <v>43438</v>
      </c>
      <c r="B724" s="3">
        <v>15049.32</v>
      </c>
      <c r="C724" s="3">
        <v>7501.77</v>
      </c>
      <c r="D724" s="3">
        <v>6187.85</v>
      </c>
      <c r="E724" s="3" vm="5619">
        <v>27.545500000000001</v>
      </c>
      <c r="F724" s="3">
        <v>1675.81</v>
      </c>
      <c r="G724" s="3">
        <v>377980.85</v>
      </c>
    </row>
    <row r="725" spans="1:7" x14ac:dyDescent="0.3">
      <c r="A725" s="21">
        <v>43439</v>
      </c>
      <c r="B725" s="3">
        <v>14929.43</v>
      </c>
      <c r="C725" s="3">
        <v>7411.26</v>
      </c>
      <c r="D725" s="3">
        <v>6104.45</v>
      </c>
      <c r="E725" s="3" vm="5620">
        <v>27.387499999999999</v>
      </c>
      <c r="F725" s="3">
        <v>1690.43</v>
      </c>
      <c r="G725" s="3">
        <v>379236.98</v>
      </c>
    </row>
    <row r="726" spans="1:7" x14ac:dyDescent="0.3">
      <c r="A726" s="21">
        <v>43440</v>
      </c>
      <c r="B726" s="3">
        <v>14677.79</v>
      </c>
      <c r="C726" s="3">
        <v>7300.34</v>
      </c>
      <c r="D726" s="3">
        <v>6025.39</v>
      </c>
      <c r="E726" s="3" vm="5621">
        <v>27.632000000000001</v>
      </c>
      <c r="F726" s="3">
        <v>1692.69</v>
      </c>
      <c r="G726" s="3">
        <v>379236.98</v>
      </c>
    </row>
    <row r="727" spans="1:7" x14ac:dyDescent="0.3">
      <c r="A727" s="21">
        <v>43441</v>
      </c>
      <c r="B727" s="3">
        <v>14805.93</v>
      </c>
      <c r="C727" s="3">
        <v>7298.28</v>
      </c>
      <c r="D727" s="3">
        <v>6027.61</v>
      </c>
      <c r="E727" s="3" vm="5622">
        <v>27.526499999999999</v>
      </c>
      <c r="F727" s="3">
        <v>1688.66</v>
      </c>
      <c r="G727" s="3">
        <v>370505.82</v>
      </c>
    </row>
    <row r="728" spans="1:7" x14ac:dyDescent="0.3">
      <c r="A728" s="21">
        <v>43444</v>
      </c>
      <c r="B728" s="3">
        <v>14521.73</v>
      </c>
      <c r="C728" s="3">
        <v>7153.82</v>
      </c>
      <c r="D728" s="3">
        <v>5916.88</v>
      </c>
      <c r="E728" s="3" vm="5623">
        <v>28.100999999999999</v>
      </c>
      <c r="F728" s="3">
        <v>1676.48</v>
      </c>
      <c r="G728" s="3">
        <v>379470.47</v>
      </c>
    </row>
    <row r="729" spans="1:7" x14ac:dyDescent="0.3">
      <c r="A729" s="21">
        <v>43445</v>
      </c>
      <c r="B729" s="3">
        <v>14605.79</v>
      </c>
      <c r="C729" s="3">
        <v>7262.34</v>
      </c>
      <c r="D729" s="3">
        <v>5996.74</v>
      </c>
      <c r="E729" s="3" vm="5624">
        <v>28.181999999999999</v>
      </c>
      <c r="F729" s="3">
        <v>1683.15</v>
      </c>
      <c r="G729" s="3">
        <v>378485.22</v>
      </c>
    </row>
    <row r="730" spans="1:7" x14ac:dyDescent="0.3">
      <c r="A730" s="21">
        <v>43446</v>
      </c>
      <c r="B730" s="3">
        <v>14866.71</v>
      </c>
      <c r="C730" s="3">
        <v>7445.47</v>
      </c>
      <c r="D730" s="3">
        <v>6156.52</v>
      </c>
      <c r="E730" s="3" vm="5625">
        <v>28.045500000000001</v>
      </c>
      <c r="F730" s="3">
        <v>1696.01</v>
      </c>
      <c r="G730" s="3">
        <v>378012.4</v>
      </c>
    </row>
    <row r="731" spans="1:7" x14ac:dyDescent="0.3">
      <c r="A731" s="21">
        <v>43447</v>
      </c>
      <c r="B731" s="3">
        <v>14941.4</v>
      </c>
      <c r="C731" s="3">
        <v>7506.03</v>
      </c>
      <c r="D731" s="3">
        <v>6202.86</v>
      </c>
      <c r="E731" s="3" vm="5626">
        <v>27.933</v>
      </c>
      <c r="F731" s="3">
        <v>1696.68</v>
      </c>
      <c r="G731" s="3">
        <v>376585.7</v>
      </c>
    </row>
    <row r="732" spans="1:7" x14ac:dyDescent="0.3">
      <c r="A732" s="21">
        <v>43448</v>
      </c>
      <c r="B732" s="3">
        <v>14960.64</v>
      </c>
      <c r="C732" s="3">
        <v>7517.03</v>
      </c>
      <c r="D732" s="3">
        <v>6211.56</v>
      </c>
      <c r="E732" s="3" vm="5627">
        <v>27.866</v>
      </c>
      <c r="F732" s="3">
        <v>1693.49</v>
      </c>
      <c r="G732" s="3">
        <v>371613.26</v>
      </c>
    </row>
    <row r="733" spans="1:7" x14ac:dyDescent="0.3">
      <c r="A733" s="21">
        <v>43451</v>
      </c>
      <c r="B733" s="3">
        <v>15075.46</v>
      </c>
      <c r="C733" s="3">
        <v>7544.69</v>
      </c>
      <c r="D733" s="3">
        <v>6234.1</v>
      </c>
      <c r="E733" s="3" vm="5628">
        <v>27.821999999999999</v>
      </c>
      <c r="F733" s="3">
        <v>1692.33</v>
      </c>
      <c r="G733" s="3">
        <v>362194.33</v>
      </c>
    </row>
    <row r="734" spans="1:7" x14ac:dyDescent="0.3">
      <c r="A734" s="21">
        <v>43452</v>
      </c>
      <c r="B734" s="3">
        <v>15103.63</v>
      </c>
      <c r="C734" s="3">
        <v>7563.71</v>
      </c>
      <c r="D734" s="3">
        <v>6272.96</v>
      </c>
      <c r="E734" s="3" vm="5629">
        <v>27.716999999999999</v>
      </c>
      <c r="F734" s="3">
        <v>1705.2</v>
      </c>
      <c r="G734" s="3">
        <v>357240</v>
      </c>
    </row>
    <row r="735" spans="1:7" x14ac:dyDescent="0.3">
      <c r="A735" s="21">
        <v>43453</v>
      </c>
      <c r="B735" s="3">
        <v>15184.78</v>
      </c>
      <c r="C735" s="3">
        <v>7652.71</v>
      </c>
      <c r="D735" s="3">
        <v>6344.36</v>
      </c>
      <c r="E735" s="3" vm="5630">
        <v>27.573499999999999</v>
      </c>
      <c r="F735" s="3">
        <v>1719.15</v>
      </c>
      <c r="G735" s="3">
        <v>350029.7</v>
      </c>
    </row>
    <row r="736" spans="1:7" x14ac:dyDescent="0.3">
      <c r="A736" s="21">
        <v>43454</v>
      </c>
      <c r="B736" s="3">
        <v>15163.14</v>
      </c>
      <c r="C736" s="3">
        <v>7658.68</v>
      </c>
      <c r="D736" s="3">
        <v>6354.47</v>
      </c>
      <c r="E736" s="3" vm="5631">
        <v>27.584499999999998</v>
      </c>
      <c r="F736" s="3">
        <v>1713.8</v>
      </c>
      <c r="G736" s="3">
        <v>343046.06</v>
      </c>
    </row>
    <row r="737" spans="1:7" x14ac:dyDescent="0.3">
      <c r="A737" s="21">
        <v>43455</v>
      </c>
      <c r="B737" s="3">
        <v>14894.42</v>
      </c>
      <c r="C737" s="3">
        <v>7551.58</v>
      </c>
      <c r="D737" s="3">
        <v>6293.1</v>
      </c>
      <c r="E737" s="3" vm="5632">
        <v>27.732500000000002</v>
      </c>
      <c r="F737" s="3">
        <v>1713.62</v>
      </c>
      <c r="G737" s="3">
        <v>336607.93</v>
      </c>
    </row>
    <row r="738" spans="1:7" x14ac:dyDescent="0.3">
      <c r="A738" s="21">
        <v>43458</v>
      </c>
      <c r="B738" s="3">
        <v>14769.13</v>
      </c>
      <c r="C738" s="3">
        <v>7502.59</v>
      </c>
      <c r="D738" s="3">
        <v>6233.74</v>
      </c>
      <c r="E738" s="3" vm="5633">
        <v>27.876999999999999</v>
      </c>
      <c r="F738" s="3">
        <v>1713.58</v>
      </c>
      <c r="G738" s="3">
        <v>343657.61</v>
      </c>
    </row>
    <row r="739" spans="1:7" x14ac:dyDescent="0.3">
      <c r="A739" s="21">
        <v>43460</v>
      </c>
      <c r="B739" s="3">
        <v>14860.97</v>
      </c>
      <c r="C739" s="3">
        <v>7491.52</v>
      </c>
      <c r="D739" s="3">
        <v>6226.32</v>
      </c>
      <c r="E739" s="3" vm="5634">
        <v>27.985499999999998</v>
      </c>
      <c r="F739" s="3">
        <v>1716.89</v>
      </c>
      <c r="G739" s="3">
        <v>343657.61</v>
      </c>
    </row>
    <row r="740" spans="1:7" x14ac:dyDescent="0.3">
      <c r="A740" s="21">
        <v>43461</v>
      </c>
      <c r="B740" s="3">
        <v>14930.18</v>
      </c>
      <c r="C740" s="3">
        <v>7522.6</v>
      </c>
      <c r="D740" s="3">
        <v>6237.9</v>
      </c>
      <c r="E740" s="3" vm="5625">
        <v>28.045500000000001</v>
      </c>
      <c r="F740" s="3">
        <v>1715.76</v>
      </c>
      <c r="G740" s="3">
        <v>347967.76</v>
      </c>
    </row>
    <row r="741" spans="1:7" x14ac:dyDescent="0.3">
      <c r="A741" s="21">
        <v>43462</v>
      </c>
      <c r="B741" s="3">
        <v>15045.34</v>
      </c>
      <c r="C741" s="3">
        <v>7594.29</v>
      </c>
      <c r="D741" s="3">
        <v>6294.59</v>
      </c>
      <c r="E741" s="3" vm="5635">
        <v>28.1495</v>
      </c>
      <c r="F741" s="3">
        <v>1703.67</v>
      </c>
      <c r="G741" s="3">
        <v>345517.37</v>
      </c>
    </row>
    <row r="742" spans="1:7" x14ac:dyDescent="0.3">
      <c r="A742" s="21">
        <v>43465</v>
      </c>
      <c r="B742" s="3">
        <v>15048.98</v>
      </c>
      <c r="C742" s="3">
        <v>7636.14</v>
      </c>
      <c r="D742" s="3">
        <v>6344.35</v>
      </c>
      <c r="E742" s="3" vm="5636">
        <v>28.020499999999998</v>
      </c>
      <c r="F742" s="3">
        <v>1706.68</v>
      </c>
      <c r="G742" s="3">
        <v>346802.03</v>
      </c>
    </row>
    <row r="743" spans="1:7" x14ac:dyDescent="0.3">
      <c r="A743" s="21">
        <v>43466</v>
      </c>
      <c r="B743" s="3">
        <v>15114.9</v>
      </c>
      <c r="C743" s="3">
        <v>7639.01</v>
      </c>
      <c r="D743" s="3">
        <v>6366.85</v>
      </c>
      <c r="E743" s="3" vm="5637">
        <v>28.178000000000001</v>
      </c>
      <c r="F743" s="3">
        <v>1701.8</v>
      </c>
      <c r="G743" s="3">
        <v>349439.01</v>
      </c>
    </row>
    <row r="744" spans="1:7" x14ac:dyDescent="0.3">
      <c r="A744" s="21">
        <v>43467</v>
      </c>
      <c r="B744" s="3">
        <v>14951.96</v>
      </c>
      <c r="C744" s="3">
        <v>7558.59</v>
      </c>
      <c r="D744" s="3">
        <v>6320.03</v>
      </c>
      <c r="E744" s="3" vm="5638">
        <v>28.288499999999999</v>
      </c>
      <c r="F744" s="3">
        <v>1708.98</v>
      </c>
      <c r="G744" s="3">
        <v>349439.01</v>
      </c>
    </row>
    <row r="745" spans="1:7" x14ac:dyDescent="0.3">
      <c r="A745" s="21">
        <v>43468</v>
      </c>
      <c r="B745" s="3">
        <v>14785.38</v>
      </c>
      <c r="C745" s="3">
        <v>7508.59</v>
      </c>
      <c r="D745" s="3">
        <v>6283.76</v>
      </c>
      <c r="E745" s="3" vm="5639">
        <v>28.470500000000001</v>
      </c>
      <c r="F745" s="3">
        <v>1701.5</v>
      </c>
      <c r="G745" s="3">
        <v>341365.2</v>
      </c>
    </row>
    <row r="746" spans="1:7" x14ac:dyDescent="0.3">
      <c r="A746" s="21">
        <v>43469</v>
      </c>
      <c r="B746" s="3">
        <v>14861.69</v>
      </c>
      <c r="C746" s="3">
        <v>7541.56</v>
      </c>
      <c r="D746" s="3">
        <v>6293.48</v>
      </c>
      <c r="E746" s="3" vm="5640">
        <v>28.297999999999998</v>
      </c>
      <c r="F746" s="3">
        <v>1699.6</v>
      </c>
      <c r="G746" s="3">
        <v>350618.38</v>
      </c>
    </row>
    <row r="747" spans="1:7" x14ac:dyDescent="0.3">
      <c r="A747" s="21">
        <v>43472</v>
      </c>
      <c r="B747" s="3">
        <v>14923.27</v>
      </c>
      <c r="C747" s="3">
        <v>7543.76</v>
      </c>
      <c r="D747" s="3">
        <v>6298.13</v>
      </c>
      <c r="E747" s="3" vm="5641">
        <v>28.224499999999999</v>
      </c>
      <c r="F747" s="3">
        <v>1694.31</v>
      </c>
      <c r="G747" s="3">
        <v>353837.63</v>
      </c>
    </row>
    <row r="748" spans="1:7" x14ac:dyDescent="0.3">
      <c r="A748" s="21">
        <v>43473</v>
      </c>
      <c r="B748" s="3">
        <v>14965.34</v>
      </c>
      <c r="C748" s="3">
        <v>7540.92</v>
      </c>
      <c r="D748" s="3">
        <v>6306.98</v>
      </c>
      <c r="E748" s="3" vm="5642">
        <v>28.164000000000001</v>
      </c>
      <c r="F748" s="3">
        <v>1700.59</v>
      </c>
      <c r="G748" s="3">
        <v>358966</v>
      </c>
    </row>
    <row r="749" spans="1:7" x14ac:dyDescent="0.3">
      <c r="A749" s="21">
        <v>43474</v>
      </c>
      <c r="B749" s="3">
        <v>15038.74</v>
      </c>
      <c r="C749" s="3">
        <v>7535.5</v>
      </c>
      <c r="D749" s="3">
        <v>6298.96</v>
      </c>
      <c r="E749" s="3" vm="5643">
        <v>28.335999999999999</v>
      </c>
      <c r="F749" s="3">
        <v>1699.08</v>
      </c>
      <c r="G749" s="3">
        <v>362146.12</v>
      </c>
    </row>
    <row r="750" spans="1:7" x14ac:dyDescent="0.3">
      <c r="A750" s="21">
        <v>43475</v>
      </c>
      <c r="B750" s="3">
        <v>14992.23</v>
      </c>
      <c r="C750" s="3">
        <v>7568.94</v>
      </c>
      <c r="D750" s="3">
        <v>6315.45</v>
      </c>
      <c r="E750" s="3" vm="5644">
        <v>28.579000000000001</v>
      </c>
      <c r="F750" s="3">
        <v>1698.81</v>
      </c>
      <c r="G750" s="3">
        <v>363834.34</v>
      </c>
    </row>
    <row r="751" spans="1:7" x14ac:dyDescent="0.3">
      <c r="A751" s="21">
        <v>43476</v>
      </c>
      <c r="B751" s="3">
        <v>14955.33</v>
      </c>
      <c r="C751" s="3">
        <v>7561.85</v>
      </c>
      <c r="D751" s="3">
        <v>6302.13</v>
      </c>
      <c r="E751" s="3" vm="5645">
        <v>28.533999999999999</v>
      </c>
      <c r="F751" s="3">
        <v>1696.2</v>
      </c>
      <c r="G751" s="3">
        <v>363523.26</v>
      </c>
    </row>
    <row r="752" spans="1:7" x14ac:dyDescent="0.3">
      <c r="A752" s="21">
        <v>43479</v>
      </c>
      <c r="B752" s="3">
        <v>14875.92</v>
      </c>
      <c r="C752" s="3">
        <v>7536.59</v>
      </c>
      <c r="D752" s="3">
        <v>6274.07</v>
      </c>
      <c r="E752" s="3" vm="5646">
        <v>28.61</v>
      </c>
      <c r="F752" s="3">
        <v>1705.22</v>
      </c>
      <c r="G752" s="3">
        <v>368758.38</v>
      </c>
    </row>
    <row r="753" spans="1:7" x14ac:dyDescent="0.3">
      <c r="A753" s="21">
        <v>43480</v>
      </c>
      <c r="B753" s="3">
        <v>15082.59</v>
      </c>
      <c r="C753" s="3">
        <v>7577.36</v>
      </c>
      <c r="D753" s="3">
        <v>6331.36</v>
      </c>
      <c r="E753" s="3" vm="5647">
        <v>28.620999999999999</v>
      </c>
      <c r="F753" s="3">
        <v>1700.93</v>
      </c>
      <c r="G753" s="3">
        <v>368758.38</v>
      </c>
    </row>
    <row r="754" spans="1:7" x14ac:dyDescent="0.3">
      <c r="A754" s="21">
        <v>43481</v>
      </c>
      <c r="B754" s="3">
        <v>15087.41</v>
      </c>
      <c r="C754" s="3">
        <v>7564.72</v>
      </c>
      <c r="D754" s="3">
        <v>6344.43</v>
      </c>
      <c r="E754" s="3" vm="5648">
        <v>28.7135</v>
      </c>
      <c r="F754" s="3">
        <v>1691.31</v>
      </c>
      <c r="G754" s="3">
        <v>369430.79</v>
      </c>
    </row>
    <row r="755" spans="1:7" x14ac:dyDescent="0.3">
      <c r="A755" s="21">
        <v>43482</v>
      </c>
      <c r="B755" s="3">
        <v>15109.54</v>
      </c>
      <c r="C755" s="3">
        <v>7546</v>
      </c>
      <c r="D755" s="3">
        <v>6323.66</v>
      </c>
      <c r="E755" s="3" vm="5649">
        <v>28.812999999999999</v>
      </c>
      <c r="F755" s="3">
        <v>1693.26</v>
      </c>
      <c r="G755" s="3">
        <v>372901.17</v>
      </c>
    </row>
    <row r="756" spans="1:7" x14ac:dyDescent="0.3">
      <c r="A756" s="21">
        <v>43483</v>
      </c>
      <c r="B756" s="3">
        <v>15111.95</v>
      </c>
      <c r="C756" s="3">
        <v>7508.15</v>
      </c>
      <c r="D756" s="3">
        <v>6266.4</v>
      </c>
      <c r="E756" s="3" vm="5650">
        <v>28.648</v>
      </c>
      <c r="F756" s="3">
        <v>1688.45</v>
      </c>
      <c r="G756" s="3">
        <v>378465.48</v>
      </c>
    </row>
    <row r="757" spans="1:7" x14ac:dyDescent="0.3">
      <c r="A757" s="21">
        <v>43486</v>
      </c>
      <c r="B757" s="3">
        <v>15188</v>
      </c>
      <c r="C757" s="3">
        <v>7456.45</v>
      </c>
      <c r="D757" s="3">
        <v>6218.17</v>
      </c>
      <c r="E757" s="3" vm="5651">
        <v>28.5825</v>
      </c>
      <c r="F757" s="3">
        <v>1689.1</v>
      </c>
      <c r="G757" s="3">
        <v>373227.39</v>
      </c>
    </row>
    <row r="758" spans="1:7" x14ac:dyDescent="0.3">
      <c r="A758" s="21">
        <v>43487</v>
      </c>
      <c r="B758" s="3">
        <v>15133.83</v>
      </c>
      <c r="C758" s="3">
        <v>7447.08</v>
      </c>
      <c r="D758" s="3">
        <v>6180.46</v>
      </c>
      <c r="E758" s="3" vm="5652">
        <v>28.727</v>
      </c>
      <c r="F758" s="3">
        <v>1690.67</v>
      </c>
      <c r="G758" s="3">
        <v>373227.39</v>
      </c>
    </row>
    <row r="759" spans="1:7" x14ac:dyDescent="0.3">
      <c r="A759" s="21">
        <v>43488</v>
      </c>
      <c r="B759" s="3">
        <v>15007.4</v>
      </c>
      <c r="C759" s="3">
        <v>7430.07</v>
      </c>
      <c r="D759" s="3">
        <v>6171.57</v>
      </c>
      <c r="E759" s="3" vm="5653">
        <v>28.7315</v>
      </c>
      <c r="F759" s="3">
        <v>1692.03</v>
      </c>
      <c r="G759" s="3">
        <v>373944.36</v>
      </c>
    </row>
    <row r="760" spans="1:7" x14ac:dyDescent="0.3">
      <c r="A760" s="21">
        <v>43489</v>
      </c>
      <c r="B760" s="3">
        <v>15038.07</v>
      </c>
      <c r="C760" s="3">
        <v>7408.42</v>
      </c>
      <c r="D760" s="3">
        <v>6148.16</v>
      </c>
      <c r="E760" s="3" vm="5654">
        <v>28.586500000000001</v>
      </c>
      <c r="F760" s="3">
        <v>1690.59</v>
      </c>
      <c r="G760" s="3">
        <v>373472.16</v>
      </c>
    </row>
    <row r="761" spans="1:7" x14ac:dyDescent="0.3">
      <c r="A761" s="21">
        <v>43490</v>
      </c>
      <c r="B761" s="3">
        <v>14942.09</v>
      </c>
      <c r="C761" s="3">
        <v>7310.47</v>
      </c>
      <c r="D761" s="3">
        <v>6060.88</v>
      </c>
      <c r="E761" s="3" vm="5655">
        <v>28.669499999999999</v>
      </c>
      <c r="F761" s="3">
        <v>1688.49</v>
      </c>
      <c r="G761" s="3">
        <v>376231</v>
      </c>
    </row>
    <row r="762" spans="1:7" x14ac:dyDescent="0.3">
      <c r="A762" s="21">
        <v>43493</v>
      </c>
      <c r="B762" s="3">
        <v>14777.11</v>
      </c>
      <c r="C762" s="3">
        <v>7187.49</v>
      </c>
      <c r="D762" s="3">
        <v>5949.98</v>
      </c>
      <c r="E762" s="3" vm="5656">
        <v>28.982500000000002</v>
      </c>
      <c r="F762" s="3">
        <v>1689.16</v>
      </c>
      <c r="G762" s="3">
        <v>373909.19</v>
      </c>
    </row>
    <row r="763" spans="1:7" x14ac:dyDescent="0.3">
      <c r="A763" s="21">
        <v>43494</v>
      </c>
      <c r="B763" s="3">
        <v>14764.59</v>
      </c>
      <c r="C763" s="3">
        <v>7202.8</v>
      </c>
      <c r="D763" s="3">
        <v>5958.18</v>
      </c>
      <c r="E763" s="3" vm="5657">
        <v>29.167000000000002</v>
      </c>
      <c r="F763" s="3">
        <v>1690.99</v>
      </c>
      <c r="G763" s="3">
        <v>375157.73</v>
      </c>
    </row>
    <row r="764" spans="1:7" x14ac:dyDescent="0.3">
      <c r="A764" s="21">
        <v>43495</v>
      </c>
      <c r="B764" s="3">
        <v>14764.02</v>
      </c>
      <c r="C764" s="3">
        <v>7243.63</v>
      </c>
      <c r="D764" s="3">
        <v>5984.91</v>
      </c>
      <c r="E764" s="3" vm="5658">
        <v>29.236000000000001</v>
      </c>
      <c r="F764" s="3">
        <v>1690.35</v>
      </c>
      <c r="G764" s="3">
        <v>380179.38</v>
      </c>
    </row>
    <row r="765" spans="1:7" x14ac:dyDescent="0.3">
      <c r="A765" s="21">
        <v>43496</v>
      </c>
      <c r="B765" s="3">
        <v>15012.34</v>
      </c>
      <c r="C765" s="3">
        <v>7282.25</v>
      </c>
      <c r="D765" s="3">
        <v>6018.19</v>
      </c>
      <c r="E765" s="3" vm="5659">
        <v>29.348500000000001</v>
      </c>
      <c r="F765" s="3">
        <v>1695.64</v>
      </c>
      <c r="G765" s="3">
        <v>381914.71</v>
      </c>
    </row>
    <row r="766" spans="1:7" x14ac:dyDescent="0.3">
      <c r="A766" s="21">
        <v>43497</v>
      </c>
      <c r="B766" s="3">
        <v>15099.21</v>
      </c>
      <c r="C766" s="3">
        <v>7320.07</v>
      </c>
      <c r="D766" s="3">
        <v>6022.04</v>
      </c>
      <c r="E766" s="3" vm="5660">
        <v>29.467500000000001</v>
      </c>
      <c r="F766" s="3">
        <v>1685.12</v>
      </c>
      <c r="G766" s="3">
        <v>384842.06</v>
      </c>
    </row>
    <row r="767" spans="1:7" x14ac:dyDescent="0.3">
      <c r="A767" s="21">
        <v>43500</v>
      </c>
      <c r="B767" s="3">
        <v>15125.02</v>
      </c>
      <c r="C767" s="3">
        <v>7272.07</v>
      </c>
      <c r="D767" s="3">
        <v>5934.72</v>
      </c>
      <c r="E767" s="3" vm="5661">
        <v>29.465499999999999</v>
      </c>
      <c r="F767" s="3">
        <v>1682.58</v>
      </c>
      <c r="G767" s="3">
        <v>388812.83</v>
      </c>
    </row>
    <row r="768" spans="1:7" x14ac:dyDescent="0.3">
      <c r="A768" s="21">
        <v>43501</v>
      </c>
      <c r="B768" s="3">
        <v>15155.99</v>
      </c>
      <c r="C768" s="3">
        <v>7218.08</v>
      </c>
      <c r="D768" s="3">
        <v>5880.95</v>
      </c>
      <c r="E768" s="3" vm="5662">
        <v>29.504999999999999</v>
      </c>
      <c r="F768" s="3">
        <v>1685.8</v>
      </c>
      <c r="G768" s="3">
        <v>389884.13</v>
      </c>
    </row>
    <row r="769" spans="1:7" x14ac:dyDescent="0.3">
      <c r="A769" s="21">
        <v>43502</v>
      </c>
      <c r="B769" s="3">
        <v>15337.8</v>
      </c>
      <c r="C769" s="3">
        <v>7225.36</v>
      </c>
      <c r="D769" s="3">
        <v>5895.91</v>
      </c>
      <c r="E769" s="3" vm="5663">
        <v>29.64</v>
      </c>
      <c r="F769" s="3">
        <v>1688.85</v>
      </c>
      <c r="G769" s="3">
        <v>389217.69</v>
      </c>
    </row>
    <row r="770" spans="1:7" x14ac:dyDescent="0.3">
      <c r="A770" s="21">
        <v>43503</v>
      </c>
      <c r="B770" s="3">
        <v>15347.41</v>
      </c>
      <c r="C770" s="3">
        <v>7274.72</v>
      </c>
      <c r="D770" s="3">
        <v>5934.79</v>
      </c>
      <c r="E770" s="3" vm="5664">
        <v>29.294</v>
      </c>
      <c r="F770" s="3">
        <v>1693.25</v>
      </c>
      <c r="G770" s="3">
        <v>384284.9</v>
      </c>
    </row>
    <row r="771" spans="1:7" x14ac:dyDescent="0.3">
      <c r="A771" s="21">
        <v>43504</v>
      </c>
      <c r="B771" s="3">
        <v>15173.02</v>
      </c>
      <c r="C771" s="3">
        <v>7191.18</v>
      </c>
      <c r="D771" s="3">
        <v>5868.23</v>
      </c>
      <c r="E771" s="3" vm="5665">
        <v>29.213999999999999</v>
      </c>
      <c r="F771" s="3">
        <v>1692.25</v>
      </c>
      <c r="G771" s="3">
        <v>384294.40000000002</v>
      </c>
    </row>
    <row r="772" spans="1:7" x14ac:dyDescent="0.3">
      <c r="A772" s="21">
        <v>43507</v>
      </c>
      <c r="B772" s="3">
        <v>15100.61</v>
      </c>
      <c r="C772" s="3">
        <v>7080.68</v>
      </c>
      <c r="D772" s="3">
        <v>5775.21</v>
      </c>
      <c r="E772" s="3" vm="5666">
        <v>29.300999999999998</v>
      </c>
      <c r="F772" s="3">
        <v>1690.89</v>
      </c>
      <c r="G772" s="3">
        <v>384138.85</v>
      </c>
    </row>
    <row r="773" spans="1:7" x14ac:dyDescent="0.3">
      <c r="A773" s="21">
        <v>43508</v>
      </c>
      <c r="B773" s="3">
        <v>15023.02</v>
      </c>
      <c r="C773" s="3">
        <v>7069.18</v>
      </c>
      <c r="D773" s="3">
        <v>5758.67</v>
      </c>
      <c r="E773" s="3" vm="5667">
        <v>29.205500000000001</v>
      </c>
      <c r="F773" s="3">
        <v>1690.9</v>
      </c>
      <c r="G773" s="3">
        <v>385891.23</v>
      </c>
    </row>
    <row r="774" spans="1:7" x14ac:dyDescent="0.3">
      <c r="A774" s="21">
        <v>43509</v>
      </c>
      <c r="B774" s="3">
        <v>14970.62</v>
      </c>
      <c r="C774" s="3">
        <v>7049.41</v>
      </c>
      <c r="D774" s="3">
        <v>5728.64</v>
      </c>
      <c r="E774" s="3" vm="5668">
        <v>29.148499999999999</v>
      </c>
      <c r="F774" s="3">
        <v>1699.02</v>
      </c>
      <c r="G774" s="3">
        <v>388735.83</v>
      </c>
    </row>
    <row r="775" spans="1:7" x14ac:dyDescent="0.3">
      <c r="A775" s="21">
        <v>43510</v>
      </c>
      <c r="B775" s="3">
        <v>14906.26</v>
      </c>
      <c r="C775" s="3">
        <v>7077.67</v>
      </c>
      <c r="D775" s="3">
        <v>5726.9</v>
      </c>
      <c r="E775" s="3" vm="5667">
        <v>29.205500000000001</v>
      </c>
      <c r="F775" s="3">
        <v>1694.63</v>
      </c>
      <c r="G775" s="3">
        <v>389591.63</v>
      </c>
    </row>
    <row r="776" spans="1:7" x14ac:dyDescent="0.3">
      <c r="A776" s="21">
        <v>43511</v>
      </c>
      <c r="B776" s="3">
        <v>14876.27</v>
      </c>
      <c r="C776" s="3">
        <v>7022.06</v>
      </c>
      <c r="D776" s="3">
        <v>5680.46</v>
      </c>
      <c r="E776" s="3" vm="5669">
        <v>29.466999999999999</v>
      </c>
      <c r="F776" s="3">
        <v>1691.76</v>
      </c>
      <c r="G776" s="3">
        <v>394854.15</v>
      </c>
    </row>
    <row r="777" spans="1:7" x14ac:dyDescent="0.3">
      <c r="A777" s="21">
        <v>43514</v>
      </c>
      <c r="B777" s="3">
        <v>14760.48</v>
      </c>
      <c r="C777" s="3">
        <v>6947.81</v>
      </c>
      <c r="D777" s="3">
        <v>5631.32</v>
      </c>
      <c r="E777" s="3" vm="5670">
        <v>29.695</v>
      </c>
      <c r="F777" s="3">
        <v>1691.63</v>
      </c>
      <c r="G777" s="3">
        <v>395198.59</v>
      </c>
    </row>
    <row r="778" spans="1:7" x14ac:dyDescent="0.3">
      <c r="A778" s="21">
        <v>43515</v>
      </c>
      <c r="B778" s="3">
        <v>14709.75</v>
      </c>
      <c r="C778" s="3">
        <v>6981.02</v>
      </c>
      <c r="D778" s="3">
        <v>5651.41</v>
      </c>
      <c r="E778" s="3" vm="5671">
        <v>29.7715</v>
      </c>
      <c r="F778" s="3">
        <v>1691.97</v>
      </c>
      <c r="G778" s="3">
        <v>395198.59</v>
      </c>
    </row>
    <row r="779" spans="1:7" x14ac:dyDescent="0.3">
      <c r="A779" s="21">
        <v>43516</v>
      </c>
      <c r="B779" s="3">
        <v>14891.6</v>
      </c>
      <c r="C779" s="3">
        <v>7042.19</v>
      </c>
      <c r="D779" s="3">
        <v>5707.14</v>
      </c>
      <c r="E779" s="3" vm="5672">
        <v>29.920500000000001</v>
      </c>
      <c r="F779" s="3">
        <v>1695.83</v>
      </c>
      <c r="G779" s="3">
        <v>393729.87</v>
      </c>
    </row>
    <row r="780" spans="1:7" x14ac:dyDescent="0.3">
      <c r="A780" s="21">
        <v>43517</v>
      </c>
      <c r="B780" s="3">
        <v>14970.12</v>
      </c>
      <c r="C780" s="3">
        <v>7108.05</v>
      </c>
      <c r="D780" s="3">
        <v>5768.22</v>
      </c>
      <c r="E780" s="3" vm="5673">
        <v>29.686</v>
      </c>
      <c r="F780" s="3">
        <v>1694.94</v>
      </c>
      <c r="G780" s="3">
        <v>393729.87</v>
      </c>
    </row>
    <row r="781" spans="1:7" x14ac:dyDescent="0.3">
      <c r="A781" s="21">
        <v>43518</v>
      </c>
      <c r="B781" s="3">
        <v>14972.58</v>
      </c>
      <c r="C781" s="3">
        <v>7141.11</v>
      </c>
      <c r="D781" s="3">
        <v>5814.04</v>
      </c>
      <c r="E781" s="3" vm="5662">
        <v>29.504999999999999</v>
      </c>
      <c r="F781" s="3">
        <v>1687.67</v>
      </c>
      <c r="G781" s="3">
        <v>395820.81</v>
      </c>
    </row>
    <row r="782" spans="1:7" x14ac:dyDescent="0.3">
      <c r="A782" s="21">
        <v>43521</v>
      </c>
      <c r="B782" s="3">
        <v>15095.33</v>
      </c>
      <c r="C782" s="3">
        <v>7167.84</v>
      </c>
      <c r="D782" s="3">
        <v>5859.71</v>
      </c>
      <c r="E782" s="3" vm="5674">
        <v>29.568999999999999</v>
      </c>
      <c r="F782" s="3">
        <v>1688.9</v>
      </c>
      <c r="G782" s="3">
        <v>394969.51</v>
      </c>
    </row>
    <row r="783" spans="1:7" x14ac:dyDescent="0.3">
      <c r="A783" s="21">
        <v>43522</v>
      </c>
      <c r="B783" s="3">
        <v>15033.15</v>
      </c>
      <c r="C783" s="3">
        <v>7161.22</v>
      </c>
      <c r="D783" s="3">
        <v>5825.38</v>
      </c>
      <c r="E783" s="3" vm="5675">
        <v>29.5365</v>
      </c>
      <c r="F783" s="3">
        <v>1688.23</v>
      </c>
      <c r="G783" s="3">
        <v>395775.99</v>
      </c>
    </row>
    <row r="784" spans="1:7" x14ac:dyDescent="0.3">
      <c r="A784" s="21">
        <v>43523</v>
      </c>
      <c r="B784" s="3">
        <v>14993.45</v>
      </c>
      <c r="C784" s="3">
        <v>7189.58</v>
      </c>
      <c r="D784" s="3">
        <v>5836.57</v>
      </c>
      <c r="E784" s="3" vm="5676">
        <v>29.596</v>
      </c>
      <c r="F784" s="3">
        <v>1682.48</v>
      </c>
      <c r="G784" s="3">
        <v>396346.06</v>
      </c>
    </row>
    <row r="785" spans="1:7" x14ac:dyDescent="0.3">
      <c r="A785" s="21">
        <v>43524</v>
      </c>
      <c r="B785" s="3">
        <v>14979.39</v>
      </c>
      <c r="C785" s="3">
        <v>7226.02</v>
      </c>
      <c r="D785" s="3">
        <v>5886.52</v>
      </c>
      <c r="E785" s="3" vm="5677">
        <v>29.502500000000001</v>
      </c>
      <c r="F785" s="3">
        <v>1691.24</v>
      </c>
      <c r="G785" s="3">
        <v>393566.19</v>
      </c>
    </row>
    <row r="786" spans="1:7" x14ac:dyDescent="0.3">
      <c r="A786" s="21">
        <v>43525</v>
      </c>
      <c r="B786" s="3">
        <v>15077.91</v>
      </c>
      <c r="C786" s="3">
        <v>7317.47</v>
      </c>
      <c r="D786" s="3">
        <v>6024.59</v>
      </c>
      <c r="E786" s="3" vm="5678">
        <v>29.074000000000002</v>
      </c>
      <c r="F786" s="3">
        <v>1695.1</v>
      </c>
      <c r="G786" s="3">
        <v>396693.3</v>
      </c>
    </row>
    <row r="787" spans="1:7" x14ac:dyDescent="0.3">
      <c r="A787" s="21">
        <v>43529</v>
      </c>
      <c r="B787" s="3">
        <v>15249.97</v>
      </c>
      <c r="C787" s="3">
        <v>7467.39</v>
      </c>
      <c r="D787" s="3">
        <v>6245.98</v>
      </c>
      <c r="E787" s="3" vm="5679">
        <v>28.4755</v>
      </c>
      <c r="F787" s="3">
        <v>1696.38</v>
      </c>
      <c r="G787" s="3">
        <v>392780.07</v>
      </c>
    </row>
    <row r="788" spans="1:7" x14ac:dyDescent="0.3">
      <c r="A788" s="21">
        <v>43530</v>
      </c>
      <c r="B788" s="3">
        <v>15340.93</v>
      </c>
      <c r="C788" s="3">
        <v>7499.59</v>
      </c>
      <c r="D788" s="3">
        <v>6311.6</v>
      </c>
      <c r="E788" s="3" vm="5680">
        <v>28.521000000000001</v>
      </c>
      <c r="F788" s="3">
        <v>1695.53</v>
      </c>
      <c r="G788" s="3">
        <v>387304.43</v>
      </c>
    </row>
    <row r="789" spans="1:7" x14ac:dyDescent="0.3">
      <c r="A789" s="21">
        <v>43531</v>
      </c>
      <c r="B789" s="3">
        <v>15348.14</v>
      </c>
      <c r="C789" s="3">
        <v>7480.4</v>
      </c>
      <c r="D789" s="3">
        <v>6307.04</v>
      </c>
      <c r="E789" s="3" vm="5095">
        <v>28.3245</v>
      </c>
      <c r="F789" s="3">
        <v>1696.05</v>
      </c>
      <c r="G789" s="3">
        <v>384623.08</v>
      </c>
    </row>
    <row r="790" spans="1:7" x14ac:dyDescent="0.3">
      <c r="A790" s="21">
        <v>43532</v>
      </c>
      <c r="B790" s="3">
        <v>15316.51</v>
      </c>
      <c r="C790" s="3">
        <v>7472.63</v>
      </c>
      <c r="D790" s="3">
        <v>6301.85</v>
      </c>
      <c r="E790" s="3" vm="5681">
        <v>28.468499999999999</v>
      </c>
      <c r="F790" s="3">
        <v>1698.92</v>
      </c>
      <c r="G790" s="3">
        <v>383347.3</v>
      </c>
    </row>
    <row r="791" spans="1:7" x14ac:dyDescent="0.3">
      <c r="A791" s="21">
        <v>43535</v>
      </c>
      <c r="B791" s="3">
        <v>15500.61</v>
      </c>
      <c r="C791" s="3">
        <v>7617.63</v>
      </c>
      <c r="D791" s="3">
        <v>6420.39</v>
      </c>
      <c r="E791" s="3" vm="5597">
        <v>28.501999999999999</v>
      </c>
      <c r="F791" s="3">
        <v>1701.64</v>
      </c>
      <c r="G791" s="3">
        <v>387973.68</v>
      </c>
    </row>
    <row r="792" spans="1:7" x14ac:dyDescent="0.3">
      <c r="A792" s="21">
        <v>43536</v>
      </c>
      <c r="B792" s="3">
        <v>15685.41</v>
      </c>
      <c r="C792" s="3">
        <v>7661.24</v>
      </c>
      <c r="D792" s="3">
        <v>6489.52</v>
      </c>
      <c r="E792" s="3" vm="5682">
        <v>28.358499999999999</v>
      </c>
      <c r="F792" s="3">
        <v>1701.31</v>
      </c>
      <c r="G792" s="3">
        <v>388022.89</v>
      </c>
    </row>
    <row r="793" spans="1:7" x14ac:dyDescent="0.3">
      <c r="A793" s="21">
        <v>43537</v>
      </c>
      <c r="B793" s="3">
        <v>15742.86</v>
      </c>
      <c r="C793" s="3">
        <v>7625.47</v>
      </c>
      <c r="D793" s="3">
        <v>6466.01</v>
      </c>
      <c r="E793" s="3" vm="5683">
        <v>28.595500000000001</v>
      </c>
      <c r="F793" s="3">
        <v>1699.28</v>
      </c>
      <c r="G793" s="3">
        <v>390185.17</v>
      </c>
    </row>
    <row r="794" spans="1:7" x14ac:dyDescent="0.3">
      <c r="A794" s="21">
        <v>43538</v>
      </c>
      <c r="B794" s="3">
        <v>15749.67</v>
      </c>
      <c r="C794" s="3">
        <v>7625.84</v>
      </c>
      <c r="D794" s="3">
        <v>6463.14</v>
      </c>
      <c r="E794" s="3" vm="5684">
        <v>28.359500000000001</v>
      </c>
      <c r="F794" s="3">
        <v>1701.14</v>
      </c>
      <c r="G794" s="3">
        <v>388912.18</v>
      </c>
    </row>
    <row r="795" spans="1:7" x14ac:dyDescent="0.3">
      <c r="A795" s="21">
        <v>43539</v>
      </c>
      <c r="B795" s="3">
        <v>15867.74</v>
      </c>
      <c r="C795" s="3">
        <v>7674.36</v>
      </c>
      <c r="D795" s="3">
        <v>6429.63</v>
      </c>
      <c r="E795" s="3" vm="5685">
        <v>28.349</v>
      </c>
      <c r="F795" s="3">
        <v>1704.03</v>
      </c>
      <c r="G795" s="3">
        <v>388667.86</v>
      </c>
    </row>
    <row r="796" spans="1:7" x14ac:dyDescent="0.3">
      <c r="A796" s="21">
        <v>43542</v>
      </c>
      <c r="B796" s="3">
        <v>15916.8</v>
      </c>
      <c r="C796" s="3">
        <v>7649.16</v>
      </c>
      <c r="D796" s="3">
        <v>6418.95</v>
      </c>
      <c r="E796" s="3" vm="5686">
        <v>28.1145</v>
      </c>
      <c r="F796" s="3">
        <v>1707.92</v>
      </c>
      <c r="G796" s="3">
        <v>388188.88</v>
      </c>
    </row>
    <row r="797" spans="1:7" x14ac:dyDescent="0.3">
      <c r="A797" s="21">
        <v>43543</v>
      </c>
      <c r="B797" s="3">
        <v>16014.33</v>
      </c>
      <c r="C797" s="3">
        <v>7691</v>
      </c>
      <c r="D797" s="3">
        <v>6447.31</v>
      </c>
      <c r="E797" s="3" vm="5687">
        <v>28.345500000000001</v>
      </c>
      <c r="F797" s="3">
        <v>1701.5</v>
      </c>
      <c r="G797" s="3">
        <v>390525.51</v>
      </c>
    </row>
    <row r="798" spans="1:7" x14ac:dyDescent="0.3">
      <c r="A798" s="21">
        <v>43544</v>
      </c>
      <c r="B798" s="3">
        <v>15998.51</v>
      </c>
      <c r="C798" s="3">
        <v>7661.03</v>
      </c>
      <c r="D798" s="3">
        <v>6425.9</v>
      </c>
      <c r="E798" s="3" vm="5688">
        <v>28.132999999999999</v>
      </c>
      <c r="F798" s="3">
        <v>1703.36</v>
      </c>
      <c r="G798" s="3">
        <v>388433.8</v>
      </c>
    </row>
    <row r="799" spans="1:7" x14ac:dyDescent="0.3">
      <c r="A799" s="21">
        <v>43546</v>
      </c>
      <c r="B799" s="3">
        <v>15912.88</v>
      </c>
      <c r="C799" s="3">
        <v>7629.14</v>
      </c>
      <c r="D799" s="3">
        <v>6392</v>
      </c>
      <c r="E799" s="3" vm="5689">
        <v>28.390999999999998</v>
      </c>
      <c r="F799" s="3">
        <v>1707.08</v>
      </c>
      <c r="G799" s="3">
        <v>386145.46</v>
      </c>
    </row>
    <row r="800" spans="1:7" x14ac:dyDescent="0.3">
      <c r="A800" s="21">
        <v>43549</v>
      </c>
      <c r="B800" s="3">
        <v>15770.26</v>
      </c>
      <c r="C800" s="3">
        <v>7568.15</v>
      </c>
      <c r="D800" s="3">
        <v>6319.55</v>
      </c>
      <c r="E800" s="3" vm="5690">
        <v>28.3935</v>
      </c>
      <c r="F800" s="3">
        <v>1709.76</v>
      </c>
      <c r="G800" s="3">
        <v>385123.92</v>
      </c>
    </row>
    <row r="801" spans="1:7" x14ac:dyDescent="0.3">
      <c r="A801" s="21">
        <v>43550</v>
      </c>
      <c r="B801" s="3">
        <v>15949.46</v>
      </c>
      <c r="C801" s="3">
        <v>7641</v>
      </c>
      <c r="D801" s="3">
        <v>6371.65</v>
      </c>
      <c r="E801" s="3" vm="5691">
        <v>28.346</v>
      </c>
      <c r="F801" s="3">
        <v>1707.78</v>
      </c>
      <c r="G801" s="3">
        <v>388453.28</v>
      </c>
    </row>
    <row r="802" spans="1:7" x14ac:dyDescent="0.3">
      <c r="A802" s="21">
        <v>43551</v>
      </c>
      <c r="B802" s="3">
        <v>15897.65</v>
      </c>
      <c r="C802" s="3">
        <v>7683.15</v>
      </c>
      <c r="D802" s="3">
        <v>6436.01</v>
      </c>
      <c r="E802" s="3" vm="5692">
        <v>28.382000000000001</v>
      </c>
      <c r="F802" s="3">
        <v>1709.81</v>
      </c>
      <c r="G802" s="3">
        <v>387495.77</v>
      </c>
    </row>
    <row r="803" spans="1:7" x14ac:dyDescent="0.3">
      <c r="A803" s="21">
        <v>43552</v>
      </c>
      <c r="B803" s="3">
        <v>16071.26</v>
      </c>
      <c r="C803" s="3">
        <v>7769.65</v>
      </c>
      <c r="D803" s="3">
        <v>6485.41</v>
      </c>
      <c r="E803" s="3" vm="5693">
        <v>28.2515</v>
      </c>
      <c r="F803" s="3">
        <v>1710.66</v>
      </c>
      <c r="G803" s="3">
        <v>389510.13</v>
      </c>
    </row>
    <row r="804" spans="1:7" x14ac:dyDescent="0.3">
      <c r="A804" s="21">
        <v>43553</v>
      </c>
      <c r="B804" s="3">
        <v>16146.11</v>
      </c>
      <c r="C804" s="3">
        <v>7843.19</v>
      </c>
      <c r="D804" s="3">
        <v>6524.62</v>
      </c>
      <c r="E804" s="3" vm="5694">
        <v>28.08</v>
      </c>
      <c r="F804" s="3">
        <v>1708.29</v>
      </c>
      <c r="G804" s="3">
        <v>391754.05</v>
      </c>
    </row>
    <row r="805" spans="1:7" x14ac:dyDescent="0.3">
      <c r="A805" s="21">
        <v>43556</v>
      </c>
      <c r="B805" s="3">
        <v>16208.94</v>
      </c>
      <c r="C805" s="3">
        <v>7865.64</v>
      </c>
      <c r="D805" s="3">
        <v>6586.72</v>
      </c>
      <c r="E805" s="3" vm="5695">
        <v>28.092500000000001</v>
      </c>
      <c r="F805" s="3">
        <v>1708.98</v>
      </c>
      <c r="G805" s="3">
        <v>396404.17</v>
      </c>
    </row>
    <row r="806" spans="1:7" x14ac:dyDescent="0.3">
      <c r="A806" s="21">
        <v>43557</v>
      </c>
      <c r="B806" s="3">
        <v>16270.13</v>
      </c>
      <c r="C806" s="3">
        <v>7868.84</v>
      </c>
      <c r="D806" s="3">
        <v>6581.16</v>
      </c>
      <c r="E806" s="3" vm="5696">
        <v>27.995999999999999</v>
      </c>
      <c r="F806" s="3">
        <v>1717.91</v>
      </c>
      <c r="G806" s="3">
        <v>394878.42</v>
      </c>
    </row>
    <row r="807" spans="1:7" x14ac:dyDescent="0.3">
      <c r="A807" s="21">
        <v>43558</v>
      </c>
      <c r="B807" s="3">
        <v>16173.92</v>
      </c>
      <c r="C807" s="3">
        <v>7793.51</v>
      </c>
      <c r="D807" s="3">
        <v>6518.32</v>
      </c>
      <c r="E807" s="3" vm="5500">
        <v>27.882999999999999</v>
      </c>
      <c r="F807" s="3">
        <v>1718.46</v>
      </c>
      <c r="G807" s="3">
        <v>393832.31</v>
      </c>
    </row>
    <row r="808" spans="1:7" x14ac:dyDescent="0.3">
      <c r="A808" s="21">
        <v>43559</v>
      </c>
      <c r="B808" s="3">
        <v>16110.09</v>
      </c>
      <c r="C808" s="3">
        <v>7782.52</v>
      </c>
      <c r="D808" s="3">
        <v>6488.07</v>
      </c>
      <c r="E808" s="3" vm="5697">
        <v>28.0395</v>
      </c>
      <c r="F808" s="3">
        <v>1709.83</v>
      </c>
      <c r="G808" s="3">
        <v>397333.92</v>
      </c>
    </row>
    <row r="809" spans="1:7" x14ac:dyDescent="0.3">
      <c r="A809" s="21">
        <v>43560</v>
      </c>
      <c r="B809" s="3">
        <v>16204.48</v>
      </c>
      <c r="C809" s="3">
        <v>7835.94</v>
      </c>
      <c r="D809" s="3">
        <v>6546.75</v>
      </c>
      <c r="E809" s="3" vm="5698">
        <v>28.035</v>
      </c>
      <c r="F809" s="3">
        <v>1709.5</v>
      </c>
      <c r="G809" s="3">
        <v>399642.4</v>
      </c>
    </row>
    <row r="810" spans="1:7" x14ac:dyDescent="0.3">
      <c r="A810" s="21">
        <v>43563</v>
      </c>
      <c r="B810" s="3">
        <v>16119.14</v>
      </c>
      <c r="C810" s="3">
        <v>7780.45</v>
      </c>
      <c r="D810" s="3">
        <v>6526.32</v>
      </c>
      <c r="E810" s="3" vm="5699">
        <v>28.297499999999999</v>
      </c>
      <c r="F810" s="3">
        <v>1705.06</v>
      </c>
      <c r="G810" s="3">
        <v>402673.1</v>
      </c>
    </row>
    <row r="811" spans="1:7" x14ac:dyDescent="0.3">
      <c r="A811" s="21">
        <v>43564</v>
      </c>
      <c r="B811" s="3">
        <v>16212.81</v>
      </c>
      <c r="C811" s="3">
        <v>7787.26</v>
      </c>
      <c r="D811" s="3">
        <v>6518.94</v>
      </c>
      <c r="E811" s="3" vm="5700">
        <v>28.254999999999999</v>
      </c>
      <c r="F811" s="3">
        <v>1708.49</v>
      </c>
      <c r="G811" s="3">
        <v>398740.35</v>
      </c>
    </row>
    <row r="812" spans="1:7" x14ac:dyDescent="0.3">
      <c r="A812" s="21">
        <v>43565</v>
      </c>
      <c r="B812" s="3">
        <v>16091.08</v>
      </c>
      <c r="C812" s="3">
        <v>7773.27</v>
      </c>
      <c r="D812" s="3">
        <v>6529.63</v>
      </c>
      <c r="E812" s="3" vm="5701">
        <v>28.279</v>
      </c>
      <c r="F812" s="3">
        <v>1709.68</v>
      </c>
      <c r="G812" s="3">
        <v>399236.43</v>
      </c>
    </row>
    <row r="813" spans="1:7" x14ac:dyDescent="0.3">
      <c r="A813" s="21">
        <v>43566</v>
      </c>
      <c r="B813" s="3">
        <v>16108.32</v>
      </c>
      <c r="C813" s="3">
        <v>7777.62</v>
      </c>
      <c r="D813" s="3">
        <v>6535.03</v>
      </c>
      <c r="E813" s="3" vm="5702">
        <v>28.2165</v>
      </c>
      <c r="F813" s="3">
        <v>1709.51</v>
      </c>
      <c r="G813" s="3">
        <v>398390.03</v>
      </c>
    </row>
    <row r="814" spans="1:7" x14ac:dyDescent="0.3">
      <c r="A814" s="21">
        <v>43567</v>
      </c>
      <c r="B814" s="3">
        <v>16173.27</v>
      </c>
      <c r="C814" s="3">
        <v>7806.7</v>
      </c>
      <c r="D814" s="3">
        <v>6574.65</v>
      </c>
      <c r="E814" s="3" vm="5056">
        <v>28.173999999999999</v>
      </c>
      <c r="F814" s="3">
        <v>1705.45</v>
      </c>
      <c r="G814" s="3">
        <v>402458.92</v>
      </c>
    </row>
    <row r="815" spans="1:7" x14ac:dyDescent="0.3">
      <c r="A815" s="21">
        <v>43570</v>
      </c>
      <c r="B815" s="3">
        <v>16238.41</v>
      </c>
      <c r="C815" s="3">
        <v>7845.81</v>
      </c>
      <c r="D815" s="3">
        <v>6611.21</v>
      </c>
      <c r="E815" s="3" vm="5703">
        <v>28.019500000000001</v>
      </c>
      <c r="F815" s="3">
        <v>1708.64</v>
      </c>
      <c r="G815" s="3">
        <v>403202.56</v>
      </c>
    </row>
    <row r="816" spans="1:7" x14ac:dyDescent="0.3">
      <c r="A816" s="21">
        <v>43571</v>
      </c>
      <c r="B816" s="3">
        <v>16372.86</v>
      </c>
      <c r="C816" s="3">
        <v>7855.35</v>
      </c>
      <c r="D816" s="3">
        <v>6631.35</v>
      </c>
      <c r="E816" s="3" vm="5697">
        <v>28.0395</v>
      </c>
      <c r="F816" s="3">
        <v>1709.02</v>
      </c>
      <c r="G816" s="3">
        <v>404163.11</v>
      </c>
    </row>
    <row r="817" spans="1:7" x14ac:dyDescent="0.3">
      <c r="A817" s="21">
        <v>43573</v>
      </c>
      <c r="B817" s="3">
        <v>16325.13</v>
      </c>
      <c r="C817" s="3">
        <v>7789.18</v>
      </c>
      <c r="D817" s="3">
        <v>6552.68</v>
      </c>
      <c r="E817" s="3" vm="5704">
        <v>27.930499999999999</v>
      </c>
      <c r="F817" s="3">
        <v>1706.35</v>
      </c>
      <c r="G817" s="3">
        <v>403408.64000000001</v>
      </c>
    </row>
    <row r="818" spans="1:7" x14ac:dyDescent="0.3">
      <c r="A818" s="21">
        <v>43577</v>
      </c>
      <c r="B818" s="3">
        <v>16105.19</v>
      </c>
      <c r="C818" s="3">
        <v>7671.1</v>
      </c>
      <c r="D818" s="3">
        <v>6454.66</v>
      </c>
      <c r="E818" s="3" vm="5705">
        <v>28.000499999999999</v>
      </c>
      <c r="F818" s="3">
        <v>1701.42</v>
      </c>
      <c r="G818" s="3">
        <v>405107.02</v>
      </c>
    </row>
    <row r="819" spans="1:7" x14ac:dyDescent="0.3">
      <c r="A819" s="21">
        <v>43578</v>
      </c>
      <c r="B819" s="3">
        <v>16079.51</v>
      </c>
      <c r="C819" s="3">
        <v>7679.39</v>
      </c>
      <c r="D819" s="3">
        <v>6435.39</v>
      </c>
      <c r="E819" s="3" vm="5706">
        <v>27.9665</v>
      </c>
      <c r="F819" s="3">
        <v>1701.93</v>
      </c>
      <c r="G819" s="3">
        <v>409530.45</v>
      </c>
    </row>
    <row r="820" spans="1:7" x14ac:dyDescent="0.3">
      <c r="A820" s="21">
        <v>43579</v>
      </c>
      <c r="B820" s="3">
        <v>16288.16</v>
      </c>
      <c r="C820" s="3">
        <v>7699.97</v>
      </c>
      <c r="D820" s="3">
        <v>6474.24</v>
      </c>
      <c r="E820" s="3" vm="5707">
        <v>27.957000000000001</v>
      </c>
      <c r="F820" s="3">
        <v>1707.77</v>
      </c>
      <c r="G820" s="3">
        <v>409395.06</v>
      </c>
    </row>
    <row r="821" spans="1:7" x14ac:dyDescent="0.3">
      <c r="A821" s="21">
        <v>43580</v>
      </c>
      <c r="B821" s="3">
        <v>16170.98</v>
      </c>
      <c r="C821" s="3">
        <v>7671.69</v>
      </c>
      <c r="D821" s="3">
        <v>6473.77</v>
      </c>
      <c r="E821" s="3" vm="5708">
        <v>28.194500000000001</v>
      </c>
      <c r="F821" s="3">
        <v>1705.15</v>
      </c>
      <c r="G821" s="3">
        <v>410883.14</v>
      </c>
    </row>
    <row r="822" spans="1:7" x14ac:dyDescent="0.3">
      <c r="A822" s="21">
        <v>43581</v>
      </c>
      <c r="B822" s="3">
        <v>16327.7</v>
      </c>
      <c r="C822" s="3">
        <v>7650.67</v>
      </c>
      <c r="D822" s="3">
        <v>6466.15</v>
      </c>
      <c r="E822" s="3" vm="5709">
        <v>28.156500000000001</v>
      </c>
      <c r="F822" s="3">
        <v>1710.3</v>
      </c>
      <c r="G822" s="3">
        <v>411291.9</v>
      </c>
    </row>
    <row r="823" spans="1:7" x14ac:dyDescent="0.3">
      <c r="A823" s="21">
        <v>43585</v>
      </c>
      <c r="B823" s="3">
        <v>16318.66</v>
      </c>
      <c r="C823" s="3">
        <v>7589.96</v>
      </c>
      <c r="D823" s="3">
        <v>6392.56</v>
      </c>
      <c r="E823" s="3" vm="5710">
        <v>28.1525</v>
      </c>
      <c r="F823" s="3">
        <v>1711.13</v>
      </c>
      <c r="G823" s="3">
        <v>410444.93</v>
      </c>
    </row>
    <row r="824" spans="1:7" x14ac:dyDescent="0.3">
      <c r="A824" s="21">
        <v>43587</v>
      </c>
      <c r="B824" s="3">
        <v>16286.18</v>
      </c>
      <c r="C824" s="3">
        <v>7547.1</v>
      </c>
      <c r="D824" s="3">
        <v>6383.18</v>
      </c>
      <c r="E824" s="3" vm="5711">
        <v>27.811499999999999</v>
      </c>
      <c r="F824" s="3">
        <v>1714.95</v>
      </c>
      <c r="G824" s="3">
        <v>405119.72</v>
      </c>
    </row>
    <row r="825" spans="1:7" x14ac:dyDescent="0.3">
      <c r="A825" s="21">
        <v>43588</v>
      </c>
      <c r="B825" s="3">
        <v>16268.79</v>
      </c>
      <c r="C825" s="3">
        <v>7544.24</v>
      </c>
      <c r="D825" s="3">
        <v>6372.59</v>
      </c>
      <c r="E825" s="3" vm="5712">
        <v>27.780999999999999</v>
      </c>
      <c r="F825" s="3">
        <v>1714.56</v>
      </c>
      <c r="G825" s="3">
        <v>407178.23999999999</v>
      </c>
    </row>
    <row r="826" spans="1:7" x14ac:dyDescent="0.3">
      <c r="A826" s="21">
        <v>43591</v>
      </c>
      <c r="B826" s="3">
        <v>16110.44</v>
      </c>
      <c r="C826" s="3">
        <v>7490</v>
      </c>
      <c r="D826" s="3">
        <v>6322.21</v>
      </c>
      <c r="E826" s="3" vm="5604">
        <v>28.0075</v>
      </c>
      <c r="F826" s="3">
        <v>1715.42</v>
      </c>
      <c r="G826" s="3">
        <v>407270.43</v>
      </c>
    </row>
    <row r="827" spans="1:7" x14ac:dyDescent="0.3">
      <c r="A827" s="21">
        <v>43592</v>
      </c>
      <c r="B827" s="3">
        <v>15974.41</v>
      </c>
      <c r="C827" s="3">
        <v>7417.19</v>
      </c>
      <c r="D827" s="3">
        <v>6272.56</v>
      </c>
      <c r="E827" s="3" vm="5713">
        <v>28.022500000000001</v>
      </c>
      <c r="F827" s="3">
        <v>1717.2</v>
      </c>
      <c r="G827" s="3">
        <v>401818.1</v>
      </c>
    </row>
    <row r="828" spans="1:7" x14ac:dyDescent="0.3">
      <c r="A828" s="21">
        <v>43593</v>
      </c>
      <c r="B828" s="3">
        <v>15782.09</v>
      </c>
      <c r="C828" s="3">
        <v>7350.81</v>
      </c>
      <c r="D828" s="3">
        <v>6188.77</v>
      </c>
      <c r="E828" s="3" vm="5714">
        <v>28.062999999999999</v>
      </c>
      <c r="F828" s="3">
        <v>1718.31</v>
      </c>
      <c r="G828" s="3">
        <v>401817.73</v>
      </c>
    </row>
    <row r="829" spans="1:7" x14ac:dyDescent="0.3">
      <c r="A829" s="21">
        <v>43594</v>
      </c>
      <c r="B829" s="3">
        <v>15701.95</v>
      </c>
      <c r="C829" s="3">
        <v>7336.18</v>
      </c>
      <c r="D829" s="3">
        <v>6169.91</v>
      </c>
      <c r="E829" s="3" vm="5715">
        <v>28.114999999999998</v>
      </c>
      <c r="F829" s="3">
        <v>1716.19</v>
      </c>
      <c r="G829" s="3">
        <v>403502.49</v>
      </c>
    </row>
    <row r="830" spans="1:7" x14ac:dyDescent="0.3">
      <c r="A830" s="21">
        <v>43595</v>
      </c>
      <c r="B830" s="3">
        <v>15670.18</v>
      </c>
      <c r="C830" s="3">
        <v>7363.09</v>
      </c>
      <c r="D830" s="3">
        <v>6188.36</v>
      </c>
      <c r="E830" s="3" vm="5716">
        <v>28.109500000000001</v>
      </c>
      <c r="F830" s="3">
        <v>1714.7</v>
      </c>
      <c r="G830" s="3">
        <v>404046.21</v>
      </c>
    </row>
    <row r="831" spans="1:7" x14ac:dyDescent="0.3">
      <c r="A831" s="21">
        <v>43598</v>
      </c>
      <c r="B831" s="3">
        <v>15488.6</v>
      </c>
      <c r="C831" s="3">
        <v>7221</v>
      </c>
      <c r="D831" s="3">
        <v>6048.31</v>
      </c>
      <c r="E831" s="3" vm="5717">
        <v>28.261500000000002</v>
      </c>
      <c r="F831" s="3">
        <v>1718.53</v>
      </c>
      <c r="G831" s="3">
        <v>397690.17</v>
      </c>
    </row>
    <row r="832" spans="1:7" x14ac:dyDescent="0.3">
      <c r="A832" s="21">
        <v>43599</v>
      </c>
      <c r="B832" s="3">
        <v>15591.19</v>
      </c>
      <c r="C832" s="3">
        <v>7248.95</v>
      </c>
      <c r="D832" s="3">
        <v>6079.9</v>
      </c>
      <c r="E832" s="3" vm="5718">
        <v>28.553999999999998</v>
      </c>
      <c r="F832" s="3">
        <v>1720.06</v>
      </c>
      <c r="G832" s="3">
        <v>399107.16</v>
      </c>
    </row>
    <row r="833" spans="1:7" x14ac:dyDescent="0.3">
      <c r="A833" s="21">
        <v>43600</v>
      </c>
      <c r="B833" s="3">
        <v>15500.82</v>
      </c>
      <c r="C833" s="3">
        <v>7210.17</v>
      </c>
      <c r="D833" s="3">
        <v>6040.89</v>
      </c>
      <c r="E833" s="3" vm="5719">
        <v>28.571000000000002</v>
      </c>
      <c r="F833" s="3">
        <v>1720.23</v>
      </c>
      <c r="G833" s="3">
        <v>401060.83</v>
      </c>
    </row>
    <row r="834" spans="1:7" x14ac:dyDescent="0.3">
      <c r="A834" s="21">
        <v>43601</v>
      </c>
      <c r="B834" s="3">
        <v>15640.22</v>
      </c>
      <c r="C834" s="3">
        <v>7229.06</v>
      </c>
      <c r="D834" s="3">
        <v>6050.29</v>
      </c>
      <c r="E834" s="3" vm="5720">
        <v>28.3675</v>
      </c>
      <c r="F834" s="3">
        <v>1720.95</v>
      </c>
      <c r="G834" s="3">
        <v>403937.62</v>
      </c>
    </row>
    <row r="835" spans="1:7" x14ac:dyDescent="0.3">
      <c r="A835" s="21">
        <v>43602</v>
      </c>
      <c r="B835" s="3">
        <v>15848.71</v>
      </c>
      <c r="C835" s="3">
        <v>7299.14</v>
      </c>
      <c r="D835" s="3">
        <v>6069.74</v>
      </c>
      <c r="E835" s="3" vm="5721">
        <v>28.264500000000002</v>
      </c>
      <c r="F835" s="3">
        <v>1722.89</v>
      </c>
      <c r="G835" s="3">
        <v>402766.95</v>
      </c>
    </row>
    <row r="836" spans="1:7" x14ac:dyDescent="0.3">
      <c r="A836" s="21">
        <v>43605</v>
      </c>
      <c r="B836" s="3">
        <v>16433.77</v>
      </c>
      <c r="C836" s="3">
        <v>7565.87</v>
      </c>
      <c r="D836" s="3">
        <v>6315.92</v>
      </c>
      <c r="E836" s="3" vm="5722">
        <v>27.895</v>
      </c>
      <c r="F836" s="3">
        <v>1732.73</v>
      </c>
      <c r="G836" s="3">
        <v>396127.16</v>
      </c>
    </row>
    <row r="837" spans="1:7" x14ac:dyDescent="0.3">
      <c r="A837" s="21">
        <v>43606</v>
      </c>
      <c r="B837" s="3">
        <v>16268.26</v>
      </c>
      <c r="C837" s="3">
        <v>7493.16</v>
      </c>
      <c r="D837" s="3">
        <v>6276.83</v>
      </c>
      <c r="E837" s="3" vm="5723">
        <v>27.924499999999998</v>
      </c>
      <c r="F837" s="3">
        <v>1731.04</v>
      </c>
      <c r="G837" s="3">
        <v>399617.78</v>
      </c>
    </row>
    <row r="838" spans="1:7" x14ac:dyDescent="0.3">
      <c r="A838" s="21">
        <v>43607</v>
      </c>
      <c r="B838" s="3">
        <v>16325.28</v>
      </c>
      <c r="C838" s="3">
        <v>7495.88</v>
      </c>
      <c r="D838" s="3">
        <v>6302.88</v>
      </c>
      <c r="E838" s="3" vm="5722">
        <v>27.895</v>
      </c>
      <c r="F838" s="3">
        <v>1736.54</v>
      </c>
      <c r="G838" s="3">
        <v>399069.53</v>
      </c>
    </row>
    <row r="839" spans="1:7" x14ac:dyDescent="0.3">
      <c r="A839" s="21">
        <v>43608</v>
      </c>
      <c r="B839" s="3">
        <v>16212.78</v>
      </c>
      <c r="C839" s="3">
        <v>7487.43</v>
      </c>
      <c r="D839" s="3">
        <v>6293.97</v>
      </c>
      <c r="E839" s="3" vm="5724">
        <v>28.015000000000001</v>
      </c>
      <c r="F839" s="3">
        <v>1739.25</v>
      </c>
      <c r="G839" s="3">
        <v>394073.59</v>
      </c>
    </row>
    <row r="840" spans="1:7" x14ac:dyDescent="0.3">
      <c r="A840" s="21">
        <v>43609</v>
      </c>
      <c r="B840" s="3">
        <v>16472.95</v>
      </c>
      <c r="C840" s="3">
        <v>7630.55</v>
      </c>
      <c r="D840" s="3">
        <v>6449.85</v>
      </c>
      <c r="E840" s="3" vm="5725">
        <v>27.9925</v>
      </c>
      <c r="F840" s="3">
        <v>1741.11</v>
      </c>
      <c r="G840" s="3">
        <v>393022.67</v>
      </c>
    </row>
    <row r="841" spans="1:7" x14ac:dyDescent="0.3">
      <c r="A841" s="21">
        <v>43612</v>
      </c>
      <c r="B841" s="3">
        <v>16585.13</v>
      </c>
      <c r="C841" s="3">
        <v>7754.32</v>
      </c>
      <c r="D841" s="3">
        <v>6559.1</v>
      </c>
      <c r="E841" s="3" vm="5726">
        <v>28.096</v>
      </c>
      <c r="F841" s="3">
        <v>1749.08</v>
      </c>
      <c r="G841" s="3">
        <v>390800.6</v>
      </c>
    </row>
    <row r="842" spans="1:7" x14ac:dyDescent="0.3">
      <c r="A842" s="21">
        <v>43613</v>
      </c>
      <c r="B842" s="3">
        <v>16591.7</v>
      </c>
      <c r="C842" s="3">
        <v>7771.29</v>
      </c>
      <c r="D842" s="3">
        <v>6576.1</v>
      </c>
      <c r="E842" s="3" vm="5623">
        <v>28.100999999999999</v>
      </c>
      <c r="F842" s="3">
        <v>1751.45</v>
      </c>
      <c r="G842" s="3">
        <v>390800.6</v>
      </c>
    </row>
    <row r="843" spans="1:7" x14ac:dyDescent="0.3">
      <c r="A843" s="21">
        <v>43614</v>
      </c>
      <c r="B843" s="3">
        <v>16497.62</v>
      </c>
      <c r="C843" s="3">
        <v>7723.61</v>
      </c>
      <c r="D843" s="3">
        <v>6534.43</v>
      </c>
      <c r="E843" s="3" vm="5727">
        <v>28.202000000000002</v>
      </c>
      <c r="F843" s="3">
        <v>1754.63</v>
      </c>
      <c r="G843" s="3">
        <v>389449.8</v>
      </c>
    </row>
    <row r="844" spans="1:7" x14ac:dyDescent="0.3">
      <c r="A844" s="21">
        <v>43615</v>
      </c>
      <c r="B844" s="3">
        <v>16615.59</v>
      </c>
      <c r="C844" s="3">
        <v>7769.76</v>
      </c>
      <c r="D844" s="3">
        <v>6544.2</v>
      </c>
      <c r="E844" s="3" vm="5728">
        <v>28.04</v>
      </c>
      <c r="F844" s="3">
        <v>1753.36</v>
      </c>
      <c r="G844" s="3">
        <v>390375.43</v>
      </c>
    </row>
    <row r="845" spans="1:7" x14ac:dyDescent="0.3">
      <c r="A845" s="21">
        <v>43616</v>
      </c>
      <c r="B845" s="3">
        <v>16583.46</v>
      </c>
      <c r="C845" s="3">
        <v>7774.49</v>
      </c>
      <c r="D845" s="3">
        <v>6497.86</v>
      </c>
      <c r="E845" s="3" vm="5692">
        <v>28.382000000000001</v>
      </c>
      <c r="F845" s="3">
        <v>1765.89</v>
      </c>
      <c r="G845" s="3">
        <v>384306.77</v>
      </c>
    </row>
    <row r="846" spans="1:7" x14ac:dyDescent="0.3">
      <c r="A846" s="21">
        <v>43619</v>
      </c>
      <c r="B846" s="3">
        <v>16815.25</v>
      </c>
      <c r="C846" s="3">
        <v>7838.29</v>
      </c>
      <c r="D846" s="3">
        <v>6501.84</v>
      </c>
      <c r="E846" s="3" vm="5729">
        <v>28.534500000000001</v>
      </c>
      <c r="F846" s="3">
        <v>1772.8</v>
      </c>
      <c r="G846" s="3">
        <v>380605.06</v>
      </c>
    </row>
    <row r="847" spans="1:7" x14ac:dyDescent="0.3">
      <c r="A847" s="21">
        <v>43620</v>
      </c>
      <c r="B847" s="3">
        <v>16728.740000000002</v>
      </c>
      <c r="C847" s="3">
        <v>7832.78</v>
      </c>
      <c r="D847" s="3">
        <v>6497.88</v>
      </c>
      <c r="E847" s="3" vm="5730">
        <v>28.644500000000001</v>
      </c>
      <c r="F847" s="3">
        <v>1768.4</v>
      </c>
      <c r="G847" s="3">
        <v>389513.64</v>
      </c>
    </row>
    <row r="848" spans="1:7" x14ac:dyDescent="0.3">
      <c r="A848" s="21">
        <v>43622</v>
      </c>
      <c r="B848" s="3">
        <v>16481.14</v>
      </c>
      <c r="C848" s="3">
        <v>7717.23</v>
      </c>
      <c r="D848" s="3">
        <v>6393.19</v>
      </c>
      <c r="E848" s="3" vm="5731">
        <v>28.951499999999999</v>
      </c>
      <c r="F848" s="3">
        <v>1779.83</v>
      </c>
      <c r="G848" s="3">
        <v>394858.28</v>
      </c>
    </row>
    <row r="849" spans="1:7" x14ac:dyDescent="0.3">
      <c r="A849" s="21">
        <v>43623</v>
      </c>
      <c r="B849" s="3">
        <v>16518.62</v>
      </c>
      <c r="C849" s="3">
        <v>7706.3</v>
      </c>
      <c r="D849" s="3">
        <v>6386.61</v>
      </c>
      <c r="E849" s="3" vm="5732">
        <v>28.906500000000001</v>
      </c>
      <c r="F849" s="3">
        <v>1775.23</v>
      </c>
      <c r="G849" s="3">
        <v>399675.55</v>
      </c>
    </row>
    <row r="850" spans="1:7" x14ac:dyDescent="0.3">
      <c r="A850" s="21">
        <v>43626</v>
      </c>
      <c r="B850" s="3">
        <v>16590.990000000002</v>
      </c>
      <c r="C850" s="3">
        <v>7715.53</v>
      </c>
      <c r="D850" s="3">
        <v>6344.3</v>
      </c>
      <c r="E850" s="3" vm="5733">
        <v>28.795500000000001</v>
      </c>
      <c r="F850" s="3">
        <v>1764.01</v>
      </c>
      <c r="G850" s="3">
        <v>402524.99</v>
      </c>
    </row>
    <row r="851" spans="1:7" x14ac:dyDescent="0.3">
      <c r="A851" s="21">
        <v>43627</v>
      </c>
      <c r="B851" s="3">
        <v>16650.75</v>
      </c>
      <c r="C851" s="3">
        <v>7761.08</v>
      </c>
      <c r="D851" s="3">
        <v>6355.16</v>
      </c>
      <c r="E851" s="3" vm="5734">
        <v>28.6005</v>
      </c>
      <c r="F851" s="3">
        <v>1769.1</v>
      </c>
      <c r="G851" s="3">
        <v>401999.42</v>
      </c>
    </row>
    <row r="852" spans="1:7" x14ac:dyDescent="0.3">
      <c r="A852" s="21">
        <v>43628</v>
      </c>
      <c r="B852" s="3">
        <v>16568.09</v>
      </c>
      <c r="C852" s="3">
        <v>7697.68</v>
      </c>
      <c r="D852" s="3">
        <v>6330.55</v>
      </c>
      <c r="E852" s="3" vm="5735">
        <v>28.783000000000001</v>
      </c>
      <c r="F852" s="3">
        <v>1772.31</v>
      </c>
      <c r="G852" s="3">
        <v>400781.97</v>
      </c>
    </row>
    <row r="853" spans="1:7" x14ac:dyDescent="0.3">
      <c r="A853" s="21">
        <v>43629</v>
      </c>
      <c r="B853" s="3">
        <v>16593.97</v>
      </c>
      <c r="C853" s="3">
        <v>7677.49</v>
      </c>
      <c r="D853" s="3">
        <v>6296.74</v>
      </c>
      <c r="E853" s="3" vm="5736">
        <v>28.826000000000001</v>
      </c>
      <c r="F853" s="3">
        <v>1772.99</v>
      </c>
      <c r="G853" s="3">
        <v>403588.97</v>
      </c>
    </row>
    <row r="854" spans="1:7" x14ac:dyDescent="0.3">
      <c r="A854" s="21">
        <v>43630</v>
      </c>
      <c r="B854" s="3">
        <v>16467.55</v>
      </c>
      <c r="C854" s="3">
        <v>7614.14</v>
      </c>
      <c r="D854" s="3">
        <v>6257.62</v>
      </c>
      <c r="E854" s="3" vm="5737">
        <v>29.242000000000001</v>
      </c>
      <c r="F854" s="3">
        <v>1784.01</v>
      </c>
      <c r="G854" s="3">
        <v>404615.97</v>
      </c>
    </row>
    <row r="855" spans="1:7" x14ac:dyDescent="0.3">
      <c r="A855" s="21">
        <v>43633</v>
      </c>
      <c r="B855" s="3">
        <v>16257.06</v>
      </c>
      <c r="C855" s="3">
        <v>7523.31</v>
      </c>
      <c r="D855" s="3">
        <v>6167.38</v>
      </c>
      <c r="E855" s="3" vm="5738">
        <v>28.9375</v>
      </c>
      <c r="F855" s="3">
        <v>1783.67</v>
      </c>
      <c r="G855" s="3">
        <v>405111.76</v>
      </c>
    </row>
    <row r="856" spans="1:7" x14ac:dyDescent="0.3">
      <c r="A856" s="21">
        <v>43634</v>
      </c>
      <c r="B856" s="3">
        <v>16283.98</v>
      </c>
      <c r="C856" s="3">
        <v>7514.1</v>
      </c>
      <c r="D856" s="3">
        <v>6137.22</v>
      </c>
      <c r="E856" s="3" vm="5739">
        <v>29.047499999999999</v>
      </c>
      <c r="F856" s="3">
        <v>1798.48</v>
      </c>
      <c r="G856" s="3">
        <v>407713.32</v>
      </c>
    </row>
    <row r="857" spans="1:7" x14ac:dyDescent="0.3">
      <c r="A857" s="21">
        <v>43635</v>
      </c>
      <c r="B857" s="3">
        <v>16283.94</v>
      </c>
      <c r="C857" s="3">
        <v>7445.75</v>
      </c>
      <c r="D857" s="3">
        <v>6053.65</v>
      </c>
      <c r="E857" s="3" vm="5740">
        <v>29.016999999999999</v>
      </c>
      <c r="F857" s="3">
        <v>1795.02</v>
      </c>
      <c r="G857" s="3">
        <v>409166.34</v>
      </c>
    </row>
    <row r="858" spans="1:7" x14ac:dyDescent="0.3">
      <c r="A858" s="21">
        <v>43636</v>
      </c>
      <c r="B858" s="3">
        <v>16493.650000000001</v>
      </c>
      <c r="C858" s="3">
        <v>7546.77</v>
      </c>
      <c r="D858" s="3">
        <v>6115.42</v>
      </c>
      <c r="E858" s="3" vm="5741">
        <v>29.759</v>
      </c>
      <c r="F858" s="3">
        <v>1801.2</v>
      </c>
      <c r="G858" s="3">
        <v>411894.47</v>
      </c>
    </row>
    <row r="859" spans="1:7" x14ac:dyDescent="0.3">
      <c r="A859" s="21">
        <v>43637</v>
      </c>
      <c r="B859" s="3">
        <v>16343.59</v>
      </c>
      <c r="C859" s="3">
        <v>7549.32</v>
      </c>
      <c r="D859" s="3">
        <v>6114.16</v>
      </c>
      <c r="E859" s="3" vm="5742">
        <v>29.765000000000001</v>
      </c>
      <c r="F859" s="3">
        <v>1793.34</v>
      </c>
      <c r="G859" s="3">
        <v>412288.74</v>
      </c>
    </row>
    <row r="860" spans="1:7" x14ac:dyDescent="0.3">
      <c r="A860" s="21">
        <v>43640</v>
      </c>
      <c r="B860" s="3">
        <v>16309.52</v>
      </c>
      <c r="C860" s="3">
        <v>7529.5</v>
      </c>
      <c r="D860" s="3">
        <v>6099.74</v>
      </c>
      <c r="E860" s="3" vm="5743">
        <v>30.007000000000001</v>
      </c>
      <c r="F860" s="3">
        <v>1795.45</v>
      </c>
      <c r="G860" s="3">
        <v>409978.58</v>
      </c>
    </row>
    <row r="861" spans="1:7" x14ac:dyDescent="0.3">
      <c r="A861" s="21">
        <v>43641</v>
      </c>
      <c r="B861" s="3">
        <v>16444.46</v>
      </c>
      <c r="C861" s="3">
        <v>7577.47</v>
      </c>
      <c r="D861" s="3">
        <v>6125.34</v>
      </c>
      <c r="E861" s="3" vm="5744">
        <v>30.417000000000002</v>
      </c>
      <c r="F861" s="3">
        <v>1792.07</v>
      </c>
      <c r="G861" s="3">
        <v>405734.08</v>
      </c>
    </row>
    <row r="862" spans="1:7" x14ac:dyDescent="0.3">
      <c r="A862" s="21">
        <v>43642</v>
      </c>
      <c r="B862" s="3">
        <v>16515.68</v>
      </c>
      <c r="C862" s="3">
        <v>7635.28</v>
      </c>
      <c r="D862" s="3">
        <v>6156.56</v>
      </c>
      <c r="E862" s="3" vm="5745">
        <v>29.8475</v>
      </c>
      <c r="F862" s="3">
        <v>1786.4</v>
      </c>
      <c r="G862" s="3">
        <v>404765.26</v>
      </c>
    </row>
    <row r="863" spans="1:7" x14ac:dyDescent="0.3">
      <c r="A863" s="21">
        <v>43643</v>
      </c>
      <c r="B863" s="3">
        <v>16507.34</v>
      </c>
      <c r="C863" s="3">
        <v>7673.28</v>
      </c>
      <c r="D863" s="3">
        <v>6175.18</v>
      </c>
      <c r="E863" s="3" vm="5746">
        <v>29.7835</v>
      </c>
      <c r="F863" s="3">
        <v>1791.02</v>
      </c>
      <c r="G863" s="3">
        <v>405375.09</v>
      </c>
    </row>
    <row r="864" spans="1:7" x14ac:dyDescent="0.3">
      <c r="A864" s="21">
        <v>43644</v>
      </c>
      <c r="B864" s="3">
        <v>16433.849999999999</v>
      </c>
      <c r="C864" s="3">
        <v>7664.59</v>
      </c>
      <c r="D864" s="3">
        <v>6171.78</v>
      </c>
      <c r="E864" s="3" vm="5747">
        <v>29.979500000000002</v>
      </c>
      <c r="F864" s="3">
        <v>1793.44</v>
      </c>
      <c r="G864" s="3">
        <v>407196.59</v>
      </c>
    </row>
    <row r="865" spans="1:7" x14ac:dyDescent="0.3">
      <c r="A865" s="21">
        <v>43647</v>
      </c>
      <c r="B865" s="3">
        <v>16540.88</v>
      </c>
      <c r="C865" s="3">
        <v>7681.81</v>
      </c>
      <c r="D865" s="3">
        <v>6201.68</v>
      </c>
      <c r="E865" s="3" vm="5748">
        <v>29.585999999999999</v>
      </c>
      <c r="F865" s="3">
        <v>1794.25</v>
      </c>
      <c r="G865" s="3">
        <v>410026.5</v>
      </c>
    </row>
    <row r="866" spans="1:7" x14ac:dyDescent="0.3">
      <c r="A866" s="21">
        <v>43648</v>
      </c>
      <c r="B866" s="3">
        <v>16603.169999999998</v>
      </c>
      <c r="C866" s="3">
        <v>7705.1</v>
      </c>
      <c r="D866" s="3">
        <v>6193.25</v>
      </c>
      <c r="E866" s="3" vm="5749">
        <v>29.628</v>
      </c>
      <c r="F866" s="3">
        <v>1798.82</v>
      </c>
      <c r="G866" s="3">
        <v>411242.74</v>
      </c>
    </row>
    <row r="867" spans="1:7" x14ac:dyDescent="0.3">
      <c r="A867" s="21">
        <v>43649</v>
      </c>
      <c r="B867" s="3">
        <v>16612.16</v>
      </c>
      <c r="C867" s="3">
        <v>7717.34</v>
      </c>
      <c r="D867" s="3">
        <v>6210.33</v>
      </c>
      <c r="E867" s="3" vm="5750">
        <v>30.150500000000001</v>
      </c>
      <c r="F867" s="3">
        <v>1800.64</v>
      </c>
      <c r="G867" s="3">
        <v>414015.37</v>
      </c>
    </row>
    <row r="868" spans="1:7" x14ac:dyDescent="0.3">
      <c r="A868" s="21">
        <v>43650</v>
      </c>
      <c r="B868" s="3">
        <v>16658.04</v>
      </c>
      <c r="C868" s="3">
        <v>7706.49</v>
      </c>
      <c r="D868" s="3">
        <v>6229.92</v>
      </c>
      <c r="E868" s="3" vm="5751">
        <v>29.945</v>
      </c>
      <c r="F868" s="3">
        <v>1810.84</v>
      </c>
      <c r="G868" s="3">
        <v>411449.07</v>
      </c>
    </row>
    <row r="869" spans="1:7" x14ac:dyDescent="0.3">
      <c r="A869" s="21">
        <v>43651</v>
      </c>
      <c r="B869" s="3">
        <v>16468.990000000002</v>
      </c>
      <c r="C869" s="3">
        <v>7590.67</v>
      </c>
      <c r="D869" s="3">
        <v>6150.1</v>
      </c>
      <c r="E869" s="3" vm="5752">
        <v>30.245999999999999</v>
      </c>
      <c r="F869" s="3">
        <v>1817.93</v>
      </c>
      <c r="G869" s="3">
        <v>411449.07</v>
      </c>
    </row>
    <row r="870" spans="1:7" x14ac:dyDescent="0.3">
      <c r="A870" s="21">
        <v>43654</v>
      </c>
      <c r="B870" s="3">
        <v>16118.27</v>
      </c>
      <c r="C870" s="3">
        <v>7408</v>
      </c>
      <c r="D870" s="3">
        <v>6017.57</v>
      </c>
      <c r="E870" s="3" vm="5753">
        <v>30.293500000000002</v>
      </c>
      <c r="F870" s="3">
        <v>1835.02</v>
      </c>
      <c r="G870" s="3">
        <v>409883.76</v>
      </c>
    </row>
    <row r="871" spans="1:7" x14ac:dyDescent="0.3">
      <c r="A871" s="21">
        <v>43655</v>
      </c>
      <c r="B871" s="3">
        <v>16114.46</v>
      </c>
      <c r="C871" s="3">
        <v>7430.6</v>
      </c>
      <c r="D871" s="3">
        <v>6025.01</v>
      </c>
      <c r="E871" s="3" vm="5754">
        <v>30.021999999999998</v>
      </c>
      <c r="F871" s="3">
        <v>1832.14</v>
      </c>
      <c r="G871" s="3">
        <v>410450.42</v>
      </c>
    </row>
    <row r="872" spans="1:7" x14ac:dyDescent="0.3">
      <c r="A872" s="21">
        <v>43656</v>
      </c>
      <c r="B872" s="3">
        <v>16035.44</v>
      </c>
      <c r="C872" s="3">
        <v>7366.35</v>
      </c>
      <c r="D872" s="3">
        <v>5982.95</v>
      </c>
      <c r="E872" s="3" vm="5755">
        <v>30.161999999999999</v>
      </c>
      <c r="F872" s="3">
        <v>1838.07</v>
      </c>
      <c r="G872" s="3">
        <v>411464.3</v>
      </c>
    </row>
    <row r="873" spans="1:7" x14ac:dyDescent="0.3">
      <c r="A873" s="21">
        <v>43657</v>
      </c>
      <c r="B873" s="3">
        <v>16155.78</v>
      </c>
      <c r="C873" s="3">
        <v>7422.94</v>
      </c>
      <c r="D873" s="3">
        <v>6005.25</v>
      </c>
      <c r="E873" s="3" vm="5756">
        <v>30.587499999999999</v>
      </c>
      <c r="F873" s="3">
        <v>1844.5</v>
      </c>
      <c r="G873" s="3">
        <v>412406.17</v>
      </c>
    </row>
    <row r="874" spans="1:7" x14ac:dyDescent="0.3">
      <c r="A874" s="21">
        <v>43658</v>
      </c>
      <c r="B874" s="3">
        <v>16113.75</v>
      </c>
      <c r="C874" s="3">
        <v>7451.35</v>
      </c>
      <c r="D874" s="3">
        <v>6029.04</v>
      </c>
      <c r="E874" s="3" vm="5757">
        <v>30.327999999999999</v>
      </c>
      <c r="F874" s="3">
        <v>1845.39</v>
      </c>
      <c r="G874" s="3">
        <v>415381.29</v>
      </c>
    </row>
    <row r="875" spans="1:7" x14ac:dyDescent="0.3">
      <c r="A875" s="21">
        <v>43661</v>
      </c>
      <c r="B875" s="3">
        <v>16165.28</v>
      </c>
      <c r="C875" s="3">
        <v>7400.42</v>
      </c>
      <c r="D875" s="3">
        <v>5982.36</v>
      </c>
      <c r="E875" s="3" vm="5758">
        <v>30.515000000000001</v>
      </c>
      <c r="F875" s="3">
        <v>1853.4</v>
      </c>
      <c r="G875" s="3">
        <v>415151.03</v>
      </c>
    </row>
    <row r="876" spans="1:7" x14ac:dyDescent="0.3">
      <c r="A876" s="21">
        <v>43662</v>
      </c>
      <c r="B876" s="3">
        <v>16272.08</v>
      </c>
      <c r="C876" s="3">
        <v>7448.76</v>
      </c>
      <c r="D876" s="3">
        <v>5982.76</v>
      </c>
      <c r="E876" s="3" vm="5759">
        <v>30.546500000000002</v>
      </c>
      <c r="F876" s="3">
        <v>1866.67</v>
      </c>
      <c r="G876" s="3">
        <v>414596.54</v>
      </c>
    </row>
    <row r="877" spans="1:7" x14ac:dyDescent="0.3">
      <c r="A877" s="21">
        <v>43663</v>
      </c>
      <c r="B877" s="3">
        <v>16306.82</v>
      </c>
      <c r="C877" s="3">
        <v>7433.49</v>
      </c>
      <c r="D877" s="3">
        <v>5983.28</v>
      </c>
      <c r="E877" s="3" vm="5760">
        <v>30.486499999999999</v>
      </c>
      <c r="F877" s="3">
        <v>1865.32</v>
      </c>
      <c r="G877" s="3">
        <v>412974.6</v>
      </c>
    </row>
    <row r="878" spans="1:7" x14ac:dyDescent="0.3">
      <c r="A878" s="21">
        <v>43664</v>
      </c>
      <c r="B878" s="3">
        <v>16183.16</v>
      </c>
      <c r="C878" s="3">
        <v>7328.81</v>
      </c>
      <c r="D878" s="3">
        <v>5921.97</v>
      </c>
      <c r="E878" s="3" vm="5761">
        <v>30.962499999999999</v>
      </c>
      <c r="F878" s="3">
        <v>1860.24</v>
      </c>
      <c r="G878" s="3">
        <v>414556.18</v>
      </c>
    </row>
    <row r="879" spans="1:7" x14ac:dyDescent="0.3">
      <c r="A879" s="21">
        <v>43665</v>
      </c>
      <c r="B879" s="3">
        <v>15945.55</v>
      </c>
      <c r="C879" s="3">
        <v>7194.4</v>
      </c>
      <c r="D879" s="3">
        <v>5822.36</v>
      </c>
      <c r="E879" s="3" vm="5762">
        <v>31.183499999999999</v>
      </c>
      <c r="F879" s="3">
        <v>1863.8</v>
      </c>
      <c r="G879" s="3">
        <v>411832.64</v>
      </c>
    </row>
    <row r="880" spans="1:7" x14ac:dyDescent="0.3">
      <c r="A880" s="21">
        <v>43668</v>
      </c>
      <c r="B880" s="3">
        <v>15845.74</v>
      </c>
      <c r="C880" s="3">
        <v>7148.89</v>
      </c>
      <c r="D880" s="3">
        <v>5741.58</v>
      </c>
      <c r="E880" s="3" vm="5763">
        <v>30.8645</v>
      </c>
      <c r="F880" s="3">
        <v>1857.63</v>
      </c>
      <c r="G880" s="3">
        <v>413428.18</v>
      </c>
    </row>
    <row r="881" spans="1:7" x14ac:dyDescent="0.3">
      <c r="A881" s="21">
        <v>43669</v>
      </c>
      <c r="B881" s="3">
        <v>15824.55</v>
      </c>
      <c r="C881" s="3">
        <v>7124.39</v>
      </c>
      <c r="D881" s="3">
        <v>5772.53</v>
      </c>
      <c r="E881" s="3" vm="5764">
        <v>30.7835</v>
      </c>
      <c r="F881" s="3">
        <v>1851.94</v>
      </c>
      <c r="G881" s="3">
        <v>416870.7</v>
      </c>
    </row>
    <row r="882" spans="1:7" x14ac:dyDescent="0.3">
      <c r="A882" s="21">
        <v>43670</v>
      </c>
      <c r="B882" s="3">
        <v>15749.37</v>
      </c>
      <c r="C882" s="3">
        <v>7027.25</v>
      </c>
      <c r="D882" s="3">
        <v>5701.55</v>
      </c>
      <c r="E882" s="3" vm="5765">
        <v>30.826000000000001</v>
      </c>
      <c r="F882" s="3">
        <v>1855.75</v>
      </c>
      <c r="G882" s="3">
        <v>418538.19</v>
      </c>
    </row>
    <row r="883" spans="1:7" x14ac:dyDescent="0.3">
      <c r="A883" s="21">
        <v>43671</v>
      </c>
      <c r="B883" s="3">
        <v>15725.6</v>
      </c>
      <c r="C883" s="3">
        <v>7062.07</v>
      </c>
      <c r="D883" s="3">
        <v>5687.25</v>
      </c>
      <c r="E883" s="3" vm="5766">
        <v>30.8355</v>
      </c>
      <c r="F883" s="3">
        <v>1846.43</v>
      </c>
      <c r="G883" s="3">
        <v>416881.14</v>
      </c>
    </row>
    <row r="884" spans="1:7" x14ac:dyDescent="0.3">
      <c r="A884" s="21">
        <v>43672</v>
      </c>
      <c r="B884" s="3">
        <v>15770.63</v>
      </c>
      <c r="C884" s="3">
        <v>7095.68</v>
      </c>
      <c r="D884" s="3">
        <v>5690.02</v>
      </c>
      <c r="E884" s="3" vm="5767">
        <v>30.6845</v>
      </c>
      <c r="F884" s="3">
        <v>1845.25</v>
      </c>
      <c r="G884" s="3">
        <v>419114.36</v>
      </c>
    </row>
    <row r="885" spans="1:7" x14ac:dyDescent="0.3">
      <c r="A885" s="21">
        <v>43675</v>
      </c>
      <c r="B885" s="3">
        <v>15638.42</v>
      </c>
      <c r="C885" s="3">
        <v>7034.98</v>
      </c>
      <c r="D885" s="3">
        <v>5633.47</v>
      </c>
      <c r="E885" s="3" vm="5768">
        <v>30.669</v>
      </c>
      <c r="F885" s="3">
        <v>1860.62</v>
      </c>
      <c r="G885" s="3">
        <v>417466.71</v>
      </c>
    </row>
    <row r="886" spans="1:7" x14ac:dyDescent="0.3">
      <c r="A886" s="21">
        <v>43676</v>
      </c>
      <c r="B886" s="3">
        <v>15493.33</v>
      </c>
      <c r="C886" s="3">
        <v>6920.47</v>
      </c>
      <c r="D886" s="3">
        <v>5502.28</v>
      </c>
      <c r="E886" s="3" vm="5769">
        <v>30.7895</v>
      </c>
      <c r="F886" s="3">
        <v>1863.38</v>
      </c>
      <c r="G886" s="3">
        <v>416977.63</v>
      </c>
    </row>
    <row r="887" spans="1:7" x14ac:dyDescent="0.3">
      <c r="A887" s="21">
        <v>43677</v>
      </c>
      <c r="B887" s="3">
        <v>15539.43</v>
      </c>
      <c r="C887" s="3">
        <v>6995.01</v>
      </c>
      <c r="D887" s="3">
        <v>5520.4</v>
      </c>
      <c r="E887" s="3" vm="5770">
        <v>30.656500000000001</v>
      </c>
      <c r="F887" s="3">
        <v>1866.32</v>
      </c>
      <c r="G887" s="3">
        <v>412390.03</v>
      </c>
    </row>
    <row r="888" spans="1:7" x14ac:dyDescent="0.3">
      <c r="A888" s="21">
        <v>43678</v>
      </c>
      <c r="B888" s="3">
        <v>15350.83</v>
      </c>
      <c r="C888" s="3">
        <v>6932.86</v>
      </c>
      <c r="D888" s="3">
        <v>5452.28</v>
      </c>
      <c r="E888" s="3" vm="5771">
        <v>30.455500000000001</v>
      </c>
      <c r="F888" s="3">
        <v>1859.97</v>
      </c>
      <c r="G888" s="3">
        <v>409848.27</v>
      </c>
    </row>
    <row r="889" spans="1:7" x14ac:dyDescent="0.3">
      <c r="A889" s="21">
        <v>43679</v>
      </c>
      <c r="B889" s="3">
        <v>15382.73</v>
      </c>
      <c r="C889" s="3">
        <v>6924.35</v>
      </c>
      <c r="D889" s="3">
        <v>5420.28</v>
      </c>
      <c r="E889" s="3" vm="5772">
        <v>31.27</v>
      </c>
      <c r="F889" s="3">
        <v>1869.31</v>
      </c>
      <c r="G889" s="3">
        <v>410733.02</v>
      </c>
    </row>
    <row r="890" spans="1:7" x14ac:dyDescent="0.3">
      <c r="A890" s="21">
        <v>43682</v>
      </c>
      <c r="B890" s="3">
        <v>15194.27</v>
      </c>
      <c r="C890" s="3">
        <v>6828.8</v>
      </c>
      <c r="D890" s="3">
        <v>5311.3</v>
      </c>
      <c r="E890" s="3" vm="5773">
        <v>31.971</v>
      </c>
      <c r="F890" s="3">
        <v>1865.28</v>
      </c>
      <c r="G890" s="3">
        <v>405103.44</v>
      </c>
    </row>
    <row r="891" spans="1:7" x14ac:dyDescent="0.3">
      <c r="A891" s="21">
        <v>43683</v>
      </c>
      <c r="B891" s="3">
        <v>15314.03</v>
      </c>
      <c r="C891" s="3">
        <v>6949.44</v>
      </c>
      <c r="D891" s="3">
        <v>5400.15</v>
      </c>
      <c r="E891" s="3" vm="5774">
        <v>32.170999999999999</v>
      </c>
      <c r="F891" s="3">
        <v>1872.38</v>
      </c>
      <c r="G891" s="3">
        <v>410987.45</v>
      </c>
    </row>
    <row r="892" spans="1:7" x14ac:dyDescent="0.3">
      <c r="A892" s="21">
        <v>43684</v>
      </c>
      <c r="B892" s="3">
        <v>15184.34</v>
      </c>
      <c r="C892" s="3">
        <v>6917.97</v>
      </c>
      <c r="D892" s="3">
        <v>5391.52</v>
      </c>
      <c r="E892" s="3" vm="5775">
        <v>32.651000000000003</v>
      </c>
      <c r="F892" s="3">
        <v>1868.7</v>
      </c>
      <c r="G892" s="3">
        <v>412937.96</v>
      </c>
    </row>
    <row r="893" spans="1:7" x14ac:dyDescent="0.3">
      <c r="A893" s="21">
        <v>43685</v>
      </c>
      <c r="B893" s="3">
        <v>15434.73</v>
      </c>
      <c r="C893" s="3">
        <v>6962.7</v>
      </c>
      <c r="D893" s="3">
        <v>5435.17</v>
      </c>
      <c r="E893" s="3" vm="5776">
        <v>32.604500000000002</v>
      </c>
      <c r="F893" s="3">
        <v>1864.85</v>
      </c>
      <c r="G893" s="3">
        <v>417481.43</v>
      </c>
    </row>
    <row r="894" spans="1:7" x14ac:dyDescent="0.3">
      <c r="A894" s="21">
        <v>43686</v>
      </c>
      <c r="B894" s="3">
        <v>15542.72</v>
      </c>
      <c r="C894" s="3">
        <v>7030.32</v>
      </c>
      <c r="D894" s="3">
        <v>5483.15</v>
      </c>
      <c r="E894" s="3" vm="5777">
        <v>32.725499999999997</v>
      </c>
      <c r="F894" s="3">
        <v>1853.59</v>
      </c>
      <c r="G894" s="3">
        <v>416487.76</v>
      </c>
    </row>
    <row r="895" spans="1:7" x14ac:dyDescent="0.3">
      <c r="A895" s="21">
        <v>43690</v>
      </c>
      <c r="B895" s="3">
        <v>15289.35</v>
      </c>
      <c r="C895" s="3">
        <v>6902.75</v>
      </c>
      <c r="D895" s="3">
        <v>5404.13</v>
      </c>
      <c r="E895" s="3" vm="5778">
        <v>33.305500000000002</v>
      </c>
      <c r="F895" s="3">
        <v>1850.86</v>
      </c>
      <c r="G895" s="3">
        <v>420616.33</v>
      </c>
    </row>
    <row r="896" spans="1:7" x14ac:dyDescent="0.3">
      <c r="A896" s="21">
        <v>43691</v>
      </c>
      <c r="B896" s="3">
        <v>15438.86</v>
      </c>
      <c r="C896" s="3">
        <v>6960.89</v>
      </c>
      <c r="D896" s="3">
        <v>5423.05</v>
      </c>
      <c r="E896" s="3" vm="5779">
        <v>32.777000000000001</v>
      </c>
      <c r="F896" s="3">
        <v>1838.41</v>
      </c>
      <c r="G896" s="3">
        <v>407614.51</v>
      </c>
    </row>
    <row r="897" spans="1:7" x14ac:dyDescent="0.3">
      <c r="A897" s="21">
        <v>43693</v>
      </c>
      <c r="B897" s="3">
        <v>15464.58</v>
      </c>
      <c r="C897" s="3">
        <v>6983</v>
      </c>
      <c r="D897" s="3">
        <v>5431.44</v>
      </c>
      <c r="E897" s="3" vm="5780">
        <v>32.902999999999999</v>
      </c>
      <c r="F897" s="3">
        <v>1849.69</v>
      </c>
      <c r="G897" s="3">
        <v>413962.8</v>
      </c>
    </row>
    <row r="898" spans="1:7" x14ac:dyDescent="0.3">
      <c r="A898" s="21">
        <v>43696</v>
      </c>
      <c r="B898" s="3">
        <v>15476.07</v>
      </c>
      <c r="C898" s="3">
        <v>7004.23</v>
      </c>
      <c r="D898" s="3">
        <v>5461.2</v>
      </c>
      <c r="E898" s="3" vm="5781">
        <v>32.942999999999998</v>
      </c>
      <c r="F898" s="3">
        <v>1844.92</v>
      </c>
      <c r="G898" s="3">
        <v>420705.16</v>
      </c>
    </row>
    <row r="899" spans="1:7" x14ac:dyDescent="0.3">
      <c r="A899" s="21">
        <v>43697</v>
      </c>
      <c r="B899" s="3">
        <v>15425.45</v>
      </c>
      <c r="C899" s="3">
        <v>6955.75</v>
      </c>
      <c r="D899" s="3">
        <v>5421.86</v>
      </c>
      <c r="E899" s="3" vm="5782">
        <v>33.185499999999998</v>
      </c>
      <c r="F899" s="3">
        <v>1845.63</v>
      </c>
      <c r="G899" s="3">
        <v>417991.05</v>
      </c>
    </row>
    <row r="900" spans="1:7" x14ac:dyDescent="0.3">
      <c r="A900" s="21">
        <v>43698</v>
      </c>
      <c r="B900" s="3">
        <v>15290.85</v>
      </c>
      <c r="C900" s="3">
        <v>6861.63</v>
      </c>
      <c r="D900" s="3">
        <v>5324.35</v>
      </c>
      <c r="E900" s="3" vm="5783">
        <v>32.9495</v>
      </c>
      <c r="F900" s="3">
        <v>1848.26</v>
      </c>
      <c r="G900" s="3">
        <v>420807.7</v>
      </c>
    </row>
    <row r="901" spans="1:7" x14ac:dyDescent="0.3">
      <c r="A901" s="21">
        <v>43699</v>
      </c>
      <c r="B901" s="3">
        <v>15045.62</v>
      </c>
      <c r="C901" s="3">
        <v>6745.22</v>
      </c>
      <c r="D901" s="3">
        <v>5211.09</v>
      </c>
      <c r="E901" s="3" vm="5784">
        <v>33.1995</v>
      </c>
      <c r="F901" s="3">
        <v>1849.35</v>
      </c>
      <c r="G901" s="3">
        <v>423373.8</v>
      </c>
    </row>
    <row r="902" spans="1:7" x14ac:dyDescent="0.3">
      <c r="A902" s="21">
        <v>43700</v>
      </c>
      <c r="B902" s="3">
        <v>15168.88</v>
      </c>
      <c r="C902" s="3">
        <v>6804.87</v>
      </c>
      <c r="D902" s="3">
        <v>5244.08</v>
      </c>
      <c r="E902" s="3" vm="5785">
        <v>33.091500000000003</v>
      </c>
      <c r="F902" s="3">
        <v>1848.31</v>
      </c>
      <c r="G902" s="3">
        <v>410040.19</v>
      </c>
    </row>
    <row r="903" spans="1:7" x14ac:dyDescent="0.3">
      <c r="A903" s="21">
        <v>43703</v>
      </c>
      <c r="B903" s="3">
        <v>15488.96</v>
      </c>
      <c r="C903" s="3">
        <v>6896.1</v>
      </c>
      <c r="D903" s="3">
        <v>5352.57</v>
      </c>
      <c r="E903" s="3" vm="5786">
        <v>33.960500000000003</v>
      </c>
      <c r="F903" s="3">
        <v>1860.88</v>
      </c>
      <c r="G903" s="3">
        <v>417668.47</v>
      </c>
    </row>
    <row r="904" spans="1:7" x14ac:dyDescent="0.3">
      <c r="A904" s="21">
        <v>43704</v>
      </c>
      <c r="B904" s="3">
        <v>15555.44</v>
      </c>
      <c r="C904" s="3">
        <v>6955.19</v>
      </c>
      <c r="D904" s="3">
        <v>5433.22</v>
      </c>
      <c r="E904" s="3" vm="5787">
        <v>33.948999999999998</v>
      </c>
      <c r="F904" s="3">
        <v>1855.1</v>
      </c>
      <c r="G904" s="3">
        <v>413442.1</v>
      </c>
    </row>
    <row r="905" spans="1:7" x14ac:dyDescent="0.3">
      <c r="A905" s="21">
        <v>43705</v>
      </c>
      <c r="B905" s="3">
        <v>15472.44</v>
      </c>
      <c r="C905" s="3">
        <v>6895.92</v>
      </c>
      <c r="D905" s="3">
        <v>5404.67</v>
      </c>
      <c r="E905" s="3" vm="5788">
        <v>34.211500000000001</v>
      </c>
      <c r="F905" s="3">
        <v>1850.03</v>
      </c>
      <c r="G905" s="3">
        <v>417501.77</v>
      </c>
    </row>
    <row r="906" spans="1:7" x14ac:dyDescent="0.3">
      <c r="A906" s="21">
        <v>43706</v>
      </c>
      <c r="B906" s="3">
        <v>15335.45</v>
      </c>
      <c r="C906" s="3">
        <v>6868.68</v>
      </c>
      <c r="D906" s="3">
        <v>5359.64</v>
      </c>
      <c r="E906" s="3" vm="5789">
        <v>34.222499999999997</v>
      </c>
      <c r="F906" s="3">
        <v>1853.01</v>
      </c>
      <c r="G906" s="3">
        <v>422397.9</v>
      </c>
    </row>
    <row r="907" spans="1:7" x14ac:dyDescent="0.3">
      <c r="A907" s="21">
        <v>43707</v>
      </c>
      <c r="B907" s="3">
        <v>15440.47</v>
      </c>
      <c r="C907" s="3">
        <v>6932.88</v>
      </c>
      <c r="D907" s="3">
        <v>5408.08</v>
      </c>
      <c r="E907" s="3" vm="5790">
        <v>33.799500000000002</v>
      </c>
      <c r="F907" s="3">
        <v>1851.58</v>
      </c>
      <c r="G907" s="3">
        <v>421428.53</v>
      </c>
    </row>
    <row r="908" spans="1:7" x14ac:dyDescent="0.3">
      <c r="A908" s="21">
        <v>43711</v>
      </c>
      <c r="B908" s="3">
        <v>15124.8</v>
      </c>
      <c r="C908" s="3">
        <v>6828.67</v>
      </c>
      <c r="D908" s="3">
        <v>5332.3</v>
      </c>
      <c r="E908" s="3" vm="5791">
        <v>34.451999999999998</v>
      </c>
      <c r="F908" s="3">
        <v>1858.27</v>
      </c>
      <c r="G908" s="3">
        <v>422943.99</v>
      </c>
    </row>
    <row r="909" spans="1:7" x14ac:dyDescent="0.3">
      <c r="A909" s="21">
        <v>43712</v>
      </c>
      <c r="B909" s="3">
        <v>15190.3</v>
      </c>
      <c r="C909" s="3">
        <v>6852.53</v>
      </c>
      <c r="D909" s="3">
        <v>5344.83</v>
      </c>
      <c r="E909" s="3" vm="5792">
        <v>34.576500000000003</v>
      </c>
      <c r="F909" s="3">
        <v>1854.6</v>
      </c>
      <c r="G909" s="3">
        <v>427032.54</v>
      </c>
    </row>
    <row r="910" spans="1:7" x14ac:dyDescent="0.3">
      <c r="A910" s="21">
        <v>43713</v>
      </c>
      <c r="B910" s="3">
        <v>15194.86</v>
      </c>
      <c r="C910" s="3">
        <v>6869.17</v>
      </c>
      <c r="D910" s="3">
        <v>5381.13</v>
      </c>
      <c r="E910" s="3" vm="5793">
        <v>34.514000000000003</v>
      </c>
      <c r="F910" s="3">
        <v>1851.8</v>
      </c>
      <c r="G910" s="3">
        <v>431067.3</v>
      </c>
    </row>
    <row r="911" spans="1:7" x14ac:dyDescent="0.3">
      <c r="A911" s="21">
        <v>43714</v>
      </c>
      <c r="B911" s="3">
        <v>15332.57</v>
      </c>
      <c r="C911" s="3">
        <v>6913.75</v>
      </c>
      <c r="D911" s="3">
        <v>5441.02</v>
      </c>
      <c r="E911" s="3" vm="5794">
        <v>33.524500000000003</v>
      </c>
      <c r="F911" s="3">
        <v>1848.86</v>
      </c>
      <c r="G911" s="3">
        <v>430515.1</v>
      </c>
    </row>
    <row r="912" spans="1:7" x14ac:dyDescent="0.3">
      <c r="A912" s="21">
        <v>43717</v>
      </c>
      <c r="B912" s="3">
        <v>15412.14</v>
      </c>
      <c r="C912" s="3">
        <v>6988.16</v>
      </c>
      <c r="D912" s="3">
        <v>5481.36</v>
      </c>
      <c r="E912" s="3" vm="5795">
        <v>33.686999999999998</v>
      </c>
      <c r="F912" s="3">
        <v>1853.23</v>
      </c>
      <c r="G912" s="3">
        <v>430389.24</v>
      </c>
    </row>
    <row r="913" spans="1:7" x14ac:dyDescent="0.3">
      <c r="A913" s="21">
        <v>43719</v>
      </c>
      <c r="B913" s="3">
        <v>15457.9</v>
      </c>
      <c r="C913" s="3">
        <v>7044.28</v>
      </c>
      <c r="D913" s="3">
        <v>5567.84</v>
      </c>
      <c r="E913" s="3" vm="5796">
        <v>33.331499999999998</v>
      </c>
      <c r="F913" s="3">
        <v>1840.96</v>
      </c>
      <c r="G913" s="3">
        <v>433434.93</v>
      </c>
    </row>
    <row r="914" spans="1:7" x14ac:dyDescent="0.3">
      <c r="A914" s="21">
        <v>43720</v>
      </c>
      <c r="B914" s="3">
        <v>15383.82</v>
      </c>
      <c r="C914" s="3">
        <v>7027.4</v>
      </c>
      <c r="D914" s="3">
        <v>5581.71</v>
      </c>
      <c r="E914" s="3" vm="5797">
        <v>33.148000000000003</v>
      </c>
      <c r="F914" s="3">
        <v>1843.24</v>
      </c>
      <c r="G914" s="3">
        <v>430440.01</v>
      </c>
    </row>
    <row r="915" spans="1:7" x14ac:dyDescent="0.3">
      <c r="A915" s="21">
        <v>43721</v>
      </c>
      <c r="B915" s="3">
        <v>15514.2</v>
      </c>
      <c r="C915" s="3">
        <v>7063.98</v>
      </c>
      <c r="D915" s="3">
        <v>5615.46</v>
      </c>
      <c r="E915" s="3" vm="5798">
        <v>33.1235</v>
      </c>
      <c r="F915" s="3">
        <v>1846.96</v>
      </c>
      <c r="G915" s="3">
        <v>430792.5</v>
      </c>
    </row>
    <row r="916" spans="1:7" x14ac:dyDescent="0.3">
      <c r="A916" s="21">
        <v>43724</v>
      </c>
      <c r="B916" s="3">
        <v>15412.83</v>
      </c>
      <c r="C916" s="3">
        <v>7057.97</v>
      </c>
      <c r="D916" s="3">
        <v>5637.48</v>
      </c>
      <c r="E916" s="3" vm="5799">
        <v>33.25</v>
      </c>
      <c r="F916" s="3">
        <v>1838.17</v>
      </c>
      <c r="G916" s="3">
        <v>432661.37</v>
      </c>
    </row>
    <row r="917" spans="1:7" x14ac:dyDescent="0.3">
      <c r="A917" s="21">
        <v>43725</v>
      </c>
      <c r="B917" s="3">
        <v>15152.39</v>
      </c>
      <c r="C917" s="3">
        <v>6930.8</v>
      </c>
      <c r="D917" s="3">
        <v>5525.29</v>
      </c>
      <c r="E917" s="3" vm="5800">
        <v>33.363999999999997</v>
      </c>
      <c r="F917" s="3">
        <v>1836.29</v>
      </c>
      <c r="G917" s="3">
        <v>433416.24</v>
      </c>
    </row>
    <row r="918" spans="1:7" x14ac:dyDescent="0.3">
      <c r="A918" s="21">
        <v>43726</v>
      </c>
      <c r="B918" s="3">
        <v>15184.69</v>
      </c>
      <c r="C918" s="3">
        <v>6954.52</v>
      </c>
      <c r="D918" s="3">
        <v>5533.8</v>
      </c>
      <c r="E918" s="3" vm="5801">
        <v>33.119500000000002</v>
      </c>
      <c r="F918" s="3">
        <v>1850.26</v>
      </c>
      <c r="G918" s="3">
        <v>431686.45</v>
      </c>
    </row>
    <row r="919" spans="1:7" x14ac:dyDescent="0.3">
      <c r="A919" s="21">
        <v>43727</v>
      </c>
      <c r="B919" s="3">
        <v>14994.39</v>
      </c>
      <c r="C919" s="3">
        <v>6851.09</v>
      </c>
      <c r="D919" s="3">
        <v>5457.66</v>
      </c>
      <c r="E919" s="3" vm="5802">
        <v>32.798000000000002</v>
      </c>
      <c r="F919" s="3">
        <v>1848.43</v>
      </c>
      <c r="G919" s="3">
        <v>432630.64</v>
      </c>
    </row>
    <row r="920" spans="1:7" x14ac:dyDescent="0.3">
      <c r="A920" s="21">
        <v>43728</v>
      </c>
      <c r="B920" s="3">
        <v>15791.99</v>
      </c>
      <c r="C920" s="3">
        <v>7237.38</v>
      </c>
      <c r="D920" s="3">
        <v>5647.23</v>
      </c>
      <c r="E920" s="3" vm="5803">
        <v>32.817999999999998</v>
      </c>
      <c r="F920" s="3">
        <v>1830.69</v>
      </c>
      <c r="G920" s="3">
        <v>428964.38</v>
      </c>
    </row>
    <row r="921" spans="1:7" x14ac:dyDescent="0.3">
      <c r="A921" s="21">
        <v>43731</v>
      </c>
      <c r="B921" s="3">
        <v>16248.62</v>
      </c>
      <c r="C921" s="3">
        <v>7434.62</v>
      </c>
      <c r="D921" s="3">
        <v>5829.78</v>
      </c>
      <c r="E921" s="3" vm="5804">
        <v>33.082500000000003</v>
      </c>
      <c r="F921" s="3">
        <v>1836.97</v>
      </c>
      <c r="G921" s="3">
        <v>427352.15</v>
      </c>
    </row>
    <row r="922" spans="1:7" x14ac:dyDescent="0.3">
      <c r="A922" s="21">
        <v>43732</v>
      </c>
      <c r="B922" s="3">
        <v>16231.83</v>
      </c>
      <c r="C922" s="3">
        <v>7397.13</v>
      </c>
      <c r="D922" s="3">
        <v>5831.18</v>
      </c>
      <c r="E922" s="3" vm="5805">
        <v>33.086500000000001</v>
      </c>
      <c r="F922" s="3">
        <v>1832.94</v>
      </c>
      <c r="G922" s="3">
        <v>424687.99</v>
      </c>
    </row>
    <row r="923" spans="1:7" x14ac:dyDescent="0.3">
      <c r="A923" s="21">
        <v>43733</v>
      </c>
      <c r="B923" s="3">
        <v>16024.49</v>
      </c>
      <c r="C923" s="3">
        <v>7279.63</v>
      </c>
      <c r="D923" s="3">
        <v>5736.8</v>
      </c>
      <c r="E923" s="3" vm="5806">
        <v>33.344999999999999</v>
      </c>
      <c r="F923" s="3">
        <v>1835.75</v>
      </c>
      <c r="G923" s="3">
        <v>427665.66</v>
      </c>
    </row>
    <row r="924" spans="1:7" x14ac:dyDescent="0.3">
      <c r="A924" s="21">
        <v>43734</v>
      </c>
      <c r="B924" s="3">
        <v>16207.96</v>
      </c>
      <c r="C924" s="3">
        <v>7337.61</v>
      </c>
      <c r="D924" s="3">
        <v>5765.43</v>
      </c>
      <c r="E924" s="3" vm="5807">
        <v>32.986499999999999</v>
      </c>
      <c r="F924" s="3">
        <v>1841.44</v>
      </c>
      <c r="G924" s="3">
        <v>426231.85</v>
      </c>
    </row>
    <row r="925" spans="1:7" x14ac:dyDescent="0.3">
      <c r="A925" s="21">
        <v>43735</v>
      </c>
      <c r="B925" s="3">
        <v>16125.65</v>
      </c>
      <c r="C925" s="3">
        <v>7274.53</v>
      </c>
      <c r="D925" s="3">
        <v>5722.21</v>
      </c>
      <c r="E925" s="3" vm="5808">
        <v>33.021500000000003</v>
      </c>
      <c r="F925" s="3">
        <v>1839.5</v>
      </c>
      <c r="G925" s="3">
        <v>421396.97</v>
      </c>
    </row>
    <row r="926" spans="1:7" x14ac:dyDescent="0.3">
      <c r="A926" s="21">
        <v>43738</v>
      </c>
      <c r="B926" s="3">
        <v>16072.5</v>
      </c>
      <c r="C926" s="3">
        <v>7180.34</v>
      </c>
      <c r="D926" s="3">
        <v>5657.62</v>
      </c>
      <c r="E926" s="3" vm="5809">
        <v>32.972499999999997</v>
      </c>
      <c r="F926" s="3">
        <v>1844.69</v>
      </c>
      <c r="G926" s="3">
        <v>424446.8</v>
      </c>
    </row>
    <row r="927" spans="1:7" x14ac:dyDescent="0.3">
      <c r="A927" s="21">
        <v>43739</v>
      </c>
      <c r="B927" s="3">
        <v>15912.03</v>
      </c>
      <c r="C927" s="3">
        <v>7063</v>
      </c>
      <c r="D927" s="3">
        <v>5561.69</v>
      </c>
      <c r="E927" s="3" vm="5810">
        <v>32.640500000000003</v>
      </c>
      <c r="F927" s="3">
        <v>1849.62</v>
      </c>
      <c r="G927" s="3">
        <v>422052.07</v>
      </c>
    </row>
    <row r="928" spans="1:7" x14ac:dyDescent="0.3">
      <c r="A928" s="21">
        <v>43741</v>
      </c>
      <c r="B928" s="3">
        <v>15847.7</v>
      </c>
      <c r="C928" s="3">
        <v>7057.05</v>
      </c>
      <c r="D928" s="3">
        <v>5536.04</v>
      </c>
      <c r="E928" s="3" vm="5811">
        <v>33.353999999999999</v>
      </c>
      <c r="F928" s="3">
        <v>1856.61</v>
      </c>
      <c r="G928" s="3">
        <v>417433.37</v>
      </c>
    </row>
    <row r="929" spans="1:7" x14ac:dyDescent="0.3">
      <c r="A929" s="21">
        <v>43742</v>
      </c>
      <c r="B929" s="3">
        <v>15652.7</v>
      </c>
      <c r="C929" s="3">
        <v>7000.59</v>
      </c>
      <c r="D929" s="3">
        <v>5486.5</v>
      </c>
      <c r="E929" s="3" vm="5812">
        <v>33.640500000000003</v>
      </c>
      <c r="F929" s="3">
        <v>1847.89</v>
      </c>
      <c r="G929" s="3">
        <v>422356.07</v>
      </c>
    </row>
    <row r="930" spans="1:7" x14ac:dyDescent="0.3">
      <c r="A930" s="21">
        <v>43745</v>
      </c>
      <c r="B930" s="3">
        <v>15584.94</v>
      </c>
      <c r="C930" s="3">
        <v>6981.22</v>
      </c>
      <c r="D930" s="3">
        <v>5429.01</v>
      </c>
      <c r="E930" s="3" vm="5813">
        <v>33.603499999999997</v>
      </c>
      <c r="F930" s="3">
        <v>1850.16</v>
      </c>
      <c r="G930" s="3">
        <v>421118.95</v>
      </c>
    </row>
    <row r="931" spans="1:7" x14ac:dyDescent="0.3">
      <c r="A931" s="21">
        <v>43747</v>
      </c>
      <c r="B931" s="3">
        <v>15846.77</v>
      </c>
      <c r="C931" s="3">
        <v>7060.66</v>
      </c>
      <c r="D931" s="3">
        <v>5462.25</v>
      </c>
      <c r="E931" s="3" vm="5814">
        <v>33.722499999999997</v>
      </c>
      <c r="F931" s="3">
        <v>1852.55</v>
      </c>
      <c r="G931" s="3">
        <v>419189.29</v>
      </c>
    </row>
    <row r="932" spans="1:7" x14ac:dyDescent="0.3">
      <c r="A932" s="21">
        <v>43748</v>
      </c>
      <c r="B932" s="3">
        <v>15736.44</v>
      </c>
      <c r="C932" s="3">
        <v>6994.08</v>
      </c>
      <c r="D932" s="3">
        <v>5434.08</v>
      </c>
      <c r="E932" s="3" vm="5815">
        <v>33.828000000000003</v>
      </c>
      <c r="F932" s="3">
        <v>1849.97</v>
      </c>
      <c r="G932" s="3">
        <v>421235.07</v>
      </c>
    </row>
    <row r="933" spans="1:7" x14ac:dyDescent="0.3">
      <c r="A933" s="21">
        <v>43749</v>
      </c>
      <c r="B933" s="3">
        <v>15835.17</v>
      </c>
      <c r="C933" s="3">
        <v>7009.02</v>
      </c>
      <c r="D933" s="3">
        <v>5451.33</v>
      </c>
      <c r="E933" s="3" vm="5816">
        <v>33.661499999999997</v>
      </c>
      <c r="F933" s="3">
        <v>1844.41</v>
      </c>
      <c r="G933" s="3">
        <v>425462.84</v>
      </c>
    </row>
    <row r="934" spans="1:7" x14ac:dyDescent="0.3">
      <c r="A934" s="21">
        <v>43752</v>
      </c>
      <c r="B934" s="3">
        <v>15885.74</v>
      </c>
      <c r="C934" s="3">
        <v>7027.92</v>
      </c>
      <c r="D934" s="3">
        <v>5452.22</v>
      </c>
      <c r="E934" s="3" vm="5817">
        <v>33.746499999999997</v>
      </c>
      <c r="F934" s="3">
        <v>1852.44</v>
      </c>
      <c r="G934" s="3">
        <v>432553.36</v>
      </c>
    </row>
    <row r="935" spans="1:7" x14ac:dyDescent="0.3">
      <c r="A935" s="21">
        <v>43753</v>
      </c>
      <c r="B935" s="3">
        <v>16007.83</v>
      </c>
      <c r="C935" s="3">
        <v>7048.41</v>
      </c>
      <c r="D935" s="3">
        <v>5448.85</v>
      </c>
      <c r="E935" s="3" vm="5818">
        <v>33.924999999999997</v>
      </c>
      <c r="F935" s="3">
        <v>1854.02</v>
      </c>
      <c r="G935" s="3">
        <v>432553.36</v>
      </c>
    </row>
    <row r="936" spans="1:7" x14ac:dyDescent="0.3">
      <c r="A936" s="21">
        <v>43754</v>
      </c>
      <c r="B936" s="3">
        <v>16057.85</v>
      </c>
      <c r="C936" s="3">
        <v>7035.96</v>
      </c>
      <c r="D936" s="3">
        <v>5459.77</v>
      </c>
      <c r="E936" s="3" vm="5819">
        <v>33.734499999999997</v>
      </c>
      <c r="F936" s="3">
        <v>1854.72</v>
      </c>
      <c r="G936" s="3">
        <v>431052.68</v>
      </c>
    </row>
    <row r="937" spans="1:7" x14ac:dyDescent="0.3">
      <c r="A937" s="21">
        <v>43755</v>
      </c>
      <c r="B937" s="3">
        <v>16245.31</v>
      </c>
      <c r="C937" s="3">
        <v>7151.8</v>
      </c>
      <c r="D937" s="3">
        <v>5512.86</v>
      </c>
      <c r="E937" s="3" vm="5820">
        <v>33.787500000000001</v>
      </c>
      <c r="F937" s="3">
        <v>1849.82</v>
      </c>
      <c r="G937" s="3">
        <v>430580.76</v>
      </c>
    </row>
    <row r="938" spans="1:7" x14ac:dyDescent="0.3">
      <c r="A938" s="21">
        <v>43756</v>
      </c>
      <c r="B938" s="3">
        <v>16351.16</v>
      </c>
      <c r="C938" s="3">
        <v>7277.25</v>
      </c>
      <c r="D938" s="3">
        <v>5616.25</v>
      </c>
      <c r="E938" s="3" vm="5821">
        <v>33.762999999999998</v>
      </c>
      <c r="F938" s="3">
        <v>1851.09</v>
      </c>
      <c r="G938" s="3">
        <v>428783.79</v>
      </c>
    </row>
    <row r="939" spans="1:7" x14ac:dyDescent="0.3">
      <c r="A939" s="21">
        <v>43760</v>
      </c>
      <c r="B939" s="3">
        <v>16248.11</v>
      </c>
      <c r="C939" s="3">
        <v>7285.79</v>
      </c>
      <c r="D939" s="3">
        <v>5663.05</v>
      </c>
      <c r="E939" s="3" vm="5822">
        <v>33.664999999999999</v>
      </c>
      <c r="F939" s="3">
        <v>1851.41</v>
      </c>
      <c r="G939" s="3">
        <v>428642.67</v>
      </c>
    </row>
    <row r="940" spans="1:7" x14ac:dyDescent="0.3">
      <c r="A940" s="21">
        <v>43761</v>
      </c>
      <c r="B940" s="3">
        <v>16282.84</v>
      </c>
      <c r="C940" s="3">
        <v>7294.93</v>
      </c>
      <c r="D940" s="3">
        <v>5669.71</v>
      </c>
      <c r="E940" s="3" vm="5823">
        <v>33.792999999999999</v>
      </c>
      <c r="F940" s="3">
        <v>1854.39</v>
      </c>
      <c r="G940" s="3">
        <v>429878.3</v>
      </c>
    </row>
    <row r="941" spans="1:7" x14ac:dyDescent="0.3">
      <c r="A941" s="21">
        <v>43762</v>
      </c>
      <c r="B941" s="3">
        <v>16252.63</v>
      </c>
      <c r="C941" s="3">
        <v>7280.55</v>
      </c>
      <c r="D941" s="3">
        <v>5642.32</v>
      </c>
      <c r="E941" s="3" vm="5824">
        <v>33.701500000000003</v>
      </c>
      <c r="F941" s="3">
        <v>1854.74</v>
      </c>
      <c r="G941" s="3">
        <v>431921.17</v>
      </c>
    </row>
    <row r="942" spans="1:7" x14ac:dyDescent="0.3">
      <c r="A942" s="21">
        <v>43763</v>
      </c>
      <c r="B942" s="3">
        <v>16254.45</v>
      </c>
      <c r="C942" s="3">
        <v>7269.97</v>
      </c>
      <c r="D942" s="3">
        <v>5619.43</v>
      </c>
      <c r="E942" s="3" vm="5825">
        <v>34.281500000000001</v>
      </c>
      <c r="F942" s="3">
        <v>1856.06</v>
      </c>
      <c r="G942" s="3">
        <v>432283.19</v>
      </c>
    </row>
    <row r="943" spans="1:7" x14ac:dyDescent="0.3">
      <c r="A943" s="21">
        <v>43765</v>
      </c>
      <c r="B943" s="3">
        <v>16315.17</v>
      </c>
      <c r="C943" s="3">
        <v>7327.79</v>
      </c>
      <c r="D943" s="3">
        <v>5682.77</v>
      </c>
      <c r="E943" s="3" vm="5826">
        <v>33.710500000000003</v>
      </c>
      <c r="F943" s="3">
        <v>1856.33</v>
      </c>
      <c r="G943" s="3">
        <v>434266.17</v>
      </c>
    </row>
    <row r="944" spans="1:7" x14ac:dyDescent="0.3">
      <c r="A944" s="21">
        <v>43767</v>
      </c>
      <c r="B944" s="3">
        <v>16539.23</v>
      </c>
      <c r="C944" s="3">
        <v>7401.23</v>
      </c>
      <c r="D944" s="3">
        <v>5717.85</v>
      </c>
      <c r="E944" s="3" vm="5826">
        <v>33.710500000000003</v>
      </c>
      <c r="F944" s="3">
        <v>1856.33</v>
      </c>
      <c r="G944" s="3">
        <v>434830.26</v>
      </c>
    </row>
    <row r="945" spans="1:7" x14ac:dyDescent="0.3">
      <c r="A945" s="21">
        <v>43768</v>
      </c>
      <c r="B945" s="3">
        <v>16620.07</v>
      </c>
      <c r="C945" s="3">
        <v>7436.48</v>
      </c>
      <c r="D945" s="3">
        <v>5754.93</v>
      </c>
      <c r="E945" s="3" vm="5827">
        <v>33.659999999999997</v>
      </c>
      <c r="F945" s="3">
        <v>1858.08</v>
      </c>
      <c r="G945" s="3">
        <v>436895.75</v>
      </c>
    </row>
    <row r="946" spans="1:7" x14ac:dyDescent="0.3">
      <c r="A946" s="21">
        <v>43769</v>
      </c>
      <c r="B946" s="3">
        <v>16667.29</v>
      </c>
      <c r="C946" s="3">
        <v>7533.06</v>
      </c>
      <c r="D946" s="3">
        <v>5794.78</v>
      </c>
      <c r="E946" s="3" vm="5828">
        <v>34.0655</v>
      </c>
      <c r="F946" s="3">
        <v>1861.41</v>
      </c>
      <c r="G946" s="3">
        <v>435911.22</v>
      </c>
    </row>
    <row r="947" spans="1:7" x14ac:dyDescent="0.3">
      <c r="A947" s="21">
        <v>43770</v>
      </c>
      <c r="B947" s="3">
        <v>16685.73</v>
      </c>
      <c r="C947" s="3">
        <v>7558.35</v>
      </c>
      <c r="D947" s="3">
        <v>5828.45</v>
      </c>
      <c r="E947" s="3" vm="5829">
        <v>34.18</v>
      </c>
      <c r="F947" s="3">
        <v>1861.98</v>
      </c>
      <c r="G947" s="3">
        <v>438612.23</v>
      </c>
    </row>
    <row r="948" spans="1:7" x14ac:dyDescent="0.3">
      <c r="A948" s="21">
        <v>43773</v>
      </c>
      <c r="B948" s="3">
        <v>16756.87</v>
      </c>
      <c r="C948" s="3">
        <v>7551.44</v>
      </c>
      <c r="D948" s="3">
        <v>5855.02</v>
      </c>
      <c r="E948" s="3" vm="5830">
        <v>34.186999999999998</v>
      </c>
      <c r="F948" s="3">
        <v>1859.55</v>
      </c>
      <c r="G948" s="3">
        <v>440429.19</v>
      </c>
    </row>
    <row r="949" spans="1:7" x14ac:dyDescent="0.3">
      <c r="A949" s="21">
        <v>43774</v>
      </c>
      <c r="B949" s="3">
        <v>16723.060000000001</v>
      </c>
      <c r="C949" s="3">
        <v>7481.17</v>
      </c>
      <c r="D949" s="3">
        <v>5801.1</v>
      </c>
      <c r="E949" s="3" vm="5831">
        <v>34.091500000000003</v>
      </c>
      <c r="F949" s="3">
        <v>1854.13</v>
      </c>
      <c r="G949" s="3">
        <v>440033.17</v>
      </c>
    </row>
    <row r="950" spans="1:7" x14ac:dyDescent="0.3">
      <c r="A950" s="21">
        <v>43775</v>
      </c>
      <c r="B950" s="3">
        <v>16791.61</v>
      </c>
      <c r="C950" s="3">
        <v>7471.61</v>
      </c>
      <c r="D950" s="3">
        <v>5775.11</v>
      </c>
      <c r="E950" s="3" vm="5832">
        <v>33.862000000000002</v>
      </c>
      <c r="F950" s="3">
        <v>1858.12</v>
      </c>
      <c r="G950" s="3">
        <v>441307.34</v>
      </c>
    </row>
    <row r="951" spans="1:7" x14ac:dyDescent="0.3">
      <c r="A951" s="21">
        <v>43776</v>
      </c>
      <c r="B951" s="3">
        <v>16856.169999999998</v>
      </c>
      <c r="C951" s="3">
        <v>7521.39</v>
      </c>
      <c r="D951" s="3">
        <v>5805.61</v>
      </c>
      <c r="E951" s="3" vm="5833">
        <v>33.786999999999999</v>
      </c>
      <c r="F951" s="3">
        <v>1856.37</v>
      </c>
      <c r="G951" s="3">
        <v>443217.85</v>
      </c>
    </row>
    <row r="952" spans="1:7" x14ac:dyDescent="0.3">
      <c r="A952" s="21">
        <v>43777</v>
      </c>
      <c r="B952" s="3">
        <v>16710.37</v>
      </c>
      <c r="C952" s="3">
        <v>7475.28</v>
      </c>
      <c r="D952" s="3">
        <v>5778.77</v>
      </c>
      <c r="E952" s="3" vm="5834">
        <v>33.5045</v>
      </c>
      <c r="F952" s="3">
        <v>1849.75</v>
      </c>
      <c r="G952" s="3">
        <v>446373.45</v>
      </c>
    </row>
    <row r="953" spans="1:7" x14ac:dyDescent="0.3">
      <c r="A953" s="21">
        <v>43780</v>
      </c>
      <c r="B953" s="3">
        <v>16717.75</v>
      </c>
      <c r="C953" s="3">
        <v>7515.25</v>
      </c>
      <c r="D953" s="3">
        <v>5783.75</v>
      </c>
      <c r="E953" s="3" vm="5835">
        <v>33.552999999999997</v>
      </c>
      <c r="F953" s="3">
        <v>1849.78</v>
      </c>
      <c r="G953" s="3">
        <v>448718.04</v>
      </c>
    </row>
    <row r="954" spans="1:7" x14ac:dyDescent="0.3">
      <c r="A954" s="21">
        <v>43782</v>
      </c>
      <c r="B954" s="3">
        <v>16615.37</v>
      </c>
      <c r="C954" s="3">
        <v>7456.19</v>
      </c>
      <c r="D954" s="3">
        <v>5736.93</v>
      </c>
      <c r="E954" s="3" vm="5836">
        <v>33.825499999999998</v>
      </c>
      <c r="F954" s="3">
        <v>1854.98</v>
      </c>
      <c r="G954" s="3">
        <v>451368.79</v>
      </c>
    </row>
    <row r="955" spans="1:7" x14ac:dyDescent="0.3">
      <c r="A955" s="21">
        <v>43783</v>
      </c>
      <c r="B955" s="3">
        <v>16659.78</v>
      </c>
      <c r="C955" s="3">
        <v>7475.13</v>
      </c>
      <c r="D955" s="3">
        <v>5736.72</v>
      </c>
      <c r="E955" s="3" vm="5837">
        <v>33.841500000000003</v>
      </c>
      <c r="F955" s="3">
        <v>1856.93</v>
      </c>
      <c r="G955" s="3">
        <v>451047.59</v>
      </c>
    </row>
    <row r="956" spans="1:7" x14ac:dyDescent="0.3">
      <c r="A956" s="21">
        <v>43784</v>
      </c>
      <c r="B956" s="3">
        <v>16692.52</v>
      </c>
      <c r="C956" s="3">
        <v>7495.83</v>
      </c>
      <c r="D956" s="3">
        <v>5729.69</v>
      </c>
      <c r="E956" s="3" vm="5838">
        <v>33.538499999999999</v>
      </c>
      <c r="F956" s="3">
        <v>1856.71</v>
      </c>
      <c r="G956" s="3">
        <v>452135.38</v>
      </c>
    </row>
    <row r="957" spans="1:7" x14ac:dyDescent="0.3">
      <c r="A957" s="21">
        <v>43787</v>
      </c>
      <c r="B957" s="3">
        <v>16677.14</v>
      </c>
      <c r="C957" s="3">
        <v>7546.43</v>
      </c>
      <c r="D957" s="3">
        <v>5740.14</v>
      </c>
      <c r="E957" s="3" vm="5839">
        <v>33.43</v>
      </c>
      <c r="F957" s="3">
        <v>1863.18</v>
      </c>
      <c r="G957" s="3">
        <v>454265.64</v>
      </c>
    </row>
    <row r="958" spans="1:7" x14ac:dyDescent="0.3">
      <c r="A958" s="21">
        <v>43788</v>
      </c>
      <c r="B958" s="3">
        <v>16755.150000000001</v>
      </c>
      <c r="C958" s="3">
        <v>7567.1</v>
      </c>
      <c r="D958" s="3">
        <v>5756.17</v>
      </c>
      <c r="E958" s="3" vm="5840">
        <v>33.708500000000001</v>
      </c>
      <c r="F958" s="3">
        <v>1864.11</v>
      </c>
      <c r="G958" s="3">
        <v>453771.47</v>
      </c>
    </row>
    <row r="959" spans="1:7" x14ac:dyDescent="0.3">
      <c r="A959" s="21">
        <v>43789</v>
      </c>
      <c r="B959" s="3">
        <v>16837.96</v>
      </c>
      <c r="C959" s="3">
        <v>7580.03</v>
      </c>
      <c r="D959" s="3">
        <v>5759.81</v>
      </c>
      <c r="E959" s="3" vm="5841">
        <v>33.853000000000002</v>
      </c>
      <c r="F959" s="3">
        <v>1866.44</v>
      </c>
      <c r="G959" s="3">
        <v>451400.28</v>
      </c>
    </row>
    <row r="960" spans="1:7" x14ac:dyDescent="0.3">
      <c r="A960" s="21">
        <v>43790</v>
      </c>
      <c r="B960" s="3">
        <v>16794.86</v>
      </c>
      <c r="C960" s="3">
        <v>7526.57</v>
      </c>
      <c r="D960" s="3">
        <v>5744.68</v>
      </c>
      <c r="E960" s="3" vm="5842">
        <v>33.703000000000003</v>
      </c>
      <c r="F960" s="3">
        <v>1860.46</v>
      </c>
      <c r="G960" s="3">
        <v>450775.83</v>
      </c>
    </row>
    <row r="961" spans="1:7" x14ac:dyDescent="0.3">
      <c r="A961" s="21">
        <v>43791</v>
      </c>
      <c r="B961" s="3">
        <v>16719.11</v>
      </c>
      <c r="C961" s="3">
        <v>7530.78</v>
      </c>
      <c r="D961" s="3">
        <v>5745.62</v>
      </c>
      <c r="E961" s="3" vm="5843">
        <v>33.707000000000001</v>
      </c>
      <c r="F961" s="3">
        <v>1862.24</v>
      </c>
      <c r="G961" s="3">
        <v>451825.36</v>
      </c>
    </row>
    <row r="962" spans="1:7" x14ac:dyDescent="0.3">
      <c r="A962" s="21">
        <v>43794</v>
      </c>
      <c r="B962" s="3">
        <v>16942.7</v>
      </c>
      <c r="C962" s="3">
        <v>7604.13</v>
      </c>
      <c r="D962" s="3">
        <v>5795.69</v>
      </c>
      <c r="E962" s="3" vm="5844">
        <v>33.388500000000001</v>
      </c>
      <c r="F962" s="3">
        <v>1866.89</v>
      </c>
      <c r="G962" s="3">
        <v>454827.17</v>
      </c>
    </row>
    <row r="963" spans="1:7" x14ac:dyDescent="0.3">
      <c r="A963" s="21">
        <v>43795</v>
      </c>
      <c r="B963" s="3">
        <v>16892.150000000001</v>
      </c>
      <c r="C963" s="3">
        <v>7547.68</v>
      </c>
      <c r="D963" s="3">
        <v>5770.28</v>
      </c>
      <c r="E963" s="3" vm="5845">
        <v>33.3215</v>
      </c>
      <c r="F963" s="3">
        <v>1865.65</v>
      </c>
      <c r="G963" s="3">
        <v>454693.47</v>
      </c>
    </row>
    <row r="964" spans="1:7" x14ac:dyDescent="0.3">
      <c r="A964" s="21">
        <v>43796</v>
      </c>
      <c r="B964" s="3">
        <v>16980.54</v>
      </c>
      <c r="C964" s="3">
        <v>7602.25</v>
      </c>
      <c r="D964" s="3">
        <v>5774.06</v>
      </c>
      <c r="E964" s="3" vm="5846">
        <v>33.286999999999999</v>
      </c>
      <c r="F964" s="3">
        <v>1867.51</v>
      </c>
      <c r="G964" s="3">
        <v>455049.26</v>
      </c>
    </row>
    <row r="965" spans="1:7" x14ac:dyDescent="0.3">
      <c r="A965" s="21">
        <v>43797</v>
      </c>
      <c r="B965" s="3">
        <v>17051.310000000001</v>
      </c>
      <c r="C965" s="3">
        <v>7665.76</v>
      </c>
      <c r="D965" s="3">
        <v>5809.76</v>
      </c>
      <c r="E965" s="3" vm="5847">
        <v>33.336500000000001</v>
      </c>
      <c r="F965" s="3">
        <v>1869.79</v>
      </c>
      <c r="G965" s="3">
        <v>456441.93</v>
      </c>
    </row>
    <row r="966" spans="1:7" x14ac:dyDescent="0.3">
      <c r="A966" s="21">
        <v>43798</v>
      </c>
      <c r="B966" s="3">
        <v>16917.89</v>
      </c>
      <c r="C966" s="3">
        <v>7682.89</v>
      </c>
      <c r="D966" s="3">
        <v>5850.95</v>
      </c>
      <c r="E966" s="3" vm="5848">
        <v>33.413499999999999</v>
      </c>
      <c r="F966" s="3">
        <v>1869.1</v>
      </c>
      <c r="G966" s="3">
        <v>456441.93</v>
      </c>
    </row>
    <row r="967" spans="1:7" x14ac:dyDescent="0.3">
      <c r="A967" s="21">
        <v>43801</v>
      </c>
      <c r="B967" s="3">
        <v>16906.88</v>
      </c>
      <c r="C967" s="3">
        <v>7642.25</v>
      </c>
      <c r="D967" s="3">
        <v>5808.34</v>
      </c>
      <c r="E967" s="3" vm="5849">
        <v>33.408499999999997</v>
      </c>
      <c r="F967" s="3">
        <v>1866.99</v>
      </c>
      <c r="G967" s="3">
        <v>451887.95</v>
      </c>
    </row>
    <row r="968" spans="1:7" x14ac:dyDescent="0.3">
      <c r="A968" s="21">
        <v>43802</v>
      </c>
      <c r="B968" s="3">
        <v>16831.11</v>
      </c>
      <c r="C968" s="3">
        <v>7572.21</v>
      </c>
      <c r="D968" s="3">
        <v>5762.69</v>
      </c>
      <c r="E968" s="3" vm="5850">
        <v>33.484499999999997</v>
      </c>
      <c r="F968" s="3">
        <v>1870.29</v>
      </c>
      <c r="G968" s="3">
        <v>449216.27</v>
      </c>
    </row>
    <row r="969" spans="1:7" x14ac:dyDescent="0.3">
      <c r="A969" s="21">
        <v>43803</v>
      </c>
      <c r="B969" s="3">
        <v>16899.88</v>
      </c>
      <c r="C969" s="3">
        <v>7617.36</v>
      </c>
      <c r="D969" s="3">
        <v>5783.58</v>
      </c>
      <c r="E969" s="3" vm="5851">
        <v>33.756500000000003</v>
      </c>
      <c r="F969" s="3">
        <v>1870.62</v>
      </c>
      <c r="G969" s="3">
        <v>450653.37</v>
      </c>
    </row>
    <row r="970" spans="1:7" x14ac:dyDescent="0.3">
      <c r="A970" s="21">
        <v>43804</v>
      </c>
      <c r="B970" s="3">
        <v>16865.04</v>
      </c>
      <c r="C970" s="3">
        <v>7600.62</v>
      </c>
      <c r="D970" s="3">
        <v>5791.44</v>
      </c>
      <c r="E970" s="3" vm="5852">
        <v>33.665500000000002</v>
      </c>
      <c r="F970" s="3">
        <v>1851.49</v>
      </c>
      <c r="G970" s="3">
        <v>450127.33</v>
      </c>
    </row>
    <row r="971" spans="1:7" x14ac:dyDescent="0.3">
      <c r="A971" s="21">
        <v>43805</v>
      </c>
      <c r="B971" s="3">
        <v>16729.080000000002</v>
      </c>
      <c r="C971" s="3">
        <v>7503.93</v>
      </c>
      <c r="D971" s="3">
        <v>5731.64</v>
      </c>
      <c r="E971" s="3" vm="5853">
        <v>33.622</v>
      </c>
      <c r="F971" s="3">
        <v>1844.96</v>
      </c>
      <c r="G971" s="3">
        <v>454261.12</v>
      </c>
    </row>
    <row r="972" spans="1:7" x14ac:dyDescent="0.3">
      <c r="A972" s="21">
        <v>43808</v>
      </c>
      <c r="B972" s="3">
        <v>16751.53</v>
      </c>
      <c r="C972" s="3">
        <v>7506.21</v>
      </c>
      <c r="D972" s="3">
        <v>5692.18</v>
      </c>
      <c r="E972" s="3" vm="5854">
        <v>33.235500000000002</v>
      </c>
      <c r="F972" s="3">
        <v>1846.05</v>
      </c>
      <c r="G972" s="3">
        <v>451337.07</v>
      </c>
    </row>
    <row r="973" spans="1:7" x14ac:dyDescent="0.3">
      <c r="A973" s="21">
        <v>43809</v>
      </c>
      <c r="B973" s="3">
        <v>16638.939999999999</v>
      </c>
      <c r="C973" s="3">
        <v>7423.45</v>
      </c>
      <c r="D973" s="3">
        <v>5639.55</v>
      </c>
      <c r="E973" s="3" vm="5855">
        <v>33.206499999999998</v>
      </c>
      <c r="F973" s="3">
        <v>1840.73</v>
      </c>
      <c r="G973" s="3">
        <v>449714.28</v>
      </c>
    </row>
    <row r="974" spans="1:7" x14ac:dyDescent="0.3">
      <c r="A974" s="21">
        <v>43810</v>
      </c>
      <c r="B974" s="3">
        <v>16713.79</v>
      </c>
      <c r="C974" s="3">
        <v>7465.49</v>
      </c>
      <c r="D974" s="3">
        <v>5623.72</v>
      </c>
      <c r="E974" s="3" vm="5856">
        <v>33.271999999999998</v>
      </c>
      <c r="F974" s="3">
        <v>1833.69</v>
      </c>
      <c r="G974" s="3">
        <v>450326.59</v>
      </c>
    </row>
    <row r="975" spans="1:7" x14ac:dyDescent="0.3">
      <c r="A975" s="21">
        <v>43811</v>
      </c>
      <c r="B975" s="3">
        <v>16800.36</v>
      </c>
      <c r="C975" s="3">
        <v>7518.66</v>
      </c>
      <c r="D975" s="3">
        <v>5654.35</v>
      </c>
      <c r="E975" s="3" vm="5857">
        <v>33.287500000000001</v>
      </c>
      <c r="F975" s="3">
        <v>1832.68</v>
      </c>
      <c r="G975" s="3">
        <v>453546.36</v>
      </c>
    </row>
    <row r="976" spans="1:7" x14ac:dyDescent="0.3">
      <c r="A976" s="21">
        <v>43812</v>
      </c>
      <c r="B976" s="3">
        <v>16961.560000000001</v>
      </c>
      <c r="C976" s="3">
        <v>7587.34</v>
      </c>
      <c r="D976" s="3">
        <v>5701.66</v>
      </c>
      <c r="E976" s="3" vm="5858">
        <v>33.220500000000001</v>
      </c>
      <c r="F976" s="3">
        <v>1831.51</v>
      </c>
      <c r="G976" s="3">
        <v>454814.24</v>
      </c>
    </row>
    <row r="977" spans="1:7" x14ac:dyDescent="0.3">
      <c r="A977" s="21">
        <v>43815</v>
      </c>
      <c r="B977" s="3">
        <v>16915.650000000001</v>
      </c>
      <c r="C977" s="3">
        <v>7554.23</v>
      </c>
      <c r="D977" s="3">
        <v>5697.94</v>
      </c>
      <c r="E977" s="3" vm="5859">
        <v>33.442999999999998</v>
      </c>
      <c r="F977" s="3">
        <v>1830.86</v>
      </c>
      <c r="G977" s="3">
        <v>458660.43</v>
      </c>
    </row>
    <row r="978" spans="1:7" x14ac:dyDescent="0.3">
      <c r="A978" s="21">
        <v>43816</v>
      </c>
      <c r="B978" s="3">
        <v>17071.490000000002</v>
      </c>
      <c r="C978" s="3">
        <v>7592.37</v>
      </c>
      <c r="D978" s="3">
        <v>5737.53</v>
      </c>
      <c r="E978" s="3" vm="5860">
        <v>33.503</v>
      </c>
      <c r="F978" s="3">
        <v>1837.68</v>
      </c>
      <c r="G978" s="3">
        <v>459787.93</v>
      </c>
    </row>
    <row r="979" spans="1:7" x14ac:dyDescent="0.3">
      <c r="A979" s="21">
        <v>43817</v>
      </c>
      <c r="B979" s="3">
        <v>17150.93</v>
      </c>
      <c r="C979" s="3">
        <v>7572.73</v>
      </c>
      <c r="D979" s="3">
        <v>5738.97</v>
      </c>
      <c r="E979" s="3" vm="5861">
        <v>33.595999999999997</v>
      </c>
      <c r="F979" s="3">
        <v>1843.2</v>
      </c>
      <c r="G979" s="3">
        <v>459175.9</v>
      </c>
    </row>
    <row r="980" spans="1:7" x14ac:dyDescent="0.3">
      <c r="A980" s="21">
        <v>43818</v>
      </c>
      <c r="B980" s="3">
        <v>17205.12</v>
      </c>
      <c r="C980" s="3">
        <v>7583.64</v>
      </c>
      <c r="D980" s="3">
        <v>5738.72</v>
      </c>
      <c r="E980" s="3" vm="5862">
        <v>33.549999999999997</v>
      </c>
      <c r="F980" s="3">
        <v>1838.16</v>
      </c>
      <c r="G980" s="3">
        <v>462162.38</v>
      </c>
    </row>
    <row r="981" spans="1:7" x14ac:dyDescent="0.3">
      <c r="A981" s="21">
        <v>43819</v>
      </c>
      <c r="B981" s="3">
        <v>17222.14</v>
      </c>
      <c r="C981" s="3">
        <v>7582.61</v>
      </c>
      <c r="D981" s="3">
        <v>5742.69</v>
      </c>
      <c r="E981" s="3" vm="5863">
        <v>33.65</v>
      </c>
      <c r="F981" s="3">
        <v>1857.76</v>
      </c>
      <c r="G981" s="3">
        <v>464211.47</v>
      </c>
    </row>
    <row r="982" spans="1:7" x14ac:dyDescent="0.3">
      <c r="A982" s="21">
        <v>43822</v>
      </c>
      <c r="B982" s="3">
        <v>17209.400000000001</v>
      </c>
      <c r="C982" s="3">
        <v>7569.53</v>
      </c>
      <c r="D982" s="3">
        <v>5743.11</v>
      </c>
      <c r="E982" s="3" vm="5863">
        <v>33.65</v>
      </c>
      <c r="F982" s="3">
        <v>1863.49</v>
      </c>
      <c r="G982" s="3">
        <v>465724.38</v>
      </c>
    </row>
    <row r="983" spans="1:7" x14ac:dyDescent="0.3">
      <c r="A983" s="21">
        <v>43823</v>
      </c>
      <c r="B983" s="3">
        <v>17141.8</v>
      </c>
      <c r="C983" s="3">
        <v>7561.02</v>
      </c>
      <c r="D983" s="3">
        <v>5745.46</v>
      </c>
      <c r="E983" s="3" vm="5864">
        <v>33.75</v>
      </c>
      <c r="F983" s="3">
        <v>1862.62</v>
      </c>
      <c r="G983" s="3">
        <v>465600.59</v>
      </c>
    </row>
    <row r="984" spans="1:7" x14ac:dyDescent="0.3">
      <c r="A984" s="21">
        <v>43825</v>
      </c>
      <c r="B984" s="3">
        <v>17018.259999999998</v>
      </c>
      <c r="C984" s="3">
        <v>7571.6</v>
      </c>
      <c r="D984" s="3">
        <v>5760.93</v>
      </c>
      <c r="E984" s="3" vm="5865">
        <v>34</v>
      </c>
      <c r="F984" s="3">
        <v>1862.68</v>
      </c>
      <c r="G984" s="3">
        <v>468360.21</v>
      </c>
    </row>
    <row r="985" spans="1:7" x14ac:dyDescent="0.3">
      <c r="A985" s="21">
        <v>43826</v>
      </c>
      <c r="B985" s="3">
        <v>17185.66</v>
      </c>
      <c r="C985" s="3">
        <v>7639.84</v>
      </c>
      <c r="D985" s="3">
        <v>5808.3</v>
      </c>
      <c r="E985" s="3" vm="5866">
        <v>34.15</v>
      </c>
      <c r="F985" s="3">
        <v>1873.06</v>
      </c>
      <c r="G985" s="3">
        <v>469500.09</v>
      </c>
    </row>
    <row r="986" spans="1:7" x14ac:dyDescent="0.3">
      <c r="A986" s="21">
        <v>43829</v>
      </c>
      <c r="B986" s="3">
        <v>17199.73</v>
      </c>
      <c r="C986" s="3">
        <v>7671.27</v>
      </c>
      <c r="D986" s="3">
        <v>5855.55</v>
      </c>
      <c r="E986" s="3" vm="5867">
        <v>34.299999999999997</v>
      </c>
      <c r="F986" s="3">
        <v>1868.08</v>
      </c>
      <c r="G986" s="3">
        <v>465867.78</v>
      </c>
    </row>
    <row r="987" spans="1:7" x14ac:dyDescent="0.3">
      <c r="A987" s="21">
        <v>43830</v>
      </c>
      <c r="B987" s="3">
        <v>17077.060000000001</v>
      </c>
      <c r="C987" s="3">
        <v>7683.16</v>
      </c>
      <c r="D987" s="3">
        <v>5883.53</v>
      </c>
      <c r="E987" s="3" vm="5868">
        <v>34.450000000000003</v>
      </c>
      <c r="F987" s="3">
        <v>1867.25</v>
      </c>
      <c r="G987" s="3">
        <v>467662.76</v>
      </c>
    </row>
    <row r="988" spans="1:7" x14ac:dyDescent="0.3">
      <c r="A988" s="21">
        <v>43831</v>
      </c>
      <c r="B988" s="3">
        <v>17096.830000000002</v>
      </c>
      <c r="C988" s="3">
        <v>7710.32</v>
      </c>
      <c r="D988" s="3">
        <v>5926.31</v>
      </c>
      <c r="E988" s="3" vm="5869">
        <v>34.35</v>
      </c>
      <c r="F988" s="3">
        <v>1874.58</v>
      </c>
      <c r="G988" s="3">
        <v>471506.75</v>
      </c>
    </row>
    <row r="989" spans="1:7" x14ac:dyDescent="0.3">
      <c r="A989" s="21">
        <v>43832</v>
      </c>
      <c r="B989" s="3">
        <v>17236.7</v>
      </c>
      <c r="C989" s="3">
        <v>7806.24</v>
      </c>
      <c r="D989" s="3">
        <v>6021.79</v>
      </c>
      <c r="E989" s="3" vm="5869">
        <v>34.35</v>
      </c>
      <c r="F989" s="3">
        <v>1874.78</v>
      </c>
      <c r="G989" s="3">
        <v>471506.75</v>
      </c>
    </row>
    <row r="990" spans="1:7" x14ac:dyDescent="0.3">
      <c r="A990" s="21">
        <v>43833</v>
      </c>
      <c r="B990" s="3">
        <v>17158.75</v>
      </c>
      <c r="C990" s="3">
        <v>7771.73</v>
      </c>
      <c r="D990" s="3">
        <v>6035.78</v>
      </c>
      <c r="E990" s="3" vm="5870">
        <v>35.4</v>
      </c>
      <c r="F990" s="3">
        <v>1873.85</v>
      </c>
      <c r="G990" s="3">
        <v>470983.84</v>
      </c>
    </row>
    <row r="991" spans="1:7" x14ac:dyDescent="0.3">
      <c r="A991" s="21">
        <v>43836</v>
      </c>
      <c r="B991" s="3">
        <v>16830.93</v>
      </c>
      <c r="C991" s="3">
        <v>7606.83</v>
      </c>
      <c r="D991" s="3">
        <v>5920.47</v>
      </c>
      <c r="E991" s="3" vm="5871">
        <v>36.15</v>
      </c>
      <c r="F991" s="3">
        <v>1867.72</v>
      </c>
      <c r="G991" s="3">
        <v>473308.76</v>
      </c>
    </row>
    <row r="992" spans="1:7" x14ac:dyDescent="0.3">
      <c r="A992" s="21">
        <v>43837</v>
      </c>
      <c r="B992" s="3">
        <v>16915.03</v>
      </c>
      <c r="C992" s="3">
        <v>7661.56</v>
      </c>
      <c r="D992" s="3">
        <v>5991.3</v>
      </c>
      <c r="E992" s="3" vm="5872">
        <v>35.5</v>
      </c>
      <c r="F992" s="3">
        <v>1870.09</v>
      </c>
      <c r="G992" s="3">
        <v>471898.28</v>
      </c>
    </row>
    <row r="993" spans="1:7" x14ac:dyDescent="0.3">
      <c r="A993" s="21">
        <v>43838</v>
      </c>
      <c r="B993" s="3">
        <v>16876.240000000002</v>
      </c>
      <c r="C993" s="3">
        <v>7675.61</v>
      </c>
      <c r="D993" s="3">
        <v>5990.45</v>
      </c>
      <c r="E993" s="3" vm="5873">
        <v>36.1</v>
      </c>
      <c r="F993" s="3">
        <v>1869.4</v>
      </c>
      <c r="G993" s="3">
        <v>472048.24</v>
      </c>
    </row>
    <row r="994" spans="1:7" x14ac:dyDescent="0.3">
      <c r="A994" s="21">
        <v>43839</v>
      </c>
      <c r="B994" s="3">
        <v>17143.650000000001</v>
      </c>
      <c r="C994" s="3">
        <v>7782.74</v>
      </c>
      <c r="D994" s="3">
        <v>6101.91</v>
      </c>
      <c r="E994" s="3" vm="5874">
        <v>35.049999999999997</v>
      </c>
      <c r="F994" s="3">
        <v>1874.04</v>
      </c>
      <c r="G994" s="3">
        <v>472989.13</v>
      </c>
    </row>
    <row r="995" spans="1:7" x14ac:dyDescent="0.3">
      <c r="A995" s="21">
        <v>43840</v>
      </c>
      <c r="B995" s="3">
        <v>17201.080000000002</v>
      </c>
      <c r="C995" s="3">
        <v>7806.33</v>
      </c>
      <c r="D995" s="3">
        <v>6142.98</v>
      </c>
      <c r="E995" s="3" vm="5875">
        <v>34.950000000000003</v>
      </c>
      <c r="F995" s="3">
        <v>1866.44</v>
      </c>
      <c r="G995" s="3">
        <v>470181.1</v>
      </c>
    </row>
    <row r="996" spans="1:7" x14ac:dyDescent="0.3">
      <c r="A996" s="21">
        <v>43843</v>
      </c>
      <c r="B996" s="3">
        <v>17303.2</v>
      </c>
      <c r="C996" s="3">
        <v>7858.35</v>
      </c>
      <c r="D996" s="3">
        <v>6201.71</v>
      </c>
      <c r="E996" s="3" vm="5876">
        <v>34.75</v>
      </c>
      <c r="F996" s="3">
        <v>1866.43</v>
      </c>
      <c r="G996" s="3">
        <v>472127.96</v>
      </c>
    </row>
    <row r="997" spans="1:7" x14ac:dyDescent="0.3">
      <c r="A997" s="21">
        <v>43844</v>
      </c>
      <c r="B997" s="3">
        <v>17349.12</v>
      </c>
      <c r="C997" s="3">
        <v>7913.48</v>
      </c>
      <c r="D997" s="3">
        <v>6235.52</v>
      </c>
      <c r="E997" s="3" vm="5876">
        <v>34.75</v>
      </c>
      <c r="F997" s="3">
        <v>1857.72</v>
      </c>
      <c r="G997" s="3">
        <v>472191.16</v>
      </c>
    </row>
    <row r="998" spans="1:7" x14ac:dyDescent="0.3">
      <c r="A998" s="21">
        <v>43845</v>
      </c>
      <c r="B998" s="3">
        <v>17322.5</v>
      </c>
      <c r="C998" s="3">
        <v>7986.48</v>
      </c>
      <c r="D998" s="3">
        <v>6294.04</v>
      </c>
      <c r="E998" s="3" vm="5874">
        <v>35.049999999999997</v>
      </c>
      <c r="F998" s="3">
        <v>1863.11</v>
      </c>
      <c r="G998" s="3">
        <v>472014.8</v>
      </c>
    </row>
    <row r="999" spans="1:7" x14ac:dyDescent="0.3">
      <c r="A999" s="21">
        <v>43846</v>
      </c>
      <c r="B999" s="3">
        <v>17339.57</v>
      </c>
      <c r="C999" s="3">
        <v>8052.81</v>
      </c>
      <c r="D999" s="3">
        <v>6340.14</v>
      </c>
      <c r="E999" s="3" vm="5877">
        <v>35</v>
      </c>
      <c r="F999" s="3">
        <v>1866.68</v>
      </c>
      <c r="G999" s="3">
        <v>477731.18</v>
      </c>
    </row>
    <row r="1000" spans="1:7" x14ac:dyDescent="0.3">
      <c r="A1000" s="21">
        <v>43847</v>
      </c>
      <c r="B1000" s="3">
        <v>17335.2</v>
      </c>
      <c r="C1000" s="3">
        <v>8089.35</v>
      </c>
      <c r="D1000" s="3">
        <v>6364.15</v>
      </c>
      <c r="E1000" s="3" vm="5875">
        <v>34.950000000000003</v>
      </c>
      <c r="F1000" s="3">
        <v>1863.94</v>
      </c>
      <c r="G1000" s="3">
        <v>480465.97</v>
      </c>
    </row>
    <row r="1001" spans="1:7" x14ac:dyDescent="0.3">
      <c r="A1001" s="21">
        <v>43850</v>
      </c>
      <c r="B1001" s="3">
        <v>17155.830000000002</v>
      </c>
      <c r="C1001" s="3">
        <v>8053.88</v>
      </c>
      <c r="D1001" s="3">
        <v>6330.89</v>
      </c>
      <c r="E1001" s="3" vm="5878">
        <v>35.229999999999997</v>
      </c>
      <c r="F1001" s="3">
        <v>1862.68</v>
      </c>
      <c r="G1001" s="3">
        <v>479807.5</v>
      </c>
    </row>
    <row r="1002" spans="1:7" x14ac:dyDescent="0.3">
      <c r="A1002" s="21">
        <v>43851</v>
      </c>
      <c r="B1002" s="3">
        <v>17079.07</v>
      </c>
      <c r="C1002" s="3">
        <v>8045.18</v>
      </c>
      <c r="D1002" s="3">
        <v>6330.87</v>
      </c>
      <c r="E1002" s="3" vm="5879">
        <v>35.130000000000003</v>
      </c>
      <c r="F1002" s="3">
        <v>1863.8</v>
      </c>
      <c r="G1002" s="3">
        <v>479807.5</v>
      </c>
    </row>
    <row r="1003" spans="1:7" x14ac:dyDescent="0.3">
      <c r="A1003" s="21">
        <v>43852</v>
      </c>
      <c r="B1003" s="3">
        <v>16990.68</v>
      </c>
      <c r="C1003" s="3">
        <v>8028.88</v>
      </c>
      <c r="D1003" s="3">
        <v>6321.92</v>
      </c>
      <c r="E1003" s="3" vm="5880">
        <v>35.29</v>
      </c>
      <c r="F1003" s="3">
        <v>1863.95</v>
      </c>
      <c r="G1003" s="3">
        <v>479288.97</v>
      </c>
    </row>
    <row r="1004" spans="1:7" x14ac:dyDescent="0.3">
      <c r="A1004" s="21">
        <v>43853</v>
      </c>
      <c r="B1004" s="3">
        <v>17095.61</v>
      </c>
      <c r="C1004" s="3">
        <v>8130.54</v>
      </c>
      <c r="D1004" s="3">
        <v>6362.53</v>
      </c>
      <c r="E1004" s="3" vm="5881">
        <v>35.21</v>
      </c>
      <c r="F1004" s="3">
        <v>1869.29</v>
      </c>
      <c r="G1004" s="3">
        <v>482436.83</v>
      </c>
    </row>
    <row r="1005" spans="1:7" x14ac:dyDescent="0.3">
      <c r="A1005" s="21">
        <v>43854</v>
      </c>
      <c r="B1005" s="3">
        <v>17192.150000000001</v>
      </c>
      <c r="C1005" s="3">
        <v>8194.66</v>
      </c>
      <c r="D1005" s="3">
        <v>6396.11</v>
      </c>
      <c r="E1005" s="3" vm="5870">
        <v>35.4</v>
      </c>
      <c r="F1005" s="3">
        <v>1872.01</v>
      </c>
      <c r="G1005" s="3">
        <v>477150.9</v>
      </c>
    </row>
    <row r="1006" spans="1:7" x14ac:dyDescent="0.3">
      <c r="A1006" s="21">
        <v>43857</v>
      </c>
      <c r="B1006" s="3">
        <v>17010.7</v>
      </c>
      <c r="C1006" s="3">
        <v>8182.34</v>
      </c>
      <c r="D1006" s="3">
        <v>6391.37</v>
      </c>
      <c r="E1006" s="3" vm="5882">
        <v>35.85</v>
      </c>
      <c r="F1006" s="3">
        <v>1876.45</v>
      </c>
      <c r="G1006" s="3">
        <v>470566.13</v>
      </c>
    </row>
    <row r="1007" spans="1:7" x14ac:dyDescent="0.3">
      <c r="A1007" s="21">
        <v>43858</v>
      </c>
      <c r="B1007" s="3">
        <v>16922.009999999998</v>
      </c>
      <c r="C1007" s="3">
        <v>8168.77</v>
      </c>
      <c r="D1007" s="3">
        <v>6376.69</v>
      </c>
      <c r="E1007" s="3" vm="5883">
        <v>35.72</v>
      </c>
      <c r="F1007" s="3">
        <v>1873.73</v>
      </c>
      <c r="G1007" s="3">
        <v>473909.85</v>
      </c>
    </row>
    <row r="1008" spans="1:7" x14ac:dyDescent="0.3">
      <c r="A1008" s="21">
        <v>43859</v>
      </c>
      <c r="B1008" s="3">
        <v>17025.46</v>
      </c>
      <c r="C1008" s="3">
        <v>8190.99</v>
      </c>
      <c r="D1008" s="3">
        <v>6379.82</v>
      </c>
      <c r="E1008" s="3" vm="5884">
        <v>35.61</v>
      </c>
      <c r="F1008" s="3">
        <v>1874.99</v>
      </c>
      <c r="G1008" s="3">
        <v>474241.33</v>
      </c>
    </row>
    <row r="1009" spans="1:7" x14ac:dyDescent="0.3">
      <c r="A1009" s="21">
        <v>43860</v>
      </c>
      <c r="B1009" s="3">
        <v>16893.91</v>
      </c>
      <c r="C1009" s="3">
        <v>8132.31</v>
      </c>
      <c r="D1009" s="3">
        <v>6304.02</v>
      </c>
      <c r="E1009" s="3" vm="5885">
        <v>35.93</v>
      </c>
      <c r="F1009" s="3">
        <v>1876.65</v>
      </c>
      <c r="G1009" s="3">
        <v>477265.98</v>
      </c>
    </row>
    <row r="1010" spans="1:7" x14ac:dyDescent="0.3">
      <c r="A1010" s="21">
        <v>43861</v>
      </c>
      <c r="B1010" s="3">
        <v>16790.45</v>
      </c>
      <c r="C1010" s="3">
        <v>8096.66</v>
      </c>
      <c r="D1010" s="3">
        <v>6300.19</v>
      </c>
      <c r="E1010" s="3" vm="5886">
        <v>35.869999999999997</v>
      </c>
      <c r="F1010" s="3">
        <v>1871.6</v>
      </c>
      <c r="G1010" s="3">
        <v>468593.03</v>
      </c>
    </row>
    <row r="1011" spans="1:7" x14ac:dyDescent="0.3">
      <c r="A1011" s="21">
        <v>43862</v>
      </c>
      <c r="B1011" s="3">
        <v>16369</v>
      </c>
      <c r="C1011" s="3">
        <v>7904.1</v>
      </c>
      <c r="D1011" s="3">
        <v>6141.7</v>
      </c>
      <c r="E1011" s="3" vm="5887">
        <v>35.909999999999997</v>
      </c>
      <c r="F1011" s="3">
        <v>1885.21</v>
      </c>
      <c r="G1011" s="3">
        <v>470614.29</v>
      </c>
    </row>
    <row r="1012" spans="1:7" x14ac:dyDescent="0.3">
      <c r="A1012" s="21">
        <v>43864</v>
      </c>
      <c r="B1012" s="3">
        <v>16433.650000000001</v>
      </c>
      <c r="C1012" s="3">
        <v>7972.91</v>
      </c>
      <c r="D1012" s="3">
        <v>6137.24</v>
      </c>
      <c r="E1012" s="3" vm="5887">
        <v>35.909999999999997</v>
      </c>
      <c r="F1012" s="3">
        <v>1885.21</v>
      </c>
      <c r="G1012" s="3">
        <v>470614.29</v>
      </c>
    </row>
    <row r="1013" spans="1:7" x14ac:dyDescent="0.3">
      <c r="A1013" s="21">
        <v>43865</v>
      </c>
      <c r="B1013" s="3">
        <v>16815.12</v>
      </c>
      <c r="C1013" s="3">
        <v>8059.29</v>
      </c>
      <c r="D1013" s="3">
        <v>6248.58</v>
      </c>
      <c r="E1013" s="3" vm="5888">
        <v>35.58</v>
      </c>
      <c r="F1013" s="3">
        <v>1885.36</v>
      </c>
      <c r="G1013" s="3">
        <v>476258.51</v>
      </c>
    </row>
    <row r="1014" spans="1:7" x14ac:dyDescent="0.3">
      <c r="A1014" s="21">
        <v>43866</v>
      </c>
      <c r="B1014" s="3">
        <v>16968.830000000002</v>
      </c>
      <c r="C1014" s="3">
        <v>8146.21</v>
      </c>
      <c r="D1014" s="3">
        <v>6297.62</v>
      </c>
      <c r="E1014" s="3" vm="5889">
        <v>35.31</v>
      </c>
      <c r="F1014" s="3">
        <v>1885.41</v>
      </c>
      <c r="G1014" s="3">
        <v>482168.45</v>
      </c>
    </row>
    <row r="1015" spans="1:7" x14ac:dyDescent="0.3">
      <c r="A1015" s="21">
        <v>43867</v>
      </c>
      <c r="B1015" s="3">
        <v>17037.28</v>
      </c>
      <c r="C1015" s="3">
        <v>8192.4699999999993</v>
      </c>
      <c r="D1015" s="3">
        <v>6349.05</v>
      </c>
      <c r="E1015" s="3" vm="5888">
        <v>35.58</v>
      </c>
      <c r="F1015" s="3">
        <v>1893.62</v>
      </c>
      <c r="G1015" s="3">
        <v>483852.79999999999</v>
      </c>
    </row>
    <row r="1016" spans="1:7" x14ac:dyDescent="0.3">
      <c r="A1016" s="21">
        <v>43868</v>
      </c>
      <c r="B1016" s="3">
        <v>16981.75</v>
      </c>
      <c r="C1016" s="3">
        <v>8256.58</v>
      </c>
      <c r="D1016" s="3">
        <v>6373.36</v>
      </c>
      <c r="E1016" s="3" vm="5890">
        <v>35.700000000000003</v>
      </c>
      <c r="F1016" s="3">
        <v>1894.88</v>
      </c>
      <c r="G1016" s="3">
        <v>483227.25</v>
      </c>
    </row>
    <row r="1017" spans="1:7" x14ac:dyDescent="0.3">
      <c r="A1017" s="21">
        <v>43871</v>
      </c>
      <c r="B1017" s="3">
        <v>16887.86</v>
      </c>
      <c r="C1017" s="3">
        <v>8200.89</v>
      </c>
      <c r="D1017" s="3">
        <v>6331.31</v>
      </c>
      <c r="E1017" s="3" vm="5891">
        <v>35.950000000000003</v>
      </c>
      <c r="F1017" s="3">
        <v>1895.69</v>
      </c>
      <c r="G1017" s="3">
        <v>485547.24</v>
      </c>
    </row>
    <row r="1018" spans="1:7" x14ac:dyDescent="0.3">
      <c r="A1018" s="21">
        <v>43872</v>
      </c>
      <c r="B1018" s="3">
        <v>16995.099999999999</v>
      </c>
      <c r="C1018" s="3">
        <v>8208.58</v>
      </c>
      <c r="D1018" s="3">
        <v>6336.1</v>
      </c>
      <c r="E1018" s="3" vm="5892">
        <v>35.82</v>
      </c>
      <c r="F1018" s="3">
        <v>1892.87</v>
      </c>
      <c r="G1018" s="3">
        <v>486180.79</v>
      </c>
    </row>
    <row r="1019" spans="1:7" x14ac:dyDescent="0.3">
      <c r="A1019" s="21">
        <v>43873</v>
      </c>
      <c r="B1019" s="3">
        <v>17126.07</v>
      </c>
      <c r="C1019" s="3">
        <v>8195.06</v>
      </c>
      <c r="D1019" s="3">
        <v>6322.89</v>
      </c>
      <c r="E1019" s="3" vm="5893">
        <v>35.76</v>
      </c>
      <c r="F1019" s="3">
        <v>1892</v>
      </c>
      <c r="G1019" s="3">
        <v>489614.02</v>
      </c>
    </row>
    <row r="1020" spans="1:7" x14ac:dyDescent="0.3">
      <c r="A1020" s="21">
        <v>43874</v>
      </c>
      <c r="B1020" s="3">
        <v>17088.84</v>
      </c>
      <c r="C1020" s="3">
        <v>8186.35</v>
      </c>
      <c r="D1020" s="3">
        <v>6316.08</v>
      </c>
      <c r="E1020" s="3" vm="5891">
        <v>35.950000000000003</v>
      </c>
      <c r="F1020" s="3">
        <v>1898.87</v>
      </c>
      <c r="G1020" s="3">
        <v>488835.23</v>
      </c>
    </row>
    <row r="1021" spans="1:7" x14ac:dyDescent="0.3">
      <c r="A1021" s="21">
        <v>43875</v>
      </c>
      <c r="B1021" s="3">
        <v>17002.89</v>
      </c>
      <c r="C1021" s="3">
        <v>8136.28</v>
      </c>
      <c r="D1021" s="3">
        <v>6300.03</v>
      </c>
      <c r="E1021" s="3" vm="5882">
        <v>35.85</v>
      </c>
      <c r="F1021" s="3">
        <v>1906.48</v>
      </c>
      <c r="G1021" s="3">
        <v>491534.07</v>
      </c>
    </row>
    <row r="1022" spans="1:7" x14ac:dyDescent="0.3">
      <c r="A1022" s="21">
        <v>43878</v>
      </c>
      <c r="B1022" s="3">
        <v>16911.919999999998</v>
      </c>
      <c r="C1022" s="3">
        <v>8064.45</v>
      </c>
      <c r="D1022" s="3">
        <v>6230.67</v>
      </c>
      <c r="E1022" s="3" vm="5885">
        <v>35.93</v>
      </c>
      <c r="F1022" s="3">
        <v>1905.06</v>
      </c>
      <c r="G1022" s="3">
        <v>490403.54</v>
      </c>
    </row>
    <row r="1023" spans="1:7" x14ac:dyDescent="0.3">
      <c r="A1023" s="21">
        <v>43879</v>
      </c>
      <c r="B1023" s="3">
        <v>16837.080000000002</v>
      </c>
      <c r="C1023" s="3">
        <v>8023.17</v>
      </c>
      <c r="D1023" s="3">
        <v>6199.76</v>
      </c>
      <c r="E1023" s="3" vm="5894">
        <v>36.14</v>
      </c>
      <c r="F1023" s="3">
        <v>1905.81</v>
      </c>
      <c r="G1023" s="3">
        <v>490403.54</v>
      </c>
    </row>
    <row r="1024" spans="1:7" x14ac:dyDescent="0.3">
      <c r="A1024" s="21">
        <v>43880</v>
      </c>
      <c r="B1024" s="3">
        <v>17024.41</v>
      </c>
      <c r="C1024" s="3">
        <v>8138.85</v>
      </c>
      <c r="D1024" s="3">
        <v>6283.88</v>
      </c>
      <c r="E1024" s="3" vm="5895">
        <v>36.71</v>
      </c>
      <c r="F1024" s="3">
        <v>1906.14</v>
      </c>
      <c r="G1024" s="3">
        <v>492726.93</v>
      </c>
    </row>
    <row r="1025" spans="1:7" x14ac:dyDescent="0.3">
      <c r="A1025" s="21">
        <v>43881</v>
      </c>
      <c r="B1025" s="3">
        <v>16961.16</v>
      </c>
      <c r="C1025" s="3">
        <v>8200.2999999999993</v>
      </c>
      <c r="D1025" s="3">
        <v>6309.1</v>
      </c>
      <c r="E1025" s="3" vm="5896">
        <v>36.82</v>
      </c>
      <c r="F1025" s="3">
        <v>1901.42</v>
      </c>
      <c r="G1025" s="3">
        <v>491693.47</v>
      </c>
    </row>
    <row r="1026" spans="1:7" x14ac:dyDescent="0.3">
      <c r="A1026" s="21">
        <v>43885</v>
      </c>
      <c r="B1026" s="3">
        <v>16608.12</v>
      </c>
      <c r="C1026" s="3">
        <v>8059.57</v>
      </c>
      <c r="D1026" s="3">
        <v>6203.65</v>
      </c>
      <c r="E1026" s="3" vm="5897">
        <v>38.58</v>
      </c>
      <c r="F1026" s="3">
        <v>1910.35</v>
      </c>
      <c r="G1026" s="3">
        <v>471934.71999999997</v>
      </c>
    </row>
    <row r="1027" spans="1:7" x14ac:dyDescent="0.3">
      <c r="A1027" s="21">
        <v>43886</v>
      </c>
      <c r="B1027" s="3">
        <v>16563.91</v>
      </c>
      <c r="C1027" s="3">
        <v>8024.21</v>
      </c>
      <c r="D1027" s="3">
        <v>6186.77</v>
      </c>
      <c r="E1027" s="3" vm="5898">
        <v>37.44</v>
      </c>
      <c r="F1027" s="3">
        <v>1910.5</v>
      </c>
      <c r="G1027" s="3">
        <v>456953.59999999998</v>
      </c>
    </row>
    <row r="1028" spans="1:7" x14ac:dyDescent="0.3">
      <c r="A1028" s="21">
        <v>43887</v>
      </c>
      <c r="B1028" s="3">
        <v>16396.23</v>
      </c>
      <c r="C1028" s="3">
        <v>7932.11</v>
      </c>
      <c r="D1028" s="3">
        <v>6150.39</v>
      </c>
      <c r="E1028" s="3" vm="5899">
        <v>37.520000000000003</v>
      </c>
      <c r="F1028" s="3">
        <v>1913.8</v>
      </c>
      <c r="G1028" s="3">
        <v>453772.82</v>
      </c>
    </row>
    <row r="1029" spans="1:7" x14ac:dyDescent="0.3">
      <c r="A1029" s="21">
        <v>43888</v>
      </c>
      <c r="B1029" s="3">
        <v>16332.81</v>
      </c>
      <c r="C1029" s="3">
        <v>7875.88</v>
      </c>
      <c r="D1029" s="3">
        <v>6090.54</v>
      </c>
      <c r="E1029" s="3" vm="5900">
        <v>37.380000000000003</v>
      </c>
      <c r="F1029" s="3">
        <v>1909.87</v>
      </c>
      <c r="G1029" s="3">
        <v>434247.01</v>
      </c>
    </row>
    <row r="1030" spans="1:7" x14ac:dyDescent="0.3">
      <c r="A1030" s="21">
        <v>43889</v>
      </c>
      <c r="B1030" s="3">
        <v>15726.92</v>
      </c>
      <c r="C1030" s="3">
        <v>7640.58</v>
      </c>
      <c r="D1030" s="3">
        <v>5858.34</v>
      </c>
      <c r="E1030" s="3" vm="5901">
        <v>37.369999999999997</v>
      </c>
      <c r="F1030" s="3">
        <v>1911.12</v>
      </c>
      <c r="G1030" s="3">
        <v>436030.78</v>
      </c>
    </row>
    <row r="1031" spans="1:7" x14ac:dyDescent="0.3">
      <c r="A1031" s="21">
        <v>43892</v>
      </c>
      <c r="B1031" s="3">
        <v>15632.14</v>
      </c>
      <c r="C1031" s="3">
        <v>7589.99</v>
      </c>
      <c r="D1031" s="3">
        <v>5790.35</v>
      </c>
      <c r="E1031" s="3" vm="5902">
        <v>37.03</v>
      </c>
      <c r="F1031" s="3">
        <v>1915.7</v>
      </c>
      <c r="G1031" s="3">
        <v>458316.08</v>
      </c>
    </row>
    <row r="1032" spans="1:7" x14ac:dyDescent="0.3">
      <c r="A1032" s="21">
        <v>43893</v>
      </c>
      <c r="B1032" s="3">
        <v>15878.98</v>
      </c>
      <c r="C1032" s="3">
        <v>7721.42</v>
      </c>
      <c r="D1032" s="3">
        <v>5859.4</v>
      </c>
      <c r="E1032" s="3" vm="5903">
        <v>37.119999999999997</v>
      </c>
      <c r="F1032" s="3">
        <v>1916.68</v>
      </c>
      <c r="G1032" s="3">
        <v>446364.47</v>
      </c>
    </row>
    <row r="1033" spans="1:7" x14ac:dyDescent="0.3">
      <c r="A1033" s="21">
        <v>43894</v>
      </c>
      <c r="B1033" s="3">
        <v>15805.53</v>
      </c>
      <c r="C1033" s="3">
        <v>7605.49</v>
      </c>
      <c r="D1033" s="3">
        <v>5768.55</v>
      </c>
      <c r="E1033" s="3" vm="5904">
        <v>38.1</v>
      </c>
      <c r="F1033" s="3">
        <v>1932.31</v>
      </c>
      <c r="G1033" s="3">
        <v>468157.02</v>
      </c>
    </row>
    <row r="1034" spans="1:7" x14ac:dyDescent="0.3">
      <c r="A1034" s="21">
        <v>43895</v>
      </c>
      <c r="B1034" s="3">
        <v>15833.21</v>
      </c>
      <c r="C1034" s="3">
        <v>7624.36</v>
      </c>
      <c r="D1034" s="3">
        <v>5795.22</v>
      </c>
      <c r="E1034" s="3" vm="5905">
        <v>38.04</v>
      </c>
      <c r="F1034" s="3">
        <v>1930.97</v>
      </c>
      <c r="G1034" s="3">
        <v>452435.13</v>
      </c>
    </row>
    <row r="1035" spans="1:7" x14ac:dyDescent="0.3">
      <c r="A1035" s="21">
        <v>43896</v>
      </c>
      <c r="B1035" s="3">
        <v>15440.48</v>
      </c>
      <c r="C1035" s="3">
        <v>7473.48</v>
      </c>
      <c r="D1035" s="3">
        <v>5663.56</v>
      </c>
      <c r="E1035" s="3" vm="5906">
        <v>39.049999999999997</v>
      </c>
      <c r="F1035" s="3">
        <v>1938.64</v>
      </c>
      <c r="G1035" s="3">
        <v>447759.2</v>
      </c>
    </row>
    <row r="1036" spans="1:7" x14ac:dyDescent="0.3">
      <c r="A1036" s="21">
        <v>43899</v>
      </c>
      <c r="B1036" s="3">
        <v>14684.56</v>
      </c>
      <c r="C1036" s="3">
        <v>7161.35</v>
      </c>
      <c r="D1036" s="3">
        <v>5400.6</v>
      </c>
      <c r="E1036" s="3" vm="5907">
        <v>38.46</v>
      </c>
      <c r="F1036" s="3">
        <v>1955.57</v>
      </c>
      <c r="G1036" s="3">
        <v>414963.03</v>
      </c>
    </row>
    <row r="1037" spans="1:7" x14ac:dyDescent="0.3">
      <c r="A1037" s="21">
        <v>43901</v>
      </c>
      <c r="B1037" s="3">
        <v>14694.31</v>
      </c>
      <c r="C1037" s="3">
        <v>7108.93</v>
      </c>
      <c r="D1037" s="3">
        <v>5386.57</v>
      </c>
      <c r="E1037" s="3" vm="5908">
        <v>38.18</v>
      </c>
      <c r="F1037" s="3">
        <v>1948.26</v>
      </c>
      <c r="G1037" s="3">
        <v>411264.08</v>
      </c>
    </row>
    <row r="1038" spans="1:7" x14ac:dyDescent="0.3">
      <c r="A1038" s="21">
        <v>43902</v>
      </c>
      <c r="B1038" s="3">
        <v>13474.38</v>
      </c>
      <c r="C1038" s="3">
        <v>6553.07</v>
      </c>
      <c r="D1038" s="3">
        <v>4911.6099999999997</v>
      </c>
      <c r="E1038" s="3" vm="5909">
        <v>37.96</v>
      </c>
      <c r="F1038" s="3">
        <v>1933.67</v>
      </c>
      <c r="G1038" s="3">
        <v>375108.77</v>
      </c>
    </row>
    <row r="1039" spans="1:7" x14ac:dyDescent="0.3">
      <c r="A1039" s="21">
        <v>43903</v>
      </c>
      <c r="B1039" s="3">
        <v>13987.31</v>
      </c>
      <c r="C1039" s="3">
        <v>6703.28</v>
      </c>
      <c r="D1039" s="3">
        <v>4945.46</v>
      </c>
      <c r="E1039" s="3" vm="5910">
        <v>36.619999999999997</v>
      </c>
      <c r="F1039" s="3">
        <v>1922.59</v>
      </c>
      <c r="G1039" s="3">
        <v>407917.7</v>
      </c>
    </row>
    <row r="1040" spans="1:7" x14ac:dyDescent="0.3">
      <c r="A1040" s="21">
        <v>43906</v>
      </c>
      <c r="B1040" s="3">
        <v>12928.18</v>
      </c>
      <c r="C1040" s="3">
        <v>6311.01</v>
      </c>
      <c r="D1040" s="3">
        <v>4677.6099999999997</v>
      </c>
      <c r="E1040" s="3" vm="5911">
        <v>35.67</v>
      </c>
      <c r="F1040" s="3">
        <v>1938.79</v>
      </c>
      <c r="G1040" s="3">
        <v>359778.89</v>
      </c>
    </row>
    <row r="1041" spans="1:7" x14ac:dyDescent="0.3">
      <c r="A1041" s="21">
        <v>43907</v>
      </c>
      <c r="B1041" s="3">
        <v>12604.41</v>
      </c>
      <c r="C1041" s="3">
        <v>6159.11</v>
      </c>
      <c r="D1041" s="3">
        <v>4570.1000000000004</v>
      </c>
      <c r="E1041" s="3" vm="5912">
        <v>34.83</v>
      </c>
      <c r="F1041" s="3">
        <v>1931.57</v>
      </c>
      <c r="G1041" s="3">
        <v>382649.16</v>
      </c>
    </row>
    <row r="1042" spans="1:7" x14ac:dyDescent="0.3">
      <c r="A1042" s="21">
        <v>43908</v>
      </c>
      <c r="B1042" s="3">
        <v>11904.02</v>
      </c>
      <c r="C1042" s="3">
        <v>5829.64</v>
      </c>
      <c r="D1042" s="3">
        <v>4293.66</v>
      </c>
      <c r="E1042" s="3" vm="5913">
        <v>35.44</v>
      </c>
      <c r="F1042" s="3">
        <v>1927.78</v>
      </c>
      <c r="G1042" s="3">
        <v>364233.41</v>
      </c>
    </row>
    <row r="1043" spans="1:7" x14ac:dyDescent="0.3">
      <c r="A1043" s="21">
        <v>43909</v>
      </c>
      <c r="B1043" s="3">
        <v>11620.92</v>
      </c>
      <c r="C1043" s="3">
        <v>5596.2</v>
      </c>
      <c r="D1043" s="3">
        <v>4073.1</v>
      </c>
      <c r="E1043" s="3" vm="5881">
        <v>35.21</v>
      </c>
      <c r="F1043" s="3">
        <v>1913.1</v>
      </c>
      <c r="G1043" s="3">
        <v>367104.74</v>
      </c>
    </row>
    <row r="1044" spans="1:7" x14ac:dyDescent="0.3">
      <c r="A1044" s="21">
        <v>43910</v>
      </c>
      <c r="B1044" s="3">
        <v>12298.74</v>
      </c>
      <c r="C1044" s="3">
        <v>5840.4</v>
      </c>
      <c r="D1044" s="3">
        <v>4164.75</v>
      </c>
      <c r="E1044" s="3" vm="5914">
        <v>36.11</v>
      </c>
      <c r="F1044" s="3">
        <v>1933.27</v>
      </c>
      <c r="G1044" s="3">
        <v>353737.85</v>
      </c>
    </row>
    <row r="1045" spans="1:7" x14ac:dyDescent="0.3">
      <c r="A1045" s="21">
        <v>43913</v>
      </c>
      <c r="B1045" s="3">
        <v>10710.41</v>
      </c>
      <c r="C1045" s="3">
        <v>5081.74</v>
      </c>
      <c r="D1045" s="3">
        <v>3649.74</v>
      </c>
      <c r="E1045" s="3" vm="5915">
        <v>35.020000000000003</v>
      </c>
      <c r="F1045" s="3">
        <v>1918.5</v>
      </c>
      <c r="G1045" s="3">
        <v>347844.26</v>
      </c>
    </row>
    <row r="1046" spans="1:7" x14ac:dyDescent="0.3">
      <c r="A1046" s="21">
        <v>43914</v>
      </c>
      <c r="B1046" s="3">
        <v>10983.15</v>
      </c>
      <c r="C1046" s="3">
        <v>5134.2</v>
      </c>
      <c r="D1046" s="3">
        <v>3614.88</v>
      </c>
      <c r="E1046" s="3" vm="5916">
        <v>36.39</v>
      </c>
      <c r="F1046" s="3">
        <v>1928.66</v>
      </c>
      <c r="G1046" s="3">
        <v>380918.29</v>
      </c>
    </row>
    <row r="1047" spans="1:7" x14ac:dyDescent="0.3">
      <c r="A1047" s="21">
        <v>43915</v>
      </c>
      <c r="B1047" s="3">
        <v>11710.71</v>
      </c>
      <c r="C1047" s="3">
        <v>5302.69</v>
      </c>
      <c r="D1047" s="3">
        <v>3705.15</v>
      </c>
      <c r="E1047" s="3" vm="5917">
        <v>36.99</v>
      </c>
      <c r="F1047" s="3">
        <v>1928.99</v>
      </c>
      <c r="G1047" s="3">
        <v>385262.93</v>
      </c>
    </row>
    <row r="1048" spans="1:7" x14ac:dyDescent="0.3">
      <c r="A1048" s="21">
        <v>43916</v>
      </c>
      <c r="B1048" s="3">
        <v>12167.15</v>
      </c>
      <c r="C1048" s="3">
        <v>5499.55</v>
      </c>
      <c r="D1048" s="3">
        <v>3834.21</v>
      </c>
      <c r="E1048" s="3" vm="5918">
        <v>36.72</v>
      </c>
      <c r="F1048" s="3">
        <v>1939.89</v>
      </c>
      <c r="G1048" s="3">
        <v>401447.1</v>
      </c>
    </row>
    <row r="1049" spans="1:7" x14ac:dyDescent="0.3">
      <c r="A1049" s="21">
        <v>43917</v>
      </c>
      <c r="B1049" s="3">
        <v>12193.62</v>
      </c>
      <c r="C1049" s="3">
        <v>5477.9</v>
      </c>
      <c r="D1049" s="3">
        <v>3867.88</v>
      </c>
      <c r="E1049" s="3" vm="5919">
        <v>38.17</v>
      </c>
      <c r="F1049" s="3">
        <v>1951.03</v>
      </c>
      <c r="G1049" s="3">
        <v>390928.56</v>
      </c>
    </row>
    <row r="1050" spans="1:7" x14ac:dyDescent="0.3">
      <c r="A1050" s="21">
        <v>43920</v>
      </c>
      <c r="B1050" s="3">
        <v>11659.76</v>
      </c>
      <c r="C1050" s="3">
        <v>5349.01</v>
      </c>
      <c r="D1050" s="3">
        <v>3778.05</v>
      </c>
      <c r="E1050" s="3" vm="5920">
        <v>39.74</v>
      </c>
      <c r="F1050" s="3">
        <v>1942.93</v>
      </c>
      <c r="G1050" s="3">
        <v>403346.2</v>
      </c>
    </row>
    <row r="1051" spans="1:7" x14ac:dyDescent="0.3">
      <c r="A1051" s="21">
        <v>43921</v>
      </c>
      <c r="B1051" s="3">
        <v>12105.66</v>
      </c>
      <c r="C1051" s="3">
        <v>5483.52</v>
      </c>
      <c r="D1051" s="3">
        <v>3900.5</v>
      </c>
      <c r="E1051" s="3" vm="5921">
        <v>38.21</v>
      </c>
      <c r="F1051" s="3">
        <v>1952.73</v>
      </c>
      <c r="G1051" s="3">
        <v>397244.99</v>
      </c>
    </row>
    <row r="1052" spans="1:7" x14ac:dyDescent="0.3">
      <c r="A1052" s="21">
        <v>43922</v>
      </c>
      <c r="B1052" s="3">
        <v>11621.35</v>
      </c>
      <c r="C1052" s="3">
        <v>5383.93</v>
      </c>
      <c r="D1052" s="3">
        <v>3862.36</v>
      </c>
      <c r="E1052" s="3" vm="5922">
        <v>38.24</v>
      </c>
      <c r="F1052" s="3">
        <v>1953.06</v>
      </c>
      <c r="G1052" s="3">
        <v>384799.3</v>
      </c>
    </row>
    <row r="1053" spans="1:7" x14ac:dyDescent="0.3">
      <c r="A1053" s="21">
        <v>43924</v>
      </c>
      <c r="B1053" s="3">
        <v>11382.02</v>
      </c>
      <c r="C1053" s="3">
        <v>5311.56</v>
      </c>
      <c r="D1053" s="3">
        <v>3819.82</v>
      </c>
      <c r="E1053" s="3" vm="5923">
        <v>38.79</v>
      </c>
      <c r="F1053" s="3">
        <v>1931.47</v>
      </c>
      <c r="G1053" s="3">
        <v>386930.2</v>
      </c>
    </row>
    <row r="1054" spans="1:7" x14ac:dyDescent="0.3">
      <c r="A1054" s="21">
        <v>43928</v>
      </c>
      <c r="B1054" s="3">
        <v>12379.42</v>
      </c>
      <c r="C1054" s="3">
        <v>5567.21</v>
      </c>
      <c r="D1054" s="3">
        <v>3952.76</v>
      </c>
      <c r="E1054" s="3" vm="5924">
        <v>39.67</v>
      </c>
      <c r="F1054" s="3">
        <v>1917.98</v>
      </c>
      <c r="G1054" s="3">
        <v>410235.05</v>
      </c>
    </row>
    <row r="1055" spans="1:7" x14ac:dyDescent="0.3">
      <c r="A1055" s="21">
        <v>43929</v>
      </c>
      <c r="B1055" s="3">
        <v>12318.25</v>
      </c>
      <c r="C1055" s="3">
        <v>5659.04</v>
      </c>
      <c r="D1055" s="3">
        <v>4019.9</v>
      </c>
      <c r="E1055" s="3" vm="5925">
        <v>39.79</v>
      </c>
      <c r="F1055" s="3">
        <v>1914.78</v>
      </c>
      <c r="G1055" s="3">
        <v>426101.42</v>
      </c>
    </row>
    <row r="1056" spans="1:7" x14ac:dyDescent="0.3">
      <c r="A1056" s="21">
        <v>43930</v>
      </c>
      <c r="B1056" s="3">
        <v>12829.57</v>
      </c>
      <c r="C1056" s="3">
        <v>5841.1</v>
      </c>
      <c r="D1056" s="3">
        <v>4157.6899999999996</v>
      </c>
      <c r="E1056" s="3" vm="5926">
        <v>40.79</v>
      </c>
      <c r="F1056" s="3">
        <v>1908.59</v>
      </c>
      <c r="G1056" s="3">
        <v>434264.5</v>
      </c>
    </row>
    <row r="1057" spans="1:7" x14ac:dyDescent="0.3">
      <c r="A1057" s="21">
        <v>43934</v>
      </c>
      <c r="B1057" s="3">
        <v>12663.31</v>
      </c>
      <c r="C1057" s="3">
        <v>5776.15</v>
      </c>
      <c r="D1057" s="3">
        <v>4140.2700000000004</v>
      </c>
      <c r="E1057" s="3" vm="5927">
        <v>42.49</v>
      </c>
      <c r="F1057" s="3">
        <v>1909.23</v>
      </c>
      <c r="G1057" s="3">
        <v>429603.94</v>
      </c>
    </row>
    <row r="1058" spans="1:7" x14ac:dyDescent="0.3">
      <c r="A1058" s="21">
        <v>43936</v>
      </c>
      <c r="B1058" s="3">
        <v>12566.85</v>
      </c>
      <c r="C1058" s="3">
        <v>5852.47</v>
      </c>
      <c r="D1058" s="3">
        <v>4184.3999999999996</v>
      </c>
      <c r="E1058" s="3" vm="5928">
        <v>42.67</v>
      </c>
      <c r="F1058" s="3">
        <v>1919.28</v>
      </c>
      <c r="G1058" s="3">
        <v>434824.82</v>
      </c>
    </row>
    <row r="1059" spans="1:7" x14ac:dyDescent="0.3">
      <c r="A1059" s="21">
        <v>43937</v>
      </c>
      <c r="B1059" s="3">
        <v>12661.83</v>
      </c>
      <c r="C1059" s="3">
        <v>5943.15</v>
      </c>
      <c r="D1059" s="3">
        <v>4269.24</v>
      </c>
      <c r="E1059" s="3" vm="5929">
        <v>43.26</v>
      </c>
      <c r="F1059" s="3">
        <v>1917.71</v>
      </c>
      <c r="G1059" s="3">
        <v>438442.05</v>
      </c>
    </row>
    <row r="1060" spans="1:7" x14ac:dyDescent="0.3">
      <c r="A1060" s="21">
        <v>43938</v>
      </c>
      <c r="B1060" s="3">
        <v>13047.57</v>
      </c>
      <c r="C1060" s="3">
        <v>6075.28</v>
      </c>
      <c r="D1060" s="3">
        <v>4397.6499999999996</v>
      </c>
      <c r="E1060" s="3" vm="5930">
        <v>42.47</v>
      </c>
      <c r="F1060" s="3">
        <v>1930.41</v>
      </c>
      <c r="G1060" s="3">
        <v>449093.3</v>
      </c>
    </row>
    <row r="1061" spans="1:7" x14ac:dyDescent="0.3">
      <c r="A1061" s="21">
        <v>43941</v>
      </c>
      <c r="B1061" s="3">
        <v>13040.65</v>
      </c>
      <c r="C1061" s="3">
        <v>6104.19</v>
      </c>
      <c r="D1061" s="3">
        <v>4426.59</v>
      </c>
      <c r="E1061" s="3" vm="5931">
        <v>41.55</v>
      </c>
      <c r="F1061" s="3">
        <v>1950.27</v>
      </c>
      <c r="G1061" s="3">
        <v>441062.16</v>
      </c>
    </row>
    <row r="1062" spans="1:7" x14ac:dyDescent="0.3">
      <c r="A1062" s="21">
        <v>43942</v>
      </c>
      <c r="B1062" s="3">
        <v>12645.91</v>
      </c>
      <c r="C1062" s="3">
        <v>5927.16</v>
      </c>
      <c r="D1062" s="3">
        <v>4272.26</v>
      </c>
      <c r="E1062" s="3" vm="5932">
        <v>42.05</v>
      </c>
      <c r="F1062" s="3">
        <v>1950.27</v>
      </c>
      <c r="G1062" s="3">
        <v>429722.66</v>
      </c>
    </row>
    <row r="1063" spans="1:7" x14ac:dyDescent="0.3">
      <c r="A1063" s="21">
        <v>43943</v>
      </c>
      <c r="B1063" s="3">
        <v>12935.73</v>
      </c>
      <c r="C1063" s="3">
        <v>5968.36</v>
      </c>
      <c r="D1063" s="3">
        <v>4292.79</v>
      </c>
      <c r="E1063" s="3" vm="5933">
        <v>42.61</v>
      </c>
      <c r="F1063" s="3">
        <v>1948.9</v>
      </c>
      <c r="G1063" s="3">
        <v>436674.97</v>
      </c>
    </row>
    <row r="1064" spans="1:7" x14ac:dyDescent="0.3">
      <c r="A1064" s="21">
        <v>43944</v>
      </c>
      <c r="B1064" s="3">
        <v>13113.97</v>
      </c>
      <c r="C1064" s="3">
        <v>6035.48</v>
      </c>
      <c r="D1064" s="3">
        <v>4350.3500000000004</v>
      </c>
      <c r="E1064" s="3" vm="5933">
        <v>42.61</v>
      </c>
      <c r="F1064" s="3">
        <v>1971.76</v>
      </c>
      <c r="G1064" s="3">
        <v>433049.43</v>
      </c>
    </row>
    <row r="1065" spans="1:7" x14ac:dyDescent="0.3">
      <c r="A1065" s="21">
        <v>43945</v>
      </c>
      <c r="B1065" s="3">
        <v>12889.39</v>
      </c>
      <c r="C1065" s="3">
        <v>5930.2</v>
      </c>
      <c r="D1065" s="3">
        <v>4269.4399999999996</v>
      </c>
      <c r="E1065" s="3" vm="5934">
        <v>42.69</v>
      </c>
      <c r="F1065" s="3">
        <v>1957.4</v>
      </c>
      <c r="G1065" s="3">
        <v>441518.71</v>
      </c>
    </row>
    <row r="1066" spans="1:7" x14ac:dyDescent="0.3">
      <c r="A1066" s="21">
        <v>43948</v>
      </c>
      <c r="B1066" s="3">
        <v>13069.49</v>
      </c>
      <c r="C1066" s="3">
        <v>6029.97</v>
      </c>
      <c r="D1066" s="3">
        <v>4304.3599999999997</v>
      </c>
      <c r="E1066" s="3" vm="5935">
        <v>42.56</v>
      </c>
      <c r="F1066" s="3">
        <v>1960.32</v>
      </c>
      <c r="G1066" s="3">
        <v>447846.68</v>
      </c>
    </row>
    <row r="1067" spans="1:7" x14ac:dyDescent="0.3">
      <c r="A1067" s="21">
        <v>43949</v>
      </c>
      <c r="B1067" s="3">
        <v>13208.29</v>
      </c>
      <c r="C1067" s="3">
        <v>6098.17</v>
      </c>
      <c r="D1067" s="3">
        <v>4335.7</v>
      </c>
      <c r="E1067" s="3" vm="5936">
        <v>42.68</v>
      </c>
      <c r="F1067" s="3">
        <v>1962.81</v>
      </c>
      <c r="G1067" s="3">
        <v>443923.91</v>
      </c>
    </row>
    <row r="1068" spans="1:7" x14ac:dyDescent="0.3">
      <c r="A1068" s="21">
        <v>43950</v>
      </c>
      <c r="B1068" s="3">
        <v>13452.51</v>
      </c>
      <c r="C1068" s="3">
        <v>6173.07</v>
      </c>
      <c r="D1068" s="3">
        <v>4374.51</v>
      </c>
      <c r="E1068" s="3" vm="5937">
        <v>42.37</v>
      </c>
      <c r="F1068" s="3">
        <v>1964.88</v>
      </c>
      <c r="G1068" s="3">
        <v>452680.38</v>
      </c>
    </row>
    <row r="1069" spans="1:7" x14ac:dyDescent="0.3">
      <c r="A1069" s="21">
        <v>43951</v>
      </c>
      <c r="B1069" s="3">
        <v>13884.18</v>
      </c>
      <c r="C1069" s="3">
        <v>6284.53</v>
      </c>
      <c r="D1069" s="3">
        <v>4405.21</v>
      </c>
      <c r="E1069" s="3" vm="5938">
        <v>42.57</v>
      </c>
      <c r="F1069" s="3">
        <v>1967.13</v>
      </c>
      <c r="G1069" s="3">
        <v>446326.57</v>
      </c>
    </row>
    <row r="1070" spans="1:7" x14ac:dyDescent="0.3">
      <c r="A1070" s="21">
        <v>43955</v>
      </c>
      <c r="B1070" s="3">
        <v>13086.63</v>
      </c>
      <c r="C1070" s="3">
        <v>6041.44</v>
      </c>
      <c r="D1070" s="3">
        <v>4266.6000000000004</v>
      </c>
      <c r="E1070" s="3" vm="5939">
        <v>42.73</v>
      </c>
      <c r="F1070" s="3">
        <v>1971.99</v>
      </c>
      <c r="G1070" s="3">
        <v>438948</v>
      </c>
    </row>
    <row r="1071" spans="1:7" x14ac:dyDescent="0.3">
      <c r="A1071" s="21">
        <v>43956</v>
      </c>
      <c r="B1071" s="3">
        <v>12963.99</v>
      </c>
      <c r="C1071" s="3">
        <v>6002.04</v>
      </c>
      <c r="D1071" s="3">
        <v>4214.26</v>
      </c>
      <c r="E1071" s="3" vm="5940">
        <v>41.54</v>
      </c>
      <c r="F1071" s="3">
        <v>1973.96</v>
      </c>
      <c r="G1071" s="3">
        <v>443384.52</v>
      </c>
    </row>
    <row r="1072" spans="1:7" x14ac:dyDescent="0.3">
      <c r="A1072" s="21">
        <v>43957</v>
      </c>
      <c r="B1072" s="3">
        <v>13055.99</v>
      </c>
      <c r="C1072" s="3">
        <v>6033.3</v>
      </c>
      <c r="D1072" s="3">
        <v>4230.83</v>
      </c>
      <c r="E1072" s="3" vm="5941">
        <v>41.36</v>
      </c>
      <c r="F1072" s="3">
        <v>1980.44</v>
      </c>
      <c r="G1072" s="3">
        <v>442418.13</v>
      </c>
    </row>
    <row r="1073" spans="1:7" x14ac:dyDescent="0.3">
      <c r="A1073" s="21">
        <v>43958</v>
      </c>
      <c r="B1073" s="3">
        <v>12954.81</v>
      </c>
      <c r="C1073" s="3">
        <v>6004.26</v>
      </c>
      <c r="D1073" s="3">
        <v>4239.2299999999996</v>
      </c>
      <c r="E1073" s="3" vm="5942">
        <v>41.06</v>
      </c>
      <c r="F1073" s="3">
        <v>1980.77</v>
      </c>
      <c r="G1073" s="3">
        <v>445900.13</v>
      </c>
    </row>
    <row r="1074" spans="1:7" x14ac:dyDescent="0.3">
      <c r="A1074" s="21">
        <v>43959</v>
      </c>
      <c r="B1074" s="3">
        <v>13028.62</v>
      </c>
      <c r="C1074" s="3">
        <v>5982.78</v>
      </c>
      <c r="D1074" s="3">
        <v>4207.42</v>
      </c>
      <c r="E1074" s="3" vm="5943">
        <v>41.51</v>
      </c>
      <c r="F1074" s="3">
        <v>1989.56</v>
      </c>
      <c r="G1074" s="3">
        <v>452312.29</v>
      </c>
    </row>
    <row r="1075" spans="1:7" x14ac:dyDescent="0.3">
      <c r="A1075" s="21">
        <v>43962</v>
      </c>
      <c r="B1075" s="3">
        <v>13011.35</v>
      </c>
      <c r="C1075" s="3">
        <v>6006.68</v>
      </c>
      <c r="D1075" s="3">
        <v>4191.47</v>
      </c>
      <c r="E1075" s="3" vm="5944">
        <v>41.17</v>
      </c>
      <c r="F1075" s="3">
        <v>1963.01</v>
      </c>
      <c r="G1075" s="3">
        <v>454132.02</v>
      </c>
    </row>
    <row r="1076" spans="1:7" x14ac:dyDescent="0.3">
      <c r="A1076" s="21">
        <v>43963</v>
      </c>
      <c r="B1076" s="3">
        <v>12951.29</v>
      </c>
      <c r="C1076" s="3">
        <v>5967.32</v>
      </c>
      <c r="D1076" s="3">
        <v>4157.7</v>
      </c>
      <c r="E1076" s="3" vm="5945">
        <v>41.24</v>
      </c>
      <c r="F1076" s="3">
        <v>1963.83</v>
      </c>
      <c r="G1076" s="3">
        <v>439951.91</v>
      </c>
    </row>
    <row r="1077" spans="1:7" x14ac:dyDescent="0.3">
      <c r="A1077" s="21">
        <v>43964</v>
      </c>
      <c r="B1077" s="3">
        <v>13214.58</v>
      </c>
      <c r="C1077" s="3">
        <v>6081.44</v>
      </c>
      <c r="D1077" s="3">
        <v>4252.96</v>
      </c>
      <c r="E1077" s="3" vm="5946">
        <v>40.97</v>
      </c>
      <c r="F1077" s="3">
        <v>1973.41</v>
      </c>
      <c r="G1077" s="3">
        <v>434028.86</v>
      </c>
    </row>
    <row r="1078" spans="1:7" x14ac:dyDescent="0.3">
      <c r="A1078" s="21">
        <v>43965</v>
      </c>
      <c r="B1078" s="3">
        <v>12875.51</v>
      </c>
      <c r="C1078" s="3">
        <v>6054.31</v>
      </c>
      <c r="D1078" s="3">
        <v>4214.2700000000004</v>
      </c>
      <c r="E1078" s="3" vm="5947">
        <v>41.49</v>
      </c>
      <c r="F1078" s="3">
        <v>1979.15</v>
      </c>
      <c r="G1078" s="3">
        <v>439997.83</v>
      </c>
    </row>
    <row r="1079" spans="1:7" x14ac:dyDescent="0.3">
      <c r="A1079" s="21">
        <v>43966</v>
      </c>
      <c r="B1079" s="3">
        <v>12867.16</v>
      </c>
      <c r="C1079" s="3">
        <v>6038.69</v>
      </c>
      <c r="D1079" s="3">
        <v>4217.21</v>
      </c>
      <c r="E1079" s="3" vm="5948">
        <v>41.8</v>
      </c>
      <c r="F1079" s="3">
        <v>1976.08</v>
      </c>
      <c r="G1079" s="3">
        <v>443762.33</v>
      </c>
    </row>
    <row r="1080" spans="1:7" x14ac:dyDescent="0.3">
      <c r="A1080" s="21">
        <v>43969</v>
      </c>
      <c r="B1080" s="3">
        <v>12425.57</v>
      </c>
      <c r="C1080" s="3">
        <v>5801.69</v>
      </c>
      <c r="D1080" s="3">
        <v>4084.83</v>
      </c>
      <c r="E1080" s="3" vm="5949">
        <v>42.54</v>
      </c>
      <c r="F1080" s="3">
        <v>1981.29</v>
      </c>
      <c r="G1080" s="3">
        <v>457310.55</v>
      </c>
    </row>
    <row r="1081" spans="1:7" x14ac:dyDescent="0.3">
      <c r="A1081" s="21">
        <v>43970</v>
      </c>
      <c r="B1081" s="3">
        <v>12504.22</v>
      </c>
      <c r="C1081" s="3">
        <v>5817.35</v>
      </c>
      <c r="D1081" s="3">
        <v>4084.83</v>
      </c>
      <c r="E1081" s="3" vm="5950">
        <v>41.37</v>
      </c>
      <c r="F1081" s="3">
        <v>1983.78</v>
      </c>
      <c r="G1081" s="3">
        <v>452139.6</v>
      </c>
    </row>
    <row r="1082" spans="1:7" x14ac:dyDescent="0.3">
      <c r="A1082" s="21">
        <v>43971</v>
      </c>
      <c r="B1082" s="3">
        <v>12768.2</v>
      </c>
      <c r="C1082" s="3">
        <v>5899.69</v>
      </c>
      <c r="D1082" s="3">
        <v>4135.3900000000003</v>
      </c>
      <c r="E1082" s="3" vm="5951">
        <v>41.88</v>
      </c>
      <c r="F1082" s="3">
        <v>1983.22</v>
      </c>
      <c r="G1082" s="3">
        <v>458537.61</v>
      </c>
    </row>
    <row r="1083" spans="1:7" x14ac:dyDescent="0.3">
      <c r="A1083" s="21">
        <v>43972</v>
      </c>
      <c r="B1083" s="3">
        <v>12824.12</v>
      </c>
      <c r="C1083" s="3">
        <v>5948.17</v>
      </c>
      <c r="D1083" s="3">
        <v>4162.62</v>
      </c>
      <c r="E1083" s="3" vm="5952">
        <v>41.43</v>
      </c>
      <c r="F1083" s="3">
        <v>1984.66</v>
      </c>
      <c r="G1083" s="3">
        <v>455967.98</v>
      </c>
    </row>
    <row r="1084" spans="1:7" x14ac:dyDescent="0.3">
      <c r="A1084" s="21">
        <v>43973</v>
      </c>
      <c r="B1084" s="3">
        <v>12729.74</v>
      </c>
      <c r="C1084" s="3">
        <v>5917.79</v>
      </c>
      <c r="D1084" s="3">
        <v>4145.22</v>
      </c>
      <c r="E1084" s="3" vm="5953">
        <v>41.65</v>
      </c>
      <c r="F1084" s="3">
        <v>1994.95</v>
      </c>
      <c r="G1084" s="3">
        <v>459295.72</v>
      </c>
    </row>
    <row r="1085" spans="1:7" x14ac:dyDescent="0.3">
      <c r="A1085" s="21">
        <v>43977</v>
      </c>
      <c r="B1085" s="3">
        <v>12715.39</v>
      </c>
      <c r="C1085" s="3">
        <v>5984.66</v>
      </c>
      <c r="D1085" s="3">
        <v>4170.3900000000003</v>
      </c>
      <c r="E1085" s="3" vm="5954">
        <v>41.2</v>
      </c>
      <c r="F1085" s="3">
        <v>1994.36</v>
      </c>
      <c r="G1085" s="3">
        <v>461521.47</v>
      </c>
    </row>
    <row r="1086" spans="1:7" x14ac:dyDescent="0.3">
      <c r="A1086" s="21">
        <v>43978</v>
      </c>
      <c r="B1086" s="3">
        <v>13117.99</v>
      </c>
      <c r="C1086" s="3">
        <v>6005.06</v>
      </c>
      <c r="D1086" s="3">
        <v>4192.3500000000004</v>
      </c>
      <c r="E1086" s="3" vm="5955">
        <v>40.65</v>
      </c>
      <c r="F1086" s="3">
        <v>1993.36</v>
      </c>
      <c r="G1086" s="3">
        <v>471167.75</v>
      </c>
    </row>
    <row r="1087" spans="1:7" x14ac:dyDescent="0.3">
      <c r="A1087" s="21">
        <v>43979</v>
      </c>
      <c r="B1087" s="3">
        <v>13364.65</v>
      </c>
      <c r="C1087" s="3">
        <v>6091.06</v>
      </c>
      <c r="D1087" s="3">
        <v>4262.6099999999997</v>
      </c>
      <c r="E1087" s="3" vm="5956">
        <v>41.19</v>
      </c>
      <c r="F1087" s="3">
        <v>1992.94</v>
      </c>
      <c r="G1087" s="3">
        <v>468928.5</v>
      </c>
    </row>
    <row r="1088" spans="1:7" x14ac:dyDescent="0.3">
      <c r="A1088" s="21">
        <v>43980</v>
      </c>
      <c r="B1088" s="3">
        <v>13503.45</v>
      </c>
      <c r="C1088" s="3">
        <v>6167.59</v>
      </c>
      <c r="D1088" s="3">
        <v>4311.8</v>
      </c>
      <c r="E1088" s="3" vm="5957">
        <v>40.99</v>
      </c>
      <c r="F1088" s="3">
        <v>1990.05</v>
      </c>
      <c r="G1088" s="3">
        <v>470760.16</v>
      </c>
    </row>
    <row r="1089" spans="1:7" x14ac:dyDescent="0.3">
      <c r="A1089" s="21">
        <v>43983</v>
      </c>
      <c r="B1089" s="3">
        <v>13850</v>
      </c>
      <c r="C1089" s="3">
        <v>6346.04</v>
      </c>
      <c r="D1089" s="3">
        <v>4449.7299999999996</v>
      </c>
      <c r="E1089" s="3" vm="5958">
        <v>41.21</v>
      </c>
      <c r="F1089" s="3">
        <v>1985.14</v>
      </c>
      <c r="G1089" s="3">
        <v>472361.83</v>
      </c>
    </row>
    <row r="1090" spans="1:7" x14ac:dyDescent="0.3">
      <c r="A1090" s="21">
        <v>43984</v>
      </c>
      <c r="B1090" s="3">
        <v>14065.56</v>
      </c>
      <c r="C1090" s="3">
        <v>6431.05</v>
      </c>
      <c r="D1090" s="3">
        <v>4548.6499999999996</v>
      </c>
      <c r="E1090" s="3" vm="5959">
        <v>41.18</v>
      </c>
      <c r="F1090" s="3">
        <v>1990.27</v>
      </c>
      <c r="G1090" s="3">
        <v>472914.09</v>
      </c>
    </row>
    <row r="1091" spans="1:7" x14ac:dyDescent="0.3">
      <c r="A1091" s="21">
        <v>43985</v>
      </c>
      <c r="B1091" s="3">
        <v>14183.95</v>
      </c>
      <c r="C1091" s="3">
        <v>6474.98</v>
      </c>
      <c r="D1091" s="3">
        <v>4607.53</v>
      </c>
      <c r="E1091" s="3" vm="5960">
        <v>40.880000000000003</v>
      </c>
      <c r="F1091" s="3">
        <v>1986.57</v>
      </c>
      <c r="G1091" s="3">
        <v>481269.94</v>
      </c>
    </row>
    <row r="1092" spans="1:7" x14ac:dyDescent="0.3">
      <c r="A1092" s="21">
        <v>43986</v>
      </c>
      <c r="B1092" s="3">
        <v>14138.19</v>
      </c>
      <c r="C1092" s="3">
        <v>6459.82</v>
      </c>
      <c r="D1092" s="3">
        <v>4607.46</v>
      </c>
      <c r="E1092" s="3" vm="5961">
        <v>40.81</v>
      </c>
      <c r="F1092" s="3">
        <v>1989.67</v>
      </c>
      <c r="G1092" s="3">
        <v>480454.40000000002</v>
      </c>
    </row>
    <row r="1093" spans="1:7" x14ac:dyDescent="0.3">
      <c r="A1093" s="21">
        <v>43987</v>
      </c>
      <c r="B1093" s="3">
        <v>14297.55</v>
      </c>
      <c r="C1093" s="3">
        <v>6572.73</v>
      </c>
      <c r="D1093" s="3">
        <v>4736.99</v>
      </c>
      <c r="E1093" s="3" vm="5956">
        <v>41.19</v>
      </c>
      <c r="F1093" s="3">
        <v>1986.12</v>
      </c>
      <c r="G1093" s="3">
        <v>494230.81</v>
      </c>
    </row>
    <row r="1094" spans="1:7" x14ac:dyDescent="0.3">
      <c r="A1094" s="21">
        <v>43990</v>
      </c>
      <c r="B1094" s="3">
        <v>14333.2</v>
      </c>
      <c r="C1094" s="3">
        <v>6602.28</v>
      </c>
      <c r="D1094" s="3">
        <v>4790.08</v>
      </c>
      <c r="E1094" s="3" vm="5955">
        <v>40.65</v>
      </c>
      <c r="F1094" s="3">
        <v>1989.36</v>
      </c>
      <c r="G1094" s="3">
        <v>499065.78</v>
      </c>
    </row>
    <row r="1095" spans="1:7" x14ac:dyDescent="0.3">
      <c r="A1095" s="21">
        <v>43991</v>
      </c>
      <c r="B1095" s="3">
        <v>14162.9</v>
      </c>
      <c r="C1095" s="3">
        <v>6570.91</v>
      </c>
      <c r="D1095" s="3">
        <v>4738.79</v>
      </c>
      <c r="E1095" s="3" vm="5962">
        <v>41</v>
      </c>
      <c r="F1095" s="3">
        <v>1994.44</v>
      </c>
      <c r="G1095" s="3">
        <v>495208.53</v>
      </c>
    </row>
    <row r="1096" spans="1:7" x14ac:dyDescent="0.3">
      <c r="A1096" s="21">
        <v>43992</v>
      </c>
      <c r="B1096" s="3">
        <v>14260.91</v>
      </c>
      <c r="C1096" s="3">
        <v>6643.77</v>
      </c>
      <c r="D1096" s="3">
        <v>4777.84</v>
      </c>
      <c r="E1096" s="3" vm="5958">
        <v>41.21</v>
      </c>
      <c r="F1096" s="3">
        <v>1995.15</v>
      </c>
      <c r="G1096" s="3">
        <v>493950.62</v>
      </c>
    </row>
    <row r="1097" spans="1:7" x14ac:dyDescent="0.3">
      <c r="A1097" s="21">
        <v>43993</v>
      </c>
      <c r="B1097" s="3">
        <v>13959.73</v>
      </c>
      <c r="C1097" s="3">
        <v>6560.66</v>
      </c>
      <c r="D1097" s="3">
        <v>4724.18</v>
      </c>
      <c r="E1097" s="3" vm="5963">
        <v>41.73</v>
      </c>
      <c r="F1097" s="3">
        <v>1993.98</v>
      </c>
      <c r="G1097" s="3">
        <v>466858.44</v>
      </c>
    </row>
    <row r="1098" spans="1:7" x14ac:dyDescent="0.3">
      <c r="A1098" s="21">
        <v>43994</v>
      </c>
      <c r="B1098" s="3">
        <v>14059.69</v>
      </c>
      <c r="C1098" s="3">
        <v>6622.4</v>
      </c>
      <c r="D1098" s="3">
        <v>4717.3999999999996</v>
      </c>
      <c r="E1098" s="3" vm="5948">
        <v>41.8</v>
      </c>
      <c r="F1098" s="3">
        <v>1992.18</v>
      </c>
      <c r="G1098" s="3">
        <v>473470.74</v>
      </c>
    </row>
    <row r="1099" spans="1:7" x14ac:dyDescent="0.3">
      <c r="A1099" s="21">
        <v>43997</v>
      </c>
      <c r="B1099" s="3">
        <v>13835.27</v>
      </c>
      <c r="C1099" s="3">
        <v>6553.32</v>
      </c>
      <c r="D1099" s="3">
        <v>4733.6499999999996</v>
      </c>
      <c r="E1099" s="3" vm="5964">
        <v>41.41</v>
      </c>
      <c r="F1099" s="3">
        <v>1993.77</v>
      </c>
      <c r="G1099" s="3">
        <v>477046.02</v>
      </c>
    </row>
    <row r="1100" spans="1:7" x14ac:dyDescent="0.3">
      <c r="A1100" s="21">
        <v>43998</v>
      </c>
      <c r="B1100" s="3">
        <v>13976.63</v>
      </c>
      <c r="C1100" s="3">
        <v>6590.02</v>
      </c>
      <c r="D1100" s="3">
        <v>4730.0600000000004</v>
      </c>
      <c r="E1100" s="3" vm="5965">
        <v>41.85</v>
      </c>
      <c r="F1100" s="3">
        <v>1986.16</v>
      </c>
      <c r="G1100" s="3">
        <v>487507.81</v>
      </c>
    </row>
    <row r="1101" spans="1:7" x14ac:dyDescent="0.3">
      <c r="A1101" s="21">
        <v>43999</v>
      </c>
      <c r="B1101" s="3">
        <v>13930.35</v>
      </c>
      <c r="C1101" s="3">
        <v>6612.61</v>
      </c>
      <c r="D1101" s="3">
        <v>4758.59</v>
      </c>
      <c r="E1101" s="3" vm="5953">
        <v>41.65</v>
      </c>
      <c r="F1101" s="3">
        <v>1988.06</v>
      </c>
      <c r="G1101" s="3">
        <v>486134.93</v>
      </c>
    </row>
    <row r="1102" spans="1:7" x14ac:dyDescent="0.3">
      <c r="A1102" s="21">
        <v>44000</v>
      </c>
      <c r="B1102" s="3">
        <v>14227.14</v>
      </c>
      <c r="C1102" s="3">
        <v>6693.83</v>
      </c>
      <c r="D1102" s="3">
        <v>4825.74</v>
      </c>
      <c r="E1102" s="3" vm="5966">
        <v>41.84</v>
      </c>
      <c r="F1102" s="3">
        <v>1990.36</v>
      </c>
      <c r="G1102" s="3">
        <v>486888.02</v>
      </c>
    </row>
    <row r="1103" spans="1:7" x14ac:dyDescent="0.3">
      <c r="A1103" s="21">
        <v>44001</v>
      </c>
      <c r="B1103" s="3">
        <v>14445.87</v>
      </c>
      <c r="C1103" s="3">
        <v>6778.96</v>
      </c>
      <c r="D1103" s="3">
        <v>4907.2299999999996</v>
      </c>
      <c r="E1103" s="3" vm="5967">
        <v>41.74</v>
      </c>
      <c r="F1103" s="3">
        <v>1986.72</v>
      </c>
      <c r="G1103" s="3">
        <v>483529.59</v>
      </c>
    </row>
    <row r="1104" spans="1:7" x14ac:dyDescent="0.3">
      <c r="A1104" s="21">
        <v>44004</v>
      </c>
      <c r="B1104" s="3">
        <v>14540.07</v>
      </c>
      <c r="C1104" s="3">
        <v>6884.22</v>
      </c>
      <c r="D1104" s="3">
        <v>5003.0200000000004</v>
      </c>
      <c r="E1104" s="3" vm="5968">
        <v>42.29</v>
      </c>
      <c r="F1104" s="3">
        <v>1983.46</v>
      </c>
      <c r="G1104" s="3">
        <v>483796.54</v>
      </c>
    </row>
    <row r="1105" spans="1:7" x14ac:dyDescent="0.3">
      <c r="A1105" s="21">
        <v>44005</v>
      </c>
      <c r="B1105" s="3">
        <v>14765.36</v>
      </c>
      <c r="C1105" s="3">
        <v>6995.68</v>
      </c>
      <c r="D1105" s="3">
        <v>5080.57</v>
      </c>
      <c r="E1105" s="3" vm="5969">
        <v>42.22</v>
      </c>
      <c r="F1105" s="3">
        <v>1980.06</v>
      </c>
      <c r="G1105" s="3">
        <v>484086.45</v>
      </c>
    </row>
    <row r="1106" spans="1:7" x14ac:dyDescent="0.3">
      <c r="A1106" s="21">
        <v>44006</v>
      </c>
      <c r="B1106" s="3">
        <v>14531.72</v>
      </c>
      <c r="C1106" s="3">
        <v>6919.64</v>
      </c>
      <c r="D1106" s="3">
        <v>5009</v>
      </c>
      <c r="E1106" s="3" vm="5970">
        <v>42.7</v>
      </c>
      <c r="F1106" s="3">
        <v>1978.25</v>
      </c>
      <c r="G1106" s="3">
        <v>472635.48</v>
      </c>
    </row>
    <row r="1107" spans="1:7" x14ac:dyDescent="0.3">
      <c r="A1107" s="21">
        <v>44007</v>
      </c>
      <c r="B1107" s="3">
        <v>14508.61</v>
      </c>
      <c r="C1107" s="3">
        <v>6985.56</v>
      </c>
      <c r="D1107" s="3">
        <v>5027.57</v>
      </c>
      <c r="E1107" s="3" vm="5971">
        <v>42.31</v>
      </c>
      <c r="F1107" s="3">
        <v>1982.38</v>
      </c>
      <c r="G1107" s="3">
        <v>477397.29</v>
      </c>
    </row>
    <row r="1108" spans="1:7" x14ac:dyDescent="0.3">
      <c r="A1108" s="21">
        <v>44008</v>
      </c>
      <c r="B1108" s="3">
        <v>14641.26</v>
      </c>
      <c r="C1108" s="3">
        <v>6992.36</v>
      </c>
      <c r="D1108" s="3">
        <v>5055.53</v>
      </c>
      <c r="E1108" s="3" vm="5972">
        <v>42.33</v>
      </c>
      <c r="F1108" s="3">
        <v>1979.58</v>
      </c>
      <c r="G1108" s="3">
        <v>466145.51</v>
      </c>
    </row>
    <row r="1109" spans="1:7" x14ac:dyDescent="0.3">
      <c r="A1109" s="21">
        <v>44011</v>
      </c>
      <c r="B1109" s="3">
        <v>14541.76</v>
      </c>
      <c r="C1109" s="3">
        <v>6892.99</v>
      </c>
      <c r="D1109" s="3">
        <v>4993.84</v>
      </c>
      <c r="E1109" s="3" vm="5927">
        <v>42.49</v>
      </c>
      <c r="F1109" s="3">
        <v>1981.92</v>
      </c>
      <c r="G1109" s="3">
        <v>472360.99</v>
      </c>
    </row>
    <row r="1110" spans="1:7" x14ac:dyDescent="0.3">
      <c r="A1110" s="21">
        <v>44012</v>
      </c>
      <c r="B1110" s="3">
        <v>14527.18</v>
      </c>
      <c r="C1110" s="3">
        <v>6873.76</v>
      </c>
      <c r="D1110" s="3">
        <v>4956.55</v>
      </c>
      <c r="E1110" s="3" vm="5933">
        <v>42.61</v>
      </c>
      <c r="F1110" s="3">
        <v>1984.52</v>
      </c>
      <c r="G1110" s="3">
        <v>479741.64</v>
      </c>
    </row>
    <row r="1111" spans="1:7" x14ac:dyDescent="0.3">
      <c r="A1111" s="21">
        <v>44013</v>
      </c>
      <c r="B1111" s="3">
        <v>14707.64</v>
      </c>
      <c r="C1111" s="3">
        <v>6891.05</v>
      </c>
      <c r="D1111" s="3">
        <v>4991.3500000000004</v>
      </c>
      <c r="E1111" s="3" vm="5973">
        <v>43</v>
      </c>
      <c r="F1111" s="3">
        <v>1992.13</v>
      </c>
      <c r="G1111" s="3">
        <v>481973.88</v>
      </c>
    </row>
    <row r="1112" spans="1:7" x14ac:dyDescent="0.3">
      <c r="A1112" s="21">
        <v>44014</v>
      </c>
      <c r="B1112" s="3">
        <v>14886.06</v>
      </c>
      <c r="C1112" s="3">
        <v>6968.08</v>
      </c>
      <c r="D1112" s="3">
        <v>5034.4399999999996</v>
      </c>
      <c r="E1112" s="3" vm="5974">
        <v>42.24</v>
      </c>
      <c r="F1112" s="3">
        <v>1992.05</v>
      </c>
      <c r="G1112" s="3">
        <v>479650.88</v>
      </c>
    </row>
    <row r="1113" spans="1:7" x14ac:dyDescent="0.3">
      <c r="A1113" s="21">
        <v>44015</v>
      </c>
      <c r="B1113" s="3">
        <v>14964.59</v>
      </c>
      <c r="C1113" s="3">
        <v>7014.64</v>
      </c>
      <c r="D1113" s="3">
        <v>5048.24</v>
      </c>
      <c r="E1113" s="3" vm="5975">
        <v>42.2</v>
      </c>
      <c r="F1113" s="3">
        <v>1991.78</v>
      </c>
      <c r="G1113" s="3">
        <v>486227.65</v>
      </c>
    </row>
    <row r="1114" spans="1:7" x14ac:dyDescent="0.3">
      <c r="A1114" s="21">
        <v>44018</v>
      </c>
      <c r="B1114" s="3">
        <v>15185.78</v>
      </c>
      <c r="C1114" s="3">
        <v>7125.72</v>
      </c>
      <c r="D1114" s="3">
        <v>5127.8500000000004</v>
      </c>
      <c r="E1114" s="3" vm="5976">
        <v>42.27</v>
      </c>
      <c r="F1114" s="3">
        <v>1994.12</v>
      </c>
      <c r="G1114" s="3">
        <v>486227.65</v>
      </c>
    </row>
    <row r="1115" spans="1:7" x14ac:dyDescent="0.3">
      <c r="A1115" s="21">
        <v>44019</v>
      </c>
      <c r="B1115" s="3">
        <v>15236.58</v>
      </c>
      <c r="C1115" s="3">
        <v>7161.87</v>
      </c>
      <c r="D1115" s="3">
        <v>5163.26</v>
      </c>
      <c r="E1115" s="3" vm="5977">
        <v>42.42</v>
      </c>
      <c r="F1115" s="3">
        <v>2000.79</v>
      </c>
      <c r="G1115" s="3">
        <v>482194.59</v>
      </c>
    </row>
    <row r="1116" spans="1:7" x14ac:dyDescent="0.3">
      <c r="A1116" s="21">
        <v>44020</v>
      </c>
      <c r="B1116" s="3">
        <v>15104.09</v>
      </c>
      <c r="C1116" s="3">
        <v>7121.23</v>
      </c>
      <c r="D1116" s="3">
        <v>5149.2</v>
      </c>
      <c r="E1116" s="3" vm="5978">
        <v>43.01</v>
      </c>
      <c r="F1116" s="3">
        <v>2003.29</v>
      </c>
      <c r="G1116" s="3">
        <v>486820.73</v>
      </c>
    </row>
    <row r="1117" spans="1:7" x14ac:dyDescent="0.3">
      <c r="A1117" s="21">
        <v>44021</v>
      </c>
      <c r="B1117" s="3">
        <v>15268.19</v>
      </c>
      <c r="C1117" s="3">
        <v>7133.69</v>
      </c>
      <c r="D1117" s="3">
        <v>5192.07</v>
      </c>
      <c r="E1117" s="3" vm="5979">
        <v>43.33</v>
      </c>
      <c r="F1117" s="3">
        <v>2004.4</v>
      </c>
      <c r="G1117" s="3">
        <v>485373.61</v>
      </c>
    </row>
    <row r="1118" spans="1:7" x14ac:dyDescent="0.3">
      <c r="A1118" s="21">
        <v>44022</v>
      </c>
      <c r="B1118" s="3">
        <v>15204.13</v>
      </c>
      <c r="C1118" s="3">
        <v>7086.02</v>
      </c>
      <c r="D1118" s="3">
        <v>5175.08</v>
      </c>
      <c r="E1118" s="3" vm="5980">
        <v>43.2</v>
      </c>
      <c r="F1118" s="3">
        <v>2006.51</v>
      </c>
      <c r="G1118" s="3">
        <v>490586.05</v>
      </c>
    </row>
    <row r="1119" spans="1:7" x14ac:dyDescent="0.3">
      <c r="A1119" s="21">
        <v>44025</v>
      </c>
      <c r="B1119" s="3">
        <v>15254.09</v>
      </c>
      <c r="C1119" s="3">
        <v>7071.95</v>
      </c>
      <c r="D1119" s="3">
        <v>5175.57</v>
      </c>
      <c r="E1119" s="3" vm="5929">
        <v>43.26</v>
      </c>
      <c r="F1119" s="3">
        <v>2003.59</v>
      </c>
      <c r="G1119" s="3">
        <v>486122.85</v>
      </c>
    </row>
    <row r="1120" spans="1:7" x14ac:dyDescent="0.3">
      <c r="A1120" s="21">
        <v>44026</v>
      </c>
      <c r="B1120" s="3">
        <v>14978.23</v>
      </c>
      <c r="C1120" s="3">
        <v>6996.83</v>
      </c>
      <c r="D1120" s="3">
        <v>5108.03</v>
      </c>
      <c r="E1120" s="3" vm="5981">
        <v>43.12</v>
      </c>
      <c r="F1120" s="3">
        <v>1998.16</v>
      </c>
      <c r="G1120" s="3">
        <v>494146.05</v>
      </c>
    </row>
    <row r="1121" spans="1:7" x14ac:dyDescent="0.3">
      <c r="A1121" s="21">
        <v>44027</v>
      </c>
      <c r="B1121" s="3">
        <v>14993.52</v>
      </c>
      <c r="C1121" s="3">
        <v>6972.78</v>
      </c>
      <c r="D1121" s="3">
        <v>5104.7</v>
      </c>
      <c r="E1121" s="3" vm="5982">
        <v>43.22</v>
      </c>
      <c r="F1121" s="3">
        <v>2000.02</v>
      </c>
      <c r="G1121" s="3">
        <v>496857.91</v>
      </c>
    </row>
    <row r="1122" spans="1:7" x14ac:dyDescent="0.3">
      <c r="A1122" s="21">
        <v>44028</v>
      </c>
      <c r="B1122" s="3">
        <v>15167.99</v>
      </c>
      <c r="C1122" s="3">
        <v>7001.75</v>
      </c>
      <c r="D1122" s="3">
        <v>5101.71</v>
      </c>
      <c r="E1122" s="3" vm="5981">
        <v>43.12</v>
      </c>
      <c r="F1122" s="3">
        <v>2000.68</v>
      </c>
      <c r="G1122" s="3">
        <v>495181.45</v>
      </c>
    </row>
    <row r="1123" spans="1:7" x14ac:dyDescent="0.3">
      <c r="A1123" s="21">
        <v>44029</v>
      </c>
      <c r="B1123" s="3">
        <v>15396.44</v>
      </c>
      <c r="C1123" s="3">
        <v>7084.7</v>
      </c>
      <c r="D1123" s="3">
        <v>5168.93</v>
      </c>
      <c r="E1123" s="3" vm="5983">
        <v>42.88</v>
      </c>
      <c r="F1123" s="3">
        <v>2002.19</v>
      </c>
      <c r="G1123" s="3">
        <v>495426.67</v>
      </c>
    </row>
    <row r="1124" spans="1:7" x14ac:dyDescent="0.3">
      <c r="A1124" s="21">
        <v>44032</v>
      </c>
      <c r="B1124" s="3">
        <v>15566.56</v>
      </c>
      <c r="C1124" s="3">
        <v>7150.57</v>
      </c>
      <c r="D1124" s="3">
        <v>5217.96</v>
      </c>
      <c r="E1124" s="3" vm="5984">
        <v>43.07</v>
      </c>
      <c r="F1124" s="3">
        <v>2003.94</v>
      </c>
      <c r="G1124" s="3">
        <v>498525.24</v>
      </c>
    </row>
    <row r="1125" spans="1:7" x14ac:dyDescent="0.3">
      <c r="A1125" s="21">
        <v>44033</v>
      </c>
      <c r="B1125" s="3">
        <v>15764.41</v>
      </c>
      <c r="C1125" s="3">
        <v>7160.76</v>
      </c>
      <c r="D1125" s="3">
        <v>5237.01</v>
      </c>
      <c r="E1125" s="3" vm="5929">
        <v>43.26</v>
      </c>
      <c r="F1125" s="3">
        <v>1999.85</v>
      </c>
      <c r="G1125" s="3">
        <v>497833.28</v>
      </c>
    </row>
    <row r="1126" spans="1:7" x14ac:dyDescent="0.3">
      <c r="A1126" s="21">
        <v>44034</v>
      </c>
      <c r="B1126" s="3">
        <v>15722.51</v>
      </c>
      <c r="C1126" s="3">
        <v>7158.69</v>
      </c>
      <c r="D1126" s="3">
        <v>5228.68</v>
      </c>
      <c r="E1126" s="3" vm="5985">
        <v>43.88</v>
      </c>
      <c r="F1126" s="3">
        <v>2002.3</v>
      </c>
      <c r="G1126" s="3">
        <v>500841.14</v>
      </c>
    </row>
    <row r="1127" spans="1:7" x14ac:dyDescent="0.3">
      <c r="A1127" s="21">
        <v>44035</v>
      </c>
      <c r="B1127" s="3">
        <v>15841.48</v>
      </c>
      <c r="C1127" s="3">
        <v>7208.72</v>
      </c>
      <c r="D1127" s="3">
        <v>5267.5</v>
      </c>
      <c r="E1127" s="3" vm="5986">
        <v>44.5</v>
      </c>
      <c r="F1127" s="3">
        <v>2004.11</v>
      </c>
      <c r="G1127" s="3">
        <v>496367.34</v>
      </c>
    </row>
    <row r="1128" spans="1:7" x14ac:dyDescent="0.3">
      <c r="A1128" s="21">
        <v>44036</v>
      </c>
      <c r="B1128" s="3">
        <v>15811.4</v>
      </c>
      <c r="C1128" s="3">
        <v>7192.8</v>
      </c>
      <c r="D1128" s="3">
        <v>5252.62</v>
      </c>
      <c r="E1128" s="3" vm="5987">
        <v>44.92</v>
      </c>
      <c r="F1128" s="3">
        <v>2002.55</v>
      </c>
      <c r="G1128" s="3">
        <v>493040.86</v>
      </c>
    </row>
    <row r="1129" spans="1:7" x14ac:dyDescent="0.3">
      <c r="A1129" s="21">
        <v>44039</v>
      </c>
      <c r="B1129" s="3">
        <v>15723.39</v>
      </c>
      <c r="C1129" s="3">
        <v>7111.68</v>
      </c>
      <c r="D1129" s="3">
        <v>5207.3999999999996</v>
      </c>
      <c r="E1129" s="3" vm="5988">
        <v>46.45</v>
      </c>
      <c r="F1129" s="3">
        <v>1997.45</v>
      </c>
      <c r="G1129" s="3">
        <v>496689.63</v>
      </c>
    </row>
    <row r="1130" spans="1:7" x14ac:dyDescent="0.3">
      <c r="A1130" s="21">
        <v>44040</v>
      </c>
      <c r="B1130" s="3">
        <v>15961.7</v>
      </c>
      <c r="C1130" s="3">
        <v>7164.16</v>
      </c>
      <c r="D1130" s="3">
        <v>5260.6</v>
      </c>
      <c r="E1130" s="3" vm="5989">
        <v>46.01</v>
      </c>
      <c r="F1130" s="3">
        <v>1999.16</v>
      </c>
      <c r="G1130" s="3">
        <v>494403.75</v>
      </c>
    </row>
    <row r="1131" spans="1:7" x14ac:dyDescent="0.3">
      <c r="A1131" s="21">
        <v>44041</v>
      </c>
      <c r="B1131" s="3">
        <v>15824.19</v>
      </c>
      <c r="C1131" s="3">
        <v>7195.7</v>
      </c>
      <c r="D1131" s="3">
        <v>5265.69</v>
      </c>
      <c r="E1131" s="3" vm="5990">
        <v>46.52</v>
      </c>
      <c r="F1131" s="3">
        <v>2001.71</v>
      </c>
      <c r="G1131" s="3">
        <v>500616.19</v>
      </c>
    </row>
    <row r="1132" spans="1:7" x14ac:dyDescent="0.3">
      <c r="A1132" s="21">
        <v>44042</v>
      </c>
      <c r="B1132" s="3">
        <v>15685.92</v>
      </c>
      <c r="C1132" s="3">
        <v>7141.79</v>
      </c>
      <c r="D1132" s="3">
        <v>5230.46</v>
      </c>
      <c r="E1132" s="3" vm="5991">
        <v>46.55</v>
      </c>
      <c r="F1132" s="3">
        <v>2002.9</v>
      </c>
      <c r="G1132" s="3">
        <v>498552.54</v>
      </c>
    </row>
    <row r="1133" spans="1:7" x14ac:dyDescent="0.3">
      <c r="A1133" s="21">
        <v>44043</v>
      </c>
      <c r="B1133" s="3">
        <v>15645.34</v>
      </c>
      <c r="C1133" s="3">
        <v>7178.12</v>
      </c>
      <c r="D1133" s="3">
        <v>5270.39</v>
      </c>
      <c r="E1133" s="3" vm="5992">
        <v>47.14</v>
      </c>
      <c r="F1133" s="3">
        <v>2001.43</v>
      </c>
      <c r="G1133" s="3">
        <v>502564.77</v>
      </c>
    </row>
    <row r="1134" spans="1:7" x14ac:dyDescent="0.3">
      <c r="A1134" s="21">
        <v>44046</v>
      </c>
      <c r="B1134" s="3">
        <v>15388.98</v>
      </c>
      <c r="C1134" s="3">
        <v>7183.07</v>
      </c>
      <c r="D1134" s="3">
        <v>5328.32</v>
      </c>
      <c r="E1134" s="3" vm="5993">
        <v>47.29</v>
      </c>
      <c r="F1134" s="3">
        <v>2002.24</v>
      </c>
      <c r="G1134" s="3">
        <v>508216.64</v>
      </c>
    </row>
    <row r="1135" spans="1:7" x14ac:dyDescent="0.3">
      <c r="A1135" s="21">
        <v>44047</v>
      </c>
      <c r="B1135" s="3">
        <v>15676.74</v>
      </c>
      <c r="C1135" s="3">
        <v>7255.83</v>
      </c>
      <c r="D1135" s="3">
        <v>5408.04</v>
      </c>
      <c r="E1135" s="3" vm="5994">
        <v>47.26</v>
      </c>
      <c r="F1135" s="3">
        <v>2003.25</v>
      </c>
      <c r="G1135" s="3">
        <v>509101.96</v>
      </c>
    </row>
    <row r="1136" spans="1:7" x14ac:dyDescent="0.3">
      <c r="A1136" s="21">
        <v>44048</v>
      </c>
      <c r="B1136" s="3">
        <v>15689.69</v>
      </c>
      <c r="C1136" s="3">
        <v>7294.15</v>
      </c>
      <c r="D1136" s="3">
        <v>5460.02</v>
      </c>
      <c r="E1136" s="3" vm="5995">
        <v>48.51</v>
      </c>
      <c r="F1136" s="3">
        <v>2004.51</v>
      </c>
      <c r="G1136" s="3">
        <v>510601.26</v>
      </c>
    </row>
    <row r="1137" spans="1:7" x14ac:dyDescent="0.3">
      <c r="A1137" s="21">
        <v>44049</v>
      </c>
      <c r="B1137" s="3">
        <v>15833.02</v>
      </c>
      <c r="C1137" s="3">
        <v>7375.95</v>
      </c>
      <c r="D1137" s="3">
        <v>5496.67</v>
      </c>
      <c r="E1137" s="3" vm="5996">
        <v>48.9</v>
      </c>
      <c r="F1137" s="3">
        <v>1999.68</v>
      </c>
      <c r="G1137" s="3">
        <v>514421.29</v>
      </c>
    </row>
    <row r="1138" spans="1:7" x14ac:dyDescent="0.3">
      <c r="A1138" s="21">
        <v>44050</v>
      </c>
      <c r="B1138" s="3">
        <v>15852.65</v>
      </c>
      <c r="C1138" s="3">
        <v>7468.94</v>
      </c>
      <c r="D1138" s="3">
        <v>5542.19</v>
      </c>
      <c r="E1138" s="3" vm="1621">
        <v>49.17</v>
      </c>
      <c r="F1138" s="3">
        <v>1996.47</v>
      </c>
      <c r="G1138" s="3">
        <v>516023.82</v>
      </c>
    </row>
    <row r="1139" spans="1:7" x14ac:dyDescent="0.3">
      <c r="A1139" s="21">
        <v>44053</v>
      </c>
      <c r="B1139" s="3">
        <v>15931.97</v>
      </c>
      <c r="C1139" s="3">
        <v>7559.63</v>
      </c>
      <c r="D1139" s="3">
        <v>5629.45</v>
      </c>
      <c r="E1139" s="3" vm="5997">
        <v>48.4</v>
      </c>
      <c r="F1139" s="3">
        <v>1995.03</v>
      </c>
      <c r="G1139" s="3">
        <v>516548.65</v>
      </c>
    </row>
    <row r="1140" spans="1:7" x14ac:dyDescent="0.3">
      <c r="A1140" s="21">
        <v>44054</v>
      </c>
      <c r="B1140" s="3">
        <v>16005.99</v>
      </c>
      <c r="C1140" s="3">
        <v>7532.4</v>
      </c>
      <c r="D1140" s="3">
        <v>5647.05</v>
      </c>
      <c r="E1140" s="3" vm="5998">
        <v>47.3</v>
      </c>
      <c r="F1140" s="3">
        <v>1993.95</v>
      </c>
      <c r="G1140" s="3">
        <v>510382.39</v>
      </c>
    </row>
    <row r="1141" spans="1:7" x14ac:dyDescent="0.3">
      <c r="A1141" s="21">
        <v>44055</v>
      </c>
      <c r="B1141" s="3">
        <v>15986.03</v>
      </c>
      <c r="C1141" s="3">
        <v>7535.28</v>
      </c>
      <c r="D1141" s="3">
        <v>5666.37</v>
      </c>
      <c r="E1141" s="3" vm="5999">
        <v>45.68</v>
      </c>
      <c r="F1141" s="3">
        <v>1996.47</v>
      </c>
      <c r="G1141" s="3">
        <v>518434.89</v>
      </c>
    </row>
    <row r="1142" spans="1:7" x14ac:dyDescent="0.3">
      <c r="A1142" s="21">
        <v>44056</v>
      </c>
      <c r="B1142" s="3">
        <v>15981.73</v>
      </c>
      <c r="C1142" s="3">
        <v>7645.3</v>
      </c>
      <c r="D1142" s="3">
        <v>5718.57</v>
      </c>
      <c r="E1142" s="3" vm="6000">
        <v>45.99</v>
      </c>
      <c r="F1142" s="3">
        <v>1994.39</v>
      </c>
      <c r="G1142" s="3">
        <v>518056.26</v>
      </c>
    </row>
    <row r="1143" spans="1:7" x14ac:dyDescent="0.3">
      <c r="A1143" s="21">
        <v>44057</v>
      </c>
      <c r="B1143" s="3">
        <v>15809.17</v>
      </c>
      <c r="C1143" s="3">
        <v>7588.05</v>
      </c>
      <c r="D1143" s="3">
        <v>5674.53</v>
      </c>
      <c r="E1143" s="3" vm="6001">
        <v>46.32</v>
      </c>
      <c r="F1143" s="3">
        <v>1981.88</v>
      </c>
      <c r="G1143" s="3">
        <v>518420.84</v>
      </c>
    </row>
    <row r="1144" spans="1:7" x14ac:dyDescent="0.3">
      <c r="A1144" s="21">
        <v>44060</v>
      </c>
      <c r="B1144" s="3">
        <v>15906.29</v>
      </c>
      <c r="C1144" s="3">
        <v>7621.2</v>
      </c>
      <c r="D1144" s="3">
        <v>5732.01</v>
      </c>
      <c r="E1144" s="3" vm="6002">
        <v>46.15</v>
      </c>
      <c r="F1144" s="3">
        <v>1982.74</v>
      </c>
      <c r="G1144" s="3">
        <v>518936.26</v>
      </c>
    </row>
    <row r="1145" spans="1:7" x14ac:dyDescent="0.3">
      <c r="A1145" s="21">
        <v>44061</v>
      </c>
      <c r="B1145" s="3">
        <v>16101.86</v>
      </c>
      <c r="C1145" s="3">
        <v>7718.59</v>
      </c>
      <c r="D1145" s="3">
        <v>5807.21</v>
      </c>
      <c r="E1145" s="3" vm="6003">
        <v>47.31</v>
      </c>
      <c r="F1145" s="3">
        <v>1983.72</v>
      </c>
      <c r="G1145" s="3">
        <v>519377.59</v>
      </c>
    </row>
    <row r="1146" spans="1:7" x14ac:dyDescent="0.3">
      <c r="A1146" s="21">
        <v>44062</v>
      </c>
      <c r="B1146" s="3">
        <v>16135.89</v>
      </c>
      <c r="C1146" s="3">
        <v>7771.99</v>
      </c>
      <c r="D1146" s="3">
        <v>5884.04</v>
      </c>
      <c r="E1146" s="3" vm="6004">
        <v>46.88</v>
      </c>
      <c r="F1146" s="3">
        <v>1981.49</v>
      </c>
      <c r="G1146" s="3">
        <v>518770.38</v>
      </c>
    </row>
    <row r="1147" spans="1:7" x14ac:dyDescent="0.3">
      <c r="A1147" s="21">
        <v>44063</v>
      </c>
      <c r="B1147" s="3">
        <v>15999.86</v>
      </c>
      <c r="C1147" s="3">
        <v>7834.36</v>
      </c>
      <c r="D1147" s="3">
        <v>5913.61</v>
      </c>
      <c r="E1147" s="3" vm="5999">
        <v>45.68</v>
      </c>
      <c r="F1147" s="3">
        <v>1984.09</v>
      </c>
      <c r="G1147" s="3">
        <v>521538.53</v>
      </c>
    </row>
    <row r="1148" spans="1:7" x14ac:dyDescent="0.3">
      <c r="A1148" s="21">
        <v>44064</v>
      </c>
      <c r="B1148" s="3">
        <v>16083.84</v>
      </c>
      <c r="C1148" s="3">
        <v>7892.47</v>
      </c>
      <c r="D1148" s="3">
        <v>6002.95</v>
      </c>
      <c r="E1148" s="3" vm="6005">
        <v>45.72</v>
      </c>
      <c r="F1148" s="3">
        <v>1967.32</v>
      </c>
      <c r="G1148" s="3">
        <v>522737.07</v>
      </c>
    </row>
    <row r="1149" spans="1:7" x14ac:dyDescent="0.3">
      <c r="A1149" s="21">
        <v>44067</v>
      </c>
      <c r="B1149" s="3">
        <v>16218.02</v>
      </c>
      <c r="C1149" s="3">
        <v>7963.08</v>
      </c>
      <c r="D1149" s="3">
        <v>6094.1</v>
      </c>
      <c r="E1149" s="3" vm="6006">
        <v>45.5</v>
      </c>
      <c r="F1149" s="3">
        <v>1956.22</v>
      </c>
      <c r="G1149" s="3">
        <v>522762.77</v>
      </c>
    </row>
    <row r="1150" spans="1:7" x14ac:dyDescent="0.3">
      <c r="A1150" s="21">
        <v>44068</v>
      </c>
      <c r="B1150" s="3">
        <v>16226.2</v>
      </c>
      <c r="C1150" s="3">
        <v>7989.99</v>
      </c>
      <c r="D1150" s="3">
        <v>6116.97</v>
      </c>
      <c r="E1150" s="3" vm="6007">
        <v>44.93</v>
      </c>
      <c r="F1150" s="3">
        <v>1960.92</v>
      </c>
      <c r="G1150" s="3">
        <v>524861.12</v>
      </c>
    </row>
    <row r="1151" spans="1:7" x14ac:dyDescent="0.3">
      <c r="A1151" s="21">
        <v>44069</v>
      </c>
      <c r="B1151" s="3">
        <v>16339.41</v>
      </c>
      <c r="C1151" s="3">
        <v>8031.68</v>
      </c>
      <c r="D1151" s="3">
        <v>6178.11</v>
      </c>
      <c r="E1151" s="3" vm="6008">
        <v>44.8</v>
      </c>
      <c r="F1151" s="3">
        <v>1955.76</v>
      </c>
      <c r="G1151" s="3">
        <v>530359.05000000005</v>
      </c>
    </row>
    <row r="1152" spans="1:7" x14ac:dyDescent="0.3">
      <c r="A1152" s="21">
        <v>44070</v>
      </c>
      <c r="B1152" s="3">
        <v>16353.08</v>
      </c>
      <c r="C1152" s="3">
        <v>8044.75</v>
      </c>
      <c r="D1152" s="3">
        <v>6194.51</v>
      </c>
      <c r="E1152" s="3" vm="6009">
        <v>45.05</v>
      </c>
      <c r="F1152" s="3">
        <v>1958.21</v>
      </c>
      <c r="G1152" s="3">
        <v>528917.92000000004</v>
      </c>
    </row>
    <row r="1153" spans="1:7" x14ac:dyDescent="0.3">
      <c r="A1153" s="21">
        <v>44071</v>
      </c>
      <c r="B1153" s="3">
        <v>16478.009999999998</v>
      </c>
      <c r="C1153" s="3">
        <v>8092.52</v>
      </c>
      <c r="D1153" s="3">
        <v>6181.46</v>
      </c>
      <c r="E1153" s="3" vm="6010">
        <v>45.1</v>
      </c>
      <c r="F1153" s="3">
        <v>1958.31</v>
      </c>
      <c r="G1153" s="3">
        <v>526911.07999999996</v>
      </c>
    </row>
    <row r="1154" spans="1:7" x14ac:dyDescent="0.3">
      <c r="A1154" s="21">
        <v>44074</v>
      </c>
      <c r="B1154" s="3">
        <v>16110.07</v>
      </c>
      <c r="C1154" s="3">
        <v>7789.69</v>
      </c>
      <c r="D1154" s="3">
        <v>5903.63</v>
      </c>
      <c r="E1154" s="3" vm="6011">
        <v>45.34</v>
      </c>
      <c r="F1154" s="3">
        <v>1962.82</v>
      </c>
      <c r="G1154" s="3">
        <v>526822.06000000006</v>
      </c>
    </row>
    <row r="1155" spans="1:7" x14ac:dyDescent="0.3">
      <c r="A1155" s="21">
        <v>44075</v>
      </c>
      <c r="B1155" s="3">
        <v>16227.14</v>
      </c>
      <c r="C1155" s="3">
        <v>7849.01</v>
      </c>
      <c r="D1155" s="3">
        <v>5915.51</v>
      </c>
      <c r="E1155" s="3" vm="6012">
        <v>45.46</v>
      </c>
      <c r="F1155" s="3">
        <v>1988.59</v>
      </c>
      <c r="G1155" s="3">
        <v>528985.01</v>
      </c>
    </row>
    <row r="1156" spans="1:7" x14ac:dyDescent="0.3">
      <c r="A1156" s="21">
        <v>44076</v>
      </c>
      <c r="B1156" s="3">
        <v>16322.17</v>
      </c>
      <c r="C1156" s="3">
        <v>7966.79</v>
      </c>
      <c r="D1156" s="3">
        <v>6007.43</v>
      </c>
      <c r="E1156" s="3" vm="6013">
        <v>45</v>
      </c>
      <c r="F1156" s="3">
        <v>1992.06</v>
      </c>
      <c r="G1156" s="3">
        <v>539155.82999999996</v>
      </c>
    </row>
    <row r="1157" spans="1:7" x14ac:dyDescent="0.3">
      <c r="A1157" s="21">
        <v>44077</v>
      </c>
      <c r="B1157" s="3">
        <v>16311.99</v>
      </c>
      <c r="C1157" s="3">
        <v>8034.86</v>
      </c>
      <c r="D1157" s="3">
        <v>6044.79</v>
      </c>
      <c r="E1157" s="3" vm="6014">
        <v>44.44</v>
      </c>
      <c r="F1157" s="3">
        <v>1996.27</v>
      </c>
      <c r="G1157" s="3">
        <v>521170.28</v>
      </c>
    </row>
    <row r="1158" spans="1:7" x14ac:dyDescent="0.3">
      <c r="A1158" s="21">
        <v>44078</v>
      </c>
      <c r="B1158" s="3">
        <v>16038.07</v>
      </c>
      <c r="C1158" s="3">
        <v>7909.55</v>
      </c>
      <c r="D1158" s="3">
        <v>5980.13</v>
      </c>
      <c r="E1158" s="3" vm="6015">
        <v>44.72</v>
      </c>
      <c r="F1158" s="3">
        <v>1992.35</v>
      </c>
      <c r="G1158" s="3">
        <v>516226.91</v>
      </c>
    </row>
    <row r="1159" spans="1:7" x14ac:dyDescent="0.3">
      <c r="A1159" s="21">
        <v>44081</v>
      </c>
      <c r="B1159" s="3">
        <v>16068.06</v>
      </c>
      <c r="C1159" s="3">
        <v>7854.26</v>
      </c>
      <c r="D1159" s="3">
        <v>5987.64</v>
      </c>
      <c r="E1159" s="3" vm="6016">
        <v>44.75</v>
      </c>
      <c r="F1159" s="3">
        <v>1984.09</v>
      </c>
      <c r="G1159" s="3">
        <v>505276.43</v>
      </c>
    </row>
    <row r="1160" spans="1:7" x14ac:dyDescent="0.3">
      <c r="A1160" s="21">
        <v>44082</v>
      </c>
      <c r="B1160" s="3">
        <v>16014.67</v>
      </c>
      <c r="C1160" s="3">
        <v>7758.91</v>
      </c>
      <c r="D1160" s="3">
        <v>5931.88</v>
      </c>
      <c r="E1160" s="3" vm="6017">
        <v>44.82</v>
      </c>
      <c r="F1160" s="3">
        <v>1974.94</v>
      </c>
      <c r="G1160" s="3">
        <v>505276.43</v>
      </c>
    </row>
    <row r="1161" spans="1:7" x14ac:dyDescent="0.3">
      <c r="A1161" s="21">
        <v>44083</v>
      </c>
      <c r="B1161" s="3">
        <v>15958.99</v>
      </c>
      <c r="C1161" s="3">
        <v>7712.55</v>
      </c>
      <c r="D1161" s="3">
        <v>5848.63</v>
      </c>
      <c r="E1161" s="3" vm="6018">
        <v>44.94</v>
      </c>
      <c r="F1161" s="3">
        <v>1984.5</v>
      </c>
      <c r="G1161" s="3">
        <v>512688.45</v>
      </c>
    </row>
    <row r="1162" spans="1:7" x14ac:dyDescent="0.3">
      <c r="A1162" s="21">
        <v>44084</v>
      </c>
      <c r="B1162" s="3">
        <v>16201.44</v>
      </c>
      <c r="C1162" s="3">
        <v>7800.3</v>
      </c>
      <c r="D1162" s="3">
        <v>5928.92</v>
      </c>
      <c r="E1162" s="3" vm="6019">
        <v>45.22</v>
      </c>
      <c r="F1162" s="3">
        <v>1978.38</v>
      </c>
      <c r="G1162" s="3">
        <v>504040.41</v>
      </c>
    </row>
    <row r="1163" spans="1:7" x14ac:dyDescent="0.3">
      <c r="A1163" s="21">
        <v>44085</v>
      </c>
      <c r="B1163" s="3">
        <v>16222.92</v>
      </c>
      <c r="C1163" s="3">
        <v>7846.89</v>
      </c>
      <c r="D1163" s="3">
        <v>5940.88</v>
      </c>
      <c r="E1163" s="3" vm="6020">
        <v>45.17</v>
      </c>
      <c r="F1163" s="3">
        <v>1979.07</v>
      </c>
      <c r="G1163" s="3">
        <v>504470.76</v>
      </c>
    </row>
    <row r="1164" spans="1:7" x14ac:dyDescent="0.3">
      <c r="A1164" s="21">
        <v>44088</v>
      </c>
      <c r="B1164" s="3">
        <v>16189.14</v>
      </c>
      <c r="C1164" s="3">
        <v>8061.11</v>
      </c>
      <c r="D1164" s="3">
        <v>6243.16</v>
      </c>
      <c r="E1164" s="3" vm="6021">
        <v>45.03</v>
      </c>
      <c r="F1164" s="3">
        <v>1980.11</v>
      </c>
      <c r="G1164" s="3">
        <v>510849.75</v>
      </c>
    </row>
    <row r="1165" spans="1:7" x14ac:dyDescent="0.3">
      <c r="A1165" s="21">
        <v>44089</v>
      </c>
      <c r="B1165" s="3">
        <v>16304.84</v>
      </c>
      <c r="C1165" s="3">
        <v>8159.6</v>
      </c>
      <c r="D1165" s="3">
        <v>6324.05</v>
      </c>
      <c r="E1165" s="3" vm="6022">
        <v>45.56</v>
      </c>
      <c r="F1165" s="3">
        <v>1981.07</v>
      </c>
      <c r="G1165" s="3">
        <v>514572.86</v>
      </c>
    </row>
    <row r="1166" spans="1:7" x14ac:dyDescent="0.3">
      <c r="A1166" s="21">
        <v>44090</v>
      </c>
      <c r="B1166" s="3">
        <v>16421.95</v>
      </c>
      <c r="C1166" s="3">
        <v>8186.78</v>
      </c>
      <c r="D1166" s="3">
        <v>6347.61</v>
      </c>
      <c r="E1166" s="3" vm="6023">
        <v>45.38</v>
      </c>
      <c r="F1166" s="3">
        <v>1985.78</v>
      </c>
      <c r="G1166" s="3">
        <v>512006.81</v>
      </c>
    </row>
    <row r="1167" spans="1:7" x14ac:dyDescent="0.3">
      <c r="A1167" s="21">
        <v>44091</v>
      </c>
      <c r="B1167" s="3">
        <v>16296.78</v>
      </c>
      <c r="C1167" s="3">
        <v>8156.53</v>
      </c>
      <c r="D1167" s="3">
        <v>6312.63</v>
      </c>
      <c r="E1167" s="3" vm="6024">
        <v>44.98</v>
      </c>
      <c r="F1167" s="3">
        <v>1982.39</v>
      </c>
      <c r="G1167" s="3">
        <v>508121.15</v>
      </c>
    </row>
    <row r="1168" spans="1:7" x14ac:dyDescent="0.3">
      <c r="A1168" s="21">
        <v>44092</v>
      </c>
      <c r="B1168" s="3">
        <v>16281</v>
      </c>
      <c r="C1168" s="3">
        <v>8144.08</v>
      </c>
      <c r="D1168" s="3">
        <v>6298.54</v>
      </c>
      <c r="E1168" s="3" vm="6025">
        <v>45.32</v>
      </c>
      <c r="F1168" s="3">
        <v>1984.38</v>
      </c>
      <c r="G1168" s="3">
        <v>502036.99</v>
      </c>
    </row>
    <row r="1169" spans="1:7" x14ac:dyDescent="0.3">
      <c r="A1169" s="21">
        <v>44095</v>
      </c>
      <c r="B1169" s="3">
        <v>15920.99</v>
      </c>
      <c r="C1169" s="3">
        <v>7867.25</v>
      </c>
      <c r="D1169" s="3">
        <v>6061.05</v>
      </c>
      <c r="E1169" s="3" vm="6013">
        <v>45</v>
      </c>
      <c r="F1169" s="3">
        <v>1985.05</v>
      </c>
      <c r="G1169" s="3">
        <v>496523.73</v>
      </c>
    </row>
    <row r="1170" spans="1:7" x14ac:dyDescent="0.3">
      <c r="A1170" s="21">
        <v>44096</v>
      </c>
      <c r="B1170" s="3">
        <v>15783.87</v>
      </c>
      <c r="C1170" s="3">
        <v>7736.15</v>
      </c>
      <c r="D1170" s="3">
        <v>5949.57</v>
      </c>
      <c r="E1170" s="3" vm="6026">
        <v>44.26</v>
      </c>
      <c r="F1170" s="3">
        <v>1986.59</v>
      </c>
      <c r="G1170" s="3">
        <v>501202.38</v>
      </c>
    </row>
    <row r="1171" spans="1:7" x14ac:dyDescent="0.3">
      <c r="A1171" s="21">
        <v>44097</v>
      </c>
      <c r="B1171" s="3">
        <v>15752.97</v>
      </c>
      <c r="C1171" s="3">
        <v>7707.46</v>
      </c>
      <c r="D1171" s="3">
        <v>5949.96</v>
      </c>
      <c r="E1171" s="3" vm="6027">
        <v>43.98</v>
      </c>
      <c r="F1171" s="3">
        <v>1988.81</v>
      </c>
      <c r="G1171" s="3">
        <v>489549.5</v>
      </c>
    </row>
    <row r="1172" spans="1:7" x14ac:dyDescent="0.3">
      <c r="A1172" s="21">
        <v>44098</v>
      </c>
      <c r="B1172" s="3">
        <v>15291.25</v>
      </c>
      <c r="C1172" s="3">
        <v>7544.89</v>
      </c>
      <c r="D1172" s="3">
        <v>5810.62</v>
      </c>
      <c r="E1172" s="3" vm="6028">
        <v>43.36</v>
      </c>
      <c r="F1172" s="3">
        <v>1988.08</v>
      </c>
      <c r="G1172" s="3">
        <v>493507.16</v>
      </c>
    </row>
    <row r="1173" spans="1:7" x14ac:dyDescent="0.3">
      <c r="A1173" s="21">
        <v>44099</v>
      </c>
      <c r="B1173" s="3">
        <v>15637.53</v>
      </c>
      <c r="C1173" s="3">
        <v>7732.59</v>
      </c>
      <c r="D1173" s="3">
        <v>5960.08</v>
      </c>
      <c r="E1173" s="3" vm="6029">
        <v>43.62</v>
      </c>
      <c r="F1173" s="3">
        <v>1983.78</v>
      </c>
      <c r="G1173" s="3">
        <v>500118.66</v>
      </c>
    </row>
    <row r="1174" spans="1:7" x14ac:dyDescent="0.3">
      <c r="A1174" s="21">
        <v>44102</v>
      </c>
      <c r="B1174" s="3">
        <v>15888.44</v>
      </c>
      <c r="C1174" s="3">
        <v>7942.93</v>
      </c>
      <c r="D1174" s="3">
        <v>6135.01</v>
      </c>
      <c r="E1174" s="3" vm="6030">
        <v>43.31</v>
      </c>
      <c r="F1174" s="3">
        <v>1979.45</v>
      </c>
      <c r="G1174" s="3">
        <v>508728.18</v>
      </c>
    </row>
    <row r="1175" spans="1:7" x14ac:dyDescent="0.3">
      <c r="A1175" s="21">
        <v>44103</v>
      </c>
      <c r="B1175" s="3">
        <v>15881.16</v>
      </c>
      <c r="C1175" s="3">
        <v>7933.72</v>
      </c>
      <c r="D1175" s="3">
        <v>6120.12</v>
      </c>
      <c r="E1175" s="3" vm="6031">
        <v>44.15</v>
      </c>
      <c r="F1175" s="3">
        <v>1983.8</v>
      </c>
      <c r="G1175" s="3">
        <v>506275.41</v>
      </c>
    </row>
    <row r="1176" spans="1:7" x14ac:dyDescent="0.3">
      <c r="A1176" s="21">
        <v>44104</v>
      </c>
      <c r="B1176" s="3">
        <v>15916.72</v>
      </c>
      <c r="C1176" s="3">
        <v>7942.91</v>
      </c>
      <c r="D1176" s="3">
        <v>6115.18</v>
      </c>
      <c r="E1176" s="3" vm="6032">
        <v>44.18</v>
      </c>
      <c r="F1176" s="3">
        <v>1987.88</v>
      </c>
      <c r="G1176" s="3">
        <v>508810.76</v>
      </c>
    </row>
    <row r="1177" spans="1:7" x14ac:dyDescent="0.3">
      <c r="A1177" s="21">
        <v>44105</v>
      </c>
      <c r="B1177" s="3">
        <v>16156.44</v>
      </c>
      <c r="C1177" s="3">
        <v>8002.51</v>
      </c>
      <c r="D1177" s="3">
        <v>6162.66</v>
      </c>
      <c r="E1177" s="3" vm="6033">
        <v>44.1</v>
      </c>
      <c r="F1177" s="3">
        <v>1992.05</v>
      </c>
      <c r="G1177" s="3">
        <v>509054.71999999997</v>
      </c>
    </row>
    <row r="1178" spans="1:7" x14ac:dyDescent="0.3">
      <c r="A1178" s="21">
        <v>44109</v>
      </c>
      <c r="B1178" s="3">
        <v>16278.72</v>
      </c>
      <c r="C1178" s="3">
        <v>7996.27</v>
      </c>
      <c r="D1178" s="3">
        <v>6194.1</v>
      </c>
      <c r="E1178" s="3" vm="6032">
        <v>44.18</v>
      </c>
      <c r="F1178" s="3">
        <v>1991.49</v>
      </c>
      <c r="G1178" s="3">
        <v>512670.07</v>
      </c>
    </row>
    <row r="1179" spans="1:7" x14ac:dyDescent="0.3">
      <c r="A1179" s="21">
        <v>44110</v>
      </c>
      <c r="B1179" s="3">
        <v>16503.77</v>
      </c>
      <c r="C1179" s="3">
        <v>8040.01</v>
      </c>
      <c r="D1179" s="3">
        <v>6227.22</v>
      </c>
      <c r="E1179" s="3" vm="6034">
        <v>44.61</v>
      </c>
      <c r="F1179" s="3">
        <v>1988.22</v>
      </c>
      <c r="G1179" s="3">
        <v>507663.76</v>
      </c>
    </row>
    <row r="1180" spans="1:7" x14ac:dyDescent="0.3">
      <c r="A1180" s="21">
        <v>44111</v>
      </c>
      <c r="B1180" s="3">
        <v>16611.96</v>
      </c>
      <c r="C1180" s="3">
        <v>7996.39</v>
      </c>
      <c r="D1180" s="3">
        <v>6197.96</v>
      </c>
      <c r="E1180" s="3" vm="6035">
        <v>43.95</v>
      </c>
      <c r="F1180" s="3">
        <v>1989.92</v>
      </c>
      <c r="G1180" s="3">
        <v>515664.76</v>
      </c>
    </row>
    <row r="1181" spans="1:7" x14ac:dyDescent="0.3">
      <c r="A1181" s="21">
        <v>44112</v>
      </c>
      <c r="B1181" s="3">
        <v>16747.48</v>
      </c>
      <c r="C1181" s="3">
        <v>7987.6</v>
      </c>
      <c r="D1181" s="3">
        <v>6179.61</v>
      </c>
      <c r="E1181" s="3" vm="6036">
        <v>44</v>
      </c>
      <c r="F1181" s="3">
        <v>1989.41</v>
      </c>
      <c r="G1181" s="3">
        <v>520305.68</v>
      </c>
    </row>
    <row r="1182" spans="1:7" x14ac:dyDescent="0.3">
      <c r="A1182" s="21">
        <v>44113</v>
      </c>
      <c r="B1182" s="3">
        <v>16860.11</v>
      </c>
      <c r="C1182" s="3">
        <v>7968.64</v>
      </c>
      <c r="D1182" s="3">
        <v>6160.08</v>
      </c>
      <c r="E1182" s="3" vm="6037">
        <v>44.4</v>
      </c>
      <c r="F1182" s="3">
        <v>2001.31</v>
      </c>
      <c r="G1182" s="3">
        <v>522385</v>
      </c>
    </row>
    <row r="1183" spans="1:7" x14ac:dyDescent="0.3">
      <c r="A1183" s="21">
        <v>44116</v>
      </c>
      <c r="B1183" s="3">
        <v>16883.84</v>
      </c>
      <c r="C1183" s="3">
        <v>7928.43</v>
      </c>
      <c r="D1183" s="3">
        <v>6118.15</v>
      </c>
      <c r="E1183" s="3" vm="6038">
        <v>44.79</v>
      </c>
      <c r="F1183" s="3">
        <v>2008.63</v>
      </c>
      <c r="G1183" s="3">
        <v>531010.44999999995</v>
      </c>
    </row>
    <row r="1184" spans="1:7" x14ac:dyDescent="0.3">
      <c r="A1184" s="21">
        <v>44117</v>
      </c>
      <c r="B1184" s="3">
        <v>16888.87</v>
      </c>
      <c r="C1184" s="3">
        <v>7891.16</v>
      </c>
      <c r="D1184" s="3">
        <v>6110.15</v>
      </c>
      <c r="E1184" s="3" vm="6015">
        <v>44.72</v>
      </c>
      <c r="F1184" s="3">
        <v>2008.69</v>
      </c>
      <c r="G1184" s="3">
        <v>531010.44999999995</v>
      </c>
    </row>
    <row r="1185" spans="1:7" x14ac:dyDescent="0.3">
      <c r="A1185" s="21">
        <v>44118</v>
      </c>
      <c r="B1185" s="3">
        <v>16944.73</v>
      </c>
      <c r="C1185" s="3">
        <v>7878.78</v>
      </c>
      <c r="D1185" s="3">
        <v>6114.77</v>
      </c>
      <c r="E1185" s="3" vm="6031">
        <v>44.15</v>
      </c>
      <c r="F1185" s="3">
        <v>2009.04</v>
      </c>
      <c r="G1185" s="3">
        <v>526037.51</v>
      </c>
    </row>
    <row r="1186" spans="1:7" x14ac:dyDescent="0.3">
      <c r="A1186" s="21">
        <v>44119</v>
      </c>
      <c r="B1186" s="3">
        <v>16533.240000000002</v>
      </c>
      <c r="C1186" s="3">
        <v>7759.3</v>
      </c>
      <c r="D1186" s="3">
        <v>6019.16</v>
      </c>
      <c r="E1186" s="3" vm="6039">
        <v>44.3</v>
      </c>
      <c r="F1186" s="3">
        <v>2010.37</v>
      </c>
      <c r="G1186" s="3">
        <v>526969.9</v>
      </c>
    </row>
    <row r="1187" spans="1:7" x14ac:dyDescent="0.3">
      <c r="A1187" s="21">
        <v>44120</v>
      </c>
      <c r="B1187" s="3">
        <v>16649.46</v>
      </c>
      <c r="C1187" s="3">
        <v>7838.17</v>
      </c>
      <c r="D1187" s="3">
        <v>6099.48</v>
      </c>
      <c r="E1187" s="3" vm="6040">
        <v>44.49</v>
      </c>
      <c r="F1187" s="3">
        <v>2006.03</v>
      </c>
      <c r="G1187" s="3">
        <v>526619.63</v>
      </c>
    </row>
    <row r="1188" spans="1:7" x14ac:dyDescent="0.3">
      <c r="A1188" s="21">
        <v>44123</v>
      </c>
      <c r="B1188" s="3">
        <v>16805.97</v>
      </c>
      <c r="C1188" s="3">
        <v>7885.47</v>
      </c>
      <c r="D1188" s="3">
        <v>6134.29</v>
      </c>
      <c r="E1188" s="3" vm="6041">
        <v>44.52</v>
      </c>
      <c r="F1188" s="3">
        <v>2005.8</v>
      </c>
      <c r="G1188" s="3">
        <v>517244.57</v>
      </c>
    </row>
    <row r="1189" spans="1:7" x14ac:dyDescent="0.3">
      <c r="A1189" s="21">
        <v>44124</v>
      </c>
      <c r="B1189" s="3">
        <v>16839.599999999999</v>
      </c>
      <c r="C1189" s="3">
        <v>7926.59</v>
      </c>
      <c r="D1189" s="3">
        <v>6150.05</v>
      </c>
      <c r="E1189" s="3" vm="6014">
        <v>44.44</v>
      </c>
      <c r="F1189" s="3">
        <v>2006.23</v>
      </c>
      <c r="G1189" s="3">
        <v>520833.24</v>
      </c>
    </row>
    <row r="1190" spans="1:7" x14ac:dyDescent="0.3">
      <c r="A1190" s="21">
        <v>44125</v>
      </c>
      <c r="B1190" s="3">
        <v>16897.43</v>
      </c>
      <c r="C1190" s="3">
        <v>7941.32</v>
      </c>
      <c r="D1190" s="3">
        <v>6149.96</v>
      </c>
      <c r="E1190" s="3" vm="6038">
        <v>44.79</v>
      </c>
      <c r="F1190" s="3">
        <v>2009.09</v>
      </c>
      <c r="G1190" s="3">
        <v>520762.11</v>
      </c>
    </row>
    <row r="1191" spans="1:7" x14ac:dyDescent="0.3">
      <c r="A1191" s="21">
        <v>44126</v>
      </c>
      <c r="B1191" s="3">
        <v>16840.52</v>
      </c>
      <c r="C1191" s="3">
        <v>7995.8</v>
      </c>
      <c r="D1191" s="3">
        <v>6197.61</v>
      </c>
      <c r="E1191" s="3" vm="6038">
        <v>44.79</v>
      </c>
      <c r="F1191" s="3">
        <v>2009.71</v>
      </c>
      <c r="G1191" s="3">
        <v>523737.67</v>
      </c>
    </row>
    <row r="1192" spans="1:7" x14ac:dyDescent="0.3">
      <c r="A1192" s="21">
        <v>44127</v>
      </c>
      <c r="B1192" s="3">
        <v>16902.96</v>
      </c>
      <c r="C1192" s="3">
        <v>8049.91</v>
      </c>
      <c r="D1192" s="3">
        <v>6241.41</v>
      </c>
      <c r="E1192" s="3" vm="6042">
        <v>44.65</v>
      </c>
      <c r="F1192" s="3">
        <v>2017.88</v>
      </c>
      <c r="G1192" s="3">
        <v>527050.93000000005</v>
      </c>
    </row>
    <row r="1193" spans="1:7" x14ac:dyDescent="0.3">
      <c r="A1193" s="21">
        <v>44130</v>
      </c>
      <c r="B1193" s="3">
        <v>16672.62</v>
      </c>
      <c r="C1193" s="3">
        <v>7933.65</v>
      </c>
      <c r="D1193" s="3">
        <v>6174.16</v>
      </c>
      <c r="E1193" s="3" vm="6043">
        <v>44.55</v>
      </c>
      <c r="F1193" s="3">
        <v>2022.44</v>
      </c>
      <c r="G1193" s="3">
        <v>517747.32</v>
      </c>
    </row>
    <row r="1194" spans="1:7" x14ac:dyDescent="0.3">
      <c r="A1194" s="21">
        <v>44131</v>
      </c>
      <c r="B1194" s="3">
        <v>16844.96</v>
      </c>
      <c r="C1194" s="3">
        <v>8023.28</v>
      </c>
      <c r="D1194" s="3">
        <v>6186.24</v>
      </c>
      <c r="E1194" s="3" vm="6041">
        <v>44.52</v>
      </c>
      <c r="F1194" s="3">
        <v>2020.79</v>
      </c>
      <c r="G1194" s="3">
        <v>514025.15</v>
      </c>
    </row>
    <row r="1195" spans="1:7" x14ac:dyDescent="0.3">
      <c r="A1195" s="21">
        <v>44132</v>
      </c>
      <c r="B1195" s="3">
        <v>16623.13</v>
      </c>
      <c r="C1195" s="3">
        <v>7957.81</v>
      </c>
      <c r="D1195" s="3">
        <v>6135.5</v>
      </c>
      <c r="E1195" s="3" vm="6034">
        <v>44.61</v>
      </c>
      <c r="F1195" s="3">
        <v>2020.02</v>
      </c>
      <c r="G1195" s="3">
        <v>499725.29</v>
      </c>
    </row>
    <row r="1196" spans="1:7" x14ac:dyDescent="0.3">
      <c r="A1196" s="21">
        <v>44133</v>
      </c>
      <c r="B1196" s="3">
        <v>16544.45</v>
      </c>
      <c r="C1196" s="3">
        <v>7928.44</v>
      </c>
      <c r="D1196" s="3">
        <v>6084.53</v>
      </c>
      <c r="E1196" s="3" vm="6044">
        <v>44.35</v>
      </c>
      <c r="F1196" s="3">
        <v>2017.02</v>
      </c>
      <c r="G1196" s="3">
        <v>507305.51</v>
      </c>
    </row>
    <row r="1197" spans="1:7" x14ac:dyDescent="0.3">
      <c r="A1197" s="21">
        <v>44134</v>
      </c>
      <c r="B1197" s="3">
        <v>16504.16</v>
      </c>
      <c r="C1197" s="3">
        <v>7959.61</v>
      </c>
      <c r="D1197" s="3">
        <v>6086.06</v>
      </c>
      <c r="E1197" s="3" vm="6045">
        <v>44.32</v>
      </c>
      <c r="F1197" s="3">
        <v>2017.02</v>
      </c>
      <c r="G1197" s="3">
        <v>502351.72</v>
      </c>
    </row>
    <row r="1198" spans="1:7" x14ac:dyDescent="0.3">
      <c r="A1198" s="21">
        <v>44137</v>
      </c>
      <c r="B1198" s="3">
        <v>16542.080000000002</v>
      </c>
      <c r="C1198" s="3">
        <v>7975.15</v>
      </c>
      <c r="D1198" s="3">
        <v>6007.88</v>
      </c>
      <c r="E1198" s="3" vm="6046">
        <v>44.62</v>
      </c>
      <c r="F1198" s="3">
        <v>2016.49</v>
      </c>
      <c r="G1198" s="3">
        <v>508000.98</v>
      </c>
    </row>
    <row r="1199" spans="1:7" x14ac:dyDescent="0.3">
      <c r="A1199" s="21">
        <v>44138</v>
      </c>
      <c r="B1199" s="3">
        <v>16746.75</v>
      </c>
      <c r="C1199" s="3">
        <v>8035.68</v>
      </c>
      <c r="D1199" s="3">
        <v>6023.1</v>
      </c>
      <c r="E1199" s="3" vm="6008">
        <v>44.8</v>
      </c>
      <c r="F1199" s="3">
        <v>2015.57</v>
      </c>
      <c r="G1199" s="3">
        <v>517741.17</v>
      </c>
    </row>
    <row r="1200" spans="1:7" x14ac:dyDescent="0.3">
      <c r="A1200" s="21">
        <v>44139</v>
      </c>
      <c r="B1200" s="3">
        <v>16888.650000000001</v>
      </c>
      <c r="C1200" s="3">
        <v>8075.72</v>
      </c>
      <c r="D1200" s="3">
        <v>6024.4</v>
      </c>
      <c r="E1200" s="3" vm="6047">
        <v>44.84</v>
      </c>
      <c r="F1200" s="3">
        <v>2018</v>
      </c>
      <c r="G1200" s="3">
        <v>527383.43000000005</v>
      </c>
    </row>
    <row r="1201" spans="1:7" x14ac:dyDescent="0.3">
      <c r="A1201" s="21">
        <v>44140</v>
      </c>
      <c r="B1201" s="3">
        <v>17189.03</v>
      </c>
      <c r="C1201" s="3">
        <v>8218.92</v>
      </c>
      <c r="D1201" s="3">
        <v>6123.11</v>
      </c>
      <c r="E1201" s="3" vm="5987">
        <v>44.92</v>
      </c>
      <c r="F1201" s="3">
        <v>2021.73</v>
      </c>
      <c r="G1201" s="3">
        <v>534637.36</v>
      </c>
    </row>
    <row r="1202" spans="1:7" x14ac:dyDescent="0.3">
      <c r="A1202" s="21">
        <v>44141</v>
      </c>
      <c r="B1202" s="3">
        <v>17392.14</v>
      </c>
      <c r="C1202" s="3">
        <v>8273.7199999999993</v>
      </c>
      <c r="D1202" s="3">
        <v>6153.32</v>
      </c>
      <c r="E1202" s="3" vm="6048">
        <v>45.61</v>
      </c>
      <c r="F1202" s="3">
        <v>2022.5</v>
      </c>
      <c r="G1202" s="3">
        <v>534768.52</v>
      </c>
    </row>
    <row r="1203" spans="1:7" x14ac:dyDescent="0.3">
      <c r="A1203" s="21">
        <v>44144</v>
      </c>
      <c r="B1203" s="3">
        <v>17672.25</v>
      </c>
      <c r="C1203" s="3">
        <v>8342.59</v>
      </c>
      <c r="D1203" s="3">
        <v>6178.64</v>
      </c>
      <c r="E1203" s="3" vm="6049">
        <v>45.83</v>
      </c>
      <c r="F1203" s="3">
        <v>2020.14</v>
      </c>
      <c r="G1203" s="3">
        <v>541586.44999999995</v>
      </c>
    </row>
    <row r="1204" spans="1:7" x14ac:dyDescent="0.3">
      <c r="A1204" s="21">
        <v>44145</v>
      </c>
      <c r="B1204" s="3">
        <v>17913.400000000001</v>
      </c>
      <c r="C1204" s="3">
        <v>8358.98</v>
      </c>
      <c r="D1204" s="3">
        <v>6168.12</v>
      </c>
      <c r="E1204" s="3" vm="6027">
        <v>43.98</v>
      </c>
      <c r="F1204" s="3">
        <v>2015.93</v>
      </c>
      <c r="G1204" s="3">
        <v>542964.59</v>
      </c>
    </row>
    <row r="1205" spans="1:7" x14ac:dyDescent="0.3">
      <c r="A1205" s="21">
        <v>44146</v>
      </c>
      <c r="B1205" s="3">
        <v>18080.84</v>
      </c>
      <c r="C1205" s="3">
        <v>8380.66</v>
      </c>
      <c r="D1205" s="3">
        <v>6202.24</v>
      </c>
      <c r="E1205" s="3" vm="6050">
        <v>44.2</v>
      </c>
      <c r="F1205" s="3">
        <v>2016.83</v>
      </c>
      <c r="G1205" s="3">
        <v>544104.18999999994</v>
      </c>
    </row>
    <row r="1206" spans="1:7" x14ac:dyDescent="0.3">
      <c r="A1206" s="21">
        <v>44147</v>
      </c>
      <c r="B1206" s="3">
        <v>17998.11</v>
      </c>
      <c r="C1206" s="3">
        <v>8426.4</v>
      </c>
      <c r="D1206" s="3">
        <v>6275.51</v>
      </c>
      <c r="E1206" s="3" vm="6026">
        <v>44.26</v>
      </c>
      <c r="F1206" s="3">
        <v>2016.79</v>
      </c>
      <c r="G1206" s="3">
        <v>544104.18999999994</v>
      </c>
    </row>
    <row r="1207" spans="1:7" x14ac:dyDescent="0.3">
      <c r="A1207" s="21">
        <v>44148</v>
      </c>
      <c r="B1207" s="3">
        <v>18039.439999999999</v>
      </c>
      <c r="C1207" s="3">
        <v>8506.02</v>
      </c>
      <c r="D1207" s="3">
        <v>6334.62</v>
      </c>
      <c r="E1207" s="3" vm="6051">
        <v>44.34</v>
      </c>
      <c r="F1207" s="3">
        <v>2021.54</v>
      </c>
      <c r="G1207" s="3">
        <v>551043.88</v>
      </c>
    </row>
    <row r="1208" spans="1:7" x14ac:dyDescent="0.3">
      <c r="A1208" s="21">
        <v>44149</v>
      </c>
      <c r="B1208" s="3">
        <v>18124.93</v>
      </c>
      <c r="C1208" s="3">
        <v>8555.58</v>
      </c>
      <c r="D1208" s="3">
        <v>6392.78</v>
      </c>
      <c r="E1208" s="3" vm="6052">
        <v>44.51</v>
      </c>
      <c r="F1208" s="3">
        <v>2023.37</v>
      </c>
      <c r="G1208" s="3">
        <v>556347.93999999994</v>
      </c>
    </row>
    <row r="1209" spans="1:7" x14ac:dyDescent="0.3">
      <c r="A1209" s="21">
        <v>44152</v>
      </c>
      <c r="B1209" s="3">
        <v>18258.23</v>
      </c>
      <c r="C1209" s="3">
        <v>8662.32</v>
      </c>
      <c r="D1209" s="3">
        <v>6424.9</v>
      </c>
      <c r="E1209" s="3" vm="6052">
        <v>44.51</v>
      </c>
      <c r="F1209" s="3">
        <v>2023.37</v>
      </c>
      <c r="G1209" s="3">
        <v>553836.62</v>
      </c>
    </row>
    <row r="1210" spans="1:7" x14ac:dyDescent="0.3">
      <c r="A1210" s="21">
        <v>44153</v>
      </c>
      <c r="B1210" s="3">
        <v>18349.02</v>
      </c>
      <c r="C1210" s="3">
        <v>8786.9699999999993</v>
      </c>
      <c r="D1210" s="3">
        <v>6465.88</v>
      </c>
      <c r="E1210" s="3" vm="6032">
        <v>44.18</v>
      </c>
      <c r="F1210" s="3">
        <v>2023.55</v>
      </c>
      <c r="G1210" s="3">
        <v>545178.89</v>
      </c>
    </row>
    <row r="1211" spans="1:7" x14ac:dyDescent="0.3">
      <c r="A1211" s="21">
        <v>44154</v>
      </c>
      <c r="B1211" s="3">
        <v>18112.830000000002</v>
      </c>
      <c r="C1211" s="3">
        <v>8748.5</v>
      </c>
      <c r="D1211" s="3">
        <v>6466.34</v>
      </c>
      <c r="E1211" s="3" vm="6053">
        <v>43.83</v>
      </c>
      <c r="F1211" s="3">
        <v>2023.98</v>
      </c>
      <c r="G1211" s="3">
        <v>547809.54</v>
      </c>
    </row>
    <row r="1212" spans="1:7" x14ac:dyDescent="0.3">
      <c r="A1212" s="21">
        <v>44155</v>
      </c>
      <c r="B1212" s="3">
        <v>18236.68</v>
      </c>
      <c r="C1212" s="3">
        <v>8825.9699999999993</v>
      </c>
      <c r="D1212" s="3">
        <v>6535.56</v>
      </c>
      <c r="E1212" s="3" vm="6054">
        <v>43.81</v>
      </c>
      <c r="F1212" s="3">
        <v>2023.82</v>
      </c>
      <c r="G1212" s="3">
        <v>543800.65</v>
      </c>
    </row>
    <row r="1213" spans="1:7" x14ac:dyDescent="0.3">
      <c r="A1213" s="21">
        <v>44158</v>
      </c>
      <c r="B1213" s="3">
        <v>18332.330000000002</v>
      </c>
      <c r="C1213" s="3">
        <v>8929.7900000000009</v>
      </c>
      <c r="D1213" s="3">
        <v>6644.57</v>
      </c>
      <c r="E1213" s="3" vm="5985">
        <v>43.88</v>
      </c>
      <c r="F1213" s="3">
        <v>2021.98</v>
      </c>
      <c r="G1213" s="3">
        <v>547591.14</v>
      </c>
    </row>
    <row r="1214" spans="1:7" x14ac:dyDescent="0.3">
      <c r="A1214" s="21">
        <v>44159</v>
      </c>
      <c r="B1214" s="3">
        <v>18514.82</v>
      </c>
      <c r="C1214" s="3">
        <v>9004.26</v>
      </c>
      <c r="D1214" s="3">
        <v>6704.75</v>
      </c>
      <c r="E1214" s="3" vm="6055">
        <v>42.78</v>
      </c>
      <c r="F1214" s="3">
        <v>2024.79</v>
      </c>
      <c r="G1214" s="3">
        <v>555473.31999999995</v>
      </c>
    </row>
    <row r="1215" spans="1:7" x14ac:dyDescent="0.3">
      <c r="A1215" s="21">
        <v>44160</v>
      </c>
      <c r="B1215" s="3">
        <v>18235.759999999998</v>
      </c>
      <c r="C1215" s="3">
        <v>8866.31</v>
      </c>
      <c r="D1215" s="3">
        <v>6641.48</v>
      </c>
      <c r="E1215" s="3" vm="5936">
        <v>42.68</v>
      </c>
      <c r="F1215" s="3">
        <v>2024.66</v>
      </c>
      <c r="G1215" s="3">
        <v>552142.65</v>
      </c>
    </row>
    <row r="1216" spans="1:7" x14ac:dyDescent="0.3">
      <c r="A1216" s="21">
        <v>44161</v>
      </c>
      <c r="B1216" s="3">
        <v>18418.16</v>
      </c>
      <c r="C1216" s="3">
        <v>8928.3700000000008</v>
      </c>
      <c r="D1216" s="3">
        <v>6692.85</v>
      </c>
      <c r="E1216" s="3" vm="6056">
        <v>42.94</v>
      </c>
      <c r="F1216" s="3">
        <v>2026.69</v>
      </c>
      <c r="G1216" s="3">
        <v>553007.16</v>
      </c>
    </row>
    <row r="1217" spans="1:7" x14ac:dyDescent="0.3">
      <c r="A1217" s="21">
        <v>44162</v>
      </c>
      <c r="B1217" s="3">
        <v>18392.54</v>
      </c>
      <c r="C1217" s="3">
        <v>9146.07</v>
      </c>
      <c r="D1217" s="3">
        <v>6862.18</v>
      </c>
      <c r="E1217" s="3" vm="6057">
        <v>42.84</v>
      </c>
      <c r="F1217" s="3">
        <v>2021.55</v>
      </c>
      <c r="G1217" s="3">
        <v>553007.16</v>
      </c>
    </row>
    <row r="1218" spans="1:7" x14ac:dyDescent="0.3">
      <c r="A1218" s="21">
        <v>44166</v>
      </c>
      <c r="B1218" s="3">
        <v>18591.25</v>
      </c>
      <c r="C1218" s="3">
        <v>9227.01</v>
      </c>
      <c r="D1218" s="3">
        <v>6941.98</v>
      </c>
      <c r="E1218" s="3" vm="5968">
        <v>42.29</v>
      </c>
      <c r="F1218" s="3">
        <v>2020.38</v>
      </c>
      <c r="G1218" s="3">
        <v>555479.79</v>
      </c>
    </row>
    <row r="1219" spans="1:7" x14ac:dyDescent="0.3">
      <c r="A1219" s="21">
        <v>44167</v>
      </c>
      <c r="B1219" s="3">
        <v>18597.900000000001</v>
      </c>
      <c r="C1219" s="3">
        <v>9282.86</v>
      </c>
      <c r="D1219" s="3">
        <v>6962.55</v>
      </c>
      <c r="E1219" s="3" vm="6058">
        <v>42.83</v>
      </c>
      <c r="F1219" s="3">
        <v>2021.57</v>
      </c>
      <c r="G1219" s="3">
        <v>558116.43000000005</v>
      </c>
    </row>
    <row r="1220" spans="1:7" x14ac:dyDescent="0.3">
      <c r="A1220" s="21">
        <v>44168</v>
      </c>
      <c r="B1220" s="3">
        <v>18626.53</v>
      </c>
      <c r="C1220" s="3">
        <v>9320.91</v>
      </c>
      <c r="D1220" s="3">
        <v>7023.48</v>
      </c>
      <c r="E1220" s="3" vm="5984">
        <v>43.07</v>
      </c>
      <c r="F1220" s="3">
        <v>2021.19</v>
      </c>
      <c r="G1220" s="3">
        <v>558477.06999999995</v>
      </c>
    </row>
    <row r="1221" spans="1:7" x14ac:dyDescent="0.3">
      <c r="A1221" s="21">
        <v>44169</v>
      </c>
      <c r="B1221" s="3">
        <v>18803.27</v>
      </c>
      <c r="C1221" s="3">
        <v>9355.35</v>
      </c>
      <c r="D1221" s="3">
        <v>7058.78</v>
      </c>
      <c r="E1221" s="3" vm="6059">
        <v>43.06</v>
      </c>
      <c r="F1221" s="3">
        <v>2024.99</v>
      </c>
      <c r="G1221" s="3">
        <v>563293.32999999996</v>
      </c>
    </row>
    <row r="1222" spans="1:7" x14ac:dyDescent="0.3">
      <c r="A1222" s="21">
        <v>44172</v>
      </c>
      <c r="B1222" s="3">
        <v>18941.150000000001</v>
      </c>
      <c r="C1222" s="3">
        <v>9454.3700000000008</v>
      </c>
      <c r="D1222" s="3">
        <v>7155.68</v>
      </c>
      <c r="E1222" s="3" vm="6060">
        <v>42.76</v>
      </c>
      <c r="F1222" s="3">
        <v>2023.34</v>
      </c>
      <c r="G1222" s="3">
        <v>562584.6</v>
      </c>
    </row>
    <row r="1223" spans="1:7" x14ac:dyDescent="0.3">
      <c r="A1223" s="21">
        <v>44173</v>
      </c>
      <c r="B1223" s="3">
        <v>18993.86</v>
      </c>
      <c r="C1223" s="3">
        <v>9448.19</v>
      </c>
      <c r="D1223" s="3">
        <v>7136.8</v>
      </c>
      <c r="E1223" s="3" vm="6061">
        <v>43.34</v>
      </c>
      <c r="F1223" s="3">
        <v>2021.03</v>
      </c>
      <c r="G1223" s="3">
        <v>563020.56000000006</v>
      </c>
    </row>
    <row r="1224" spans="1:7" x14ac:dyDescent="0.3">
      <c r="A1224" s="21">
        <v>44174</v>
      </c>
      <c r="B1224" s="3">
        <v>19186.95</v>
      </c>
      <c r="C1224" s="3">
        <v>9501.5400000000009</v>
      </c>
      <c r="D1224" s="3">
        <v>7191.08</v>
      </c>
      <c r="E1224" s="3" vm="6062">
        <v>43.18</v>
      </c>
      <c r="F1224" s="3">
        <v>2025.28</v>
      </c>
      <c r="G1224" s="3">
        <v>558799.93000000005</v>
      </c>
    </row>
    <row r="1225" spans="1:7" x14ac:dyDescent="0.3">
      <c r="A1225" s="21">
        <v>44175</v>
      </c>
      <c r="B1225" s="3">
        <v>19114.96</v>
      </c>
      <c r="C1225" s="3">
        <v>9431.7000000000007</v>
      </c>
      <c r="D1225" s="3">
        <v>7145.29</v>
      </c>
      <c r="E1225" s="3" vm="6063">
        <v>42.65</v>
      </c>
      <c r="F1225" s="3">
        <v>2025.3</v>
      </c>
      <c r="G1225" s="3">
        <v>558198.26</v>
      </c>
    </row>
    <row r="1226" spans="1:7" x14ac:dyDescent="0.3">
      <c r="A1226" s="21">
        <v>44176</v>
      </c>
      <c r="B1226" s="3">
        <v>19165.330000000002</v>
      </c>
      <c r="C1226" s="3">
        <v>9452.44</v>
      </c>
      <c r="D1226" s="3">
        <v>7181.67</v>
      </c>
      <c r="E1226" s="3" vm="6064">
        <v>42.71</v>
      </c>
      <c r="F1226" s="3">
        <v>2020.55</v>
      </c>
      <c r="G1226" s="3">
        <v>557580.18000000005</v>
      </c>
    </row>
    <row r="1227" spans="1:7" x14ac:dyDescent="0.3">
      <c r="A1227" s="21">
        <v>44179</v>
      </c>
      <c r="B1227" s="3">
        <v>19228.16</v>
      </c>
      <c r="C1227" s="3">
        <v>9506.4699999999993</v>
      </c>
      <c r="D1227" s="3">
        <v>7239.68</v>
      </c>
      <c r="E1227" s="3" vm="5935">
        <v>42.56</v>
      </c>
      <c r="F1227" s="3">
        <v>2021.97</v>
      </c>
      <c r="G1227" s="3">
        <v>554573.27</v>
      </c>
    </row>
    <row r="1228" spans="1:7" x14ac:dyDescent="0.3">
      <c r="A1228" s="21">
        <v>44180</v>
      </c>
      <c r="B1228" s="3">
        <v>19241.900000000001</v>
      </c>
      <c r="C1228" s="3">
        <v>9533.7999999999993</v>
      </c>
      <c r="D1228" s="3">
        <v>7254.95</v>
      </c>
      <c r="E1228" s="3" vm="6065">
        <v>42.82</v>
      </c>
      <c r="F1228" s="3">
        <v>2022.58</v>
      </c>
      <c r="G1228" s="3">
        <v>561136.28</v>
      </c>
    </row>
    <row r="1229" spans="1:7" x14ac:dyDescent="0.3">
      <c r="A1229" s="21">
        <v>44181</v>
      </c>
      <c r="B1229" s="3">
        <v>19404.8</v>
      </c>
      <c r="C1229" s="3">
        <v>9640.94</v>
      </c>
      <c r="D1229" s="3">
        <v>7324.39</v>
      </c>
      <c r="E1229" s="3" vm="5979">
        <v>43.33</v>
      </c>
      <c r="F1229" s="3">
        <v>2022.35</v>
      </c>
      <c r="G1229" s="3">
        <v>562820.04</v>
      </c>
    </row>
    <row r="1230" spans="1:7" x14ac:dyDescent="0.3">
      <c r="A1230" s="21">
        <v>44182</v>
      </c>
      <c r="B1230" s="3">
        <v>19491.3</v>
      </c>
      <c r="C1230" s="3">
        <v>9623.15</v>
      </c>
      <c r="D1230" s="3">
        <v>7322.18</v>
      </c>
      <c r="E1230" s="3" vm="6066">
        <v>43.67</v>
      </c>
      <c r="F1230" s="3">
        <v>2022.23</v>
      </c>
      <c r="G1230" s="3">
        <v>565164.81999999995</v>
      </c>
    </row>
    <row r="1231" spans="1:7" x14ac:dyDescent="0.3">
      <c r="A1231" s="21">
        <v>44183</v>
      </c>
      <c r="B1231" s="3">
        <v>19519.419999999998</v>
      </c>
      <c r="C1231" s="3">
        <v>9608.98</v>
      </c>
      <c r="D1231" s="3">
        <v>7295.12</v>
      </c>
      <c r="E1231" s="3" vm="6067">
        <v>43.73</v>
      </c>
      <c r="F1231" s="3">
        <v>2020.56</v>
      </c>
      <c r="G1231" s="3">
        <v>563221.42000000004</v>
      </c>
    </row>
    <row r="1232" spans="1:7" x14ac:dyDescent="0.3">
      <c r="A1232" s="21">
        <v>44186</v>
      </c>
      <c r="B1232" s="3">
        <v>18906.45</v>
      </c>
      <c r="C1232" s="3">
        <v>9192.2000000000007</v>
      </c>
      <c r="D1232" s="3">
        <v>6937.09</v>
      </c>
      <c r="E1232" s="3" vm="6068">
        <v>44.16</v>
      </c>
      <c r="F1232" s="3">
        <v>2019.96</v>
      </c>
      <c r="G1232" s="3">
        <v>564854.07999999996</v>
      </c>
    </row>
    <row r="1233" spans="1:7" x14ac:dyDescent="0.3">
      <c r="A1233" s="21">
        <v>44187</v>
      </c>
      <c r="B1233" s="3">
        <v>19102.060000000001</v>
      </c>
      <c r="C1233" s="3">
        <v>9249.15</v>
      </c>
      <c r="D1233" s="3">
        <v>7002.78</v>
      </c>
      <c r="E1233" s="3" vm="6069">
        <v>43.7</v>
      </c>
      <c r="F1233" s="3">
        <v>2021.43</v>
      </c>
      <c r="G1233" s="3">
        <v>562355.19999999995</v>
      </c>
    </row>
    <row r="1234" spans="1:7" x14ac:dyDescent="0.3">
      <c r="A1234" s="21">
        <v>44188</v>
      </c>
      <c r="B1234" s="3">
        <v>19293.259999999998</v>
      </c>
      <c r="C1234" s="3">
        <v>9461.9500000000007</v>
      </c>
      <c r="D1234" s="3">
        <v>7202.23</v>
      </c>
      <c r="E1234" s="3" vm="6070">
        <v>43.58</v>
      </c>
      <c r="F1234" s="3">
        <v>2021.66</v>
      </c>
      <c r="G1234" s="3">
        <v>562173.88</v>
      </c>
    </row>
    <row r="1235" spans="1:7" x14ac:dyDescent="0.3">
      <c r="A1235" s="21">
        <v>44189</v>
      </c>
      <c r="B1235" s="3">
        <v>19503.400000000001</v>
      </c>
      <c r="C1235" s="3">
        <v>9488.66</v>
      </c>
      <c r="D1235" s="3">
        <v>7257</v>
      </c>
      <c r="E1235" s="3" vm="6067">
        <v>43.73</v>
      </c>
      <c r="F1235" s="3">
        <v>2024.31</v>
      </c>
      <c r="G1235" s="3">
        <v>567059.85</v>
      </c>
    </row>
    <row r="1236" spans="1:7" x14ac:dyDescent="0.3">
      <c r="A1236" s="21">
        <v>44193</v>
      </c>
      <c r="B1236" s="3">
        <v>19679.240000000002</v>
      </c>
      <c r="C1236" s="3">
        <v>9587.11</v>
      </c>
      <c r="D1236" s="3">
        <v>7380.07</v>
      </c>
      <c r="E1236" s="3" vm="6071">
        <v>43.85</v>
      </c>
      <c r="F1236" s="3">
        <v>2028.17</v>
      </c>
      <c r="G1236" s="3">
        <v>567059.85</v>
      </c>
    </row>
    <row r="1237" spans="1:7" x14ac:dyDescent="0.3">
      <c r="A1237" s="21">
        <v>44194</v>
      </c>
      <c r="B1237" s="3">
        <v>19763.509999999998</v>
      </c>
      <c r="C1237" s="3">
        <v>9578.65</v>
      </c>
      <c r="D1237" s="3">
        <v>7380.1</v>
      </c>
      <c r="E1237" s="3" vm="6072">
        <v>43.68</v>
      </c>
      <c r="F1237" s="3">
        <v>2027.12</v>
      </c>
      <c r="G1237" s="3">
        <v>564489.21</v>
      </c>
    </row>
    <row r="1238" spans="1:7" x14ac:dyDescent="0.3">
      <c r="A1238" s="21">
        <v>44195</v>
      </c>
      <c r="B1238" s="3">
        <v>19833.53</v>
      </c>
      <c r="C1238" s="3">
        <v>9610.8700000000008</v>
      </c>
      <c r="D1238" s="3">
        <v>7423.66</v>
      </c>
      <c r="E1238" s="3" vm="6070">
        <v>43.58</v>
      </c>
      <c r="F1238" s="3">
        <v>2029.63</v>
      </c>
      <c r="G1238" s="3">
        <v>563766.48</v>
      </c>
    </row>
    <row r="1239" spans="1:7" x14ac:dyDescent="0.3">
      <c r="A1239" s="21">
        <v>44196</v>
      </c>
      <c r="B1239" s="3">
        <v>19833.189999999999</v>
      </c>
      <c r="C1239" s="3">
        <v>9647.2999999999993</v>
      </c>
      <c r="D1239" s="3">
        <v>7440.28</v>
      </c>
      <c r="E1239" s="3" vm="6073">
        <v>43.75</v>
      </c>
      <c r="F1239" s="3">
        <v>2030.63</v>
      </c>
      <c r="G1239" s="3">
        <v>566510.14</v>
      </c>
    </row>
    <row r="1240" spans="1:7" x14ac:dyDescent="0.3">
      <c r="A1240" s="21">
        <v>44197</v>
      </c>
      <c r="B1240" s="3">
        <v>19885.36</v>
      </c>
      <c r="C1240" s="3">
        <v>9758.24</v>
      </c>
      <c r="D1240" s="3">
        <v>7525.92</v>
      </c>
      <c r="E1240" s="3" vm="6054">
        <v>43.81</v>
      </c>
      <c r="F1240" s="3">
        <v>2029.54</v>
      </c>
      <c r="G1240" s="3">
        <v>558716.32999999996</v>
      </c>
    </row>
    <row r="1241" spans="1:7" x14ac:dyDescent="0.3">
      <c r="A1241" s="21">
        <v>44200</v>
      </c>
      <c r="B1241" s="3">
        <v>20047.61</v>
      </c>
      <c r="C1241" s="3">
        <v>9898.98</v>
      </c>
      <c r="D1241" s="3">
        <v>7624.31</v>
      </c>
      <c r="E1241" s="3" vm="6041">
        <v>44.52</v>
      </c>
      <c r="F1241" s="3">
        <v>2037.92</v>
      </c>
      <c r="G1241" s="3">
        <v>558716.32999999996</v>
      </c>
    </row>
    <row r="1242" spans="1:7" x14ac:dyDescent="0.3">
      <c r="A1242" s="21">
        <v>44201</v>
      </c>
      <c r="B1242" s="3">
        <v>20142.13</v>
      </c>
      <c r="C1242" s="3">
        <v>9976.4500000000007</v>
      </c>
      <c r="D1242" s="3">
        <v>7670.83</v>
      </c>
      <c r="E1242" s="3" vm="6074">
        <v>44.97</v>
      </c>
      <c r="F1242" s="3">
        <v>2038.49</v>
      </c>
      <c r="G1242" s="3">
        <v>563279.87</v>
      </c>
    </row>
    <row r="1243" spans="1:7" x14ac:dyDescent="0.3">
      <c r="A1243" s="21">
        <v>44202</v>
      </c>
      <c r="B1243" s="3">
        <v>20066.560000000001</v>
      </c>
      <c r="C1243" s="3">
        <v>10012.57</v>
      </c>
      <c r="D1243" s="3">
        <v>7651.47</v>
      </c>
      <c r="E1243" s="3" vm="6075">
        <v>45.16</v>
      </c>
      <c r="F1243" s="3">
        <v>2034.59</v>
      </c>
      <c r="G1243" s="3">
        <v>566505.05000000005</v>
      </c>
    </row>
    <row r="1244" spans="1:7" x14ac:dyDescent="0.3">
      <c r="A1244" s="21">
        <v>44203</v>
      </c>
      <c r="B1244" s="3">
        <v>20053.97</v>
      </c>
      <c r="C1244" s="3">
        <v>10139.4</v>
      </c>
      <c r="D1244" s="3">
        <v>7738.14</v>
      </c>
      <c r="E1244" s="3" vm="6076">
        <v>44.41</v>
      </c>
      <c r="F1244" s="3">
        <v>2034.11</v>
      </c>
      <c r="G1244" s="3">
        <v>577240.56999999995</v>
      </c>
    </row>
    <row r="1245" spans="1:7" x14ac:dyDescent="0.3">
      <c r="A1245" s="21">
        <v>44204</v>
      </c>
      <c r="B1245" s="3">
        <v>20351.669999999998</v>
      </c>
      <c r="C1245" s="3">
        <v>10243.86</v>
      </c>
      <c r="D1245" s="3">
        <v>7793.25</v>
      </c>
      <c r="E1245" s="3" vm="6053">
        <v>43.83</v>
      </c>
      <c r="F1245" s="3">
        <v>2032.03</v>
      </c>
      <c r="G1245" s="3">
        <v>579536.07999999996</v>
      </c>
    </row>
    <row r="1246" spans="1:7" x14ac:dyDescent="0.3">
      <c r="A1246" s="21">
        <v>44207</v>
      </c>
      <c r="B1246" s="3">
        <v>20546.740000000002</v>
      </c>
      <c r="C1246" s="3">
        <v>10223.700000000001</v>
      </c>
      <c r="D1246" s="3">
        <v>7787.2</v>
      </c>
      <c r="E1246" s="3" vm="6077">
        <v>43.03</v>
      </c>
      <c r="F1246" s="3">
        <v>2027.24</v>
      </c>
      <c r="G1246" s="3">
        <v>577228.57999999996</v>
      </c>
    </row>
    <row r="1247" spans="1:7" x14ac:dyDescent="0.3">
      <c r="A1247" s="21">
        <v>44208</v>
      </c>
      <c r="B1247" s="3">
        <v>20658.34</v>
      </c>
      <c r="C1247" s="3">
        <v>10271.879999999999</v>
      </c>
      <c r="D1247" s="3">
        <v>7809.58</v>
      </c>
      <c r="E1247" s="3" vm="6078">
        <v>43.23</v>
      </c>
      <c r="F1247" s="3">
        <v>2027.17</v>
      </c>
      <c r="G1247" s="3">
        <v>575584.04</v>
      </c>
    </row>
    <row r="1248" spans="1:7" x14ac:dyDescent="0.3">
      <c r="A1248" s="21">
        <v>44209</v>
      </c>
      <c r="B1248" s="3">
        <v>20660.349999999999</v>
      </c>
      <c r="C1248" s="3">
        <v>10218.34</v>
      </c>
      <c r="D1248" s="3">
        <v>7789.25</v>
      </c>
      <c r="E1248" s="3" vm="5984">
        <v>43.07</v>
      </c>
      <c r="F1248" s="3">
        <v>2027.91</v>
      </c>
      <c r="G1248" s="3">
        <v>575407.98</v>
      </c>
    </row>
    <row r="1249" spans="1:7" x14ac:dyDescent="0.3">
      <c r="A1249" s="21">
        <v>44210</v>
      </c>
      <c r="B1249" s="3">
        <v>20706.07</v>
      </c>
      <c r="C1249" s="3">
        <v>10226.74</v>
      </c>
      <c r="D1249" s="3">
        <v>7823.52</v>
      </c>
      <c r="E1249" s="3" vm="5970">
        <v>42.7</v>
      </c>
      <c r="F1249" s="3">
        <v>2030.75</v>
      </c>
      <c r="G1249" s="3">
        <v>573628.37</v>
      </c>
    </row>
    <row r="1250" spans="1:7" x14ac:dyDescent="0.3">
      <c r="A1250" s="21">
        <v>44211</v>
      </c>
      <c r="B1250" s="3">
        <v>20476.38</v>
      </c>
      <c r="C1250" s="3">
        <v>10118.39</v>
      </c>
      <c r="D1250" s="3">
        <v>7740.44</v>
      </c>
      <c r="E1250" s="3" vm="6077">
        <v>43.03</v>
      </c>
      <c r="F1250" s="3">
        <v>2024.83</v>
      </c>
      <c r="G1250" s="3">
        <v>569277.85</v>
      </c>
    </row>
    <row r="1251" spans="1:7" x14ac:dyDescent="0.3">
      <c r="A1251" s="21">
        <v>44214</v>
      </c>
      <c r="B1251" s="3">
        <v>20260.18</v>
      </c>
      <c r="C1251" s="3">
        <v>9928.2999999999993</v>
      </c>
      <c r="D1251" s="3">
        <v>7597.54</v>
      </c>
      <c r="E1251" s="3" vm="5949">
        <v>42.54</v>
      </c>
      <c r="F1251" s="3">
        <v>2029.1</v>
      </c>
      <c r="G1251" s="3">
        <v>574874</v>
      </c>
    </row>
    <row r="1252" spans="1:7" x14ac:dyDescent="0.3">
      <c r="A1252" s="21">
        <v>44215</v>
      </c>
      <c r="B1252" s="3">
        <v>20600.41</v>
      </c>
      <c r="C1252" s="3">
        <v>10142.030000000001</v>
      </c>
      <c r="D1252" s="3">
        <v>7724.75</v>
      </c>
      <c r="E1252" s="3" vm="6079">
        <v>42.79</v>
      </c>
      <c r="F1252" s="3">
        <v>2031.44</v>
      </c>
      <c r="G1252" s="3">
        <v>574874</v>
      </c>
    </row>
    <row r="1253" spans="1:7" x14ac:dyDescent="0.3">
      <c r="A1253" s="21">
        <v>44216</v>
      </c>
      <c r="B1253" s="3">
        <v>20775.669999999998</v>
      </c>
      <c r="C1253" s="3">
        <v>10234.719999999999</v>
      </c>
      <c r="D1253" s="3">
        <v>7756.36</v>
      </c>
      <c r="E1253" s="3" vm="6080">
        <v>42.99</v>
      </c>
      <c r="F1253" s="3">
        <v>2030.91</v>
      </c>
      <c r="G1253" s="3">
        <v>581207.39</v>
      </c>
    </row>
    <row r="1254" spans="1:7" x14ac:dyDescent="0.3">
      <c r="A1254" s="21">
        <v>44217</v>
      </c>
      <c r="B1254" s="3">
        <v>20700.02</v>
      </c>
      <c r="C1254" s="3">
        <v>10128.39</v>
      </c>
      <c r="D1254" s="3">
        <v>7723.17</v>
      </c>
      <c r="E1254" s="3" vm="5982">
        <v>43.22</v>
      </c>
      <c r="F1254" s="3">
        <v>2028.79</v>
      </c>
      <c r="G1254" s="3">
        <v>581207.39</v>
      </c>
    </row>
    <row r="1255" spans="1:7" x14ac:dyDescent="0.3">
      <c r="A1255" s="21">
        <v>44218</v>
      </c>
      <c r="B1255" s="3">
        <v>20390.57</v>
      </c>
      <c r="C1255" s="3">
        <v>10001</v>
      </c>
      <c r="D1255" s="3">
        <v>7669.56</v>
      </c>
      <c r="E1255" s="3" vm="6081">
        <v>43.04</v>
      </c>
      <c r="F1255" s="3">
        <v>2031.97</v>
      </c>
      <c r="G1255" s="3">
        <v>579621.76</v>
      </c>
    </row>
    <row r="1256" spans="1:7" x14ac:dyDescent="0.3">
      <c r="A1256" s="21">
        <v>44221</v>
      </c>
      <c r="B1256" s="3">
        <v>20201.900000000001</v>
      </c>
      <c r="C1256" s="3">
        <v>9894.4</v>
      </c>
      <c r="D1256" s="3">
        <v>7592.39</v>
      </c>
      <c r="E1256" s="3" vm="6079">
        <v>42.79</v>
      </c>
      <c r="F1256" s="3">
        <v>2031.89</v>
      </c>
      <c r="G1256" s="3">
        <v>581956.87</v>
      </c>
    </row>
    <row r="1257" spans="1:7" x14ac:dyDescent="0.3">
      <c r="A1257" s="21">
        <v>44223</v>
      </c>
      <c r="B1257" s="3">
        <v>19818.34</v>
      </c>
      <c r="C1257" s="3">
        <v>9752.7999999999993</v>
      </c>
      <c r="D1257" s="3">
        <v>7576.21</v>
      </c>
      <c r="E1257" s="3" vm="5935">
        <v>42.56</v>
      </c>
      <c r="F1257" s="3">
        <v>2033.54</v>
      </c>
      <c r="G1257" s="3">
        <v>566483.76</v>
      </c>
    </row>
    <row r="1258" spans="1:7" x14ac:dyDescent="0.3">
      <c r="A1258" s="21">
        <v>44224</v>
      </c>
      <c r="B1258" s="3">
        <v>19605.59</v>
      </c>
      <c r="C1258" s="3">
        <v>9693.76</v>
      </c>
      <c r="D1258" s="3">
        <v>7545.36</v>
      </c>
      <c r="E1258" s="3" vm="5949">
        <v>42.54</v>
      </c>
      <c r="F1258" s="3">
        <v>2035.72</v>
      </c>
      <c r="G1258" s="3">
        <v>570974.25</v>
      </c>
    </row>
    <row r="1259" spans="1:7" x14ac:dyDescent="0.3">
      <c r="A1259" s="21">
        <v>44225</v>
      </c>
      <c r="B1259" s="3">
        <v>19346.03</v>
      </c>
      <c r="C1259" s="3">
        <v>9672.9</v>
      </c>
      <c r="D1259" s="3">
        <v>7520.47</v>
      </c>
      <c r="E1259" s="3" vm="6063">
        <v>42.65</v>
      </c>
      <c r="F1259" s="3">
        <v>2035.09</v>
      </c>
      <c r="G1259" s="3">
        <v>559484.77</v>
      </c>
    </row>
    <row r="1260" spans="1:7" x14ac:dyDescent="0.3">
      <c r="A1260" s="21">
        <v>44228</v>
      </c>
      <c r="B1260" s="3">
        <v>20263.439999999999</v>
      </c>
      <c r="C1260" s="3">
        <v>9960.85</v>
      </c>
      <c r="D1260" s="3">
        <v>7671.61</v>
      </c>
      <c r="E1260" s="3" vm="6082">
        <v>42.34</v>
      </c>
      <c r="F1260" s="3">
        <v>2012.54</v>
      </c>
      <c r="G1260" s="3">
        <v>570573.1</v>
      </c>
    </row>
    <row r="1261" spans="1:7" x14ac:dyDescent="0.3">
      <c r="A1261" s="21">
        <v>44229</v>
      </c>
      <c r="B1261" s="3">
        <v>20783.689999999999</v>
      </c>
      <c r="C1261" s="3">
        <v>10191.049999999999</v>
      </c>
      <c r="D1261" s="3">
        <v>7767.82</v>
      </c>
      <c r="E1261" s="3" vm="6083">
        <v>41.92</v>
      </c>
      <c r="F1261" s="3">
        <v>2002.94</v>
      </c>
      <c r="G1261" s="3">
        <v>577243.87</v>
      </c>
    </row>
    <row r="1262" spans="1:7" x14ac:dyDescent="0.3">
      <c r="A1262" s="21">
        <v>44230</v>
      </c>
      <c r="B1262" s="3">
        <v>20985.32</v>
      </c>
      <c r="C1262" s="3">
        <v>10332.24</v>
      </c>
      <c r="D1262" s="3">
        <v>7877.83</v>
      </c>
      <c r="E1262" s="3" vm="6084">
        <v>41.69</v>
      </c>
      <c r="F1262" s="3">
        <v>2008.71</v>
      </c>
      <c r="G1262" s="3">
        <v>576954.71</v>
      </c>
    </row>
    <row r="1263" spans="1:7" x14ac:dyDescent="0.3">
      <c r="A1263" s="21">
        <v>44231</v>
      </c>
      <c r="B1263" s="3">
        <v>21135.31</v>
      </c>
      <c r="C1263" s="3">
        <v>10465.040000000001</v>
      </c>
      <c r="D1263" s="3">
        <v>7986.75</v>
      </c>
      <c r="E1263" s="3" vm="6085">
        <v>41.33</v>
      </c>
      <c r="F1263" s="3">
        <v>2011.53</v>
      </c>
      <c r="G1263" s="3">
        <v>583995.73</v>
      </c>
    </row>
    <row r="1264" spans="1:7" x14ac:dyDescent="0.3">
      <c r="A1264" s="21">
        <v>44232</v>
      </c>
      <c r="B1264" s="3">
        <v>21175.89</v>
      </c>
      <c r="C1264" s="3">
        <v>10370.14</v>
      </c>
      <c r="D1264" s="3">
        <v>8005.87</v>
      </c>
      <c r="E1264" s="3" vm="6086">
        <v>41.13</v>
      </c>
      <c r="F1264" s="3">
        <v>2011.01</v>
      </c>
      <c r="G1264" s="3">
        <v>585689.96</v>
      </c>
    </row>
    <row r="1265" spans="1:7" x14ac:dyDescent="0.3">
      <c r="A1265" s="21">
        <v>44235</v>
      </c>
      <c r="B1265" s="3">
        <v>21447.64</v>
      </c>
      <c r="C1265" s="3">
        <v>10528.51</v>
      </c>
      <c r="D1265" s="3">
        <v>8127.95</v>
      </c>
      <c r="E1265" s="3" vm="6087">
        <v>41.28</v>
      </c>
      <c r="F1265" s="3">
        <v>2017</v>
      </c>
      <c r="G1265" s="3">
        <v>590441.16</v>
      </c>
    </row>
    <row r="1266" spans="1:7" x14ac:dyDescent="0.3">
      <c r="A1266" s="21">
        <v>44236</v>
      </c>
      <c r="B1266" s="3">
        <v>21440.42</v>
      </c>
      <c r="C1266" s="3">
        <v>10534.52</v>
      </c>
      <c r="D1266" s="3">
        <v>8093.46</v>
      </c>
      <c r="E1266" s="3" vm="5965">
        <v>41.85</v>
      </c>
      <c r="F1266" s="3">
        <v>2012.66</v>
      </c>
      <c r="G1266" s="3">
        <v>589318.51</v>
      </c>
    </row>
    <row r="1267" spans="1:7" x14ac:dyDescent="0.3">
      <c r="A1267" s="21">
        <v>44237</v>
      </c>
      <c r="B1267" s="3">
        <v>21436.44</v>
      </c>
      <c r="C1267" s="3">
        <v>10609.01</v>
      </c>
      <c r="D1267" s="3">
        <v>8126.77</v>
      </c>
      <c r="E1267" s="3" vm="6088">
        <v>41.76</v>
      </c>
      <c r="F1267" s="3">
        <v>2021.55</v>
      </c>
      <c r="G1267" s="3">
        <v>589048.99</v>
      </c>
    </row>
    <row r="1268" spans="1:7" x14ac:dyDescent="0.3">
      <c r="A1268" s="21">
        <v>44238</v>
      </c>
      <c r="B1268" s="3">
        <v>21536</v>
      </c>
      <c r="C1268" s="3">
        <v>10629.31</v>
      </c>
      <c r="D1268" s="3">
        <v>8242.1200000000008</v>
      </c>
      <c r="E1268" s="3" vm="6088">
        <v>41.76</v>
      </c>
      <c r="F1268" s="3">
        <v>2030.73</v>
      </c>
      <c r="G1268" s="3">
        <v>589093.56999999995</v>
      </c>
    </row>
    <row r="1269" spans="1:7" x14ac:dyDescent="0.3">
      <c r="A1269" s="21">
        <v>44239</v>
      </c>
      <c r="B1269" s="3">
        <v>21521.82</v>
      </c>
      <c r="C1269" s="3">
        <v>10617.89</v>
      </c>
      <c r="D1269" s="3">
        <v>8230.57</v>
      </c>
      <c r="E1269" s="3" vm="5954">
        <v>41.2</v>
      </c>
      <c r="F1269" s="3">
        <v>2027.01</v>
      </c>
      <c r="G1269" s="3">
        <v>591166.55000000005</v>
      </c>
    </row>
    <row r="1270" spans="1:7" x14ac:dyDescent="0.3">
      <c r="A1270" s="21">
        <v>44242</v>
      </c>
      <c r="B1270" s="3">
        <v>21739.69</v>
      </c>
      <c r="C1270" s="3">
        <v>10744.48</v>
      </c>
      <c r="D1270" s="3">
        <v>8254.08</v>
      </c>
      <c r="E1270" s="3" vm="5956">
        <v>41.19</v>
      </c>
      <c r="F1270" s="3">
        <v>2022.99</v>
      </c>
      <c r="G1270" s="3">
        <v>593019.19999999995</v>
      </c>
    </row>
    <row r="1271" spans="1:7" x14ac:dyDescent="0.3">
      <c r="A1271" s="21">
        <v>44243</v>
      </c>
      <c r="B1271" s="3">
        <v>21737.9</v>
      </c>
      <c r="C1271" s="3">
        <v>10801.16</v>
      </c>
      <c r="D1271" s="3">
        <v>8273.1</v>
      </c>
      <c r="E1271" s="3" vm="6089">
        <v>41.35</v>
      </c>
      <c r="F1271" s="3">
        <v>2022.67</v>
      </c>
      <c r="G1271" s="3">
        <v>593019.19999999995</v>
      </c>
    </row>
    <row r="1272" spans="1:7" x14ac:dyDescent="0.3">
      <c r="A1272" s="21">
        <v>44244</v>
      </c>
      <c r="B1272" s="3">
        <v>21595.82</v>
      </c>
      <c r="C1272" s="3">
        <v>10834.31</v>
      </c>
      <c r="D1272" s="3">
        <v>8308.1200000000008</v>
      </c>
      <c r="E1272" s="3" vm="6090">
        <v>40.520000000000003</v>
      </c>
      <c r="F1272" s="3">
        <v>2023.03</v>
      </c>
      <c r="G1272" s="3">
        <v>592519.04</v>
      </c>
    </row>
    <row r="1273" spans="1:7" x14ac:dyDescent="0.3">
      <c r="A1273" s="21">
        <v>44245</v>
      </c>
      <c r="B1273" s="3">
        <v>21468.11</v>
      </c>
      <c r="C1273" s="3">
        <v>10879.83</v>
      </c>
      <c r="D1273" s="3">
        <v>8380.2099999999991</v>
      </c>
      <c r="E1273" s="3" vm="6091">
        <v>40.47</v>
      </c>
      <c r="F1273" s="3">
        <v>2009.73</v>
      </c>
      <c r="G1273" s="3">
        <v>588627.74</v>
      </c>
    </row>
    <row r="1274" spans="1:7" x14ac:dyDescent="0.3">
      <c r="A1274" s="21">
        <v>44246</v>
      </c>
      <c r="B1274" s="3">
        <v>21273.279999999999</v>
      </c>
      <c r="C1274" s="3">
        <v>10733.65</v>
      </c>
      <c r="D1274" s="3">
        <v>8310.76</v>
      </c>
      <c r="E1274" s="3" vm="6092">
        <v>40.1</v>
      </c>
      <c r="F1274" s="3">
        <v>2010.07</v>
      </c>
      <c r="G1274" s="3">
        <v>586356.80000000005</v>
      </c>
    </row>
    <row r="1275" spans="1:7" x14ac:dyDescent="0.3">
      <c r="A1275" s="21">
        <v>44249</v>
      </c>
      <c r="B1275" s="3">
        <v>20853.12</v>
      </c>
      <c r="C1275" s="3">
        <v>10604.16</v>
      </c>
      <c r="D1275" s="3">
        <v>8229.67</v>
      </c>
      <c r="E1275" s="3" vm="6093">
        <v>40.43</v>
      </c>
      <c r="F1275" s="3">
        <v>1999.62</v>
      </c>
      <c r="G1275" s="3">
        <v>581710.71</v>
      </c>
    </row>
    <row r="1276" spans="1:7" x14ac:dyDescent="0.3">
      <c r="A1276" s="21">
        <v>44250</v>
      </c>
      <c r="B1276" s="3">
        <v>20898.75</v>
      </c>
      <c r="C1276" s="3">
        <v>10708.14</v>
      </c>
      <c r="D1276" s="3">
        <v>8303.0400000000009</v>
      </c>
      <c r="E1276" s="3" vm="6094">
        <v>40.67</v>
      </c>
      <c r="F1276" s="3">
        <v>2003.31</v>
      </c>
      <c r="G1276" s="3">
        <v>582132.18999999994</v>
      </c>
    </row>
    <row r="1277" spans="1:7" x14ac:dyDescent="0.3">
      <c r="A1277" s="21">
        <v>44251</v>
      </c>
      <c r="B1277" s="3">
        <v>21288.35</v>
      </c>
      <c r="C1277" s="3">
        <v>10811.83</v>
      </c>
      <c r="D1277" s="3">
        <v>8409.35</v>
      </c>
      <c r="E1277" s="3" vm="6095">
        <v>40.619999999999997</v>
      </c>
      <c r="F1277" s="3">
        <v>2005.95</v>
      </c>
      <c r="G1277" s="3">
        <v>588259.76</v>
      </c>
    </row>
    <row r="1278" spans="1:7" x14ac:dyDescent="0.3">
      <c r="A1278" s="21">
        <v>44252</v>
      </c>
      <c r="B1278" s="3">
        <v>21452.240000000002</v>
      </c>
      <c r="C1278" s="3">
        <v>10965.76</v>
      </c>
      <c r="D1278" s="3">
        <v>8546.16</v>
      </c>
      <c r="E1278" s="3" vm="6096">
        <v>40.33</v>
      </c>
      <c r="F1278" s="3">
        <v>2004.06</v>
      </c>
      <c r="G1278" s="3">
        <v>576796.18999999994</v>
      </c>
    </row>
    <row r="1279" spans="1:7" x14ac:dyDescent="0.3">
      <c r="A1279" s="21">
        <v>44253</v>
      </c>
      <c r="B1279" s="3">
        <v>20644.88</v>
      </c>
      <c r="C1279" s="3">
        <v>10831.62</v>
      </c>
      <c r="D1279" s="3">
        <v>8454.68</v>
      </c>
      <c r="E1279" s="3" vm="6097">
        <v>40.25</v>
      </c>
      <c r="F1279" s="3">
        <v>1997.85</v>
      </c>
      <c r="G1279" s="3">
        <v>583436.52</v>
      </c>
    </row>
    <row r="1280" spans="1:7" x14ac:dyDescent="0.3">
      <c r="A1280" s="21">
        <v>44256</v>
      </c>
      <c r="B1280" s="3">
        <v>20975.08</v>
      </c>
      <c r="C1280" s="3">
        <v>10996.38</v>
      </c>
      <c r="D1280" s="3">
        <v>8607.66</v>
      </c>
      <c r="E1280" s="3" vm="6098">
        <v>39.96</v>
      </c>
      <c r="F1280" s="3">
        <v>2000.9</v>
      </c>
      <c r="G1280" s="3">
        <v>593129.25</v>
      </c>
    </row>
    <row r="1281" spans="1:7" x14ac:dyDescent="0.3">
      <c r="A1281" s="21">
        <v>44257</v>
      </c>
      <c r="B1281" s="3">
        <v>21198.93</v>
      </c>
      <c r="C1281" s="3">
        <v>11169.39</v>
      </c>
      <c r="D1281" s="3">
        <v>8712.39</v>
      </c>
      <c r="E1281" s="3" vm="6099">
        <v>39.520000000000003</v>
      </c>
      <c r="F1281" s="3">
        <v>1998.75</v>
      </c>
      <c r="G1281" s="3">
        <v>587458.93000000005</v>
      </c>
    </row>
    <row r="1282" spans="1:7" x14ac:dyDescent="0.3">
      <c r="A1282" s="21">
        <v>44258</v>
      </c>
      <c r="B1282" s="3">
        <v>21662.92</v>
      </c>
      <c r="C1282" s="3">
        <v>11347.21</v>
      </c>
      <c r="D1282" s="3">
        <v>8793.7099999999991</v>
      </c>
      <c r="E1282" s="3" vm="6100">
        <v>39.33</v>
      </c>
      <c r="F1282" s="3">
        <v>1997.41</v>
      </c>
      <c r="G1282" s="3">
        <v>576331.65</v>
      </c>
    </row>
    <row r="1283" spans="1:7" x14ac:dyDescent="0.3">
      <c r="A1283" s="21">
        <v>44259</v>
      </c>
      <c r="B1283" s="3">
        <v>21428.63</v>
      </c>
      <c r="C1283" s="3">
        <v>11403.13</v>
      </c>
      <c r="D1283" s="3">
        <v>8879.35</v>
      </c>
      <c r="E1283" s="3" vm="6101">
        <v>38.93</v>
      </c>
      <c r="F1283" s="3">
        <v>1999.42</v>
      </c>
      <c r="G1283" s="3">
        <v>567763.11</v>
      </c>
    </row>
    <row r="1284" spans="1:7" x14ac:dyDescent="0.3">
      <c r="A1284" s="21">
        <v>44260</v>
      </c>
      <c r="B1284" s="3">
        <v>21225.94</v>
      </c>
      <c r="C1284" s="3">
        <v>11182.42</v>
      </c>
      <c r="D1284" s="3">
        <v>8744.41</v>
      </c>
      <c r="E1284" s="3" vm="6102">
        <v>38.67</v>
      </c>
      <c r="F1284" s="3">
        <v>1997.13</v>
      </c>
      <c r="G1284" s="3">
        <v>582676.93000000005</v>
      </c>
    </row>
    <row r="1285" spans="1:7" x14ac:dyDescent="0.3">
      <c r="A1285" s="21">
        <v>44263</v>
      </c>
      <c r="B1285" s="3">
        <v>21255.06</v>
      </c>
      <c r="C1285" s="3">
        <v>11223.77</v>
      </c>
      <c r="D1285" s="3">
        <v>8798.5300000000007</v>
      </c>
      <c r="E1285" s="3" vm="6103">
        <v>38.700000000000003</v>
      </c>
      <c r="F1285" s="3">
        <v>2001.01</v>
      </c>
      <c r="G1285" s="3">
        <v>580431.18000000005</v>
      </c>
    </row>
    <row r="1286" spans="1:7" x14ac:dyDescent="0.3">
      <c r="A1286" s="21">
        <v>44264</v>
      </c>
      <c r="B1286" s="3">
        <v>21457.17</v>
      </c>
      <c r="C1286" s="3">
        <v>11182.17</v>
      </c>
      <c r="D1286" s="3">
        <v>8724.25</v>
      </c>
      <c r="E1286" s="3" vm="6104">
        <v>38.85</v>
      </c>
      <c r="F1286" s="3">
        <v>2003.02</v>
      </c>
      <c r="G1286" s="3">
        <v>585248.39</v>
      </c>
    </row>
    <row r="1287" spans="1:7" x14ac:dyDescent="0.3">
      <c r="A1287" s="21">
        <v>44265</v>
      </c>
      <c r="B1287" s="3">
        <v>21565.72</v>
      </c>
      <c r="C1287" s="3">
        <v>11266.63</v>
      </c>
      <c r="D1287" s="3">
        <v>8816.94</v>
      </c>
      <c r="E1287" s="3" vm="6105">
        <v>38.950000000000003</v>
      </c>
      <c r="F1287" s="3">
        <v>1997.87</v>
      </c>
      <c r="G1287" s="3">
        <v>588566.72</v>
      </c>
    </row>
    <row r="1288" spans="1:7" x14ac:dyDescent="0.3">
      <c r="A1288" s="21">
        <v>44267</v>
      </c>
      <c r="B1288" s="3">
        <v>21361.29</v>
      </c>
      <c r="C1288" s="3">
        <v>11236.05</v>
      </c>
      <c r="D1288" s="3">
        <v>8847.4599999999991</v>
      </c>
      <c r="E1288" s="3" vm="6106">
        <v>38.630000000000003</v>
      </c>
      <c r="F1288" s="3">
        <v>2000.75</v>
      </c>
      <c r="G1288" s="3">
        <v>594251.56000000006</v>
      </c>
    </row>
    <row r="1289" spans="1:7" x14ac:dyDescent="0.3">
      <c r="A1289" s="21">
        <v>44270</v>
      </c>
      <c r="B1289" s="3">
        <v>21220.59</v>
      </c>
      <c r="C1289" s="3">
        <v>11159.31</v>
      </c>
      <c r="D1289" s="3">
        <v>8782.2999999999993</v>
      </c>
      <c r="E1289" s="3" vm="6107">
        <v>39.06</v>
      </c>
      <c r="F1289" s="3">
        <v>2005.57</v>
      </c>
      <c r="G1289" s="3">
        <v>597066.31000000006</v>
      </c>
    </row>
    <row r="1290" spans="1:7" x14ac:dyDescent="0.3">
      <c r="A1290" s="21">
        <v>44271</v>
      </c>
      <c r="B1290" s="3">
        <v>21193.46</v>
      </c>
      <c r="C1290" s="3">
        <v>11192.92</v>
      </c>
      <c r="D1290" s="3">
        <v>8805.5400000000009</v>
      </c>
      <c r="E1290" s="3" vm="6108">
        <v>39.03</v>
      </c>
      <c r="F1290" s="3">
        <v>2009.91</v>
      </c>
      <c r="G1290" s="3">
        <v>595652.44999999995</v>
      </c>
    </row>
    <row r="1291" spans="1:7" x14ac:dyDescent="0.3">
      <c r="A1291" s="21">
        <v>44272</v>
      </c>
      <c r="B1291" s="3">
        <v>20924.61</v>
      </c>
      <c r="C1291" s="3">
        <v>10944.91</v>
      </c>
      <c r="D1291" s="3">
        <v>8609.24</v>
      </c>
      <c r="E1291" s="3" vm="6109">
        <v>39.14</v>
      </c>
      <c r="F1291" s="3">
        <v>2008.79</v>
      </c>
      <c r="G1291" s="3">
        <v>597702.12</v>
      </c>
    </row>
    <row r="1292" spans="1:7" x14ac:dyDescent="0.3">
      <c r="A1292" s="21">
        <v>44273</v>
      </c>
      <c r="B1292" s="3">
        <v>20692.34</v>
      </c>
      <c r="C1292" s="3">
        <v>10796.03</v>
      </c>
      <c r="D1292" s="3">
        <v>8487.68</v>
      </c>
      <c r="E1292" s="3" vm="6110">
        <v>39.17</v>
      </c>
      <c r="F1292" s="3">
        <v>2008.05</v>
      </c>
      <c r="G1292" s="3">
        <v>589477.43000000005</v>
      </c>
    </row>
    <row r="1293" spans="1:7" x14ac:dyDescent="0.3">
      <c r="A1293" s="21">
        <v>44274</v>
      </c>
      <c r="B1293" s="3">
        <v>20956.87</v>
      </c>
      <c r="C1293" s="3">
        <v>10887.22</v>
      </c>
      <c r="D1293" s="3">
        <v>8525.09</v>
      </c>
      <c r="E1293" s="3" vm="6111">
        <v>39.229999999999997</v>
      </c>
      <c r="F1293" s="3">
        <v>2008.35</v>
      </c>
      <c r="G1293" s="3">
        <v>587723.81999999995</v>
      </c>
    </row>
    <row r="1294" spans="1:7" x14ac:dyDescent="0.3">
      <c r="A1294" s="21">
        <v>44277</v>
      </c>
      <c r="B1294" s="3">
        <v>20947.650000000001</v>
      </c>
      <c r="C1294" s="3">
        <v>10977.19</v>
      </c>
      <c r="D1294" s="3">
        <v>8546.81</v>
      </c>
      <c r="E1294" s="3" vm="6104">
        <v>38.85</v>
      </c>
      <c r="F1294" s="3">
        <v>2012.5</v>
      </c>
      <c r="G1294" s="3">
        <v>591200.66</v>
      </c>
    </row>
    <row r="1295" spans="1:7" x14ac:dyDescent="0.3">
      <c r="A1295" s="21">
        <v>44278</v>
      </c>
      <c r="B1295" s="3">
        <v>21061.52</v>
      </c>
      <c r="C1295" s="3">
        <v>11055.17</v>
      </c>
      <c r="D1295" s="3">
        <v>8605.9</v>
      </c>
      <c r="E1295" s="3" vm="6112">
        <v>38.92</v>
      </c>
      <c r="F1295" s="3">
        <v>2017.38</v>
      </c>
      <c r="G1295" s="3">
        <v>587907.31000000006</v>
      </c>
    </row>
    <row r="1296" spans="1:7" x14ac:dyDescent="0.3">
      <c r="A1296" s="21">
        <v>44279</v>
      </c>
      <c r="B1296" s="3">
        <v>20684.27</v>
      </c>
      <c r="C1296" s="3">
        <v>10854.95</v>
      </c>
      <c r="D1296" s="3">
        <v>8442.3799999999992</v>
      </c>
      <c r="E1296" s="3" vm="6113">
        <v>38.880000000000003</v>
      </c>
      <c r="F1296" s="3">
        <v>2018.47</v>
      </c>
      <c r="G1296" s="3">
        <v>585293.17000000004</v>
      </c>
    </row>
    <row r="1297" spans="1:7" x14ac:dyDescent="0.3">
      <c r="A1297" s="21">
        <v>44280</v>
      </c>
      <c r="B1297" s="3">
        <v>20366.419999999998</v>
      </c>
      <c r="C1297" s="3">
        <v>10660.06</v>
      </c>
      <c r="D1297" s="3">
        <v>8281.07</v>
      </c>
      <c r="E1297" s="3" vm="6114">
        <v>38.89</v>
      </c>
      <c r="F1297" s="3">
        <v>2017.34</v>
      </c>
      <c r="G1297" s="3">
        <v>589189.52</v>
      </c>
    </row>
    <row r="1298" spans="1:7" x14ac:dyDescent="0.3">
      <c r="A1298" s="21">
        <v>44281</v>
      </c>
      <c r="B1298" s="3">
        <v>20625.79</v>
      </c>
      <c r="C1298" s="3">
        <v>10822.9</v>
      </c>
      <c r="D1298" s="3">
        <v>8377.56</v>
      </c>
      <c r="E1298" s="3" vm="5923">
        <v>38.79</v>
      </c>
      <c r="F1298" s="3">
        <v>2021.13</v>
      </c>
      <c r="G1298" s="3">
        <v>598663.61</v>
      </c>
    </row>
    <row r="1299" spans="1:7" x14ac:dyDescent="0.3">
      <c r="A1299" s="21">
        <v>44285</v>
      </c>
      <c r="B1299" s="3">
        <v>21106.06</v>
      </c>
      <c r="C1299" s="3">
        <v>11010.05</v>
      </c>
      <c r="D1299" s="3">
        <v>8484.92</v>
      </c>
      <c r="E1299" s="3" vm="6115">
        <v>38.380000000000003</v>
      </c>
      <c r="F1299" s="3">
        <v>2019.36</v>
      </c>
      <c r="G1299" s="3">
        <v>602884.94999999995</v>
      </c>
    </row>
    <row r="1300" spans="1:7" x14ac:dyDescent="0.3">
      <c r="A1300" s="21">
        <v>44286</v>
      </c>
      <c r="B1300" s="3">
        <v>20886.52</v>
      </c>
      <c r="C1300" s="3">
        <v>11052.87</v>
      </c>
      <c r="D1300" s="3">
        <v>8529.76</v>
      </c>
      <c r="E1300" s="3" vm="5919">
        <v>38.17</v>
      </c>
      <c r="F1300" s="3">
        <v>2017.71</v>
      </c>
      <c r="G1300" s="3">
        <v>602562.43000000005</v>
      </c>
    </row>
    <row r="1301" spans="1:7" x14ac:dyDescent="0.3">
      <c r="A1301" s="21">
        <v>44287</v>
      </c>
      <c r="B1301" s="3">
        <v>21137.69</v>
      </c>
      <c r="C1301" s="3">
        <v>11225.99</v>
      </c>
      <c r="D1301" s="3">
        <v>8697.4</v>
      </c>
      <c r="E1301" s="3" vm="6116">
        <v>39.1</v>
      </c>
      <c r="F1301" s="3">
        <v>2018.05</v>
      </c>
      <c r="G1301" s="3">
        <v>611188.92000000004</v>
      </c>
    </row>
    <row r="1302" spans="1:7" x14ac:dyDescent="0.3">
      <c r="A1302" s="21">
        <v>44291</v>
      </c>
      <c r="B1302" s="3">
        <v>20811.61</v>
      </c>
      <c r="C1302" s="3">
        <v>11073.12</v>
      </c>
      <c r="D1302" s="3">
        <v>8559.56</v>
      </c>
      <c r="E1302" s="3" vm="6100">
        <v>39.33</v>
      </c>
      <c r="F1302" s="3">
        <v>2023.28</v>
      </c>
      <c r="G1302" s="3">
        <v>619842.85</v>
      </c>
    </row>
    <row r="1303" spans="1:7" x14ac:dyDescent="0.3">
      <c r="A1303" s="21">
        <v>44292</v>
      </c>
      <c r="B1303" s="3">
        <v>20876.57</v>
      </c>
      <c r="C1303" s="3">
        <v>11143.71</v>
      </c>
      <c r="D1303" s="3">
        <v>8651.91</v>
      </c>
      <c r="E1303" s="3" vm="6117">
        <v>39.49</v>
      </c>
      <c r="F1303" s="3">
        <v>2025.01</v>
      </c>
      <c r="G1303" s="3">
        <v>620956.68999999994</v>
      </c>
    </row>
    <row r="1304" spans="1:7" x14ac:dyDescent="0.3">
      <c r="A1304" s="21">
        <v>44293</v>
      </c>
      <c r="B1304" s="3">
        <v>21069.32</v>
      </c>
      <c r="C1304" s="3">
        <v>11278.77</v>
      </c>
      <c r="D1304" s="3">
        <v>8772.24</v>
      </c>
      <c r="E1304" s="3" vm="6118">
        <v>40.11</v>
      </c>
      <c r="F1304" s="3">
        <v>2030.35</v>
      </c>
      <c r="G1304" s="3">
        <v>629162.34</v>
      </c>
    </row>
    <row r="1305" spans="1:7" x14ac:dyDescent="0.3">
      <c r="A1305" s="21">
        <v>44294</v>
      </c>
      <c r="B1305" s="3">
        <v>21149.59</v>
      </c>
      <c r="C1305" s="3">
        <v>11346.52</v>
      </c>
      <c r="D1305" s="3">
        <v>8865.73</v>
      </c>
      <c r="E1305" s="3" vm="6119">
        <v>40.28</v>
      </c>
      <c r="F1305" s="3">
        <v>2037.55</v>
      </c>
      <c r="G1305" s="3">
        <v>633833.81000000006</v>
      </c>
    </row>
    <row r="1306" spans="1:7" x14ac:dyDescent="0.3">
      <c r="A1306" s="21">
        <v>44295</v>
      </c>
      <c r="B1306" s="3">
        <v>21094.17</v>
      </c>
      <c r="C1306" s="3">
        <v>11363.52</v>
      </c>
      <c r="D1306" s="3">
        <v>8913.35</v>
      </c>
      <c r="E1306" s="3" vm="6120">
        <v>40.450000000000003</v>
      </c>
      <c r="F1306" s="3">
        <v>2040.3</v>
      </c>
      <c r="G1306" s="3">
        <v>640019.39</v>
      </c>
    </row>
    <row r="1307" spans="1:7" x14ac:dyDescent="0.3">
      <c r="A1307" s="21">
        <v>44298</v>
      </c>
      <c r="B1307" s="3">
        <v>20348.990000000002</v>
      </c>
      <c r="C1307" s="3">
        <v>10775.19</v>
      </c>
      <c r="D1307" s="3">
        <v>8432.69</v>
      </c>
      <c r="E1307" s="3" vm="6121">
        <v>40.49</v>
      </c>
      <c r="F1307" s="3">
        <v>2043.58</v>
      </c>
      <c r="G1307" s="3">
        <v>642559.17000000004</v>
      </c>
    </row>
    <row r="1308" spans="1:7" x14ac:dyDescent="0.3">
      <c r="A1308" s="21">
        <v>44299</v>
      </c>
      <c r="B1308" s="3">
        <v>20624.86</v>
      </c>
      <c r="C1308" s="3">
        <v>10928.91</v>
      </c>
      <c r="D1308" s="3">
        <v>8574.17</v>
      </c>
      <c r="E1308" s="3" vm="6122">
        <v>40.51</v>
      </c>
      <c r="F1308" s="3">
        <v>2043.91</v>
      </c>
      <c r="G1308" s="3">
        <v>646738.66</v>
      </c>
    </row>
    <row r="1309" spans="1:7" x14ac:dyDescent="0.3">
      <c r="A1309" s="21">
        <v>44301</v>
      </c>
      <c r="B1309" s="3">
        <v>20733.88</v>
      </c>
      <c r="C1309" s="3">
        <v>10932.56</v>
      </c>
      <c r="D1309" s="3">
        <v>8547.0499999999993</v>
      </c>
      <c r="E1309" s="3" vm="6123">
        <v>40.72</v>
      </c>
      <c r="F1309" s="3">
        <v>2030.08</v>
      </c>
      <c r="G1309" s="3">
        <v>647352.62</v>
      </c>
    </row>
    <row r="1310" spans="1:7" x14ac:dyDescent="0.3">
      <c r="A1310" s="21">
        <v>44302</v>
      </c>
      <c r="B1310" s="3">
        <v>20785.61</v>
      </c>
      <c r="C1310" s="3">
        <v>11045.48</v>
      </c>
      <c r="D1310" s="3">
        <v>8619.9500000000007</v>
      </c>
      <c r="E1310" s="3" vm="6124">
        <v>40.83</v>
      </c>
      <c r="F1310" s="3">
        <v>2033.75</v>
      </c>
      <c r="G1310" s="3">
        <v>646822.30000000005</v>
      </c>
    </row>
    <row r="1311" spans="1:7" x14ac:dyDescent="0.3">
      <c r="A1311" s="21">
        <v>44305</v>
      </c>
      <c r="B1311" s="3">
        <v>20418.16</v>
      </c>
      <c r="C1311" s="3">
        <v>10835.62</v>
      </c>
      <c r="D1311" s="3">
        <v>8447.1200000000008</v>
      </c>
      <c r="E1311" s="3" vm="6125">
        <v>41.53</v>
      </c>
      <c r="F1311" s="3">
        <v>2035.63</v>
      </c>
      <c r="G1311" s="3">
        <v>646758.51</v>
      </c>
    </row>
    <row r="1312" spans="1:7" x14ac:dyDescent="0.3">
      <c r="A1312" s="21">
        <v>44306</v>
      </c>
      <c r="B1312" s="3">
        <v>20328.55</v>
      </c>
      <c r="C1312" s="3">
        <v>10859.67</v>
      </c>
      <c r="D1312" s="3">
        <v>8511.24</v>
      </c>
      <c r="E1312" s="3" vm="6126">
        <v>41.1</v>
      </c>
      <c r="F1312" s="3">
        <v>2035.34</v>
      </c>
      <c r="G1312" s="3">
        <v>646756.63</v>
      </c>
    </row>
    <row r="1313" spans="1:7" x14ac:dyDescent="0.3">
      <c r="A1313" s="21">
        <v>44308</v>
      </c>
      <c r="B1313" s="3">
        <v>20484.63</v>
      </c>
      <c r="C1313" s="3">
        <v>10904.32</v>
      </c>
      <c r="D1313" s="3">
        <v>8573.9</v>
      </c>
      <c r="E1313" s="3" vm="6127">
        <v>41.48</v>
      </c>
      <c r="F1313" s="3">
        <v>2041.08</v>
      </c>
      <c r="G1313" s="3">
        <v>644498.63</v>
      </c>
    </row>
    <row r="1314" spans="1:7" x14ac:dyDescent="0.3">
      <c r="A1314" s="21">
        <v>44309</v>
      </c>
      <c r="B1314" s="3">
        <v>20392.439999999999</v>
      </c>
      <c r="C1314" s="3">
        <v>10940.13</v>
      </c>
      <c r="D1314" s="3">
        <v>8609.1</v>
      </c>
      <c r="E1314" s="3" vm="6128">
        <v>41.52</v>
      </c>
      <c r="F1314" s="3">
        <v>2041.41</v>
      </c>
      <c r="G1314" s="3">
        <v>650349.76</v>
      </c>
    </row>
    <row r="1315" spans="1:7" x14ac:dyDescent="0.3">
      <c r="A1315" s="21">
        <v>44312</v>
      </c>
      <c r="B1315" s="3">
        <v>20596.72</v>
      </c>
      <c r="C1315" s="3">
        <v>11026.66</v>
      </c>
      <c r="D1315" s="3">
        <v>8703.01</v>
      </c>
      <c r="E1315" s="3" vm="6129">
        <v>41.23</v>
      </c>
      <c r="F1315" s="3">
        <v>2042.48</v>
      </c>
      <c r="G1315" s="3">
        <v>649596.93999999994</v>
      </c>
    </row>
    <row r="1316" spans="1:7" x14ac:dyDescent="0.3">
      <c r="A1316" s="21">
        <v>44313</v>
      </c>
      <c r="B1316" s="3">
        <v>20835.669999999998</v>
      </c>
      <c r="C1316" s="3">
        <v>11186.22</v>
      </c>
      <c r="D1316" s="3">
        <v>8851.57</v>
      </c>
      <c r="E1316" s="3" vm="6130">
        <v>41.08</v>
      </c>
      <c r="F1316" s="3">
        <v>2042.48</v>
      </c>
      <c r="G1316" s="3">
        <v>647984.6</v>
      </c>
    </row>
    <row r="1317" spans="1:7" x14ac:dyDescent="0.3">
      <c r="A1317" s="21">
        <v>44314</v>
      </c>
      <c r="B1317" s="3">
        <v>21136.41</v>
      </c>
      <c r="C1317" s="3">
        <v>11304.85</v>
      </c>
      <c r="D1317" s="3">
        <v>8921.8700000000008</v>
      </c>
      <c r="E1317" s="3" vm="6131">
        <v>40.64</v>
      </c>
      <c r="F1317" s="3">
        <v>2042.2</v>
      </c>
      <c r="G1317" s="3">
        <v>646660.35</v>
      </c>
    </row>
    <row r="1318" spans="1:7" x14ac:dyDescent="0.3">
      <c r="A1318" s="21">
        <v>44315</v>
      </c>
      <c r="B1318" s="3">
        <v>21186.3</v>
      </c>
      <c r="C1318" s="3">
        <v>11279.03</v>
      </c>
      <c r="D1318" s="3">
        <v>8949.4</v>
      </c>
      <c r="E1318" s="3" vm="6123">
        <v>40.72</v>
      </c>
      <c r="F1318" s="3">
        <v>2042.2</v>
      </c>
      <c r="G1318" s="3">
        <v>647397.72</v>
      </c>
    </row>
    <row r="1319" spans="1:7" x14ac:dyDescent="0.3">
      <c r="A1319" s="21">
        <v>44316</v>
      </c>
      <c r="B1319" s="3">
        <v>20811.13</v>
      </c>
      <c r="C1319" s="3">
        <v>11230.3</v>
      </c>
      <c r="D1319" s="3">
        <v>8922.5</v>
      </c>
      <c r="E1319" s="3" vm="6132">
        <v>40.590000000000003</v>
      </c>
      <c r="F1319" s="3">
        <v>2045.84</v>
      </c>
      <c r="G1319" s="3">
        <v>642183.84</v>
      </c>
    </row>
    <row r="1320" spans="1:7" x14ac:dyDescent="0.3">
      <c r="A1320" s="21">
        <v>44319</v>
      </c>
      <c r="B1320" s="3">
        <v>20815.43</v>
      </c>
      <c r="C1320" s="3">
        <v>11276.05</v>
      </c>
      <c r="D1320" s="3">
        <v>9037.4699999999993</v>
      </c>
      <c r="E1320" s="3" vm="6133">
        <v>40.69</v>
      </c>
      <c r="F1320" s="3">
        <v>2050.9</v>
      </c>
      <c r="G1320" s="3">
        <v>642383.85</v>
      </c>
    </row>
    <row r="1321" spans="1:7" x14ac:dyDescent="0.3">
      <c r="A1321" s="21">
        <v>44320</v>
      </c>
      <c r="B1321" s="3">
        <v>20619.62</v>
      </c>
      <c r="C1321" s="3">
        <v>11241.58</v>
      </c>
      <c r="D1321" s="3">
        <v>8979.59</v>
      </c>
      <c r="E1321" s="3" vm="6134">
        <v>40.75</v>
      </c>
      <c r="F1321" s="3">
        <v>2050.69</v>
      </c>
      <c r="G1321" s="3">
        <v>637920.56000000006</v>
      </c>
    </row>
    <row r="1322" spans="1:7" x14ac:dyDescent="0.3">
      <c r="A1322" s="21">
        <v>44321</v>
      </c>
      <c r="B1322" s="3">
        <v>20792.240000000002</v>
      </c>
      <c r="C1322" s="3">
        <v>11336.37</v>
      </c>
      <c r="D1322" s="3">
        <v>9038.56</v>
      </c>
      <c r="E1322" s="3" vm="6135">
        <v>40.53</v>
      </c>
      <c r="F1322" s="3">
        <v>2055.12</v>
      </c>
      <c r="G1322" s="3">
        <v>638459.44999999995</v>
      </c>
    </row>
    <row r="1323" spans="1:7" x14ac:dyDescent="0.3">
      <c r="A1323" s="21">
        <v>44322</v>
      </c>
      <c r="B1323" s="3">
        <v>20944.41</v>
      </c>
      <c r="C1323" s="3">
        <v>11416.61</v>
      </c>
      <c r="D1323" s="3">
        <v>9107.61</v>
      </c>
      <c r="E1323" s="3" vm="6136">
        <v>40.82</v>
      </c>
      <c r="F1323" s="3">
        <v>2056</v>
      </c>
      <c r="G1323" s="3">
        <v>642291.03</v>
      </c>
    </row>
    <row r="1324" spans="1:7" x14ac:dyDescent="0.3">
      <c r="A1324" s="21">
        <v>44323</v>
      </c>
      <c r="B1324" s="3">
        <v>21084.26</v>
      </c>
      <c r="C1324" s="3">
        <v>11379.24</v>
      </c>
      <c r="D1324" s="3">
        <v>9171.65</v>
      </c>
      <c r="E1324" s="3" vm="5945">
        <v>41.24</v>
      </c>
      <c r="F1324" s="3">
        <v>2052.4</v>
      </c>
      <c r="G1324" s="3">
        <v>643883.56999999995</v>
      </c>
    </row>
    <row r="1325" spans="1:7" x14ac:dyDescent="0.3">
      <c r="A1325" s="21">
        <v>44326</v>
      </c>
      <c r="B1325" s="3">
        <v>21253.8</v>
      </c>
      <c r="C1325" s="3">
        <v>11451.29</v>
      </c>
      <c r="D1325" s="3">
        <v>9311.32</v>
      </c>
      <c r="E1325" s="3" vm="6137">
        <v>41.46</v>
      </c>
      <c r="F1325" s="3">
        <v>2052.3000000000002</v>
      </c>
      <c r="G1325" s="3">
        <v>638394.65</v>
      </c>
    </row>
    <row r="1326" spans="1:7" x14ac:dyDescent="0.3">
      <c r="A1326" s="21">
        <v>44327</v>
      </c>
      <c r="B1326" s="3">
        <v>21123.53</v>
      </c>
      <c r="C1326" s="3">
        <v>11544.85</v>
      </c>
      <c r="D1326" s="3">
        <v>9388.49</v>
      </c>
      <c r="E1326" s="3" vm="6138">
        <v>41.4</v>
      </c>
      <c r="F1326" s="3">
        <v>2052.9899999999998</v>
      </c>
      <c r="G1326" s="3">
        <v>632693.72</v>
      </c>
    </row>
    <row r="1327" spans="1:7" x14ac:dyDescent="0.3">
      <c r="A1327" s="21">
        <v>44328</v>
      </c>
      <c r="B1327" s="3">
        <v>20904.13</v>
      </c>
      <c r="C1327" s="3">
        <v>11471.2</v>
      </c>
      <c r="D1327" s="3">
        <v>9323.5300000000007</v>
      </c>
      <c r="E1327" s="3" vm="6139">
        <v>41.39</v>
      </c>
      <c r="F1327" s="3">
        <v>2053.5500000000002</v>
      </c>
      <c r="G1327" s="3">
        <v>620390.26</v>
      </c>
    </row>
    <row r="1328" spans="1:7" x14ac:dyDescent="0.3">
      <c r="A1328" s="21">
        <v>44330</v>
      </c>
      <c r="B1328" s="3">
        <v>20877.560000000001</v>
      </c>
      <c r="C1328" s="3">
        <v>11304.37</v>
      </c>
      <c r="D1328" s="3">
        <v>9232.36</v>
      </c>
      <c r="E1328" s="3" vm="5947">
        <v>41.49</v>
      </c>
      <c r="F1328" s="3">
        <v>2056.8000000000002</v>
      </c>
      <c r="G1328" s="3">
        <v>634866.75</v>
      </c>
    </row>
    <row r="1329" spans="1:7" x14ac:dyDescent="0.3">
      <c r="A1329" s="21">
        <v>44333</v>
      </c>
      <c r="B1329" s="3">
        <v>21226.53</v>
      </c>
      <c r="C1329" s="3">
        <v>11491.7</v>
      </c>
      <c r="D1329" s="3">
        <v>9351.65</v>
      </c>
      <c r="E1329" s="3" vm="6140">
        <v>41.83</v>
      </c>
      <c r="F1329" s="3">
        <v>2060.06</v>
      </c>
      <c r="G1329" s="3">
        <v>633866.88</v>
      </c>
    </row>
    <row r="1330" spans="1:7" x14ac:dyDescent="0.3">
      <c r="A1330" s="21">
        <v>44334</v>
      </c>
      <c r="B1330" s="3">
        <v>21489.56</v>
      </c>
      <c r="C1330" s="3">
        <v>11681.99</v>
      </c>
      <c r="D1330" s="3">
        <v>9468.7900000000009</v>
      </c>
      <c r="E1330" s="3" vm="6141">
        <v>42.09</v>
      </c>
      <c r="F1330" s="3">
        <v>2060.17</v>
      </c>
      <c r="G1330" s="3">
        <v>626316.54</v>
      </c>
    </row>
    <row r="1331" spans="1:7" x14ac:dyDescent="0.3">
      <c r="A1331" s="21">
        <v>44335</v>
      </c>
      <c r="B1331" s="3">
        <v>21378.71</v>
      </c>
      <c r="C1331" s="3">
        <v>11682.19</v>
      </c>
      <c r="D1331" s="3">
        <v>9523.4699999999993</v>
      </c>
      <c r="E1331" s="3" vm="6142">
        <v>41.94</v>
      </c>
      <c r="F1331" s="3">
        <v>2060.33</v>
      </c>
      <c r="G1331" s="3">
        <v>625929.54</v>
      </c>
    </row>
    <row r="1332" spans="1:7" x14ac:dyDescent="0.3">
      <c r="A1332" s="21">
        <v>44336</v>
      </c>
      <c r="B1332" s="3">
        <v>21202.21</v>
      </c>
      <c r="C1332" s="3">
        <v>11666.19</v>
      </c>
      <c r="D1332" s="3">
        <v>9541.94</v>
      </c>
      <c r="E1332" s="3" vm="6143">
        <v>42.13</v>
      </c>
      <c r="F1332" s="3">
        <v>2061.7600000000002</v>
      </c>
      <c r="G1332" s="3">
        <v>631123.80000000005</v>
      </c>
    </row>
    <row r="1333" spans="1:7" x14ac:dyDescent="0.3">
      <c r="A1333" s="21">
        <v>44337</v>
      </c>
      <c r="B1333" s="3">
        <v>21585.18</v>
      </c>
      <c r="C1333" s="3">
        <v>11751.7</v>
      </c>
      <c r="D1333" s="3">
        <v>9614.14</v>
      </c>
      <c r="E1333" s="3" vm="6144">
        <v>42.17</v>
      </c>
      <c r="F1333" s="3">
        <v>2062.2199999999998</v>
      </c>
      <c r="G1333" s="3">
        <v>628840.75</v>
      </c>
    </row>
    <row r="1334" spans="1:7" x14ac:dyDescent="0.3">
      <c r="A1334" s="21">
        <v>44340</v>
      </c>
      <c r="B1334" s="3">
        <v>21617.03</v>
      </c>
      <c r="C1334" s="3">
        <v>11837.64</v>
      </c>
      <c r="D1334" s="3">
        <v>9688.2900000000009</v>
      </c>
      <c r="E1334" s="3" vm="5975">
        <v>42.2</v>
      </c>
      <c r="F1334" s="3">
        <v>2062.7800000000002</v>
      </c>
      <c r="G1334" s="3">
        <v>635484.92000000004</v>
      </c>
    </row>
    <row r="1335" spans="1:7" x14ac:dyDescent="0.3">
      <c r="A1335" s="21">
        <v>44341</v>
      </c>
      <c r="B1335" s="3">
        <v>21639.040000000001</v>
      </c>
      <c r="C1335" s="3">
        <v>11831.06</v>
      </c>
      <c r="D1335" s="3">
        <v>9703.8700000000008</v>
      </c>
      <c r="E1335" s="3" vm="6145">
        <v>42.12</v>
      </c>
      <c r="F1335" s="3">
        <v>2063.0500000000002</v>
      </c>
      <c r="G1335" s="3">
        <v>633447.28</v>
      </c>
    </row>
    <row r="1336" spans="1:7" x14ac:dyDescent="0.3">
      <c r="A1336" s="21">
        <v>44342</v>
      </c>
      <c r="B1336" s="3">
        <v>21771.35</v>
      </c>
      <c r="C1336" s="3">
        <v>11849.82</v>
      </c>
      <c r="D1336" s="3">
        <v>9768.83</v>
      </c>
      <c r="E1336" s="3" vm="6146">
        <v>42.64</v>
      </c>
      <c r="F1336" s="3">
        <v>2063.39</v>
      </c>
      <c r="G1336" s="3">
        <v>634034.11</v>
      </c>
    </row>
    <row r="1337" spans="1:7" x14ac:dyDescent="0.3">
      <c r="A1337" s="21">
        <v>44343</v>
      </c>
      <c r="B1337" s="3">
        <v>21823.14</v>
      </c>
      <c r="C1337" s="3">
        <v>11913.55</v>
      </c>
      <c r="D1337" s="3">
        <v>9834.16</v>
      </c>
      <c r="E1337" s="3" vm="6147">
        <v>42.39</v>
      </c>
      <c r="F1337" s="3">
        <v>2061.5500000000002</v>
      </c>
      <c r="G1337" s="3">
        <v>633781.11</v>
      </c>
    </row>
    <row r="1338" spans="1:7" x14ac:dyDescent="0.3">
      <c r="A1338" s="21">
        <v>44344</v>
      </c>
      <c r="B1338" s="3">
        <v>21962.31</v>
      </c>
      <c r="C1338" s="3">
        <v>11906.95</v>
      </c>
      <c r="D1338" s="3">
        <v>9784.17</v>
      </c>
      <c r="E1338" s="3" vm="5969">
        <v>42.22</v>
      </c>
      <c r="F1338" s="3">
        <v>2060.4699999999998</v>
      </c>
      <c r="G1338" s="3">
        <v>632861.72</v>
      </c>
    </row>
    <row r="1339" spans="1:7" x14ac:dyDescent="0.3">
      <c r="A1339" s="21">
        <v>44347</v>
      </c>
      <c r="B1339" s="3">
        <v>22203.59</v>
      </c>
      <c r="C1339" s="3">
        <v>11955.56</v>
      </c>
      <c r="D1339" s="3">
        <v>9824.52</v>
      </c>
      <c r="E1339" s="3" vm="6148">
        <v>42.59</v>
      </c>
      <c r="F1339" s="3">
        <v>2057.91</v>
      </c>
      <c r="G1339" s="3">
        <v>636151.11</v>
      </c>
    </row>
    <row r="1340" spans="1:7" x14ac:dyDescent="0.3">
      <c r="A1340" s="21">
        <v>44348</v>
      </c>
      <c r="B1340" s="3">
        <v>22192.25</v>
      </c>
      <c r="C1340" s="3">
        <v>11932.83</v>
      </c>
      <c r="D1340" s="3">
        <v>9758.89</v>
      </c>
      <c r="E1340" s="3" vm="6058">
        <v>42.83</v>
      </c>
      <c r="F1340" s="3">
        <v>2058.02</v>
      </c>
      <c r="G1340" s="3">
        <v>636151.11</v>
      </c>
    </row>
    <row r="1341" spans="1:7" x14ac:dyDescent="0.3">
      <c r="A1341" s="21">
        <v>44349</v>
      </c>
      <c r="B1341" s="3">
        <v>22194.18</v>
      </c>
      <c r="C1341" s="3">
        <v>12087.28</v>
      </c>
      <c r="D1341" s="3">
        <v>9878.31</v>
      </c>
      <c r="E1341" s="3" vm="5938">
        <v>42.57</v>
      </c>
      <c r="F1341" s="3">
        <v>2060.4899999999998</v>
      </c>
      <c r="G1341" s="3">
        <v>638363.44999999995</v>
      </c>
    </row>
    <row r="1342" spans="1:7" x14ac:dyDescent="0.3">
      <c r="A1342" s="21">
        <v>44350</v>
      </c>
      <c r="B1342" s="3">
        <v>22361.86</v>
      </c>
      <c r="C1342" s="3">
        <v>12192.59</v>
      </c>
      <c r="D1342" s="3">
        <v>9991.1299999999992</v>
      </c>
      <c r="E1342" s="3" vm="6149">
        <v>42.51</v>
      </c>
      <c r="F1342" s="3">
        <v>2061.79</v>
      </c>
      <c r="G1342" s="3">
        <v>636498.99</v>
      </c>
    </row>
    <row r="1343" spans="1:7" x14ac:dyDescent="0.3">
      <c r="A1343" s="21">
        <v>44351</v>
      </c>
      <c r="B1343" s="3">
        <v>22333.23</v>
      </c>
      <c r="C1343" s="3">
        <v>12274.86</v>
      </c>
      <c r="D1343" s="3">
        <v>10042.92</v>
      </c>
      <c r="E1343" s="3" vm="6145">
        <v>42.12</v>
      </c>
      <c r="F1343" s="3">
        <v>2058.79</v>
      </c>
      <c r="G1343" s="3">
        <v>640897.48</v>
      </c>
    </row>
    <row r="1344" spans="1:7" x14ac:dyDescent="0.3">
      <c r="A1344" s="21">
        <v>44354</v>
      </c>
      <c r="B1344" s="3">
        <v>22449.24</v>
      </c>
      <c r="C1344" s="3">
        <v>12427.38</v>
      </c>
      <c r="D1344" s="3">
        <v>10189.9</v>
      </c>
      <c r="E1344" s="3" vm="6150">
        <v>42.28</v>
      </c>
      <c r="F1344" s="3">
        <v>2060.08</v>
      </c>
      <c r="G1344" s="3">
        <v>639786.78</v>
      </c>
    </row>
    <row r="1345" spans="1:7" x14ac:dyDescent="0.3">
      <c r="A1345" s="21">
        <v>44355</v>
      </c>
      <c r="B1345" s="3">
        <v>22432.77</v>
      </c>
      <c r="C1345" s="3">
        <v>12506.96</v>
      </c>
      <c r="D1345" s="3">
        <v>10241.89</v>
      </c>
      <c r="E1345" s="3" vm="6151">
        <v>42.41</v>
      </c>
      <c r="F1345" s="3">
        <v>2062.83</v>
      </c>
      <c r="G1345" s="3">
        <v>641054.69999999995</v>
      </c>
    </row>
    <row r="1346" spans="1:7" x14ac:dyDescent="0.3">
      <c r="A1346" s="21">
        <v>44356</v>
      </c>
      <c r="B1346" s="3">
        <v>22283.52</v>
      </c>
      <c r="C1346" s="3">
        <v>12416.31</v>
      </c>
      <c r="D1346" s="3">
        <v>10115.99</v>
      </c>
      <c r="E1346" s="3" vm="6152">
        <v>42.5</v>
      </c>
      <c r="F1346" s="3">
        <v>2061.5700000000002</v>
      </c>
      <c r="G1346" s="3">
        <v>640349.14</v>
      </c>
    </row>
    <row r="1347" spans="1:7" x14ac:dyDescent="0.3">
      <c r="A1347" s="21">
        <v>44357</v>
      </c>
      <c r="B1347" s="3">
        <v>22448.94</v>
      </c>
      <c r="C1347" s="3">
        <v>12599.02</v>
      </c>
      <c r="D1347" s="3">
        <v>10279.31</v>
      </c>
      <c r="E1347" s="3" vm="6153">
        <v>42.35</v>
      </c>
      <c r="F1347" s="3">
        <v>2061.5</v>
      </c>
      <c r="G1347" s="3">
        <v>644417.43999999994</v>
      </c>
    </row>
    <row r="1348" spans="1:7" x14ac:dyDescent="0.3">
      <c r="A1348" s="21">
        <v>44358</v>
      </c>
      <c r="B1348" s="3">
        <v>22544.26</v>
      </c>
      <c r="C1348" s="3">
        <v>12630.36</v>
      </c>
      <c r="D1348" s="3">
        <v>10316.450000000001</v>
      </c>
      <c r="E1348" s="3" vm="6154">
        <v>42.03</v>
      </c>
      <c r="F1348" s="3">
        <v>2063.4699999999998</v>
      </c>
      <c r="G1348" s="3">
        <v>646924.53</v>
      </c>
    </row>
    <row r="1349" spans="1:7" x14ac:dyDescent="0.3">
      <c r="A1349" s="21">
        <v>44361</v>
      </c>
      <c r="B1349" s="3">
        <v>22567.11</v>
      </c>
      <c r="C1349" s="3">
        <v>12596.29</v>
      </c>
      <c r="D1349" s="3">
        <v>10267.27</v>
      </c>
      <c r="E1349" s="3" vm="6154">
        <v>42.03</v>
      </c>
      <c r="F1349" s="3">
        <v>2064.81</v>
      </c>
      <c r="G1349" s="3">
        <v>647551.6</v>
      </c>
    </row>
    <row r="1350" spans="1:7" x14ac:dyDescent="0.3">
      <c r="A1350" s="21">
        <v>44362</v>
      </c>
      <c r="B1350" s="3">
        <v>22649.05</v>
      </c>
      <c r="C1350" s="3">
        <v>12668.44</v>
      </c>
      <c r="D1350" s="3">
        <v>10318.379999999999</v>
      </c>
      <c r="E1350" s="3" vm="5932">
        <v>42.05</v>
      </c>
      <c r="F1350" s="3">
        <v>2059.8200000000002</v>
      </c>
      <c r="G1350" s="3">
        <v>647950.43000000005</v>
      </c>
    </row>
    <row r="1351" spans="1:7" x14ac:dyDescent="0.3">
      <c r="A1351" s="21">
        <v>44363</v>
      </c>
      <c r="B1351" s="3">
        <v>22503.9</v>
      </c>
      <c r="C1351" s="3">
        <v>12556.91</v>
      </c>
      <c r="D1351" s="3">
        <v>10255.52</v>
      </c>
      <c r="E1351" s="3" vm="6141">
        <v>42.09</v>
      </c>
      <c r="F1351" s="3">
        <v>2059.1999999999998</v>
      </c>
      <c r="G1351" s="3">
        <v>644114.86</v>
      </c>
    </row>
    <row r="1352" spans="1:7" x14ac:dyDescent="0.3">
      <c r="A1352" s="21">
        <v>44364</v>
      </c>
      <c r="B1352" s="3">
        <v>22401.65</v>
      </c>
      <c r="C1352" s="3">
        <v>12433.27</v>
      </c>
      <c r="D1352" s="3">
        <v>10192.26</v>
      </c>
      <c r="E1352" s="3" vm="6089">
        <v>41.35</v>
      </c>
      <c r="F1352" s="3">
        <v>2063.77</v>
      </c>
      <c r="G1352" s="3">
        <v>651316.13</v>
      </c>
    </row>
    <row r="1353" spans="1:7" x14ac:dyDescent="0.3">
      <c r="A1353" s="21">
        <v>44365</v>
      </c>
      <c r="B1353" s="3">
        <v>22390.11</v>
      </c>
      <c r="C1353" s="3">
        <v>12320.8</v>
      </c>
      <c r="D1353" s="3">
        <v>10119.02</v>
      </c>
      <c r="E1353" s="3" vm="6155">
        <v>40.96</v>
      </c>
      <c r="F1353" s="3">
        <v>2065.4</v>
      </c>
      <c r="G1353" s="3">
        <v>642627.73</v>
      </c>
    </row>
    <row r="1354" spans="1:7" x14ac:dyDescent="0.3">
      <c r="A1354" s="21">
        <v>44368</v>
      </c>
      <c r="B1354" s="3">
        <v>22480.3</v>
      </c>
      <c r="C1354" s="3">
        <v>12399.79</v>
      </c>
      <c r="D1354" s="3">
        <v>10197.73</v>
      </c>
      <c r="E1354" s="3" vm="6156">
        <v>40.950000000000003</v>
      </c>
      <c r="F1354" s="3">
        <v>2064.41</v>
      </c>
      <c r="G1354" s="3">
        <v>652006.59</v>
      </c>
    </row>
    <row r="1355" spans="1:7" x14ac:dyDescent="0.3">
      <c r="A1355" s="21">
        <v>44369</v>
      </c>
      <c r="B1355" s="3">
        <v>22517.74</v>
      </c>
      <c r="C1355" s="3">
        <v>12420.31</v>
      </c>
      <c r="D1355" s="3">
        <v>10288.620000000001</v>
      </c>
      <c r="E1355" s="3" vm="6157">
        <v>40.93</v>
      </c>
      <c r="F1355" s="3">
        <v>2064.88</v>
      </c>
      <c r="G1355" s="3">
        <v>657026.23</v>
      </c>
    </row>
    <row r="1356" spans="1:7" x14ac:dyDescent="0.3">
      <c r="A1356" s="21">
        <v>44370</v>
      </c>
      <c r="B1356" s="3">
        <v>22395.25</v>
      </c>
      <c r="C1356" s="3">
        <v>12404.54</v>
      </c>
      <c r="D1356" s="3">
        <v>10253.049999999999</v>
      </c>
      <c r="E1356" s="3" vm="5962">
        <v>41</v>
      </c>
      <c r="F1356" s="3">
        <v>2066.3200000000002</v>
      </c>
      <c r="G1356" s="3">
        <v>654197.99</v>
      </c>
    </row>
    <row r="1357" spans="1:7" x14ac:dyDescent="0.3">
      <c r="A1357" s="21">
        <v>44371</v>
      </c>
      <c r="B1357" s="3">
        <v>22544.26</v>
      </c>
      <c r="C1357" s="3">
        <v>12375.32</v>
      </c>
      <c r="D1357" s="3">
        <v>10231.61</v>
      </c>
      <c r="E1357" s="3" vm="6158">
        <v>40.9</v>
      </c>
      <c r="F1357" s="3">
        <v>2067.5300000000002</v>
      </c>
      <c r="G1357" s="3">
        <v>658145.23</v>
      </c>
    </row>
    <row r="1358" spans="1:7" x14ac:dyDescent="0.3">
      <c r="A1358" s="21">
        <v>44372</v>
      </c>
      <c r="B1358" s="3">
        <v>22644.06</v>
      </c>
      <c r="C1358" s="3">
        <v>12486.36</v>
      </c>
      <c r="D1358" s="3">
        <v>10269.25</v>
      </c>
      <c r="E1358" s="3" vm="6156">
        <v>40.950000000000003</v>
      </c>
      <c r="F1358" s="3">
        <v>2066.8000000000002</v>
      </c>
      <c r="G1358" s="3">
        <v>660349.41</v>
      </c>
    </row>
    <row r="1359" spans="1:7" x14ac:dyDescent="0.3">
      <c r="A1359" s="21">
        <v>44375</v>
      </c>
      <c r="B1359" s="3">
        <v>22578.86</v>
      </c>
      <c r="C1359" s="3">
        <v>12548.47</v>
      </c>
      <c r="D1359" s="3">
        <v>10322.58</v>
      </c>
      <c r="E1359" s="3" vm="6136">
        <v>40.82</v>
      </c>
      <c r="F1359" s="3">
        <v>2062.77</v>
      </c>
      <c r="G1359" s="3">
        <v>663216.55000000005</v>
      </c>
    </row>
    <row r="1360" spans="1:7" x14ac:dyDescent="0.3">
      <c r="A1360" s="21">
        <v>44376</v>
      </c>
      <c r="B1360" s="3">
        <v>22493.599999999999</v>
      </c>
      <c r="C1360" s="3">
        <v>12495.32</v>
      </c>
      <c r="D1360" s="3">
        <v>10312.48</v>
      </c>
      <c r="E1360" s="3" vm="6159">
        <v>40.729999999999997</v>
      </c>
      <c r="F1360" s="3">
        <v>2064.6799999999998</v>
      </c>
      <c r="G1360" s="3">
        <v>663459.47</v>
      </c>
    </row>
    <row r="1361" spans="1:7" x14ac:dyDescent="0.3">
      <c r="A1361" s="21">
        <v>44377</v>
      </c>
      <c r="B1361" s="3">
        <v>22455.7</v>
      </c>
      <c r="C1361" s="3">
        <v>12541.44</v>
      </c>
      <c r="D1361" s="3">
        <v>10379.14</v>
      </c>
      <c r="E1361" s="3" vm="6090">
        <v>40.520000000000003</v>
      </c>
      <c r="F1361" s="3">
        <v>2063.75</v>
      </c>
      <c r="G1361" s="3">
        <v>664716.84</v>
      </c>
    </row>
    <row r="1362" spans="1:7" x14ac:dyDescent="0.3">
      <c r="A1362" s="21">
        <v>44378</v>
      </c>
      <c r="B1362" s="3">
        <v>22396.400000000001</v>
      </c>
      <c r="C1362" s="3">
        <v>12518.01</v>
      </c>
      <c r="D1362" s="3">
        <v>10440.379999999999</v>
      </c>
      <c r="E1362" s="3" vm="6160">
        <v>40.909999999999997</v>
      </c>
      <c r="F1362" s="3">
        <v>2065.61</v>
      </c>
      <c r="G1362" s="3">
        <v>670300.36</v>
      </c>
    </row>
    <row r="1363" spans="1:7" x14ac:dyDescent="0.3">
      <c r="A1363" s="21">
        <v>44379</v>
      </c>
      <c r="B1363" s="3">
        <v>22456.66</v>
      </c>
      <c r="C1363" s="3">
        <v>12596.45</v>
      </c>
      <c r="D1363" s="3">
        <v>10536.95</v>
      </c>
      <c r="E1363" s="3" vm="6161">
        <v>41.15</v>
      </c>
      <c r="F1363" s="3">
        <v>2062.91</v>
      </c>
      <c r="G1363" s="3">
        <v>674960.76</v>
      </c>
    </row>
    <row r="1364" spans="1:7" x14ac:dyDescent="0.3">
      <c r="A1364" s="21">
        <v>44382</v>
      </c>
      <c r="B1364" s="3">
        <v>22618.97</v>
      </c>
      <c r="C1364" s="3">
        <v>12649.63</v>
      </c>
      <c r="D1364" s="3">
        <v>10655.5</v>
      </c>
      <c r="E1364" s="3" vm="5954">
        <v>41.2</v>
      </c>
      <c r="F1364" s="3">
        <v>2060.17</v>
      </c>
      <c r="G1364" s="3">
        <v>674259.88</v>
      </c>
    </row>
    <row r="1365" spans="1:7" x14ac:dyDescent="0.3">
      <c r="A1365" s="21">
        <v>44383</v>
      </c>
      <c r="B1365" s="3">
        <v>22595.93</v>
      </c>
      <c r="C1365" s="3">
        <v>12660.88</v>
      </c>
      <c r="D1365" s="3">
        <v>10599.57</v>
      </c>
      <c r="E1365" s="3" vm="6162">
        <v>41.61</v>
      </c>
      <c r="F1365" s="3">
        <v>2046.53</v>
      </c>
      <c r="G1365" s="3">
        <v>674259.88</v>
      </c>
    </row>
    <row r="1366" spans="1:7" x14ac:dyDescent="0.3">
      <c r="A1366" s="21">
        <v>44384</v>
      </c>
      <c r="B1366" s="3">
        <v>22683.66</v>
      </c>
      <c r="C1366" s="3">
        <v>12720.19</v>
      </c>
      <c r="D1366" s="3">
        <v>10669.93</v>
      </c>
      <c r="E1366" s="3" vm="6163">
        <v>41.72</v>
      </c>
      <c r="F1366" s="3">
        <v>2049.19</v>
      </c>
      <c r="G1366" s="3">
        <v>678611.98</v>
      </c>
    </row>
    <row r="1367" spans="1:7" x14ac:dyDescent="0.3">
      <c r="A1367" s="21">
        <v>44385</v>
      </c>
      <c r="B1367" s="3">
        <v>22473.81</v>
      </c>
      <c r="C1367" s="3">
        <v>12670.24</v>
      </c>
      <c r="D1367" s="3">
        <v>10666.35</v>
      </c>
      <c r="E1367" s="3" vm="5967">
        <v>41.74</v>
      </c>
      <c r="F1367" s="3">
        <v>2054.6799999999998</v>
      </c>
      <c r="G1367" s="3">
        <v>672485.64</v>
      </c>
    </row>
    <row r="1368" spans="1:7" x14ac:dyDescent="0.3">
      <c r="A1368" s="21">
        <v>44386</v>
      </c>
      <c r="B1368" s="3">
        <v>22420.36</v>
      </c>
      <c r="C1368" s="3">
        <v>12729.09</v>
      </c>
      <c r="D1368" s="3">
        <v>10724.84</v>
      </c>
      <c r="E1368" s="3" vm="6164">
        <v>41.58</v>
      </c>
      <c r="F1368" s="3">
        <v>2049.2199999999998</v>
      </c>
      <c r="G1368" s="3">
        <v>677987.49</v>
      </c>
    </row>
    <row r="1369" spans="1:7" x14ac:dyDescent="0.3">
      <c r="A1369" s="21">
        <v>44389</v>
      </c>
      <c r="B1369" s="3">
        <v>22424.39</v>
      </c>
      <c r="C1369" s="3">
        <v>12781.56</v>
      </c>
      <c r="D1369" s="3">
        <v>10840.96</v>
      </c>
      <c r="E1369" s="3" vm="6165">
        <v>41.5</v>
      </c>
      <c r="F1369" s="3">
        <v>2043.46</v>
      </c>
      <c r="G1369" s="3">
        <v>680600.08</v>
      </c>
    </row>
    <row r="1370" spans="1:7" x14ac:dyDescent="0.3">
      <c r="A1370" s="21">
        <v>44390</v>
      </c>
      <c r="B1370" s="3">
        <v>22595.49</v>
      </c>
      <c r="C1370" s="3">
        <v>12818.22</v>
      </c>
      <c r="D1370" s="3">
        <v>10932.69</v>
      </c>
      <c r="E1370" s="3" vm="6128">
        <v>41.52</v>
      </c>
      <c r="F1370" s="3">
        <v>2046.72</v>
      </c>
      <c r="G1370" s="3">
        <v>677754.14</v>
      </c>
    </row>
    <row r="1371" spans="1:7" x14ac:dyDescent="0.3">
      <c r="A1371" s="21">
        <v>44391</v>
      </c>
      <c r="B1371" s="3">
        <v>22656.78</v>
      </c>
      <c r="C1371" s="3">
        <v>12861</v>
      </c>
      <c r="D1371" s="3">
        <v>10951.94</v>
      </c>
      <c r="E1371" s="3" vm="6166">
        <v>41.64</v>
      </c>
      <c r="F1371" s="3">
        <v>2047.01</v>
      </c>
      <c r="G1371" s="3">
        <v>678899.14</v>
      </c>
    </row>
    <row r="1372" spans="1:7" x14ac:dyDescent="0.3">
      <c r="A1372" s="21">
        <v>44392</v>
      </c>
      <c r="B1372" s="3">
        <v>22762.34</v>
      </c>
      <c r="C1372" s="3">
        <v>12908.54</v>
      </c>
      <c r="D1372" s="3">
        <v>11028.81</v>
      </c>
      <c r="E1372" s="3" vm="6167">
        <v>41.98</v>
      </c>
      <c r="F1372" s="3">
        <v>2048.2600000000002</v>
      </c>
      <c r="G1372" s="3">
        <v>676789.5</v>
      </c>
    </row>
    <row r="1373" spans="1:7" x14ac:dyDescent="0.3">
      <c r="A1373" s="21">
        <v>44393</v>
      </c>
      <c r="B1373" s="3">
        <v>22761.200000000001</v>
      </c>
      <c r="C1373" s="3">
        <v>12944.36</v>
      </c>
      <c r="D1373" s="3">
        <v>11125.6</v>
      </c>
      <c r="E1373" s="3" vm="5965">
        <v>41.85</v>
      </c>
      <c r="F1373" s="3">
        <v>2045.78</v>
      </c>
      <c r="G1373" s="3">
        <v>672227.89</v>
      </c>
    </row>
    <row r="1374" spans="1:7" x14ac:dyDescent="0.3">
      <c r="A1374" s="21">
        <v>44396</v>
      </c>
      <c r="B1374" s="3">
        <v>22516.71</v>
      </c>
      <c r="C1374" s="3">
        <v>12864.01</v>
      </c>
      <c r="D1374" s="3">
        <v>11125.04</v>
      </c>
      <c r="E1374" s="3" vm="6168">
        <v>41.62</v>
      </c>
      <c r="F1374" s="3">
        <v>2049.6999999999998</v>
      </c>
      <c r="G1374" s="3">
        <v>663700.18999999994</v>
      </c>
    </row>
    <row r="1375" spans="1:7" x14ac:dyDescent="0.3">
      <c r="A1375" s="21">
        <v>44397</v>
      </c>
      <c r="B1375" s="3">
        <v>22344.81</v>
      </c>
      <c r="C1375" s="3">
        <v>12689.91</v>
      </c>
      <c r="D1375" s="3">
        <v>10944</v>
      </c>
      <c r="E1375" s="3" vm="6084">
        <v>41.69</v>
      </c>
      <c r="F1375" s="3">
        <v>2050.19</v>
      </c>
      <c r="G1375" s="3">
        <v>671532.04</v>
      </c>
    </row>
    <row r="1376" spans="1:7" x14ac:dyDescent="0.3">
      <c r="A1376" s="21">
        <v>44399</v>
      </c>
      <c r="B1376" s="3">
        <v>22621.45</v>
      </c>
      <c r="C1376" s="3">
        <v>12828.72</v>
      </c>
      <c r="D1376" s="3">
        <v>11119.23</v>
      </c>
      <c r="E1376" s="3" vm="6169">
        <v>41.3</v>
      </c>
      <c r="F1376" s="3">
        <v>2048.75</v>
      </c>
      <c r="G1376" s="3">
        <v>677209.98</v>
      </c>
    </row>
    <row r="1377" spans="1:7" x14ac:dyDescent="0.3">
      <c r="A1377" s="21">
        <v>44400</v>
      </c>
      <c r="B1377" s="3">
        <v>22673.35</v>
      </c>
      <c r="C1377" s="3">
        <v>12845.71</v>
      </c>
      <c r="D1377" s="3">
        <v>11095.38</v>
      </c>
      <c r="E1377" s="3" vm="5941">
        <v>41.36</v>
      </c>
      <c r="F1377" s="3">
        <v>2045.3</v>
      </c>
      <c r="G1377" s="3">
        <v>683927.92</v>
      </c>
    </row>
    <row r="1378" spans="1:7" x14ac:dyDescent="0.3">
      <c r="A1378" s="21">
        <v>44403</v>
      </c>
      <c r="B1378" s="3">
        <v>22628.19</v>
      </c>
      <c r="C1378" s="3">
        <v>12851.46</v>
      </c>
      <c r="D1378" s="3">
        <v>11136.21</v>
      </c>
      <c r="E1378" s="3" vm="6138">
        <v>41.4</v>
      </c>
      <c r="F1378" s="3">
        <v>2044.76</v>
      </c>
      <c r="G1378" s="3">
        <v>684735.99</v>
      </c>
    </row>
    <row r="1379" spans="1:7" x14ac:dyDescent="0.3">
      <c r="A1379" s="21">
        <v>44404</v>
      </c>
      <c r="B1379" s="3">
        <v>22518.799999999999</v>
      </c>
      <c r="C1379" s="3">
        <v>12794.45</v>
      </c>
      <c r="D1379" s="3">
        <v>11128.38</v>
      </c>
      <c r="E1379" s="3" vm="6089">
        <v>41.35</v>
      </c>
      <c r="F1379" s="3">
        <v>2043.98</v>
      </c>
      <c r="G1379" s="3">
        <v>682887.12</v>
      </c>
    </row>
    <row r="1380" spans="1:7" x14ac:dyDescent="0.3">
      <c r="A1380" s="21">
        <v>44405</v>
      </c>
      <c r="B1380" s="3">
        <v>22472.95</v>
      </c>
      <c r="C1380" s="3">
        <v>12744.33</v>
      </c>
      <c r="D1380" s="3">
        <v>11072.2</v>
      </c>
      <c r="E1380" s="3" vm="5950">
        <v>41.37</v>
      </c>
      <c r="F1380" s="3">
        <v>2042.87</v>
      </c>
      <c r="G1380" s="3">
        <v>682947.48</v>
      </c>
    </row>
    <row r="1381" spans="1:7" x14ac:dyDescent="0.3">
      <c r="A1381" s="21">
        <v>44406</v>
      </c>
      <c r="B1381" s="3">
        <v>22576.34</v>
      </c>
      <c r="C1381" s="3">
        <v>12838.64</v>
      </c>
      <c r="D1381" s="3">
        <v>11173.15</v>
      </c>
      <c r="E1381" s="3" vm="6170">
        <v>41.68</v>
      </c>
      <c r="F1381" s="3">
        <v>2041.65</v>
      </c>
      <c r="G1381" s="3">
        <v>683415.56</v>
      </c>
    </row>
    <row r="1382" spans="1:7" x14ac:dyDescent="0.3">
      <c r="A1382" s="21">
        <v>44407</v>
      </c>
      <c r="B1382" s="3">
        <v>22554.26</v>
      </c>
      <c r="C1382" s="3">
        <v>12955.56</v>
      </c>
      <c r="D1382" s="3">
        <v>11227.38</v>
      </c>
      <c r="E1382" s="3" vm="6083">
        <v>41.92</v>
      </c>
      <c r="F1382" s="3">
        <v>2041.08</v>
      </c>
      <c r="G1382" s="3">
        <v>680598.31</v>
      </c>
    </row>
    <row r="1383" spans="1:7" x14ac:dyDescent="0.3">
      <c r="A1383" s="21">
        <v>44410</v>
      </c>
      <c r="B1383" s="3">
        <v>22730.42</v>
      </c>
      <c r="C1383" s="3">
        <v>13126.79</v>
      </c>
      <c r="D1383" s="3">
        <v>11319.86</v>
      </c>
      <c r="E1383" s="3" vm="6125">
        <v>41.53</v>
      </c>
      <c r="F1383" s="3">
        <v>2043.25</v>
      </c>
      <c r="G1383" s="3">
        <v>679437.07</v>
      </c>
    </row>
    <row r="1384" spans="1:7" x14ac:dyDescent="0.3">
      <c r="A1384" s="21">
        <v>44411</v>
      </c>
      <c r="B1384" s="3">
        <v>23081.86</v>
      </c>
      <c r="C1384" s="3">
        <v>13153.58</v>
      </c>
      <c r="D1384" s="3">
        <v>11292.01</v>
      </c>
      <c r="E1384" s="3" vm="6127">
        <v>41.48</v>
      </c>
      <c r="F1384" s="3">
        <v>2043.26</v>
      </c>
      <c r="G1384" s="3">
        <v>684091.24</v>
      </c>
    </row>
    <row r="1385" spans="1:7" x14ac:dyDescent="0.3">
      <c r="A1385" s="21">
        <v>44412</v>
      </c>
      <c r="B1385" s="3">
        <v>23265.07</v>
      </c>
      <c r="C1385" s="3">
        <v>13026.18</v>
      </c>
      <c r="D1385" s="3">
        <v>11166.26</v>
      </c>
      <c r="E1385" s="3" vm="6125">
        <v>41.53</v>
      </c>
      <c r="F1385" s="3">
        <v>2043.83</v>
      </c>
      <c r="G1385" s="3">
        <v>680011.85</v>
      </c>
    </row>
    <row r="1386" spans="1:7" x14ac:dyDescent="0.3">
      <c r="A1386" s="21">
        <v>44413</v>
      </c>
      <c r="B1386" s="3">
        <v>23319.53</v>
      </c>
      <c r="C1386" s="3">
        <v>13030.04</v>
      </c>
      <c r="D1386" s="3">
        <v>11109.8</v>
      </c>
      <c r="E1386" s="3" vm="6171">
        <v>41.56</v>
      </c>
      <c r="F1386" s="3">
        <v>2042.53</v>
      </c>
      <c r="G1386" s="3">
        <v>683682.91</v>
      </c>
    </row>
    <row r="1387" spans="1:7" x14ac:dyDescent="0.3">
      <c r="A1387" s="21">
        <v>44414</v>
      </c>
      <c r="B1387" s="3">
        <v>23238.83</v>
      </c>
      <c r="C1387" s="3">
        <v>13033.76</v>
      </c>
      <c r="D1387" s="3">
        <v>11125.87</v>
      </c>
      <c r="E1387" s="3" vm="6169">
        <v>41.3</v>
      </c>
      <c r="F1387" s="3">
        <v>2039.9</v>
      </c>
      <c r="G1387" s="3">
        <v>685740.4</v>
      </c>
    </row>
    <row r="1388" spans="1:7" x14ac:dyDescent="0.3">
      <c r="A1388" s="21">
        <v>44417</v>
      </c>
      <c r="B1388" s="3">
        <v>23269.119999999999</v>
      </c>
      <c r="C1388" s="3">
        <v>12948.88</v>
      </c>
      <c r="D1388" s="3">
        <v>11010.9</v>
      </c>
      <c r="E1388" s="3" vm="6172">
        <v>40.36</v>
      </c>
      <c r="F1388" s="3">
        <v>2041.72</v>
      </c>
      <c r="G1388" s="3">
        <v>686256.57</v>
      </c>
    </row>
    <row r="1389" spans="1:7" x14ac:dyDescent="0.3">
      <c r="A1389" s="21">
        <v>44418</v>
      </c>
      <c r="B1389" s="3">
        <v>23300.36</v>
      </c>
      <c r="C1389" s="3">
        <v>12804.43</v>
      </c>
      <c r="D1389" s="3">
        <v>10726.01</v>
      </c>
      <c r="E1389" s="3" vm="6173">
        <v>40.22</v>
      </c>
      <c r="F1389" s="3">
        <v>2040.41</v>
      </c>
      <c r="G1389" s="3">
        <v>688694.39</v>
      </c>
    </row>
    <row r="1390" spans="1:7" x14ac:dyDescent="0.3">
      <c r="A1390" s="21">
        <v>44419</v>
      </c>
      <c r="B1390" s="3">
        <v>23303.89</v>
      </c>
      <c r="C1390" s="3">
        <v>12753.78</v>
      </c>
      <c r="D1390" s="3">
        <v>10668.47</v>
      </c>
      <c r="E1390" s="3" vm="6174">
        <v>40.26</v>
      </c>
      <c r="F1390" s="3">
        <v>2040.27</v>
      </c>
      <c r="G1390" s="3">
        <v>688104.45</v>
      </c>
    </row>
    <row r="1391" spans="1:7" x14ac:dyDescent="0.3">
      <c r="A1391" s="21">
        <v>44420</v>
      </c>
      <c r="B1391" s="3">
        <v>23424.04</v>
      </c>
      <c r="C1391" s="3">
        <v>12886.01</v>
      </c>
      <c r="D1391" s="3">
        <v>10912.14</v>
      </c>
      <c r="E1391" s="3" vm="6175">
        <v>40.56</v>
      </c>
      <c r="F1391" s="3">
        <v>2042.05</v>
      </c>
      <c r="G1391" s="3">
        <v>690874.93</v>
      </c>
    </row>
    <row r="1392" spans="1:7" x14ac:dyDescent="0.3">
      <c r="A1392" s="21">
        <v>44421</v>
      </c>
      <c r="B1392" s="3">
        <v>23659.78</v>
      </c>
      <c r="C1392" s="3">
        <v>12871.6</v>
      </c>
      <c r="D1392" s="3">
        <v>10904.7</v>
      </c>
      <c r="E1392" s="3" vm="6176">
        <v>40.5</v>
      </c>
      <c r="F1392" s="3">
        <v>2041.46</v>
      </c>
      <c r="G1392" s="3">
        <v>691360.74</v>
      </c>
    </row>
    <row r="1393" spans="1:7" x14ac:dyDescent="0.3">
      <c r="A1393" s="21">
        <v>44424</v>
      </c>
      <c r="B1393" s="3">
        <v>23708.38</v>
      </c>
      <c r="C1393" s="3">
        <v>12827.92</v>
      </c>
      <c r="D1393" s="3">
        <v>10810.73</v>
      </c>
      <c r="E1393" s="3" vm="6177">
        <v>40.78</v>
      </c>
      <c r="F1393" s="3">
        <v>2042.5</v>
      </c>
      <c r="G1393" s="3">
        <v>692725.38</v>
      </c>
    </row>
    <row r="1394" spans="1:7" x14ac:dyDescent="0.3">
      <c r="A1394" s="21">
        <v>44425</v>
      </c>
      <c r="B1394" s="3">
        <v>23784.05</v>
      </c>
      <c r="C1394" s="3">
        <v>12874.22</v>
      </c>
      <c r="D1394" s="3">
        <v>10781.2</v>
      </c>
      <c r="E1394" s="3" vm="5959">
        <v>41.18</v>
      </c>
      <c r="F1394" s="3">
        <v>2042.84</v>
      </c>
      <c r="G1394" s="3">
        <v>689638.72</v>
      </c>
    </row>
    <row r="1395" spans="1:7" x14ac:dyDescent="0.3">
      <c r="A1395" s="21">
        <v>44426</v>
      </c>
      <c r="B1395" s="3">
        <v>23718.57</v>
      </c>
      <c r="C1395" s="3">
        <v>12898.82</v>
      </c>
      <c r="D1395" s="3">
        <v>10739.35</v>
      </c>
      <c r="E1395" s="3" vm="6178">
        <v>41.03</v>
      </c>
      <c r="F1395" s="3">
        <v>2044.04</v>
      </c>
      <c r="G1395" s="3">
        <v>681347.78</v>
      </c>
    </row>
    <row r="1396" spans="1:7" x14ac:dyDescent="0.3">
      <c r="A1396" s="21">
        <v>44428</v>
      </c>
      <c r="B1396" s="3">
        <v>23549.09</v>
      </c>
      <c r="C1396" s="3">
        <v>12658.62</v>
      </c>
      <c r="D1396" s="3">
        <v>10485.61</v>
      </c>
      <c r="E1396" s="3" vm="5946">
        <v>40.97</v>
      </c>
      <c r="F1396" s="3">
        <v>2044.28</v>
      </c>
      <c r="G1396" s="3">
        <v>688578.4</v>
      </c>
    </row>
    <row r="1397" spans="1:7" x14ac:dyDescent="0.3">
      <c r="A1397" s="21">
        <v>44431</v>
      </c>
      <c r="B1397" s="3">
        <v>23615.61</v>
      </c>
      <c r="C1397" s="3">
        <v>12563.18</v>
      </c>
      <c r="D1397" s="3">
        <v>10279.280000000001</v>
      </c>
      <c r="E1397" s="3" vm="6179">
        <v>41.01</v>
      </c>
      <c r="F1397" s="3">
        <v>2043.44</v>
      </c>
      <c r="G1397" s="3">
        <v>692361.59</v>
      </c>
    </row>
    <row r="1398" spans="1:7" x14ac:dyDescent="0.3">
      <c r="A1398" s="21">
        <v>44432</v>
      </c>
      <c r="B1398" s="3">
        <v>23799.1</v>
      </c>
      <c r="C1398" s="3">
        <v>12718.46</v>
      </c>
      <c r="D1398" s="3">
        <v>10491.65</v>
      </c>
      <c r="E1398" s="3" vm="5959">
        <v>41.18</v>
      </c>
      <c r="F1398" s="3">
        <v>2042.65</v>
      </c>
      <c r="G1398" s="3">
        <v>693494.3</v>
      </c>
    </row>
    <row r="1399" spans="1:7" x14ac:dyDescent="0.3">
      <c r="A1399" s="21">
        <v>44433</v>
      </c>
      <c r="B1399" s="3">
        <v>23813.43</v>
      </c>
      <c r="C1399" s="3">
        <v>12770.73</v>
      </c>
      <c r="D1399" s="3">
        <v>10572.36</v>
      </c>
      <c r="E1399" s="3" vm="6180">
        <v>41.04</v>
      </c>
      <c r="F1399" s="3">
        <v>2043.93</v>
      </c>
      <c r="G1399" s="3">
        <v>695980.48</v>
      </c>
    </row>
    <row r="1400" spans="1:7" x14ac:dyDescent="0.3">
      <c r="A1400" s="21">
        <v>44434</v>
      </c>
      <c r="B1400" s="3">
        <v>23816.68</v>
      </c>
      <c r="C1400" s="3">
        <v>12793.74</v>
      </c>
      <c r="D1400" s="3">
        <v>10598.63</v>
      </c>
      <c r="E1400" s="3" vm="6181">
        <v>40.799999999999997</v>
      </c>
      <c r="F1400" s="3">
        <v>2043.26</v>
      </c>
      <c r="G1400" s="3">
        <v>691020.59</v>
      </c>
    </row>
    <row r="1401" spans="1:7" x14ac:dyDescent="0.3">
      <c r="A1401" s="21">
        <v>44435</v>
      </c>
      <c r="B1401" s="3">
        <v>23914.48</v>
      </c>
      <c r="C1401" s="3">
        <v>12915.25</v>
      </c>
      <c r="D1401" s="3">
        <v>10681.97</v>
      </c>
      <c r="E1401" s="3" vm="6182">
        <v>40.86</v>
      </c>
      <c r="F1401" s="3">
        <v>2042.84</v>
      </c>
      <c r="G1401" s="3">
        <v>690922.9</v>
      </c>
    </row>
    <row r="1402" spans="1:7" x14ac:dyDescent="0.3">
      <c r="A1402" s="21">
        <v>44438</v>
      </c>
      <c r="B1402" s="3">
        <v>24237.8</v>
      </c>
      <c r="C1402" s="3">
        <v>13152.21</v>
      </c>
      <c r="D1402" s="3">
        <v>10830.68</v>
      </c>
      <c r="E1402" s="3" vm="6179">
        <v>41.01</v>
      </c>
      <c r="F1402" s="3">
        <v>2047.79</v>
      </c>
      <c r="G1402" s="3">
        <v>692241.64</v>
      </c>
    </row>
    <row r="1403" spans="1:7" x14ac:dyDescent="0.3">
      <c r="A1403" s="21">
        <v>44439</v>
      </c>
      <c r="B1403" s="3">
        <v>24525.71</v>
      </c>
      <c r="C1403" s="3">
        <v>13241.94</v>
      </c>
      <c r="D1403" s="3">
        <v>10905.36</v>
      </c>
      <c r="E1403" s="3" vm="6124">
        <v>40.83</v>
      </c>
      <c r="F1403" s="3">
        <v>2049.98</v>
      </c>
      <c r="G1403" s="3">
        <v>688179.66</v>
      </c>
    </row>
    <row r="1404" spans="1:7" x14ac:dyDescent="0.3">
      <c r="A1404" s="21">
        <v>44440</v>
      </c>
      <c r="B1404" s="3">
        <v>24445.62</v>
      </c>
      <c r="C1404" s="3">
        <v>13321.98</v>
      </c>
      <c r="D1404" s="3">
        <v>10927.82</v>
      </c>
      <c r="E1404" s="3" vm="6124">
        <v>40.83</v>
      </c>
      <c r="F1404" s="3">
        <v>2051.75</v>
      </c>
      <c r="G1404" s="3">
        <v>688817.58</v>
      </c>
    </row>
    <row r="1405" spans="1:7" x14ac:dyDescent="0.3">
      <c r="A1405" s="21">
        <v>44441</v>
      </c>
      <c r="B1405" s="3">
        <v>24674.11</v>
      </c>
      <c r="C1405" s="3">
        <v>13431.46</v>
      </c>
      <c r="D1405" s="3">
        <v>11033.05</v>
      </c>
      <c r="E1405" s="3" vm="6183">
        <v>40.92</v>
      </c>
      <c r="F1405" s="3">
        <v>2056.35</v>
      </c>
      <c r="G1405" s="3">
        <v>690884.66</v>
      </c>
    </row>
    <row r="1406" spans="1:7" x14ac:dyDescent="0.3">
      <c r="A1406" s="21">
        <v>44442</v>
      </c>
      <c r="B1406" s="3">
        <v>24802.17</v>
      </c>
      <c r="C1406" s="3">
        <v>13484.3</v>
      </c>
      <c r="D1406" s="3">
        <v>11092.93</v>
      </c>
      <c r="E1406" s="3" vm="6183">
        <v>40.92</v>
      </c>
      <c r="F1406" s="3">
        <v>2059.67</v>
      </c>
      <c r="G1406" s="3">
        <v>690576.17</v>
      </c>
    </row>
    <row r="1407" spans="1:7" x14ac:dyDescent="0.3">
      <c r="A1407" s="21">
        <v>44445</v>
      </c>
      <c r="B1407" s="3">
        <v>24879.79</v>
      </c>
      <c r="C1407" s="3">
        <v>13546.57</v>
      </c>
      <c r="D1407" s="3">
        <v>11182.16</v>
      </c>
      <c r="E1407" s="3" vm="5958">
        <v>41.21</v>
      </c>
      <c r="F1407" s="3">
        <v>2059.86</v>
      </c>
      <c r="G1407" s="3">
        <v>692589.14</v>
      </c>
    </row>
    <row r="1408" spans="1:7" x14ac:dyDescent="0.3">
      <c r="A1408" s="21">
        <v>44446</v>
      </c>
      <c r="B1408" s="3">
        <v>24857.27</v>
      </c>
      <c r="C1408" s="3">
        <v>13518.98</v>
      </c>
      <c r="D1408" s="3">
        <v>11155.38</v>
      </c>
      <c r="E1408" s="3" vm="5942">
        <v>41.06</v>
      </c>
      <c r="F1408" s="3">
        <v>2055.9699999999998</v>
      </c>
      <c r="G1408" s="3">
        <v>692589.14</v>
      </c>
    </row>
    <row r="1409" spans="1:7" x14ac:dyDescent="0.3">
      <c r="A1409" s="21">
        <v>44447</v>
      </c>
      <c r="B1409" s="3">
        <v>24855.5</v>
      </c>
      <c r="C1409" s="3">
        <v>13571.17</v>
      </c>
      <c r="D1409" s="3">
        <v>11226.54</v>
      </c>
      <c r="E1409" s="3" vm="5960">
        <v>40.880000000000003</v>
      </c>
      <c r="F1409" s="3">
        <v>2056.77</v>
      </c>
      <c r="G1409" s="3">
        <v>695467.21</v>
      </c>
    </row>
    <row r="1410" spans="1:7" x14ac:dyDescent="0.3">
      <c r="A1410" s="21">
        <v>44448</v>
      </c>
      <c r="B1410" s="3">
        <v>24878.09</v>
      </c>
      <c r="C1410" s="3">
        <v>13616.64</v>
      </c>
      <c r="D1410" s="3">
        <v>11314.34</v>
      </c>
      <c r="E1410" s="3" vm="5926">
        <v>40.79</v>
      </c>
      <c r="F1410" s="3">
        <v>2058.5100000000002</v>
      </c>
      <c r="G1410" s="3">
        <v>689322.78</v>
      </c>
    </row>
    <row r="1411" spans="1:7" x14ac:dyDescent="0.3">
      <c r="A1411" s="21">
        <v>44452</v>
      </c>
      <c r="B1411" s="3">
        <v>24858.12</v>
      </c>
      <c r="C1411" s="3">
        <v>13689.87</v>
      </c>
      <c r="D1411" s="3">
        <v>11399.66</v>
      </c>
      <c r="E1411" s="3" vm="6123">
        <v>40.72</v>
      </c>
      <c r="F1411" s="3">
        <v>2057.62</v>
      </c>
      <c r="G1411" s="3">
        <v>686154.84</v>
      </c>
    </row>
    <row r="1412" spans="1:7" x14ac:dyDescent="0.3">
      <c r="A1412" s="21">
        <v>44453</v>
      </c>
      <c r="B1412" s="3">
        <v>24893.51</v>
      </c>
      <c r="C1412" s="3">
        <v>13859.51</v>
      </c>
      <c r="D1412" s="3">
        <v>11459.16</v>
      </c>
      <c r="E1412" s="3" vm="6159">
        <v>40.729999999999997</v>
      </c>
      <c r="F1412" s="3">
        <v>2057.88</v>
      </c>
      <c r="G1412" s="3">
        <v>682936.62</v>
      </c>
    </row>
    <row r="1413" spans="1:7" x14ac:dyDescent="0.3">
      <c r="A1413" s="21">
        <v>44454</v>
      </c>
      <c r="B1413" s="3">
        <v>25093.22</v>
      </c>
      <c r="C1413" s="3">
        <v>13995.14</v>
      </c>
      <c r="D1413" s="3">
        <v>11537.57</v>
      </c>
      <c r="E1413" s="3" vm="6155">
        <v>40.96</v>
      </c>
      <c r="F1413" s="3">
        <v>2062.4499999999998</v>
      </c>
      <c r="G1413" s="3">
        <v>687152.42</v>
      </c>
    </row>
    <row r="1414" spans="1:7" x14ac:dyDescent="0.3">
      <c r="A1414" s="21">
        <v>44455</v>
      </c>
      <c r="B1414" s="3">
        <v>25250.87</v>
      </c>
      <c r="C1414" s="3">
        <v>14053.87</v>
      </c>
      <c r="D1414" s="3">
        <v>11538.42</v>
      </c>
      <c r="E1414" s="3" vm="6090">
        <v>40.520000000000003</v>
      </c>
      <c r="F1414" s="3">
        <v>2063.12</v>
      </c>
      <c r="G1414" s="3">
        <v>686948.15</v>
      </c>
    </row>
    <row r="1415" spans="1:7" x14ac:dyDescent="0.3">
      <c r="A1415" s="21">
        <v>44456</v>
      </c>
      <c r="B1415" s="3">
        <v>25187.34</v>
      </c>
      <c r="C1415" s="3">
        <v>13870.28</v>
      </c>
      <c r="D1415" s="3">
        <v>11457.59</v>
      </c>
      <c r="E1415" s="3" vm="6184">
        <v>40.200000000000003</v>
      </c>
      <c r="F1415" s="3">
        <v>2062.27</v>
      </c>
      <c r="G1415" s="3">
        <v>681432.89</v>
      </c>
    </row>
    <row r="1416" spans="1:7" x14ac:dyDescent="0.3">
      <c r="A1416" s="21">
        <v>44459</v>
      </c>
      <c r="B1416" s="3">
        <v>24917.72</v>
      </c>
      <c r="C1416" s="3">
        <v>13611.06</v>
      </c>
      <c r="D1416" s="3">
        <v>11236.96</v>
      </c>
      <c r="E1416" s="3" vm="6185">
        <v>40.17</v>
      </c>
      <c r="F1416" s="3">
        <v>2067.79</v>
      </c>
      <c r="G1416" s="3">
        <v>669958.69999999995</v>
      </c>
    </row>
    <row r="1417" spans="1:7" x14ac:dyDescent="0.3">
      <c r="A1417" s="21">
        <v>44460</v>
      </c>
      <c r="B1417" s="3">
        <v>25154.16</v>
      </c>
      <c r="C1417" s="3">
        <v>13680.38</v>
      </c>
      <c r="D1417" s="3">
        <v>11242.93</v>
      </c>
      <c r="E1417" s="3" vm="6186">
        <v>40.229999999999997</v>
      </c>
      <c r="F1417" s="3">
        <v>2071.29</v>
      </c>
      <c r="G1417" s="3">
        <v>669990.73</v>
      </c>
    </row>
    <row r="1418" spans="1:7" x14ac:dyDescent="0.3">
      <c r="A1418" s="21">
        <v>44461</v>
      </c>
      <c r="B1418" s="3">
        <v>25132.15</v>
      </c>
      <c r="C1418" s="3">
        <v>13875.87</v>
      </c>
      <c r="D1418" s="3">
        <v>11386.22</v>
      </c>
      <c r="E1418" s="3" vm="6187">
        <v>40.6</v>
      </c>
      <c r="F1418" s="3">
        <v>2069.67</v>
      </c>
      <c r="G1418" s="3">
        <v>677194.7</v>
      </c>
    </row>
    <row r="1419" spans="1:7" x14ac:dyDescent="0.3">
      <c r="A1419" s="21">
        <v>44462</v>
      </c>
      <c r="B1419" s="3">
        <v>25527.919999999998</v>
      </c>
      <c r="C1419" s="3">
        <v>14055.46</v>
      </c>
      <c r="D1419" s="3">
        <v>11485.03</v>
      </c>
      <c r="E1419" s="3" vm="6188">
        <v>40.340000000000003</v>
      </c>
      <c r="F1419" s="3">
        <v>2069.0100000000002</v>
      </c>
      <c r="G1419" s="3">
        <v>684510.86</v>
      </c>
    </row>
    <row r="1420" spans="1:7" x14ac:dyDescent="0.3">
      <c r="A1420" s="21">
        <v>44463</v>
      </c>
      <c r="B1420" s="3">
        <v>25571.24</v>
      </c>
      <c r="C1420" s="3">
        <v>13959.74</v>
      </c>
      <c r="D1420" s="3">
        <v>11477.72</v>
      </c>
      <c r="E1420" s="3" vm="6189">
        <v>40.049999999999997</v>
      </c>
      <c r="F1420" s="3">
        <v>2062.98</v>
      </c>
      <c r="G1420" s="3">
        <v>686542.98</v>
      </c>
    </row>
    <row r="1421" spans="1:7" x14ac:dyDescent="0.3">
      <c r="A1421" s="21">
        <v>44466</v>
      </c>
      <c r="B1421" s="3">
        <v>25573.99</v>
      </c>
      <c r="C1421" s="3">
        <v>13946.32</v>
      </c>
      <c r="D1421" s="3">
        <v>11496.33</v>
      </c>
      <c r="E1421" s="3" vm="6190">
        <v>40.01</v>
      </c>
      <c r="F1421" s="3">
        <v>2060.3200000000002</v>
      </c>
      <c r="G1421" s="3">
        <v>685115.76</v>
      </c>
    </row>
    <row r="1422" spans="1:7" x14ac:dyDescent="0.3">
      <c r="A1422" s="21">
        <v>44467</v>
      </c>
      <c r="B1422" s="3">
        <v>25421.46</v>
      </c>
      <c r="C1422" s="3">
        <v>13855.79</v>
      </c>
      <c r="D1422" s="3">
        <v>11442.21</v>
      </c>
      <c r="E1422" s="3" vm="6191">
        <v>39.94</v>
      </c>
      <c r="F1422" s="3">
        <v>2059.3000000000002</v>
      </c>
      <c r="G1422" s="3">
        <v>674380.41</v>
      </c>
    </row>
    <row r="1423" spans="1:7" x14ac:dyDescent="0.3">
      <c r="A1423" s="21">
        <v>44468</v>
      </c>
      <c r="B1423" s="3">
        <v>25367.99</v>
      </c>
      <c r="C1423" s="3">
        <v>13973.88</v>
      </c>
      <c r="D1423" s="3">
        <v>11472.97</v>
      </c>
      <c r="E1423" s="3" vm="6192">
        <v>40.020000000000003</v>
      </c>
      <c r="F1423" s="3">
        <v>2061.46</v>
      </c>
      <c r="G1423" s="3">
        <v>676142.61</v>
      </c>
    </row>
    <row r="1424" spans="1:7" x14ac:dyDescent="0.3">
      <c r="A1424" s="21">
        <v>44469</v>
      </c>
      <c r="B1424" s="3">
        <v>25234.57</v>
      </c>
      <c r="C1424" s="3">
        <v>14044.04</v>
      </c>
      <c r="D1424" s="3">
        <v>11550.98</v>
      </c>
      <c r="E1424" s="3" vm="6193">
        <v>39.72</v>
      </c>
      <c r="F1424" s="3">
        <v>2060.1799999999998</v>
      </c>
      <c r="G1424" s="3">
        <v>667056.59</v>
      </c>
    </row>
    <row r="1425" spans="1:7" x14ac:dyDescent="0.3">
      <c r="A1425" s="21">
        <v>44470</v>
      </c>
      <c r="B1425" s="3">
        <v>25111.25</v>
      </c>
      <c r="C1425" s="3">
        <v>14057.5</v>
      </c>
      <c r="D1425" s="3">
        <v>11584.4</v>
      </c>
      <c r="E1425" s="3" vm="6194">
        <v>40.21</v>
      </c>
      <c r="F1425" s="3">
        <v>2057.06</v>
      </c>
      <c r="G1425" s="3">
        <v>674635.24</v>
      </c>
    </row>
    <row r="1426" spans="1:7" x14ac:dyDescent="0.3">
      <c r="A1426" s="21">
        <v>44473</v>
      </c>
      <c r="B1426" s="3">
        <v>25339.32</v>
      </c>
      <c r="C1426" s="3">
        <v>14273.8</v>
      </c>
      <c r="D1426" s="3">
        <v>11749.93</v>
      </c>
      <c r="E1426" s="3" vm="6195">
        <v>40.24</v>
      </c>
      <c r="F1426" s="3">
        <v>2057.1</v>
      </c>
      <c r="G1426" s="3">
        <v>668698.44999999995</v>
      </c>
    </row>
    <row r="1427" spans="1:7" x14ac:dyDescent="0.3">
      <c r="A1427" s="21">
        <v>44474</v>
      </c>
      <c r="B1427" s="3">
        <v>25526.98</v>
      </c>
      <c r="C1427" s="3">
        <v>14337.98</v>
      </c>
      <c r="D1427" s="3">
        <v>11814.54</v>
      </c>
      <c r="E1427" s="3" vm="6196">
        <v>40.35</v>
      </c>
      <c r="F1427" s="3">
        <v>2055.59</v>
      </c>
      <c r="G1427" s="3">
        <v>676266.92</v>
      </c>
    </row>
    <row r="1428" spans="1:7" x14ac:dyDescent="0.3">
      <c r="A1428" s="21">
        <v>44475</v>
      </c>
      <c r="B1428" s="3">
        <v>25274.48</v>
      </c>
      <c r="C1428" s="3">
        <v>14216.7</v>
      </c>
      <c r="D1428" s="3">
        <v>11713.34</v>
      </c>
      <c r="E1428" s="3" vm="6120">
        <v>40.450000000000003</v>
      </c>
      <c r="F1428" s="3">
        <v>2053.75</v>
      </c>
      <c r="G1428" s="3">
        <v>681869.08</v>
      </c>
    </row>
    <row r="1429" spans="1:7" x14ac:dyDescent="0.3">
      <c r="A1429" s="21">
        <v>44476</v>
      </c>
      <c r="B1429" s="3">
        <v>25481.26</v>
      </c>
      <c r="C1429" s="3">
        <v>14478.05</v>
      </c>
      <c r="D1429" s="3">
        <v>11851.11</v>
      </c>
      <c r="E1429" s="3" vm="6197">
        <v>40.549999999999997</v>
      </c>
      <c r="F1429" s="3">
        <v>2055.84</v>
      </c>
      <c r="G1429" s="3">
        <v>687960.57</v>
      </c>
    </row>
    <row r="1430" spans="1:7" x14ac:dyDescent="0.3">
      <c r="A1430" s="21">
        <v>44477</v>
      </c>
      <c r="B1430" s="3">
        <v>25631.38</v>
      </c>
      <c r="C1430" s="3">
        <v>14549.57</v>
      </c>
      <c r="D1430" s="3">
        <v>11946.25</v>
      </c>
      <c r="E1430" s="3" vm="6198">
        <v>40.54</v>
      </c>
      <c r="F1430" s="3">
        <v>2048.5300000000002</v>
      </c>
      <c r="G1430" s="3">
        <v>688489.19</v>
      </c>
    </row>
    <row r="1431" spans="1:7" x14ac:dyDescent="0.3">
      <c r="A1431" s="21">
        <v>44480</v>
      </c>
      <c r="B1431" s="3">
        <v>25704.1</v>
      </c>
      <c r="C1431" s="3">
        <v>14630.69</v>
      </c>
      <c r="D1431" s="3">
        <v>12074.99</v>
      </c>
      <c r="E1431" s="3" vm="6199">
        <v>40.700000000000003</v>
      </c>
      <c r="F1431" s="3">
        <v>2046.34</v>
      </c>
      <c r="G1431" s="3">
        <v>685835.57</v>
      </c>
    </row>
    <row r="1432" spans="1:7" x14ac:dyDescent="0.3">
      <c r="A1432" s="21">
        <v>44481</v>
      </c>
      <c r="B1432" s="3">
        <v>25770.01</v>
      </c>
      <c r="C1432" s="3">
        <v>14678.95</v>
      </c>
      <c r="D1432" s="3">
        <v>12151.49</v>
      </c>
      <c r="E1432" s="3" vm="6200">
        <v>40.840000000000003</v>
      </c>
      <c r="F1432" s="3">
        <v>2048.13</v>
      </c>
      <c r="G1432" s="3">
        <v>685835.57</v>
      </c>
    </row>
    <row r="1433" spans="1:7" x14ac:dyDescent="0.3">
      <c r="A1433" s="21">
        <v>44482</v>
      </c>
      <c r="B1433" s="3">
        <v>26013.19</v>
      </c>
      <c r="C1433" s="3">
        <v>14860.21</v>
      </c>
      <c r="D1433" s="3">
        <v>12185.04</v>
      </c>
      <c r="E1433" s="3" vm="6183">
        <v>40.92</v>
      </c>
      <c r="F1433" s="3">
        <v>2050.4499999999998</v>
      </c>
      <c r="G1433" s="3">
        <v>686737.66</v>
      </c>
    </row>
    <row r="1434" spans="1:7" x14ac:dyDescent="0.3">
      <c r="A1434" s="21">
        <v>44483</v>
      </c>
      <c r="B1434" s="3">
        <v>26268.83</v>
      </c>
      <c r="C1434" s="3">
        <v>14952.67</v>
      </c>
      <c r="D1434" s="3">
        <v>12249.93</v>
      </c>
      <c r="E1434" s="3" vm="6128">
        <v>41.52</v>
      </c>
      <c r="F1434" s="3">
        <v>2048.9499999999998</v>
      </c>
      <c r="G1434" s="3">
        <v>697141.88</v>
      </c>
    </row>
    <row r="1435" spans="1:7" x14ac:dyDescent="0.3">
      <c r="A1435" s="21">
        <v>44487</v>
      </c>
      <c r="B1435" s="3">
        <v>26467.21</v>
      </c>
      <c r="C1435" s="3">
        <v>15104.02</v>
      </c>
      <c r="D1435" s="3">
        <v>12351.72</v>
      </c>
      <c r="E1435" s="3" vm="6201">
        <v>40.98</v>
      </c>
      <c r="F1435" s="3">
        <v>2041.68</v>
      </c>
      <c r="G1435" s="3">
        <v>706025.58</v>
      </c>
    </row>
    <row r="1436" spans="1:7" x14ac:dyDescent="0.3">
      <c r="A1436" s="21">
        <v>44488</v>
      </c>
      <c r="B1436" s="3">
        <v>26383.71</v>
      </c>
      <c r="C1436" s="3">
        <v>14808.62</v>
      </c>
      <c r="D1436" s="3">
        <v>12123.85</v>
      </c>
      <c r="E1436" s="3" vm="5954">
        <v>41.2</v>
      </c>
      <c r="F1436" s="3">
        <v>2042.03</v>
      </c>
      <c r="G1436" s="3">
        <v>708800.59</v>
      </c>
    </row>
    <row r="1437" spans="1:7" x14ac:dyDescent="0.3">
      <c r="A1437" s="21">
        <v>44489</v>
      </c>
      <c r="B1437" s="3">
        <v>26165.78</v>
      </c>
      <c r="C1437" s="3">
        <v>14506.87</v>
      </c>
      <c r="D1437" s="3">
        <v>11875.6</v>
      </c>
      <c r="E1437" s="3" vm="5942">
        <v>41.06</v>
      </c>
      <c r="F1437" s="3">
        <v>2044.89</v>
      </c>
      <c r="G1437" s="3">
        <v>709225.27</v>
      </c>
    </row>
    <row r="1438" spans="1:7" x14ac:dyDescent="0.3">
      <c r="A1438" s="21">
        <v>44490</v>
      </c>
      <c r="B1438" s="3">
        <v>26042.59</v>
      </c>
      <c r="C1438" s="3">
        <v>14423.98</v>
      </c>
      <c r="D1438" s="3">
        <v>11793.63</v>
      </c>
      <c r="E1438" s="3" vm="5944">
        <v>41.17</v>
      </c>
      <c r="F1438" s="3">
        <v>2049.61</v>
      </c>
      <c r="G1438" s="3">
        <v>711116.87</v>
      </c>
    </row>
    <row r="1439" spans="1:7" x14ac:dyDescent="0.3">
      <c r="A1439" s="21">
        <v>44491</v>
      </c>
      <c r="B1439" s="3">
        <v>25952.01</v>
      </c>
      <c r="C1439" s="3">
        <v>14314.7</v>
      </c>
      <c r="D1439" s="3">
        <v>11665.32</v>
      </c>
      <c r="E1439" s="3" vm="6202">
        <v>41.29</v>
      </c>
      <c r="F1439" s="3">
        <v>2047.46</v>
      </c>
      <c r="G1439" s="3">
        <v>711029.91</v>
      </c>
    </row>
    <row r="1440" spans="1:7" x14ac:dyDescent="0.3">
      <c r="A1440" s="21">
        <v>44494</v>
      </c>
      <c r="B1440" s="3">
        <v>25967.040000000001</v>
      </c>
      <c r="C1440" s="3">
        <v>14084.45</v>
      </c>
      <c r="D1440" s="3">
        <v>11452.05</v>
      </c>
      <c r="E1440" s="3" vm="6164">
        <v>41.58</v>
      </c>
      <c r="F1440" s="3">
        <v>2049.65</v>
      </c>
      <c r="G1440" s="3">
        <v>716126.35</v>
      </c>
    </row>
    <row r="1441" spans="1:7" x14ac:dyDescent="0.3">
      <c r="A1441" s="21">
        <v>44495</v>
      </c>
      <c r="B1441" s="3">
        <v>26196.05</v>
      </c>
      <c r="C1441" s="3">
        <v>14322.52</v>
      </c>
      <c r="D1441" s="3">
        <v>11730.53</v>
      </c>
      <c r="E1441" s="3" vm="6203">
        <v>41.66</v>
      </c>
      <c r="F1441" s="3">
        <v>2049.15</v>
      </c>
      <c r="G1441" s="3">
        <v>715998.31</v>
      </c>
    </row>
    <row r="1442" spans="1:7" x14ac:dyDescent="0.3">
      <c r="A1442" s="21">
        <v>44496</v>
      </c>
      <c r="B1442" s="3">
        <v>26113.62</v>
      </c>
      <c r="C1442" s="3">
        <v>14339.03</v>
      </c>
      <c r="D1442" s="3">
        <v>11792.1</v>
      </c>
      <c r="E1442" s="3" vm="6085">
        <v>41.33</v>
      </c>
      <c r="F1442" s="3">
        <v>2052.09</v>
      </c>
      <c r="G1442" s="3">
        <v>713440.36</v>
      </c>
    </row>
    <row r="1443" spans="1:7" x14ac:dyDescent="0.3">
      <c r="A1443" s="21">
        <v>44497</v>
      </c>
      <c r="B1443" s="3">
        <v>25606.99</v>
      </c>
      <c r="C1443" s="3">
        <v>14102.31</v>
      </c>
      <c r="D1443" s="3">
        <v>11607.71</v>
      </c>
      <c r="E1443" s="3" vm="6204">
        <v>41.57</v>
      </c>
      <c r="F1443" s="3">
        <v>2050.56</v>
      </c>
      <c r="G1443" s="3">
        <v>718183.05</v>
      </c>
    </row>
    <row r="1444" spans="1:7" x14ac:dyDescent="0.3">
      <c r="A1444" s="21">
        <v>44498</v>
      </c>
      <c r="B1444" s="3">
        <v>25340.83</v>
      </c>
      <c r="C1444" s="3">
        <v>14082.26</v>
      </c>
      <c r="D1444" s="3">
        <v>11569.87</v>
      </c>
      <c r="E1444" s="3" vm="6165">
        <v>41.5</v>
      </c>
      <c r="F1444" s="3">
        <v>2045.6</v>
      </c>
      <c r="G1444" s="3">
        <v>721876.5</v>
      </c>
    </row>
    <row r="1445" spans="1:7" x14ac:dyDescent="0.3">
      <c r="A1445" s="21">
        <v>44501</v>
      </c>
      <c r="B1445" s="3">
        <v>25710.799999999999</v>
      </c>
      <c r="C1445" s="3">
        <v>14315.55</v>
      </c>
      <c r="D1445" s="3">
        <v>11690.87</v>
      </c>
      <c r="E1445" s="3" vm="6087">
        <v>41.28</v>
      </c>
      <c r="F1445" s="3">
        <v>2046.23</v>
      </c>
      <c r="G1445" s="3">
        <v>721544.53</v>
      </c>
    </row>
    <row r="1446" spans="1:7" x14ac:dyDescent="0.3">
      <c r="A1446" s="21">
        <v>44502</v>
      </c>
      <c r="B1446" s="3">
        <v>25655.51</v>
      </c>
      <c r="C1446" s="3">
        <v>14445.83</v>
      </c>
      <c r="D1446" s="3">
        <v>11833.95</v>
      </c>
      <c r="E1446" s="3" vm="6205">
        <v>41.45</v>
      </c>
      <c r="F1446" s="3">
        <v>2050.4499999999998</v>
      </c>
      <c r="G1446" s="3">
        <v>722265.41</v>
      </c>
    </row>
    <row r="1447" spans="1:7" x14ac:dyDescent="0.3">
      <c r="A1447" s="21">
        <v>44503</v>
      </c>
      <c r="B1447" s="3">
        <v>25569.86</v>
      </c>
      <c r="C1447" s="3">
        <v>14409.87</v>
      </c>
      <c r="D1447" s="3">
        <v>11795.37</v>
      </c>
      <c r="E1447" s="3" vm="6126">
        <v>41.1</v>
      </c>
      <c r="F1447" s="3">
        <v>2050.79</v>
      </c>
      <c r="G1447" s="3">
        <v>725762.42</v>
      </c>
    </row>
    <row r="1448" spans="1:7" x14ac:dyDescent="0.3">
      <c r="A1448" s="21">
        <v>44504</v>
      </c>
      <c r="B1448" s="3">
        <v>25695.5</v>
      </c>
      <c r="C1448" s="3">
        <v>14539.84</v>
      </c>
      <c r="D1448" s="3">
        <v>11952.93</v>
      </c>
      <c r="E1448" s="3" vm="5941">
        <v>41.36</v>
      </c>
      <c r="F1448" s="3">
        <v>2051.14</v>
      </c>
      <c r="G1448" s="3">
        <v>729088.23</v>
      </c>
    </row>
    <row r="1449" spans="1:7" x14ac:dyDescent="0.3">
      <c r="A1449" s="21">
        <v>44508</v>
      </c>
      <c r="B1449" s="3">
        <v>25913.09</v>
      </c>
      <c r="C1449" s="3">
        <v>14704.2</v>
      </c>
      <c r="D1449" s="3">
        <v>12047.52</v>
      </c>
      <c r="E1449" s="3" vm="6165">
        <v>41.5</v>
      </c>
      <c r="F1449" s="3">
        <v>2060.34</v>
      </c>
      <c r="G1449" s="3">
        <v>726447.35</v>
      </c>
    </row>
    <row r="1450" spans="1:7" x14ac:dyDescent="0.3">
      <c r="A1450" s="21">
        <v>44509</v>
      </c>
      <c r="B1450" s="3">
        <v>25878.28</v>
      </c>
      <c r="C1450" s="3">
        <v>14853.64</v>
      </c>
      <c r="D1450" s="3">
        <v>12097.04</v>
      </c>
      <c r="E1450" s="3" vm="6206">
        <v>41.67</v>
      </c>
      <c r="F1450" s="3">
        <v>2063.42</v>
      </c>
      <c r="G1450" s="3">
        <v>725818.39</v>
      </c>
    </row>
    <row r="1451" spans="1:7" x14ac:dyDescent="0.3">
      <c r="A1451" s="21">
        <v>44510</v>
      </c>
      <c r="B1451" s="3">
        <v>25839.47</v>
      </c>
      <c r="C1451" s="3">
        <v>14798.35</v>
      </c>
      <c r="D1451" s="3">
        <v>12091.76</v>
      </c>
      <c r="E1451" s="3" vm="6207">
        <v>41.79</v>
      </c>
      <c r="F1451" s="3">
        <v>2058.35</v>
      </c>
      <c r="G1451" s="3">
        <v>721563.63</v>
      </c>
    </row>
    <row r="1452" spans="1:7" x14ac:dyDescent="0.3">
      <c r="A1452" s="21">
        <v>44511</v>
      </c>
      <c r="B1452" s="3">
        <v>25639.32</v>
      </c>
      <c r="C1452" s="3">
        <v>14705.42</v>
      </c>
      <c r="D1452" s="3">
        <v>12030.87</v>
      </c>
      <c r="E1452" s="3" vm="5970">
        <v>42.7</v>
      </c>
      <c r="F1452" s="3">
        <v>2052.4499999999998</v>
      </c>
      <c r="G1452" s="3">
        <v>728615.57</v>
      </c>
    </row>
    <row r="1453" spans="1:7" x14ac:dyDescent="0.3">
      <c r="A1453" s="21">
        <v>44512</v>
      </c>
      <c r="B1453" s="3">
        <v>25968.02</v>
      </c>
      <c r="C1453" s="3">
        <v>14776.1</v>
      </c>
      <c r="D1453" s="3">
        <v>12071.72</v>
      </c>
      <c r="E1453" s="3" vm="6208">
        <v>42.45</v>
      </c>
      <c r="F1453" s="3">
        <v>2053.37</v>
      </c>
      <c r="G1453" s="3">
        <v>728615.57</v>
      </c>
    </row>
    <row r="1454" spans="1:7" x14ac:dyDescent="0.3">
      <c r="A1454" s="21">
        <v>44515</v>
      </c>
      <c r="B1454" s="3">
        <v>25977.61</v>
      </c>
      <c r="C1454" s="3">
        <v>14827.28</v>
      </c>
      <c r="D1454" s="3">
        <v>12044.16</v>
      </c>
      <c r="E1454" s="3" vm="6063">
        <v>42.65</v>
      </c>
      <c r="F1454" s="3">
        <v>2057.3200000000002</v>
      </c>
      <c r="G1454" s="3">
        <v>728148.96</v>
      </c>
    </row>
    <row r="1455" spans="1:7" x14ac:dyDescent="0.3">
      <c r="A1455" s="21">
        <v>44516</v>
      </c>
      <c r="B1455" s="3">
        <v>25819.49</v>
      </c>
      <c r="C1455" s="3">
        <v>14796.78</v>
      </c>
      <c r="D1455" s="3">
        <v>12078.87</v>
      </c>
      <c r="E1455" s="3" vm="6209">
        <v>42.8</v>
      </c>
      <c r="F1455" s="3">
        <v>2055.29</v>
      </c>
      <c r="G1455" s="3">
        <v>732280.66</v>
      </c>
    </row>
    <row r="1456" spans="1:7" x14ac:dyDescent="0.3">
      <c r="A1456" s="21">
        <v>44517</v>
      </c>
      <c r="B1456" s="3">
        <v>25675.200000000001</v>
      </c>
      <c r="C1456" s="3">
        <v>14737.67</v>
      </c>
      <c r="D1456" s="3">
        <v>12070.15</v>
      </c>
      <c r="E1456" s="3" vm="5949">
        <v>42.54</v>
      </c>
      <c r="F1456" s="3">
        <v>2055.83</v>
      </c>
      <c r="G1456" s="3">
        <v>728558.3</v>
      </c>
    </row>
    <row r="1457" spans="1:7" x14ac:dyDescent="0.3">
      <c r="A1457" s="21">
        <v>44518</v>
      </c>
      <c r="B1457" s="3">
        <v>25483.23</v>
      </c>
      <c r="C1457" s="3">
        <v>14520.86</v>
      </c>
      <c r="D1457" s="3">
        <v>11877.8</v>
      </c>
      <c r="E1457" s="3" vm="5933">
        <v>42.61</v>
      </c>
      <c r="F1457" s="3">
        <v>2059.2600000000002</v>
      </c>
      <c r="G1457" s="3">
        <v>730794.49</v>
      </c>
    </row>
    <row r="1458" spans="1:7" x14ac:dyDescent="0.3">
      <c r="A1458" s="21">
        <v>44522</v>
      </c>
      <c r="B1458" s="3">
        <v>24990.27</v>
      </c>
      <c r="C1458" s="3">
        <v>14116.93</v>
      </c>
      <c r="D1458" s="3">
        <v>11560.2</v>
      </c>
      <c r="E1458" s="3" vm="6210">
        <v>42.23</v>
      </c>
      <c r="F1458" s="3">
        <v>2059.5100000000002</v>
      </c>
      <c r="G1458" s="3">
        <v>728698.83</v>
      </c>
    </row>
    <row r="1459" spans="1:7" x14ac:dyDescent="0.3">
      <c r="A1459" s="21">
        <v>44523</v>
      </c>
      <c r="B1459" s="3">
        <v>25114.82</v>
      </c>
      <c r="C1459" s="3">
        <v>14334.68</v>
      </c>
      <c r="D1459" s="3">
        <v>11782.02</v>
      </c>
      <c r="E1459" s="3" vm="6211">
        <v>41.34</v>
      </c>
      <c r="F1459" s="3">
        <v>2057.0100000000002</v>
      </c>
      <c r="G1459" s="3">
        <v>731093.28</v>
      </c>
    </row>
    <row r="1460" spans="1:7" x14ac:dyDescent="0.3">
      <c r="A1460" s="21">
        <v>44524</v>
      </c>
      <c r="B1460" s="3">
        <v>24988.18</v>
      </c>
      <c r="C1460" s="3">
        <v>14298.03</v>
      </c>
      <c r="D1460" s="3">
        <v>11841.01</v>
      </c>
      <c r="E1460" s="3" vm="5954">
        <v>41.2</v>
      </c>
      <c r="F1460" s="3">
        <v>2056.81</v>
      </c>
      <c r="G1460" s="3">
        <v>733589.83</v>
      </c>
    </row>
    <row r="1461" spans="1:7" x14ac:dyDescent="0.3">
      <c r="A1461" s="21">
        <v>44525</v>
      </c>
      <c r="B1461" s="3">
        <v>25162.07</v>
      </c>
      <c r="C1461" s="3">
        <v>14364.18</v>
      </c>
      <c r="D1461" s="3">
        <v>11942.49</v>
      </c>
      <c r="E1461" s="3" vm="6169">
        <v>41.3</v>
      </c>
      <c r="F1461" s="3">
        <v>2057.66</v>
      </c>
      <c r="G1461" s="3">
        <v>720011.18</v>
      </c>
    </row>
    <row r="1462" spans="1:7" x14ac:dyDescent="0.3">
      <c r="A1462" s="21">
        <v>44526</v>
      </c>
      <c r="B1462" s="3">
        <v>24430.53</v>
      </c>
      <c r="C1462" s="3">
        <v>13939.16</v>
      </c>
      <c r="D1462" s="3">
        <v>11597.25</v>
      </c>
      <c r="E1462" s="3" vm="6212">
        <v>41.77</v>
      </c>
      <c r="F1462" s="3">
        <v>2063.5300000000002</v>
      </c>
      <c r="G1462" s="3">
        <v>720011.18</v>
      </c>
    </row>
    <row r="1463" spans="1:7" x14ac:dyDescent="0.3">
      <c r="A1463" s="21">
        <v>44529</v>
      </c>
      <c r="B1463" s="3">
        <v>24469.99</v>
      </c>
      <c r="C1463" s="3">
        <v>13791.97</v>
      </c>
      <c r="D1463" s="3">
        <v>11305.22</v>
      </c>
      <c r="E1463" s="3" vm="6168">
        <v>41.62</v>
      </c>
      <c r="F1463" s="3">
        <v>2063.83</v>
      </c>
      <c r="G1463" s="3">
        <v>731802.51</v>
      </c>
    </row>
    <row r="1464" spans="1:7" x14ac:dyDescent="0.3">
      <c r="A1464" s="21">
        <v>44530</v>
      </c>
      <c r="B1464" s="3">
        <v>24368.53</v>
      </c>
      <c r="C1464" s="3">
        <v>13897.11</v>
      </c>
      <c r="D1464" s="3">
        <v>11530.27</v>
      </c>
      <c r="E1464" s="3" vm="5943">
        <v>41.51</v>
      </c>
      <c r="F1464" s="3">
        <v>2065.15</v>
      </c>
      <c r="G1464" s="3">
        <v>717830.58</v>
      </c>
    </row>
    <row r="1465" spans="1:7" x14ac:dyDescent="0.3">
      <c r="A1465" s="21">
        <v>44531</v>
      </c>
      <c r="B1465" s="3">
        <v>24632.06</v>
      </c>
      <c r="C1465" s="3">
        <v>14011.1</v>
      </c>
      <c r="D1465" s="3">
        <v>11564.55</v>
      </c>
      <c r="E1465" s="3" vm="5958">
        <v>41.21</v>
      </c>
      <c r="F1465" s="3">
        <v>2061.63</v>
      </c>
      <c r="G1465" s="3">
        <v>706859.89</v>
      </c>
    </row>
    <row r="1466" spans="1:7" x14ac:dyDescent="0.3">
      <c r="A1466" s="21">
        <v>44532</v>
      </c>
      <c r="B1466" s="3">
        <v>24968.91</v>
      </c>
      <c r="C1466" s="3">
        <v>14174.95</v>
      </c>
      <c r="D1466" s="3">
        <v>11690.4</v>
      </c>
      <c r="E1466" s="3" vm="6201">
        <v>40.98</v>
      </c>
      <c r="F1466" s="3">
        <v>2062.5700000000002</v>
      </c>
      <c r="G1466" s="3">
        <v>717580.25</v>
      </c>
    </row>
    <row r="1467" spans="1:7" x14ac:dyDescent="0.3">
      <c r="A1467" s="21">
        <v>44533</v>
      </c>
      <c r="B1467" s="3">
        <v>24674.83</v>
      </c>
      <c r="C1467" s="3">
        <v>14148.83</v>
      </c>
      <c r="D1467" s="3">
        <v>11756.41</v>
      </c>
      <c r="E1467" s="3" vm="6183">
        <v>40.92</v>
      </c>
      <c r="F1467" s="3">
        <v>2060.48</v>
      </c>
      <c r="G1467" s="3">
        <v>714876.31</v>
      </c>
    </row>
    <row r="1468" spans="1:7" x14ac:dyDescent="0.3">
      <c r="A1468" s="21">
        <v>44536</v>
      </c>
      <c r="B1468" s="3">
        <v>24266.71</v>
      </c>
      <c r="C1468" s="3">
        <v>13966.55</v>
      </c>
      <c r="D1468" s="3">
        <v>11610.02</v>
      </c>
      <c r="E1468" s="3" vm="6169">
        <v>41.3</v>
      </c>
      <c r="F1468" s="3">
        <v>2062.81</v>
      </c>
      <c r="G1468" s="3">
        <v>724725.58</v>
      </c>
    </row>
    <row r="1469" spans="1:7" x14ac:dyDescent="0.3">
      <c r="A1469" s="21">
        <v>44537</v>
      </c>
      <c r="B1469" s="3">
        <v>24646.18</v>
      </c>
      <c r="C1469" s="3">
        <v>14133.89</v>
      </c>
      <c r="D1469" s="3">
        <v>11753.49</v>
      </c>
      <c r="E1469" s="3" vm="6213">
        <v>41.22</v>
      </c>
      <c r="F1469" s="3">
        <v>2058.9699999999998</v>
      </c>
      <c r="G1469" s="3">
        <v>740134.25</v>
      </c>
    </row>
    <row r="1470" spans="1:7" x14ac:dyDescent="0.3">
      <c r="A1470" s="21">
        <v>44538</v>
      </c>
      <c r="B1470" s="3">
        <v>25066.62</v>
      </c>
      <c r="C1470" s="3">
        <v>14345.47</v>
      </c>
      <c r="D1470" s="3">
        <v>11928.79</v>
      </c>
      <c r="E1470" s="3" vm="6214">
        <v>41.47</v>
      </c>
      <c r="F1470" s="3">
        <v>2065.37</v>
      </c>
      <c r="G1470" s="3">
        <v>742138.07</v>
      </c>
    </row>
    <row r="1471" spans="1:7" x14ac:dyDescent="0.3">
      <c r="A1471" s="21">
        <v>44539</v>
      </c>
      <c r="B1471" s="3">
        <v>25134.23</v>
      </c>
      <c r="C1471" s="3">
        <v>14427.48</v>
      </c>
      <c r="D1471" s="3">
        <v>12038.05</v>
      </c>
      <c r="E1471" s="3" vm="6089">
        <v>41.35</v>
      </c>
      <c r="F1471" s="3">
        <v>2065.14</v>
      </c>
      <c r="G1471" s="3">
        <v>738657.7</v>
      </c>
    </row>
    <row r="1472" spans="1:7" x14ac:dyDescent="0.3">
      <c r="A1472" s="21">
        <v>44540</v>
      </c>
      <c r="B1472" s="3">
        <v>25126.240000000002</v>
      </c>
      <c r="C1472" s="3">
        <v>14523.07</v>
      </c>
      <c r="D1472" s="3">
        <v>12147.43</v>
      </c>
      <c r="E1472" s="3" vm="6215">
        <v>41.27</v>
      </c>
      <c r="F1472" s="3">
        <v>2063.0300000000002</v>
      </c>
      <c r="G1472" s="3">
        <v>746508.47</v>
      </c>
    </row>
    <row r="1473" spans="1:7" x14ac:dyDescent="0.3">
      <c r="A1473" s="21">
        <v>44543</v>
      </c>
      <c r="B1473" s="3">
        <v>24921.02</v>
      </c>
      <c r="C1473" s="3">
        <v>14518.45</v>
      </c>
      <c r="D1473" s="3">
        <v>12149.91</v>
      </c>
      <c r="E1473" s="3" vm="5931">
        <v>41.55</v>
      </c>
      <c r="F1473" s="3">
        <v>2063.75</v>
      </c>
      <c r="G1473" s="3">
        <v>740877.57</v>
      </c>
    </row>
    <row r="1474" spans="1:7" x14ac:dyDescent="0.3">
      <c r="A1474" s="21">
        <v>44544</v>
      </c>
      <c r="B1474" s="3">
        <v>24858.79</v>
      </c>
      <c r="C1474" s="3">
        <v>14479.63</v>
      </c>
      <c r="D1474" s="3">
        <v>12186.72</v>
      </c>
      <c r="E1474" s="3" vm="5931">
        <v>41.55</v>
      </c>
      <c r="F1474" s="3">
        <v>2065.7399999999998</v>
      </c>
      <c r="G1474" s="3">
        <v>737390.46</v>
      </c>
    </row>
    <row r="1475" spans="1:7" x14ac:dyDescent="0.3">
      <c r="A1475" s="21">
        <v>44545</v>
      </c>
      <c r="B1475" s="3">
        <v>24710.3</v>
      </c>
      <c r="C1475" s="3">
        <v>14400.98</v>
      </c>
      <c r="D1475" s="3">
        <v>12144.54</v>
      </c>
      <c r="E1475" s="3" vm="6214">
        <v>41.47</v>
      </c>
      <c r="F1475" s="3">
        <v>2065.61</v>
      </c>
      <c r="G1475" s="3">
        <v>753406.21</v>
      </c>
    </row>
    <row r="1476" spans="1:7" x14ac:dyDescent="0.3">
      <c r="A1476" s="21">
        <v>44546</v>
      </c>
      <c r="B1476" s="3">
        <v>24749.01</v>
      </c>
      <c r="C1476" s="3">
        <v>14312.33</v>
      </c>
      <c r="D1476" s="3">
        <v>12026.28</v>
      </c>
      <c r="E1476" s="3" vm="6163">
        <v>41.72</v>
      </c>
      <c r="F1476" s="3">
        <v>2064.2399999999998</v>
      </c>
      <c r="G1476" s="3">
        <v>744894.9</v>
      </c>
    </row>
    <row r="1477" spans="1:7" x14ac:dyDescent="0.3">
      <c r="A1477" s="21">
        <v>44547</v>
      </c>
      <c r="B1477" s="3">
        <v>24371.37</v>
      </c>
      <c r="C1477" s="3">
        <v>14023.63</v>
      </c>
      <c r="D1477" s="3">
        <v>11752.01</v>
      </c>
      <c r="E1477" s="3" vm="6216">
        <v>42.14</v>
      </c>
      <c r="F1477" s="3">
        <v>2060.09</v>
      </c>
      <c r="G1477" s="3">
        <v>735337.48</v>
      </c>
    </row>
    <row r="1478" spans="1:7" x14ac:dyDescent="0.3">
      <c r="A1478" s="21">
        <v>44550</v>
      </c>
      <c r="B1478" s="3">
        <v>23839.01</v>
      </c>
      <c r="C1478" s="3">
        <v>13548.01</v>
      </c>
      <c r="D1478" s="3">
        <v>11343.69</v>
      </c>
      <c r="E1478" s="3" vm="6217">
        <v>41.86</v>
      </c>
      <c r="F1478" s="3">
        <v>2057.2600000000002</v>
      </c>
      <c r="G1478" s="3">
        <v>725438.94</v>
      </c>
    </row>
    <row r="1479" spans="1:7" x14ac:dyDescent="0.3">
      <c r="A1479" s="21">
        <v>44551</v>
      </c>
      <c r="B1479" s="3">
        <v>24063.78</v>
      </c>
      <c r="C1479" s="3">
        <v>13723.33</v>
      </c>
      <c r="D1479" s="3">
        <v>11485.14</v>
      </c>
      <c r="E1479" s="3" vm="6084">
        <v>41.69</v>
      </c>
      <c r="F1479" s="3">
        <v>2052.36</v>
      </c>
      <c r="G1479" s="3">
        <v>736929.7</v>
      </c>
    </row>
    <row r="1480" spans="1:7" x14ac:dyDescent="0.3">
      <c r="A1480" s="21">
        <v>44552</v>
      </c>
      <c r="B1480" s="3">
        <v>24336.62</v>
      </c>
      <c r="C1480" s="3">
        <v>13926.5</v>
      </c>
      <c r="D1480" s="3">
        <v>11675.22</v>
      </c>
      <c r="E1480" s="3" vm="6128">
        <v>41.52</v>
      </c>
      <c r="F1480" s="3">
        <v>2053.33</v>
      </c>
      <c r="G1480" s="3">
        <v>742345.01</v>
      </c>
    </row>
    <row r="1481" spans="1:7" x14ac:dyDescent="0.3">
      <c r="A1481" s="21">
        <v>44553</v>
      </c>
      <c r="B1481" s="3">
        <v>24504.75</v>
      </c>
      <c r="C1481" s="3">
        <v>14044.68</v>
      </c>
      <c r="D1481" s="3">
        <v>11767.54</v>
      </c>
      <c r="E1481" s="3" vm="6084">
        <v>41.69</v>
      </c>
      <c r="F1481" s="3">
        <v>2054.39</v>
      </c>
      <c r="G1481" s="3">
        <v>742720.51</v>
      </c>
    </row>
    <row r="1482" spans="1:7" x14ac:dyDescent="0.3">
      <c r="A1482" s="21">
        <v>44554</v>
      </c>
      <c r="B1482" s="3">
        <v>24405.96</v>
      </c>
      <c r="C1482" s="3">
        <v>13908</v>
      </c>
      <c r="D1482" s="3">
        <v>11691.27</v>
      </c>
      <c r="E1482" s="3" vm="6218">
        <v>41.71</v>
      </c>
      <c r="F1482" s="3">
        <v>2054.58</v>
      </c>
      <c r="G1482" s="3">
        <v>752524.12</v>
      </c>
    </row>
    <row r="1483" spans="1:7" x14ac:dyDescent="0.3">
      <c r="A1483" s="21">
        <v>44557</v>
      </c>
      <c r="B1483" s="3">
        <v>24524.36</v>
      </c>
      <c r="C1483" s="3">
        <v>13953.58</v>
      </c>
      <c r="D1483" s="3">
        <v>11735.93</v>
      </c>
      <c r="E1483" s="3" vm="6219">
        <v>41.59</v>
      </c>
      <c r="F1483" s="3">
        <v>2054.9899999999998</v>
      </c>
      <c r="G1483" s="3">
        <v>752524.12</v>
      </c>
    </row>
    <row r="1484" spans="1:7" x14ac:dyDescent="0.3">
      <c r="A1484" s="21">
        <v>44558</v>
      </c>
      <c r="B1484" s="3">
        <v>24735.32</v>
      </c>
      <c r="C1484" s="3">
        <v>14111.36</v>
      </c>
      <c r="D1484" s="3">
        <v>11910.35</v>
      </c>
      <c r="E1484" s="3" vm="6162">
        <v>41.61</v>
      </c>
      <c r="F1484" s="3">
        <v>2053.6</v>
      </c>
      <c r="G1484" s="3">
        <v>748755.67</v>
      </c>
    </row>
    <row r="1485" spans="1:7" x14ac:dyDescent="0.3">
      <c r="A1485" s="21">
        <v>44559</v>
      </c>
      <c r="B1485" s="3">
        <v>24707.1</v>
      </c>
      <c r="C1485" s="3">
        <v>14131.41</v>
      </c>
      <c r="D1485" s="3">
        <v>11995.03</v>
      </c>
      <c r="E1485" s="3" vm="6165">
        <v>41.5</v>
      </c>
      <c r="F1485" s="3">
        <v>2056.37</v>
      </c>
      <c r="G1485" s="3">
        <v>748903.27</v>
      </c>
    </row>
    <row r="1486" spans="1:7" x14ac:dyDescent="0.3">
      <c r="A1486" s="21">
        <v>44560</v>
      </c>
      <c r="B1486" s="3">
        <v>24693.25</v>
      </c>
      <c r="C1486" s="3">
        <v>14110.31</v>
      </c>
      <c r="D1486" s="3">
        <v>12012.65</v>
      </c>
      <c r="E1486" s="3" vm="6213">
        <v>41.22</v>
      </c>
      <c r="F1486" s="3">
        <v>2055.1799999999998</v>
      </c>
      <c r="G1486" s="3">
        <v>744830.62</v>
      </c>
    </row>
    <row r="1487" spans="1:7" x14ac:dyDescent="0.3">
      <c r="A1487" s="21">
        <v>44561</v>
      </c>
      <c r="B1487" s="3">
        <v>24908.71</v>
      </c>
      <c r="C1487" s="3">
        <v>14293.42</v>
      </c>
      <c r="D1487" s="3">
        <v>12152.65</v>
      </c>
      <c r="E1487" s="3" vm="6127">
        <v>41.48</v>
      </c>
      <c r="F1487" s="3">
        <v>2057.66</v>
      </c>
      <c r="G1487" s="3">
        <v>746946.47</v>
      </c>
    </row>
    <row r="1488" spans="1:7" x14ac:dyDescent="0.3">
      <c r="A1488" s="21">
        <v>44564</v>
      </c>
      <c r="B1488" s="3">
        <v>25298.63</v>
      </c>
      <c r="C1488" s="3">
        <v>14454.27</v>
      </c>
      <c r="D1488" s="3">
        <v>12308.71</v>
      </c>
      <c r="E1488" s="3" vm="5963">
        <v>41.73</v>
      </c>
      <c r="F1488" s="3">
        <v>2057.67</v>
      </c>
      <c r="G1488" s="3">
        <v>746946.47</v>
      </c>
    </row>
    <row r="1489" spans="1:7" x14ac:dyDescent="0.3">
      <c r="A1489" s="21">
        <v>44565</v>
      </c>
      <c r="B1489" s="3">
        <v>25556.34</v>
      </c>
      <c r="C1489" s="3">
        <v>14489.74</v>
      </c>
      <c r="D1489" s="3">
        <v>12373.07</v>
      </c>
      <c r="E1489" s="3" vm="6137">
        <v>41.46</v>
      </c>
      <c r="F1489" s="3">
        <v>2050.38</v>
      </c>
      <c r="G1489" s="3">
        <v>748534.77</v>
      </c>
    </row>
    <row r="1490" spans="1:7" x14ac:dyDescent="0.3">
      <c r="A1490" s="21">
        <v>44566</v>
      </c>
      <c r="B1490" s="3">
        <v>25728.58</v>
      </c>
      <c r="C1490" s="3">
        <v>14493.41</v>
      </c>
      <c r="D1490" s="3">
        <v>12380.28</v>
      </c>
      <c r="E1490" s="3" vm="6171">
        <v>41.56</v>
      </c>
      <c r="F1490" s="3">
        <v>2051.54</v>
      </c>
      <c r="G1490" s="3">
        <v>732005.52</v>
      </c>
    </row>
    <row r="1491" spans="1:7" x14ac:dyDescent="0.3">
      <c r="A1491" s="21">
        <v>44567</v>
      </c>
      <c r="B1491" s="3">
        <v>25471.18</v>
      </c>
      <c r="C1491" s="3">
        <v>14485.56</v>
      </c>
      <c r="D1491" s="3">
        <v>12393.75</v>
      </c>
      <c r="E1491" s="3" vm="5945">
        <v>41.24</v>
      </c>
      <c r="F1491" s="3">
        <v>2049.84</v>
      </c>
      <c r="G1491" s="3">
        <v>732238.85</v>
      </c>
    </row>
    <row r="1492" spans="1:7" x14ac:dyDescent="0.3">
      <c r="A1492" s="21">
        <v>44568</v>
      </c>
      <c r="B1492" s="3">
        <v>25567.06</v>
      </c>
      <c r="C1492" s="3">
        <v>14539.13</v>
      </c>
      <c r="D1492" s="3">
        <v>12445.19</v>
      </c>
      <c r="E1492" s="3" vm="6220">
        <v>41.09</v>
      </c>
      <c r="F1492" s="3">
        <v>2048.92</v>
      </c>
      <c r="G1492" s="3">
        <v>728131.2</v>
      </c>
    </row>
    <row r="1493" spans="1:7" x14ac:dyDescent="0.3">
      <c r="A1493" s="21">
        <v>44571</v>
      </c>
      <c r="B1493" s="3">
        <v>25840.62</v>
      </c>
      <c r="C1493" s="3">
        <v>14636.22</v>
      </c>
      <c r="D1493" s="3">
        <v>12620.18</v>
      </c>
      <c r="E1493" s="3" vm="6221">
        <v>41.07</v>
      </c>
      <c r="F1493" s="3">
        <v>2043.56</v>
      </c>
      <c r="G1493" s="3">
        <v>725026.66</v>
      </c>
    </row>
    <row r="1494" spans="1:7" x14ac:dyDescent="0.3">
      <c r="A1494" s="21">
        <v>44572</v>
      </c>
      <c r="B1494" s="3">
        <v>25915.89</v>
      </c>
      <c r="C1494" s="3">
        <v>14659.66</v>
      </c>
      <c r="D1494" s="3">
        <v>12633.18</v>
      </c>
      <c r="E1494" s="3" vm="5958">
        <v>41.21</v>
      </c>
      <c r="F1494" s="3">
        <v>2045.53</v>
      </c>
      <c r="G1494" s="3">
        <v>729197.78</v>
      </c>
    </row>
    <row r="1495" spans="1:7" x14ac:dyDescent="0.3">
      <c r="A1495" s="21">
        <v>44573</v>
      </c>
      <c r="B1495" s="3">
        <v>26140.68</v>
      </c>
      <c r="C1495" s="3">
        <v>14833.95</v>
      </c>
      <c r="D1495" s="3">
        <v>12711.69</v>
      </c>
      <c r="E1495" s="3" vm="6085">
        <v>41.33</v>
      </c>
      <c r="F1495" s="3">
        <v>2042.07</v>
      </c>
      <c r="G1495" s="3">
        <v>730867.42</v>
      </c>
    </row>
    <row r="1496" spans="1:7" x14ac:dyDescent="0.3">
      <c r="A1496" s="21">
        <v>44574</v>
      </c>
      <c r="B1496" s="3">
        <v>26205.87</v>
      </c>
      <c r="C1496" s="3">
        <v>14908.06</v>
      </c>
      <c r="D1496" s="3">
        <v>12786.09</v>
      </c>
      <c r="E1496" s="3" vm="6222">
        <v>41.42</v>
      </c>
      <c r="F1496" s="3">
        <v>2046.16</v>
      </c>
      <c r="G1496" s="3">
        <v>722393.21</v>
      </c>
    </row>
    <row r="1497" spans="1:7" x14ac:dyDescent="0.3">
      <c r="A1497" s="21">
        <v>44575</v>
      </c>
      <c r="B1497" s="3">
        <v>26202.97</v>
      </c>
      <c r="C1497" s="3">
        <v>14903.34</v>
      </c>
      <c r="D1497" s="3">
        <v>12874.26</v>
      </c>
      <c r="E1497" s="3" vm="6125">
        <v>41.53</v>
      </c>
      <c r="F1497" s="3">
        <v>2044.12</v>
      </c>
      <c r="G1497" s="3">
        <v>724171.26</v>
      </c>
    </row>
    <row r="1498" spans="1:7" x14ac:dyDescent="0.3">
      <c r="A1498" s="21">
        <v>44578</v>
      </c>
      <c r="B1498" s="3">
        <v>26278.07</v>
      </c>
      <c r="C1498" s="3">
        <v>14949.2</v>
      </c>
      <c r="D1498" s="3">
        <v>12934.83</v>
      </c>
      <c r="E1498" s="3" vm="6125">
        <v>41.53</v>
      </c>
      <c r="F1498" s="3">
        <v>2038.12</v>
      </c>
      <c r="G1498" s="3">
        <v>715472.54</v>
      </c>
    </row>
    <row r="1499" spans="1:7" x14ac:dyDescent="0.3">
      <c r="A1499" s="21">
        <v>44579</v>
      </c>
      <c r="B1499" s="3">
        <v>25998.14</v>
      </c>
      <c r="C1499" s="3">
        <v>14671.3</v>
      </c>
      <c r="D1499" s="3">
        <v>12670.44</v>
      </c>
      <c r="E1499" s="3" vm="6128">
        <v>41.52</v>
      </c>
      <c r="F1499" s="3">
        <v>2040.61</v>
      </c>
      <c r="G1499" s="3">
        <v>715472.54</v>
      </c>
    </row>
    <row r="1500" spans="1:7" x14ac:dyDescent="0.3">
      <c r="A1500" s="21">
        <v>44580</v>
      </c>
      <c r="B1500" s="3">
        <v>25749.81</v>
      </c>
      <c r="C1500" s="3">
        <v>14648.9</v>
      </c>
      <c r="D1500" s="3">
        <v>12699.33</v>
      </c>
      <c r="E1500" s="3" vm="6223">
        <v>41.6</v>
      </c>
      <c r="F1500" s="3">
        <v>2043.11</v>
      </c>
      <c r="G1500" s="3">
        <v>706938.58</v>
      </c>
    </row>
    <row r="1501" spans="1:7" x14ac:dyDescent="0.3">
      <c r="A1501" s="21">
        <v>44581</v>
      </c>
      <c r="B1501" s="3">
        <v>25492.99</v>
      </c>
      <c r="C1501" s="3">
        <v>14612.49</v>
      </c>
      <c r="D1501" s="3">
        <v>12684.8</v>
      </c>
      <c r="E1501" s="3" vm="5932">
        <v>42.05</v>
      </c>
      <c r="F1501" s="3">
        <v>2042.72</v>
      </c>
      <c r="G1501" s="3">
        <v>698530.71</v>
      </c>
    </row>
    <row r="1502" spans="1:7" x14ac:dyDescent="0.3">
      <c r="A1502" s="21">
        <v>44582</v>
      </c>
      <c r="B1502" s="3">
        <v>25292.720000000001</v>
      </c>
      <c r="C1502" s="3">
        <v>14303.5</v>
      </c>
      <c r="D1502" s="3">
        <v>12447.19</v>
      </c>
      <c r="E1502" s="3" vm="5966">
        <v>41.84</v>
      </c>
      <c r="F1502" s="3">
        <v>2040.81</v>
      </c>
      <c r="G1502" s="3">
        <v>684956.68</v>
      </c>
    </row>
    <row r="1503" spans="1:7" x14ac:dyDescent="0.3">
      <c r="A1503" s="21">
        <v>44585</v>
      </c>
      <c r="B1503" s="3">
        <v>24620.720000000001</v>
      </c>
      <c r="C1503" s="3">
        <v>13775.26</v>
      </c>
      <c r="D1503" s="3">
        <v>11877.25</v>
      </c>
      <c r="E1503" s="3" vm="6224">
        <v>42.04</v>
      </c>
      <c r="F1503" s="3">
        <v>2038.66</v>
      </c>
      <c r="G1503" s="3">
        <v>690923.88</v>
      </c>
    </row>
    <row r="1504" spans="1:7" x14ac:dyDescent="0.3">
      <c r="A1504" s="21">
        <v>44586</v>
      </c>
      <c r="B1504" s="3">
        <v>24805.75</v>
      </c>
      <c r="C1504" s="3">
        <v>13894.51</v>
      </c>
      <c r="D1504" s="3">
        <v>12003.23</v>
      </c>
      <c r="E1504" s="3" vm="6225">
        <v>42.06</v>
      </c>
      <c r="F1504" s="3">
        <v>2037.98</v>
      </c>
      <c r="G1504" s="3">
        <v>682608.48</v>
      </c>
    </row>
    <row r="1505" spans="1:7" x14ac:dyDescent="0.3">
      <c r="A1505" s="21">
        <v>44588</v>
      </c>
      <c r="B1505" s="3">
        <v>24564.81</v>
      </c>
      <c r="C1505" s="3">
        <v>13739.25</v>
      </c>
      <c r="D1505" s="3">
        <v>11947.78</v>
      </c>
      <c r="E1505" s="3" vm="6226">
        <v>41.82</v>
      </c>
      <c r="F1505" s="3">
        <v>2027.11</v>
      </c>
      <c r="G1505" s="3">
        <v>682051</v>
      </c>
    </row>
    <row r="1506" spans="1:7" x14ac:dyDescent="0.3">
      <c r="A1506" s="21">
        <v>44589</v>
      </c>
      <c r="B1506" s="3">
        <v>24553.040000000001</v>
      </c>
      <c r="C1506" s="3">
        <v>13921.53</v>
      </c>
      <c r="D1506" s="3">
        <v>12010.98</v>
      </c>
      <c r="E1506" s="3" vm="5952">
        <v>41.43</v>
      </c>
      <c r="F1506" s="3">
        <v>2025.37</v>
      </c>
      <c r="G1506" s="3">
        <v>697065.75</v>
      </c>
    </row>
    <row r="1507" spans="1:7" x14ac:dyDescent="0.3">
      <c r="A1507" s="21">
        <v>44592</v>
      </c>
      <c r="B1507" s="3">
        <v>24894.62</v>
      </c>
      <c r="C1507" s="3">
        <v>14133.66</v>
      </c>
      <c r="D1507" s="3">
        <v>12126.84</v>
      </c>
      <c r="E1507" s="3" vm="6227">
        <v>41.25</v>
      </c>
      <c r="F1507" s="3">
        <v>2034.92</v>
      </c>
      <c r="G1507" s="3">
        <v>706456.03</v>
      </c>
    </row>
    <row r="1508" spans="1:7" x14ac:dyDescent="0.3">
      <c r="A1508" s="21">
        <v>44593</v>
      </c>
      <c r="B1508" s="3">
        <v>25234.89</v>
      </c>
      <c r="C1508" s="3">
        <v>14279.31</v>
      </c>
      <c r="D1508" s="3">
        <v>12219.16</v>
      </c>
      <c r="E1508" s="3" vm="5931">
        <v>41.55</v>
      </c>
      <c r="F1508" s="3">
        <v>2014.29</v>
      </c>
      <c r="G1508" s="3">
        <v>713024.31</v>
      </c>
    </row>
    <row r="1509" spans="1:7" x14ac:dyDescent="0.3">
      <c r="A1509" s="21">
        <v>44594</v>
      </c>
      <c r="B1509" s="3">
        <v>25526.55</v>
      </c>
      <c r="C1509" s="3">
        <v>14441.24</v>
      </c>
      <c r="D1509" s="3">
        <v>12422.77</v>
      </c>
      <c r="E1509" s="3" vm="5943">
        <v>41.51</v>
      </c>
      <c r="F1509" s="3">
        <v>2007.86</v>
      </c>
      <c r="G1509" s="3">
        <v>719653.03</v>
      </c>
    </row>
    <row r="1510" spans="1:7" x14ac:dyDescent="0.3">
      <c r="A1510" s="21">
        <v>44595</v>
      </c>
      <c r="B1510" s="3">
        <v>25217.200000000001</v>
      </c>
      <c r="C1510" s="3">
        <v>14300.72</v>
      </c>
      <c r="D1510" s="3">
        <v>12423.59</v>
      </c>
      <c r="E1510" s="3" vm="6171">
        <v>41.56</v>
      </c>
      <c r="F1510" s="3">
        <v>2004.84</v>
      </c>
      <c r="G1510" s="3">
        <v>701570.23</v>
      </c>
    </row>
    <row r="1511" spans="1:7" x14ac:dyDescent="0.3">
      <c r="A1511" s="21">
        <v>44596</v>
      </c>
      <c r="B1511" s="3">
        <v>25154.14</v>
      </c>
      <c r="C1511" s="3">
        <v>14191.45</v>
      </c>
      <c r="D1511" s="3">
        <v>12351.95</v>
      </c>
      <c r="E1511" s="3" vm="6223">
        <v>41.6</v>
      </c>
      <c r="F1511" s="3">
        <v>2005.64</v>
      </c>
      <c r="G1511" s="3">
        <v>704361.67</v>
      </c>
    </row>
    <row r="1512" spans="1:7" x14ac:dyDescent="0.3">
      <c r="A1512" s="21">
        <v>44599</v>
      </c>
      <c r="B1512" s="3">
        <v>24719.45</v>
      </c>
      <c r="C1512" s="3">
        <v>14066.43</v>
      </c>
      <c r="D1512" s="3">
        <v>12217.55</v>
      </c>
      <c r="E1512" s="3" vm="6228">
        <v>41.63</v>
      </c>
      <c r="F1512" s="3">
        <v>2006.78</v>
      </c>
      <c r="G1512" s="3">
        <v>702428.13</v>
      </c>
    </row>
    <row r="1513" spans="1:7" x14ac:dyDescent="0.3">
      <c r="A1513" s="21">
        <v>44600</v>
      </c>
      <c r="B1513" s="3">
        <v>24795.759999999998</v>
      </c>
      <c r="C1513" s="3">
        <v>13955.82</v>
      </c>
      <c r="D1513" s="3">
        <v>12032.85</v>
      </c>
      <c r="E1513" s="3" vm="6226">
        <v>41.82</v>
      </c>
      <c r="F1513" s="3">
        <v>2018.03</v>
      </c>
      <c r="G1513" s="3">
        <v>708620.61</v>
      </c>
    </row>
    <row r="1514" spans="1:7" x14ac:dyDescent="0.3">
      <c r="A1514" s="21">
        <v>44601</v>
      </c>
      <c r="B1514" s="3">
        <v>25084.6</v>
      </c>
      <c r="C1514" s="3">
        <v>14113.33</v>
      </c>
      <c r="D1514" s="3">
        <v>12073.88</v>
      </c>
      <c r="E1514" s="3" vm="6229">
        <v>41.99</v>
      </c>
      <c r="F1514" s="3">
        <v>2021.3</v>
      </c>
      <c r="G1514" s="3">
        <v>719863.23</v>
      </c>
    </row>
    <row r="1515" spans="1:7" x14ac:dyDescent="0.3">
      <c r="A1515" s="21">
        <v>44602</v>
      </c>
      <c r="B1515" s="3">
        <v>25290.42</v>
      </c>
      <c r="C1515" s="3">
        <v>14148.53</v>
      </c>
      <c r="D1515" s="3">
        <v>12093.7</v>
      </c>
      <c r="E1515" s="3" vm="6144">
        <v>42.17</v>
      </c>
      <c r="F1515" s="3">
        <v>2031.07</v>
      </c>
      <c r="G1515" s="3">
        <v>709465.55</v>
      </c>
    </row>
    <row r="1516" spans="1:7" x14ac:dyDescent="0.3">
      <c r="A1516" s="21">
        <v>44603</v>
      </c>
      <c r="B1516" s="3">
        <v>24958.45</v>
      </c>
      <c r="C1516" s="3">
        <v>13872.59</v>
      </c>
      <c r="D1516" s="3">
        <v>11865.5</v>
      </c>
      <c r="E1516" s="3" vm="6230">
        <v>42.19</v>
      </c>
      <c r="F1516" s="3">
        <v>2034.78</v>
      </c>
      <c r="G1516" s="3">
        <v>698537.41</v>
      </c>
    </row>
    <row r="1517" spans="1:7" x14ac:dyDescent="0.3">
      <c r="A1517" s="21">
        <v>44606</v>
      </c>
      <c r="B1517" s="3">
        <v>24209.38</v>
      </c>
      <c r="C1517" s="3">
        <v>13342.14</v>
      </c>
      <c r="D1517" s="3">
        <v>11360.36</v>
      </c>
      <c r="E1517" s="3" vm="6231">
        <v>42.96</v>
      </c>
      <c r="F1517" s="3">
        <v>2041.27</v>
      </c>
      <c r="G1517" s="3">
        <v>698583.72</v>
      </c>
    </row>
    <row r="1518" spans="1:7" x14ac:dyDescent="0.3">
      <c r="A1518" s="21">
        <v>44607</v>
      </c>
      <c r="B1518" s="3">
        <v>24941.93</v>
      </c>
      <c r="C1518" s="3">
        <v>13690.1</v>
      </c>
      <c r="D1518" s="3">
        <v>11586.14</v>
      </c>
      <c r="E1518" s="3" vm="6232">
        <v>42.72</v>
      </c>
      <c r="F1518" s="3">
        <v>2040.51</v>
      </c>
      <c r="G1518" s="3">
        <v>705644.46</v>
      </c>
    </row>
    <row r="1519" spans="1:7" x14ac:dyDescent="0.3">
      <c r="A1519" s="21">
        <v>44608</v>
      </c>
      <c r="B1519" s="3">
        <v>24904.67</v>
      </c>
      <c r="C1519" s="3">
        <v>13667.74</v>
      </c>
      <c r="D1519" s="3">
        <v>11674.39</v>
      </c>
      <c r="E1519" s="3" vm="6146">
        <v>42.64</v>
      </c>
      <c r="F1519" s="3">
        <v>2039.16</v>
      </c>
      <c r="G1519" s="3">
        <v>704763.54</v>
      </c>
    </row>
    <row r="1520" spans="1:7" x14ac:dyDescent="0.3">
      <c r="A1520" s="21">
        <v>44609</v>
      </c>
      <c r="B1520" s="3">
        <v>24879.32</v>
      </c>
      <c r="C1520" s="3">
        <v>13636.39</v>
      </c>
      <c r="D1520" s="3">
        <v>11589.96</v>
      </c>
      <c r="E1520" s="3" vm="6233">
        <v>43.39</v>
      </c>
      <c r="F1520" s="3">
        <v>2041.7</v>
      </c>
      <c r="G1520" s="3">
        <v>689835.16</v>
      </c>
    </row>
    <row r="1521" spans="1:7" x14ac:dyDescent="0.3">
      <c r="A1521" s="21">
        <v>44610</v>
      </c>
      <c r="B1521" s="3">
        <v>24838.68</v>
      </c>
      <c r="C1521" s="3">
        <v>13520.09</v>
      </c>
      <c r="D1521" s="3">
        <v>11495.01</v>
      </c>
      <c r="E1521" s="3" vm="6062">
        <v>43.18</v>
      </c>
      <c r="F1521" s="3">
        <v>2043.39</v>
      </c>
      <c r="G1521" s="3">
        <v>681432.35</v>
      </c>
    </row>
    <row r="1522" spans="1:7" x14ac:dyDescent="0.3">
      <c r="A1522" s="21">
        <v>44613</v>
      </c>
      <c r="B1522" s="3">
        <v>24746.59</v>
      </c>
      <c r="C1522" s="3">
        <v>13367.73</v>
      </c>
      <c r="D1522" s="3">
        <v>11199.14</v>
      </c>
      <c r="E1522" s="3" vm="6234">
        <v>43.1</v>
      </c>
      <c r="F1522" s="3">
        <v>2040.35</v>
      </c>
      <c r="G1522" s="3">
        <v>674710.59</v>
      </c>
    </row>
    <row r="1523" spans="1:7" x14ac:dyDescent="0.3">
      <c r="A1523" s="21">
        <v>44614</v>
      </c>
      <c r="B1523" s="3">
        <v>24582.05</v>
      </c>
      <c r="C1523" s="3">
        <v>13245.99</v>
      </c>
      <c r="D1523" s="3">
        <v>10982.53</v>
      </c>
      <c r="E1523" s="3" vm="6235">
        <v>43.38</v>
      </c>
      <c r="F1523" s="3">
        <v>2032.06</v>
      </c>
      <c r="G1523" s="3">
        <v>674710.59</v>
      </c>
    </row>
    <row r="1524" spans="1:7" x14ac:dyDescent="0.3">
      <c r="A1524" s="21">
        <v>44615</v>
      </c>
      <c r="B1524" s="3">
        <v>24540.41</v>
      </c>
      <c r="C1524" s="3">
        <v>13296.18</v>
      </c>
      <c r="D1524" s="3">
        <v>11113.83</v>
      </c>
      <c r="E1524" s="3" vm="6236">
        <v>43.09</v>
      </c>
      <c r="F1524" s="3">
        <v>2033.64</v>
      </c>
      <c r="G1524" s="3">
        <v>661847.47</v>
      </c>
    </row>
    <row r="1525" spans="1:7" x14ac:dyDescent="0.3">
      <c r="A1525" s="21">
        <v>44616</v>
      </c>
      <c r="B1525" s="3">
        <v>23367.85</v>
      </c>
      <c r="C1525" s="3">
        <v>12578.83</v>
      </c>
      <c r="D1525" s="3">
        <v>10461.799999999999</v>
      </c>
      <c r="E1525" s="3" vm="6046">
        <v>44.62</v>
      </c>
      <c r="F1525" s="3">
        <v>2031.42</v>
      </c>
      <c r="G1525" s="3">
        <v>680896.03</v>
      </c>
    </row>
    <row r="1526" spans="1:7" x14ac:dyDescent="0.3">
      <c r="A1526" s="21">
        <v>44617</v>
      </c>
      <c r="B1526" s="3">
        <v>23958.1</v>
      </c>
      <c r="C1526" s="3">
        <v>13072.04</v>
      </c>
      <c r="D1526" s="3">
        <v>10907.54</v>
      </c>
      <c r="E1526" s="3" vm="6029">
        <v>43.62</v>
      </c>
      <c r="F1526" s="3">
        <v>2032.56</v>
      </c>
      <c r="G1526" s="3">
        <v>691417.46</v>
      </c>
    </row>
    <row r="1527" spans="1:7" x14ac:dyDescent="0.3">
      <c r="A1527" s="21">
        <v>44620</v>
      </c>
      <c r="B1527" s="3">
        <v>24153.01</v>
      </c>
      <c r="C1527" s="3">
        <v>13183.22</v>
      </c>
      <c r="D1527" s="3">
        <v>10997.19</v>
      </c>
      <c r="E1527" s="3" vm="6237">
        <v>43.59</v>
      </c>
      <c r="F1527" s="3">
        <v>2033.57</v>
      </c>
      <c r="G1527" s="3">
        <v>693479.07</v>
      </c>
    </row>
    <row r="1528" spans="1:7" x14ac:dyDescent="0.3">
      <c r="A1528" s="21">
        <v>44622</v>
      </c>
      <c r="B1528" s="3">
        <v>23882.720000000001</v>
      </c>
      <c r="C1528" s="3">
        <v>13152.01</v>
      </c>
      <c r="D1528" s="3">
        <v>11026.17</v>
      </c>
      <c r="E1528" s="3" vm="6238">
        <v>44.39</v>
      </c>
      <c r="F1528" s="3">
        <v>2027.23</v>
      </c>
      <c r="G1528" s="3">
        <v>696624.42</v>
      </c>
    </row>
    <row r="1529" spans="1:7" x14ac:dyDescent="0.3">
      <c r="A1529" s="21">
        <v>44623</v>
      </c>
      <c r="B1529" s="3">
        <v>23727.54</v>
      </c>
      <c r="C1529" s="3">
        <v>13117.19</v>
      </c>
      <c r="D1529" s="3">
        <v>11068.52</v>
      </c>
      <c r="E1529" s="3" vm="6037">
        <v>44.4</v>
      </c>
      <c r="F1529" s="3">
        <v>2025</v>
      </c>
      <c r="G1529" s="3">
        <v>696075.91</v>
      </c>
    </row>
    <row r="1530" spans="1:7" x14ac:dyDescent="0.3">
      <c r="A1530" s="21">
        <v>44624</v>
      </c>
      <c r="B1530" s="3">
        <v>23364.07</v>
      </c>
      <c r="C1530" s="3">
        <v>12848.63</v>
      </c>
      <c r="D1530" s="3">
        <v>10893.77</v>
      </c>
      <c r="E1530" s="3" vm="6042">
        <v>44.65</v>
      </c>
      <c r="F1530" s="3">
        <v>2028.2</v>
      </c>
      <c r="G1530" s="3">
        <v>694966.54</v>
      </c>
    </row>
    <row r="1531" spans="1:7" x14ac:dyDescent="0.3">
      <c r="A1531" s="21">
        <v>44627</v>
      </c>
      <c r="B1531" s="3">
        <v>22814.41</v>
      </c>
      <c r="C1531" s="3">
        <v>12566.37</v>
      </c>
      <c r="D1531" s="3">
        <v>10640.46</v>
      </c>
      <c r="E1531" s="3" vm="6239">
        <v>46</v>
      </c>
      <c r="F1531" s="3">
        <v>2018.59</v>
      </c>
      <c r="G1531" s="3">
        <v>678786.13</v>
      </c>
    </row>
    <row r="1532" spans="1:7" x14ac:dyDescent="0.3">
      <c r="A1532" s="21">
        <v>44628</v>
      </c>
      <c r="B1532" s="3">
        <v>23030.560000000001</v>
      </c>
      <c r="C1532" s="3">
        <v>12699.89</v>
      </c>
      <c r="D1532" s="3">
        <v>10786.31</v>
      </c>
      <c r="E1532" s="3" vm="6240">
        <v>45.93</v>
      </c>
      <c r="F1532" s="3">
        <v>2017.81</v>
      </c>
      <c r="G1532" s="3">
        <v>675295.82</v>
      </c>
    </row>
    <row r="1533" spans="1:7" x14ac:dyDescent="0.3">
      <c r="A1533" s="21">
        <v>44629</v>
      </c>
      <c r="B1533" s="3">
        <v>23507.87</v>
      </c>
      <c r="C1533" s="3">
        <v>12957.76</v>
      </c>
      <c r="D1533" s="3">
        <v>11012.52</v>
      </c>
      <c r="E1533" s="3" vm="6241">
        <v>45.66</v>
      </c>
      <c r="F1533" s="3">
        <v>2022.63</v>
      </c>
      <c r="G1533" s="3">
        <v>686373.31</v>
      </c>
    </row>
    <row r="1534" spans="1:7" x14ac:dyDescent="0.3">
      <c r="A1534" s="21">
        <v>44630</v>
      </c>
      <c r="B1534" s="3">
        <v>23866.77</v>
      </c>
      <c r="C1534" s="3">
        <v>13092.17</v>
      </c>
      <c r="D1534" s="3">
        <v>11168.64</v>
      </c>
      <c r="E1534" s="3" vm="6008">
        <v>44.8</v>
      </c>
      <c r="F1534" s="3">
        <v>2031.42</v>
      </c>
      <c r="G1534" s="3">
        <v>683580.23</v>
      </c>
    </row>
    <row r="1535" spans="1:7" x14ac:dyDescent="0.3">
      <c r="A1535" s="21">
        <v>44631</v>
      </c>
      <c r="B1535" s="3">
        <v>23917.96</v>
      </c>
      <c r="C1535" s="3">
        <v>13164.87</v>
      </c>
      <c r="D1535" s="3">
        <v>11268.29</v>
      </c>
      <c r="E1535" s="3" vm="6242">
        <v>45.28</v>
      </c>
      <c r="F1535" s="3">
        <v>2025.23</v>
      </c>
      <c r="G1535" s="3">
        <v>675731.39</v>
      </c>
    </row>
    <row r="1536" spans="1:7" x14ac:dyDescent="0.3">
      <c r="A1536" s="21">
        <v>44634</v>
      </c>
      <c r="B1536" s="3">
        <v>24264.29</v>
      </c>
      <c r="C1536" s="3">
        <v>13183.36</v>
      </c>
      <c r="D1536" s="3">
        <v>11315.35</v>
      </c>
      <c r="E1536" s="3" vm="6243">
        <v>44.64</v>
      </c>
      <c r="F1536" s="3">
        <v>2026.49</v>
      </c>
      <c r="G1536" s="3">
        <v>670600.29</v>
      </c>
    </row>
    <row r="1537" spans="1:7" x14ac:dyDescent="0.3">
      <c r="A1537" s="21">
        <v>44635</v>
      </c>
      <c r="B1537" s="3">
        <v>23964.720000000001</v>
      </c>
      <c r="C1537" s="3">
        <v>13077.42</v>
      </c>
      <c r="D1537" s="3">
        <v>11221.8</v>
      </c>
      <c r="E1537" s="3" vm="6244">
        <v>44.33</v>
      </c>
      <c r="F1537" s="3">
        <v>2031.31</v>
      </c>
      <c r="G1537" s="3">
        <v>684613.73</v>
      </c>
    </row>
    <row r="1538" spans="1:7" x14ac:dyDescent="0.3">
      <c r="A1538" s="21">
        <v>44636</v>
      </c>
      <c r="B1538" s="3">
        <v>24414</v>
      </c>
      <c r="C1538" s="3">
        <v>13332.65</v>
      </c>
      <c r="D1538" s="3">
        <v>11347.23</v>
      </c>
      <c r="E1538" s="3" vm="6245">
        <v>44.23</v>
      </c>
      <c r="F1538" s="3">
        <v>2033.59</v>
      </c>
      <c r="G1538" s="3">
        <v>697756.05</v>
      </c>
    </row>
    <row r="1539" spans="1:7" x14ac:dyDescent="0.3">
      <c r="A1539" s="21">
        <v>44637</v>
      </c>
      <c r="B1539" s="3">
        <v>24862.27</v>
      </c>
      <c r="C1539" s="3">
        <v>13495.28</v>
      </c>
      <c r="D1539" s="3">
        <v>11481.37</v>
      </c>
      <c r="E1539" s="3" vm="6245">
        <v>44.23</v>
      </c>
      <c r="F1539" s="3">
        <v>2038.07</v>
      </c>
      <c r="G1539" s="3">
        <v>704280.47</v>
      </c>
    </row>
    <row r="1540" spans="1:7" x14ac:dyDescent="0.3">
      <c r="A1540" s="21">
        <v>44641</v>
      </c>
      <c r="B1540" s="3">
        <v>24618.52</v>
      </c>
      <c r="C1540" s="3">
        <v>13478.48</v>
      </c>
      <c r="D1540" s="3">
        <v>11511.74</v>
      </c>
      <c r="E1540" s="3" vm="6246">
        <v>44.14</v>
      </c>
      <c r="F1540" s="3">
        <v>2037.74</v>
      </c>
      <c r="G1540" s="3">
        <v>714573.82</v>
      </c>
    </row>
    <row r="1541" spans="1:7" x14ac:dyDescent="0.3">
      <c r="A1541" s="21">
        <v>44642</v>
      </c>
      <c r="B1541" s="3">
        <v>24903.14</v>
      </c>
      <c r="C1541" s="3">
        <v>13496.51</v>
      </c>
      <c r="D1541" s="3">
        <v>11547.56</v>
      </c>
      <c r="E1541" s="3" vm="6045">
        <v>44.32</v>
      </c>
      <c r="F1541" s="3">
        <v>2033.21</v>
      </c>
      <c r="G1541" s="3">
        <v>721418.45</v>
      </c>
    </row>
    <row r="1542" spans="1:7" x14ac:dyDescent="0.3">
      <c r="A1542" s="21">
        <v>44643</v>
      </c>
      <c r="B1542" s="3">
        <v>24802.74</v>
      </c>
      <c r="C1542" s="3">
        <v>13543.59</v>
      </c>
      <c r="D1542" s="3">
        <v>11530.37</v>
      </c>
      <c r="E1542" s="3" vm="6247">
        <v>44.42</v>
      </c>
      <c r="F1542" s="3">
        <v>2033.52</v>
      </c>
      <c r="G1542" s="3">
        <v>716352.21</v>
      </c>
    </row>
    <row r="1543" spans="1:7" x14ac:dyDescent="0.3">
      <c r="A1543" s="21">
        <v>44644</v>
      </c>
      <c r="B1543" s="3">
        <v>24769.75</v>
      </c>
      <c r="C1543" s="3">
        <v>13615.72</v>
      </c>
      <c r="D1543" s="3">
        <v>11570.79</v>
      </c>
      <c r="E1543" s="3" vm="6248">
        <v>44.58</v>
      </c>
      <c r="F1543" s="3">
        <v>2032.64</v>
      </c>
      <c r="G1543" s="3">
        <v>724029.19</v>
      </c>
    </row>
    <row r="1544" spans="1:7" x14ac:dyDescent="0.3">
      <c r="A1544" s="21">
        <v>44645</v>
      </c>
      <c r="B1544" s="3">
        <v>24669.45</v>
      </c>
      <c r="C1544" s="3">
        <v>13588.19</v>
      </c>
      <c r="D1544" s="3">
        <v>11525.49</v>
      </c>
      <c r="E1544" s="3" vm="6038">
        <v>44.79</v>
      </c>
      <c r="F1544" s="3">
        <v>2035.68</v>
      </c>
      <c r="G1544" s="3">
        <v>728370.5</v>
      </c>
    </row>
    <row r="1545" spans="1:7" x14ac:dyDescent="0.3">
      <c r="A1545" s="21">
        <v>44648</v>
      </c>
      <c r="B1545" s="3">
        <v>24768.69</v>
      </c>
      <c r="C1545" s="3">
        <v>13566.24</v>
      </c>
      <c r="D1545" s="3">
        <v>11457.88</v>
      </c>
      <c r="E1545" s="3" vm="6040">
        <v>44.49</v>
      </c>
      <c r="F1545" s="3">
        <v>2033.66</v>
      </c>
      <c r="G1545" s="3">
        <v>731747.4</v>
      </c>
    </row>
    <row r="1546" spans="1:7" x14ac:dyDescent="0.3">
      <c r="A1546" s="21">
        <v>44649</v>
      </c>
      <c r="B1546" s="3">
        <v>24917.57</v>
      </c>
      <c r="C1546" s="3">
        <v>13648.76</v>
      </c>
      <c r="D1546" s="3">
        <v>11527.21</v>
      </c>
      <c r="E1546" s="3" vm="6032">
        <v>44.18</v>
      </c>
      <c r="F1546" s="3">
        <v>2035.88</v>
      </c>
      <c r="G1546" s="3">
        <v>736043.39</v>
      </c>
    </row>
    <row r="1547" spans="1:7" x14ac:dyDescent="0.3">
      <c r="A1547" s="21">
        <v>44650</v>
      </c>
      <c r="B1547" s="3">
        <v>25166.31</v>
      </c>
      <c r="C1547" s="3">
        <v>13772.58</v>
      </c>
      <c r="D1547" s="3">
        <v>11631.76</v>
      </c>
      <c r="E1547" s="3" vm="6249">
        <v>44.11</v>
      </c>
      <c r="F1547" s="3">
        <v>2041.65</v>
      </c>
      <c r="G1547" s="3">
        <v>733228.01</v>
      </c>
    </row>
    <row r="1548" spans="1:7" x14ac:dyDescent="0.3">
      <c r="A1548" s="21">
        <v>44651</v>
      </c>
      <c r="B1548" s="3">
        <v>25118.14</v>
      </c>
      <c r="C1548" s="3">
        <v>13821.4</v>
      </c>
      <c r="D1548" s="3">
        <v>11687.4</v>
      </c>
      <c r="E1548" s="3" vm="6250">
        <v>44.12</v>
      </c>
      <c r="F1548" s="3">
        <v>2036.93</v>
      </c>
      <c r="G1548" s="3">
        <v>722848.39</v>
      </c>
    </row>
    <row r="1549" spans="1:7" x14ac:dyDescent="0.3">
      <c r="A1549" s="21">
        <v>44652</v>
      </c>
      <c r="B1549" s="3">
        <v>25413.94</v>
      </c>
      <c r="C1549" s="3">
        <v>13997.36</v>
      </c>
      <c r="D1549" s="3">
        <v>11908.62</v>
      </c>
      <c r="E1549" s="3" vm="6251">
        <v>44.57</v>
      </c>
      <c r="F1549" s="3">
        <v>2037.31</v>
      </c>
      <c r="G1549" s="3">
        <v>726173.8</v>
      </c>
    </row>
    <row r="1550" spans="1:7" x14ac:dyDescent="0.3">
      <c r="A1550" s="21">
        <v>44655</v>
      </c>
      <c r="B1550" s="3">
        <v>25964.720000000001</v>
      </c>
      <c r="C1550" s="3">
        <v>14204.96</v>
      </c>
      <c r="D1550" s="3">
        <v>12090.22</v>
      </c>
      <c r="E1550" s="3" vm="6252">
        <v>44.22</v>
      </c>
      <c r="F1550" s="3">
        <v>2027.28</v>
      </c>
      <c r="G1550" s="3">
        <v>726850.45</v>
      </c>
    </row>
    <row r="1551" spans="1:7" x14ac:dyDescent="0.3">
      <c r="A1551" s="21">
        <v>44656</v>
      </c>
      <c r="B1551" s="3">
        <v>25829.11</v>
      </c>
      <c r="C1551" s="3">
        <v>14414.9</v>
      </c>
      <c r="D1551" s="3">
        <v>12205.57</v>
      </c>
      <c r="E1551" s="3" vm="6253">
        <v>44.31</v>
      </c>
      <c r="F1551" s="3">
        <v>2027.3</v>
      </c>
      <c r="G1551" s="3">
        <v>716796.06</v>
      </c>
    </row>
    <row r="1552" spans="1:7" x14ac:dyDescent="0.3">
      <c r="A1552" s="21">
        <v>44657</v>
      </c>
      <c r="B1552" s="3">
        <v>25613.71</v>
      </c>
      <c r="C1552" s="3">
        <v>14479.02</v>
      </c>
      <c r="D1552" s="3">
        <v>12257.48</v>
      </c>
      <c r="E1552" s="3" vm="6040">
        <v>44.49</v>
      </c>
      <c r="F1552" s="3">
        <v>2025.23</v>
      </c>
      <c r="G1552" s="3">
        <v>715583.2</v>
      </c>
    </row>
    <row r="1553" spans="1:7" x14ac:dyDescent="0.3">
      <c r="A1553" s="21">
        <v>44658</v>
      </c>
      <c r="B1553" s="3">
        <v>25371.88</v>
      </c>
      <c r="C1553" s="3">
        <v>14351.49</v>
      </c>
      <c r="D1553" s="3">
        <v>12204.72</v>
      </c>
      <c r="E1553" s="3" vm="6243">
        <v>44.64</v>
      </c>
      <c r="F1553" s="3">
        <v>2026.3</v>
      </c>
      <c r="G1553" s="3">
        <v>718527.08</v>
      </c>
    </row>
    <row r="1554" spans="1:7" x14ac:dyDescent="0.3">
      <c r="A1554" s="21">
        <v>44659</v>
      </c>
      <c r="B1554" s="3">
        <v>25580.15</v>
      </c>
      <c r="C1554" s="3">
        <v>14486.66</v>
      </c>
      <c r="D1554" s="3">
        <v>12298.64</v>
      </c>
      <c r="E1554" s="3" vm="6254">
        <v>44.66</v>
      </c>
      <c r="F1554" s="3">
        <v>2000.14</v>
      </c>
      <c r="G1554" s="3">
        <v>716918.91</v>
      </c>
    </row>
    <row r="1555" spans="1:7" x14ac:dyDescent="0.3">
      <c r="A1555" s="21">
        <v>44662</v>
      </c>
      <c r="B1555" s="3">
        <v>25422.81</v>
      </c>
      <c r="C1555" s="3">
        <v>14587.26</v>
      </c>
      <c r="D1555" s="3">
        <v>12337.98</v>
      </c>
      <c r="E1555" s="3" vm="6019">
        <v>45.22</v>
      </c>
      <c r="F1555" s="3">
        <v>1996.23</v>
      </c>
      <c r="G1555" s="3">
        <v>704076.11</v>
      </c>
    </row>
    <row r="1556" spans="1:7" x14ac:dyDescent="0.3">
      <c r="A1556" s="21">
        <v>44663</v>
      </c>
      <c r="B1556" s="3">
        <v>25214.76</v>
      </c>
      <c r="C1556" s="3">
        <v>14326.21</v>
      </c>
      <c r="D1556" s="3">
        <v>12163.02</v>
      </c>
      <c r="E1556" s="3" vm="6255">
        <v>45.2</v>
      </c>
      <c r="F1556" s="3">
        <v>1989.91</v>
      </c>
      <c r="G1556" s="3">
        <v>703266.34</v>
      </c>
    </row>
    <row r="1557" spans="1:7" x14ac:dyDescent="0.3">
      <c r="A1557" s="21">
        <v>44664</v>
      </c>
      <c r="B1557" s="3">
        <v>25136.13</v>
      </c>
      <c r="C1557" s="3">
        <v>14313.47</v>
      </c>
      <c r="D1557" s="3">
        <v>12203.88</v>
      </c>
      <c r="E1557" s="3" vm="6256">
        <v>45.73</v>
      </c>
      <c r="F1557" s="3">
        <v>1984.31</v>
      </c>
      <c r="G1557" s="3">
        <v>712381.83</v>
      </c>
    </row>
    <row r="1558" spans="1:7" x14ac:dyDescent="0.3">
      <c r="A1558" s="21">
        <v>44669</v>
      </c>
      <c r="B1558" s="3">
        <v>24701.75</v>
      </c>
      <c r="C1558" s="3">
        <v>14150.18</v>
      </c>
      <c r="D1558" s="3">
        <v>12096.01</v>
      </c>
      <c r="E1558" s="3" vm="6257">
        <v>46.19</v>
      </c>
      <c r="F1558" s="3">
        <v>1993.01</v>
      </c>
      <c r="G1558" s="3">
        <v>704325.39</v>
      </c>
    </row>
    <row r="1559" spans="1:7" x14ac:dyDescent="0.3">
      <c r="A1559" s="21">
        <v>44670</v>
      </c>
      <c r="B1559" s="3">
        <v>24392.54</v>
      </c>
      <c r="C1559" s="3">
        <v>13979.66</v>
      </c>
      <c r="D1559" s="3">
        <v>11912.08</v>
      </c>
      <c r="E1559" s="3" vm="6258">
        <v>45.98</v>
      </c>
      <c r="F1559" s="3">
        <v>1996.87</v>
      </c>
      <c r="G1559" s="3">
        <v>717241.75</v>
      </c>
    </row>
    <row r="1560" spans="1:7" x14ac:dyDescent="0.3">
      <c r="A1560" s="21">
        <v>44671</v>
      </c>
      <c r="B1560" s="3">
        <v>24648.400000000001</v>
      </c>
      <c r="C1560" s="3">
        <v>14068.64</v>
      </c>
      <c r="D1560" s="3">
        <v>11914.63</v>
      </c>
      <c r="E1560" s="3" vm="6019">
        <v>45.22</v>
      </c>
      <c r="F1560" s="3">
        <v>2003.1</v>
      </c>
      <c r="G1560" s="3">
        <v>715401.09</v>
      </c>
    </row>
    <row r="1561" spans="1:7" x14ac:dyDescent="0.3">
      <c r="A1561" s="21">
        <v>44672</v>
      </c>
      <c r="B1561" s="3">
        <v>25017.73</v>
      </c>
      <c r="C1561" s="3">
        <v>14214.22</v>
      </c>
      <c r="D1561" s="3">
        <v>12065.8</v>
      </c>
      <c r="E1561" s="3" vm="6259">
        <v>45.21</v>
      </c>
      <c r="F1561" s="3">
        <v>1999.35</v>
      </c>
      <c r="G1561" s="3">
        <v>704811.91</v>
      </c>
    </row>
    <row r="1562" spans="1:7" x14ac:dyDescent="0.3">
      <c r="A1562" s="21">
        <v>44673</v>
      </c>
      <c r="B1562" s="3">
        <v>24700.36</v>
      </c>
      <c r="C1562" s="3">
        <v>14096.38</v>
      </c>
      <c r="D1562" s="3">
        <v>12035.41</v>
      </c>
      <c r="E1562" s="3" vm="6260">
        <v>45.33</v>
      </c>
      <c r="F1562" s="3">
        <v>1995.6</v>
      </c>
      <c r="G1562" s="3">
        <v>687607.62</v>
      </c>
    </row>
    <row r="1563" spans="1:7" x14ac:dyDescent="0.3">
      <c r="A1563" s="21">
        <v>44676</v>
      </c>
      <c r="B1563" s="3">
        <v>24386.78</v>
      </c>
      <c r="C1563" s="3">
        <v>13840.72</v>
      </c>
      <c r="D1563" s="3">
        <v>11794.87</v>
      </c>
      <c r="E1563" s="3" vm="6261">
        <v>44.9</v>
      </c>
      <c r="F1563" s="3">
        <v>2014.47</v>
      </c>
      <c r="G1563" s="3">
        <v>693614.78</v>
      </c>
    </row>
    <row r="1564" spans="1:7" x14ac:dyDescent="0.3">
      <c r="A1564" s="21">
        <v>44677</v>
      </c>
      <c r="B1564" s="3">
        <v>24741.88</v>
      </c>
      <c r="C1564" s="3">
        <v>14040.73</v>
      </c>
      <c r="D1564" s="3">
        <v>11915.84</v>
      </c>
      <c r="E1564" s="3" vm="6243">
        <v>44.64</v>
      </c>
      <c r="F1564" s="3">
        <v>2014.99</v>
      </c>
      <c r="G1564" s="3">
        <v>673131.47</v>
      </c>
    </row>
    <row r="1565" spans="1:7" x14ac:dyDescent="0.3">
      <c r="A1565" s="21">
        <v>44678</v>
      </c>
      <c r="B1565" s="3">
        <v>24508.3</v>
      </c>
      <c r="C1565" s="3">
        <v>13924.31</v>
      </c>
      <c r="D1565" s="3">
        <v>11847.51</v>
      </c>
      <c r="E1565" s="3" vm="6262">
        <v>44.43</v>
      </c>
      <c r="F1565" s="3">
        <v>2011.05</v>
      </c>
      <c r="G1565" s="3">
        <v>674551.05</v>
      </c>
    </row>
    <row r="1566" spans="1:7" x14ac:dyDescent="0.3">
      <c r="A1566" s="21">
        <v>44679</v>
      </c>
      <c r="B1566" s="3">
        <v>24811.78</v>
      </c>
      <c r="C1566" s="3">
        <v>14006.36</v>
      </c>
      <c r="D1566" s="3">
        <v>11878.73</v>
      </c>
      <c r="E1566" s="3" vm="6244">
        <v>44.33</v>
      </c>
      <c r="F1566" s="3">
        <v>2000.99</v>
      </c>
      <c r="G1566" s="3">
        <v>691735.38</v>
      </c>
    </row>
    <row r="1567" spans="1:7" x14ac:dyDescent="0.3">
      <c r="A1567" s="21">
        <v>44680</v>
      </c>
      <c r="B1567" s="3">
        <v>24606.78</v>
      </c>
      <c r="C1567" s="3">
        <v>13910.1</v>
      </c>
      <c r="D1567" s="3">
        <v>11754.35</v>
      </c>
      <c r="E1567" s="3" vm="6038">
        <v>44.79</v>
      </c>
      <c r="F1567" s="3">
        <v>2003.49</v>
      </c>
      <c r="G1567" s="3">
        <v>665119.79</v>
      </c>
    </row>
    <row r="1568" spans="1:7" x14ac:dyDescent="0.3">
      <c r="A1568" s="21">
        <v>44683</v>
      </c>
      <c r="B1568" s="3">
        <v>24558.61</v>
      </c>
      <c r="C1568" s="3">
        <v>13839.23</v>
      </c>
      <c r="D1568" s="3">
        <v>11636.01</v>
      </c>
      <c r="E1568" s="3" vm="6068">
        <v>44.16</v>
      </c>
      <c r="F1568" s="3">
        <v>2007.3</v>
      </c>
      <c r="G1568" s="3">
        <v>668985.36</v>
      </c>
    </row>
    <row r="1569" spans="1:7" x14ac:dyDescent="0.3">
      <c r="A1569" s="21">
        <v>44685</v>
      </c>
      <c r="B1569" s="3">
        <v>23995.35</v>
      </c>
      <c r="C1569" s="3">
        <v>13555.47</v>
      </c>
      <c r="D1569" s="3">
        <v>11370.64</v>
      </c>
      <c r="E1569" s="3" vm="6027">
        <v>43.98</v>
      </c>
      <c r="F1569" s="3">
        <v>1972.23</v>
      </c>
      <c r="G1569" s="3">
        <v>690040.62</v>
      </c>
    </row>
    <row r="1570" spans="1:7" x14ac:dyDescent="0.3">
      <c r="A1570" s="21">
        <v>44686</v>
      </c>
      <c r="B1570" s="3">
        <v>24002.58</v>
      </c>
      <c r="C1570" s="3">
        <v>13558.63</v>
      </c>
      <c r="D1570" s="3">
        <v>11300.39</v>
      </c>
      <c r="E1570" s="3" vm="6263">
        <v>44.54</v>
      </c>
      <c r="F1570" s="3">
        <v>1969.65</v>
      </c>
      <c r="G1570" s="3">
        <v>668133.73</v>
      </c>
    </row>
    <row r="1571" spans="1:7" x14ac:dyDescent="0.3">
      <c r="A1571" s="21">
        <v>44687</v>
      </c>
      <c r="B1571" s="3">
        <v>23612.16</v>
      </c>
      <c r="C1571" s="3">
        <v>13325.79</v>
      </c>
      <c r="D1571" s="3">
        <v>11043.81</v>
      </c>
      <c r="E1571" s="3" vm="6043">
        <v>44.55</v>
      </c>
      <c r="F1571" s="3">
        <v>1963.24</v>
      </c>
      <c r="G1571" s="3">
        <v>667566.59</v>
      </c>
    </row>
    <row r="1572" spans="1:7" x14ac:dyDescent="0.3">
      <c r="A1572" s="21">
        <v>44690</v>
      </c>
      <c r="B1572" s="3">
        <v>23454.71</v>
      </c>
      <c r="C1572" s="3">
        <v>13096.1</v>
      </c>
      <c r="D1572" s="3">
        <v>10832.73</v>
      </c>
      <c r="E1572" s="3" vm="6247">
        <v>44.42</v>
      </c>
      <c r="F1572" s="3">
        <v>1961.42</v>
      </c>
      <c r="G1572" s="3">
        <v>650851.07999999996</v>
      </c>
    </row>
    <row r="1573" spans="1:7" x14ac:dyDescent="0.3">
      <c r="A1573" s="21">
        <v>44691</v>
      </c>
      <c r="B1573" s="3">
        <v>23365.81</v>
      </c>
      <c r="C1573" s="3">
        <v>12857.41</v>
      </c>
      <c r="D1573" s="3">
        <v>10610.02</v>
      </c>
      <c r="E1573" s="3" vm="6026">
        <v>44.26</v>
      </c>
      <c r="F1573" s="3">
        <v>1983.6</v>
      </c>
      <c r="G1573" s="3">
        <v>651274.9</v>
      </c>
    </row>
    <row r="1574" spans="1:7" x14ac:dyDescent="0.3">
      <c r="A1574" s="21">
        <v>44692</v>
      </c>
      <c r="B1574" s="3">
        <v>23260.85</v>
      </c>
      <c r="C1574" s="3">
        <v>12769.61</v>
      </c>
      <c r="D1574" s="3">
        <v>10327.459999999999</v>
      </c>
      <c r="E1574" s="3" vm="6264">
        <v>44.06</v>
      </c>
      <c r="F1574" s="3">
        <v>1995.88</v>
      </c>
      <c r="G1574" s="3">
        <v>640328.17000000004</v>
      </c>
    </row>
    <row r="1575" spans="1:7" x14ac:dyDescent="0.3">
      <c r="A1575" s="21">
        <v>44693</v>
      </c>
      <c r="B1575" s="3">
        <v>22766.52</v>
      </c>
      <c r="C1575" s="3">
        <v>12495.61</v>
      </c>
      <c r="D1575" s="3">
        <v>10156.459999999999</v>
      </c>
      <c r="E1575" s="3" vm="6265">
        <v>44.02</v>
      </c>
      <c r="F1575" s="3">
        <v>1999.48</v>
      </c>
      <c r="G1575" s="3">
        <v>640637.52</v>
      </c>
    </row>
    <row r="1576" spans="1:7" x14ac:dyDescent="0.3">
      <c r="A1576" s="21">
        <v>44694</v>
      </c>
      <c r="B1576" s="3">
        <v>22729.279999999999</v>
      </c>
      <c r="C1576" s="3">
        <v>12619.03</v>
      </c>
      <c r="D1576" s="3">
        <v>10260.81</v>
      </c>
      <c r="E1576" s="3" vm="6266">
        <v>43.42</v>
      </c>
      <c r="F1576" s="3">
        <v>1985.04</v>
      </c>
      <c r="G1576" s="3">
        <v>656256.05000000005</v>
      </c>
    </row>
    <row r="1577" spans="1:7" x14ac:dyDescent="0.3">
      <c r="A1577" s="21">
        <v>44697</v>
      </c>
      <c r="B1577" s="3">
        <v>22815.88</v>
      </c>
      <c r="C1577" s="3">
        <v>12779.81</v>
      </c>
      <c r="D1577" s="3">
        <v>10397.780000000001</v>
      </c>
      <c r="E1577" s="3" vm="6267">
        <v>43.14</v>
      </c>
      <c r="F1577" s="3">
        <v>1986.23</v>
      </c>
      <c r="G1577" s="3">
        <v>657077.06000000006</v>
      </c>
    </row>
    <row r="1578" spans="1:7" x14ac:dyDescent="0.3">
      <c r="A1578" s="21">
        <v>44698</v>
      </c>
      <c r="B1578" s="3">
        <v>23416.46</v>
      </c>
      <c r="C1578" s="3">
        <v>13102.32</v>
      </c>
      <c r="D1578" s="3">
        <v>10697.37</v>
      </c>
      <c r="E1578" s="3" vm="6268">
        <v>43.54</v>
      </c>
      <c r="F1578" s="3">
        <v>1979.73</v>
      </c>
      <c r="G1578" s="3">
        <v>667264.44999999995</v>
      </c>
    </row>
    <row r="1579" spans="1:7" x14ac:dyDescent="0.3">
      <c r="A1579" s="21">
        <v>44699</v>
      </c>
      <c r="B1579" s="3">
        <v>23389.07</v>
      </c>
      <c r="C1579" s="3">
        <v>13086.37</v>
      </c>
      <c r="D1579" s="3">
        <v>10733.4</v>
      </c>
      <c r="E1579" s="3" vm="6233">
        <v>43.39</v>
      </c>
      <c r="F1579" s="3">
        <v>1981.53</v>
      </c>
      <c r="G1579" s="3">
        <v>642531.15</v>
      </c>
    </row>
    <row r="1580" spans="1:7" x14ac:dyDescent="0.3">
      <c r="A1580" s="21">
        <v>44700</v>
      </c>
      <c r="B1580" s="3">
        <v>22768.49</v>
      </c>
      <c r="C1580" s="3">
        <v>12730.71</v>
      </c>
      <c r="D1580" s="3">
        <v>10493.68</v>
      </c>
      <c r="E1580" s="3" vm="6237">
        <v>43.59</v>
      </c>
      <c r="F1580" s="3">
        <v>1985.72</v>
      </c>
      <c r="G1580" s="3">
        <v>636714.13</v>
      </c>
    </row>
    <row r="1581" spans="1:7" x14ac:dyDescent="0.3">
      <c r="A1581" s="21">
        <v>44701</v>
      </c>
      <c r="B1581" s="3">
        <v>23426.36</v>
      </c>
      <c r="C1581" s="3">
        <v>12990.15</v>
      </c>
      <c r="D1581" s="3">
        <v>10717.77</v>
      </c>
      <c r="E1581" s="3" vm="6269">
        <v>43.92</v>
      </c>
      <c r="F1581" s="3">
        <v>1981.74</v>
      </c>
      <c r="G1581" s="3">
        <v>639613.49</v>
      </c>
    </row>
    <row r="1582" spans="1:7" x14ac:dyDescent="0.3">
      <c r="A1582" s="21">
        <v>44704</v>
      </c>
      <c r="B1582" s="3">
        <v>23352.22</v>
      </c>
      <c r="C1582" s="3">
        <v>12938.57</v>
      </c>
      <c r="D1582" s="3">
        <v>10644.69</v>
      </c>
      <c r="E1582" s="3" vm="6270">
        <v>44.25</v>
      </c>
      <c r="F1582" s="3">
        <v>1978.89</v>
      </c>
      <c r="G1582" s="3">
        <v>649213.68000000005</v>
      </c>
    </row>
    <row r="1583" spans="1:7" x14ac:dyDescent="0.3">
      <c r="A1583" s="21">
        <v>44705</v>
      </c>
      <c r="B1583" s="3">
        <v>23223.25</v>
      </c>
      <c r="C1583" s="3">
        <v>12858.48</v>
      </c>
      <c r="D1583" s="3">
        <v>10514.06</v>
      </c>
      <c r="E1583" s="3" vm="6271">
        <v>44.07</v>
      </c>
      <c r="F1583" s="3">
        <v>1983.17</v>
      </c>
      <c r="G1583" s="3">
        <v>643867.68000000005</v>
      </c>
    </row>
    <row r="1584" spans="1:7" x14ac:dyDescent="0.3">
      <c r="A1584" s="21">
        <v>44706</v>
      </c>
      <c r="B1584" s="3">
        <v>23096.63</v>
      </c>
      <c r="C1584" s="3">
        <v>12565.86</v>
      </c>
      <c r="D1584" s="3">
        <v>10198.33</v>
      </c>
      <c r="E1584" s="3" vm="6250">
        <v>44.12</v>
      </c>
      <c r="F1584" s="3">
        <v>1989.97</v>
      </c>
      <c r="G1584" s="3">
        <v>650633.98</v>
      </c>
    </row>
    <row r="1585" spans="1:7" x14ac:dyDescent="0.3">
      <c r="A1585" s="21">
        <v>44707</v>
      </c>
      <c r="B1585" s="3">
        <v>23322.66</v>
      </c>
      <c r="C1585" s="3">
        <v>12715.01</v>
      </c>
      <c r="D1585" s="3">
        <v>10295.030000000001</v>
      </c>
      <c r="E1585" s="3" vm="6272">
        <v>43.87</v>
      </c>
      <c r="F1585" s="3">
        <v>1992.33</v>
      </c>
      <c r="G1585" s="3">
        <v>664278.79</v>
      </c>
    </row>
    <row r="1586" spans="1:7" x14ac:dyDescent="0.3">
      <c r="A1586" s="21">
        <v>44708</v>
      </c>
      <c r="B1586" s="3">
        <v>23585.61</v>
      </c>
      <c r="C1586" s="3">
        <v>12874.98</v>
      </c>
      <c r="D1586" s="3">
        <v>10401.02</v>
      </c>
      <c r="E1586" s="3" vm="6273">
        <v>44.08</v>
      </c>
      <c r="F1586" s="3">
        <v>1984.37</v>
      </c>
      <c r="G1586" s="3">
        <v>680130.67</v>
      </c>
    </row>
    <row r="1587" spans="1:7" x14ac:dyDescent="0.3">
      <c r="A1587" s="21">
        <v>44711</v>
      </c>
      <c r="B1587" s="3">
        <v>24031.25</v>
      </c>
      <c r="C1587" s="3">
        <v>13179.34</v>
      </c>
      <c r="D1587" s="3">
        <v>10634.08</v>
      </c>
      <c r="E1587" s="3" vm="6027">
        <v>43.98</v>
      </c>
      <c r="F1587" s="3">
        <v>1978.72</v>
      </c>
      <c r="G1587" s="3">
        <v>676010.63</v>
      </c>
    </row>
    <row r="1588" spans="1:7" x14ac:dyDescent="0.3">
      <c r="A1588" s="21">
        <v>44712</v>
      </c>
      <c r="B1588" s="3">
        <v>23958.1</v>
      </c>
      <c r="C1588" s="3">
        <v>13185.01</v>
      </c>
      <c r="D1588" s="3">
        <v>10742.59</v>
      </c>
      <c r="E1588" s="3" vm="6035">
        <v>43.95</v>
      </c>
      <c r="F1588" s="3">
        <v>1977.13</v>
      </c>
      <c r="G1588" s="3">
        <v>676010.63</v>
      </c>
    </row>
    <row r="1589" spans="1:7" x14ac:dyDescent="0.3">
      <c r="A1589" s="21">
        <v>44713</v>
      </c>
      <c r="B1589" s="3">
        <v>23868.85</v>
      </c>
      <c r="C1589" s="3">
        <v>13233.54</v>
      </c>
      <c r="D1589" s="3">
        <v>10814.89</v>
      </c>
      <c r="E1589" s="3" vm="6274">
        <v>43.52</v>
      </c>
      <c r="F1589" s="3">
        <v>1977.85</v>
      </c>
      <c r="G1589" s="3">
        <v>671020.05000000005</v>
      </c>
    </row>
    <row r="1590" spans="1:7" x14ac:dyDescent="0.3">
      <c r="A1590" s="21">
        <v>44714</v>
      </c>
      <c r="B1590" s="3">
        <v>24020.89</v>
      </c>
      <c r="C1590" s="3">
        <v>13302.83</v>
      </c>
      <c r="D1590" s="3">
        <v>10870.61</v>
      </c>
      <c r="E1590" s="3" vm="6027">
        <v>43.98</v>
      </c>
      <c r="F1590" s="3">
        <v>1975.79</v>
      </c>
      <c r="G1590" s="3">
        <v>681918.62</v>
      </c>
    </row>
    <row r="1591" spans="1:7" x14ac:dyDescent="0.3">
      <c r="A1591" s="21">
        <v>44715</v>
      </c>
      <c r="B1591" s="3">
        <v>23957.71</v>
      </c>
      <c r="C1591" s="3">
        <v>13101.78</v>
      </c>
      <c r="D1591" s="3">
        <v>10775.74</v>
      </c>
      <c r="E1591" s="3" vm="6031">
        <v>44.15</v>
      </c>
      <c r="F1591" s="3">
        <v>1973.94</v>
      </c>
      <c r="G1591" s="3">
        <v>672379.42</v>
      </c>
    </row>
    <row r="1592" spans="1:7" x14ac:dyDescent="0.3">
      <c r="A1592" s="21">
        <v>44718</v>
      </c>
      <c r="B1592" s="3">
        <v>23936.44</v>
      </c>
      <c r="C1592" s="3">
        <v>13076.76</v>
      </c>
      <c r="D1592" s="3">
        <v>10707.43</v>
      </c>
      <c r="E1592" s="3" vm="6036">
        <v>44</v>
      </c>
      <c r="F1592" s="3">
        <v>1969.2</v>
      </c>
      <c r="G1592" s="3">
        <v>676580.86</v>
      </c>
    </row>
    <row r="1593" spans="1:7" x14ac:dyDescent="0.3">
      <c r="A1593" s="21">
        <v>44719</v>
      </c>
      <c r="B1593" s="3">
        <v>23715.1</v>
      </c>
      <c r="C1593" s="3">
        <v>12987.06</v>
      </c>
      <c r="D1593" s="3">
        <v>10647.43</v>
      </c>
      <c r="E1593" s="3" vm="6275">
        <v>43.86</v>
      </c>
      <c r="F1593" s="3">
        <v>1965.9</v>
      </c>
      <c r="G1593" s="3">
        <v>681551.15</v>
      </c>
    </row>
    <row r="1594" spans="1:7" x14ac:dyDescent="0.3">
      <c r="A1594" s="21">
        <v>44720</v>
      </c>
      <c r="B1594" s="3">
        <v>23628.32</v>
      </c>
      <c r="C1594" s="3">
        <v>12933.44</v>
      </c>
      <c r="D1594" s="3">
        <v>10629.02</v>
      </c>
      <c r="E1594" s="3" vm="5985">
        <v>43.88</v>
      </c>
      <c r="F1594" s="3">
        <v>1970.53</v>
      </c>
      <c r="G1594" s="3">
        <v>674132.45</v>
      </c>
    </row>
    <row r="1595" spans="1:7" x14ac:dyDescent="0.3">
      <c r="A1595" s="21">
        <v>44721</v>
      </c>
      <c r="B1595" s="3">
        <v>23807.84</v>
      </c>
      <c r="C1595" s="3">
        <v>12988.94</v>
      </c>
      <c r="D1595" s="3">
        <v>10635.95</v>
      </c>
      <c r="E1595" s="3" vm="6035">
        <v>43.95</v>
      </c>
      <c r="F1595" s="3">
        <v>1969.36</v>
      </c>
      <c r="G1595" s="3">
        <v>659764.82999999996</v>
      </c>
    </row>
    <row r="1596" spans="1:7" x14ac:dyDescent="0.3">
      <c r="A1596" s="21">
        <v>44722</v>
      </c>
      <c r="B1596" s="3">
        <v>23408.59</v>
      </c>
      <c r="C1596" s="3">
        <v>12898.83</v>
      </c>
      <c r="D1596" s="3">
        <v>10542.77</v>
      </c>
      <c r="E1596" s="3" vm="6054">
        <v>43.81</v>
      </c>
      <c r="F1596" s="3">
        <v>1967.63</v>
      </c>
      <c r="G1596" s="3">
        <v>642553.89</v>
      </c>
    </row>
    <row r="1597" spans="1:7" x14ac:dyDescent="0.3">
      <c r="A1597" s="21">
        <v>44725</v>
      </c>
      <c r="B1597" s="3">
        <v>22791.119999999999</v>
      </c>
      <c r="C1597" s="3">
        <v>12549.78</v>
      </c>
      <c r="D1597" s="3">
        <v>10169.75</v>
      </c>
      <c r="E1597" s="3" vm="6276">
        <v>44.19</v>
      </c>
      <c r="F1597" s="3">
        <v>1958.17</v>
      </c>
      <c r="G1597" s="3">
        <v>617646.37</v>
      </c>
    </row>
    <row r="1598" spans="1:7" x14ac:dyDescent="0.3">
      <c r="A1598" s="21">
        <v>44726</v>
      </c>
      <c r="B1598" s="3">
        <v>22729.97</v>
      </c>
      <c r="C1598" s="3">
        <v>12520.8</v>
      </c>
      <c r="D1598" s="3">
        <v>10128.1</v>
      </c>
      <c r="E1598" s="3" vm="6277">
        <v>43.57</v>
      </c>
      <c r="F1598" s="3">
        <v>1960.5</v>
      </c>
      <c r="G1598" s="3">
        <v>614979.35</v>
      </c>
    </row>
    <row r="1599" spans="1:7" x14ac:dyDescent="0.3">
      <c r="A1599" s="21">
        <v>44727</v>
      </c>
      <c r="B1599" s="3">
        <v>22691.46</v>
      </c>
      <c r="C1599" s="3">
        <v>12571.33</v>
      </c>
      <c r="D1599" s="3">
        <v>10186.85</v>
      </c>
      <c r="E1599" s="3" vm="6278">
        <v>43.61</v>
      </c>
      <c r="F1599" s="3">
        <v>1959.82</v>
      </c>
      <c r="G1599" s="3">
        <v>624852.18999999994</v>
      </c>
    </row>
    <row r="1600" spans="1:7" x14ac:dyDescent="0.3">
      <c r="A1600" s="21">
        <v>44728</v>
      </c>
      <c r="B1600" s="3">
        <v>22211.98</v>
      </c>
      <c r="C1600" s="3">
        <v>12292.24</v>
      </c>
      <c r="D1600" s="3">
        <v>9874.6</v>
      </c>
      <c r="E1600" s="3" vm="6279">
        <v>43.72</v>
      </c>
      <c r="F1600" s="3">
        <v>1958.55</v>
      </c>
      <c r="G1600" s="3">
        <v>603672.42000000004</v>
      </c>
    </row>
    <row r="1601" spans="1:7" x14ac:dyDescent="0.3">
      <c r="A1601" s="21">
        <v>44729</v>
      </c>
      <c r="B1601" s="3">
        <v>22114.97</v>
      </c>
      <c r="C1601" s="3">
        <v>12152.62</v>
      </c>
      <c r="D1601" s="3">
        <v>9796.32</v>
      </c>
      <c r="E1601" s="3" vm="6273">
        <v>44.08</v>
      </c>
      <c r="F1601" s="3">
        <v>1966.04</v>
      </c>
      <c r="G1601" s="3">
        <v>605014.80000000005</v>
      </c>
    </row>
    <row r="1602" spans="1:7" x14ac:dyDescent="0.3">
      <c r="A1602" s="21">
        <v>44732</v>
      </c>
      <c r="B1602" s="3">
        <v>22199.11</v>
      </c>
      <c r="C1602" s="3">
        <v>11913.98</v>
      </c>
      <c r="D1602" s="3">
        <v>9492.41</v>
      </c>
      <c r="E1602" s="3" vm="6280">
        <v>43.82</v>
      </c>
      <c r="F1602" s="3">
        <v>1983.13</v>
      </c>
      <c r="G1602" s="3">
        <v>620493.17000000004</v>
      </c>
    </row>
    <row r="1603" spans="1:7" x14ac:dyDescent="0.3">
      <c r="A1603" s="21">
        <v>44733</v>
      </c>
      <c r="B1603" s="3">
        <v>22616.52</v>
      </c>
      <c r="C1603" s="3">
        <v>12283.41</v>
      </c>
      <c r="D1603" s="3">
        <v>9785.23</v>
      </c>
      <c r="E1603" s="3" vm="6281">
        <v>43.78</v>
      </c>
      <c r="F1603" s="3">
        <v>1977.56</v>
      </c>
      <c r="G1603" s="3">
        <v>620493.17000000004</v>
      </c>
    </row>
    <row r="1604" spans="1:7" x14ac:dyDescent="0.3">
      <c r="A1604" s="21">
        <v>44734</v>
      </c>
      <c r="B1604" s="3">
        <v>22290.46</v>
      </c>
      <c r="C1604" s="3">
        <v>12105.55</v>
      </c>
      <c r="D1604" s="3">
        <v>9682.9599999999991</v>
      </c>
      <c r="E1604" s="3" vm="6072">
        <v>43.68</v>
      </c>
      <c r="F1604" s="3">
        <v>1988.5</v>
      </c>
      <c r="G1604" s="3">
        <v>620726.96</v>
      </c>
    </row>
    <row r="1605" spans="1:7" x14ac:dyDescent="0.3">
      <c r="A1605" s="21">
        <v>44735</v>
      </c>
      <c r="B1605" s="3">
        <v>22497.71</v>
      </c>
      <c r="C1605" s="3">
        <v>12245.4</v>
      </c>
      <c r="D1605" s="3">
        <v>9796.4699999999993</v>
      </c>
      <c r="E1605" s="3" vm="6282">
        <v>43.76</v>
      </c>
      <c r="F1605" s="3">
        <v>1986.96</v>
      </c>
      <c r="G1605" s="3">
        <v>626110.81999999995</v>
      </c>
    </row>
    <row r="1606" spans="1:7" x14ac:dyDescent="0.3">
      <c r="A1606" s="21">
        <v>44736</v>
      </c>
      <c r="B1606" s="3">
        <v>22703.95</v>
      </c>
      <c r="C1606" s="3">
        <v>12414.49</v>
      </c>
      <c r="D1606" s="3">
        <v>9966.26</v>
      </c>
      <c r="E1606" s="3" vm="6283">
        <v>43.66</v>
      </c>
      <c r="F1606" s="3">
        <v>1983.58</v>
      </c>
      <c r="G1606" s="3">
        <v>646166.59</v>
      </c>
    </row>
    <row r="1607" spans="1:7" x14ac:dyDescent="0.3">
      <c r="A1607" s="21">
        <v>44739</v>
      </c>
      <c r="B1607" s="3">
        <v>22896.02</v>
      </c>
      <c r="C1607" s="3">
        <v>12542.55</v>
      </c>
      <c r="D1607" s="3">
        <v>10125.959999999999</v>
      </c>
      <c r="E1607" s="3" vm="6272">
        <v>43.87</v>
      </c>
      <c r="F1607" s="3">
        <v>1989</v>
      </c>
      <c r="G1607" s="3">
        <v>645911.80000000005</v>
      </c>
    </row>
    <row r="1608" spans="1:7" x14ac:dyDescent="0.3">
      <c r="A1608" s="21">
        <v>44740</v>
      </c>
      <c r="B1608" s="3">
        <v>22922.240000000002</v>
      </c>
      <c r="C1608" s="3">
        <v>12591.91</v>
      </c>
      <c r="D1608" s="3">
        <v>10118.049999999999</v>
      </c>
      <c r="E1608" s="3" vm="6284">
        <v>43.8</v>
      </c>
      <c r="F1608" s="3">
        <v>1982.77</v>
      </c>
      <c r="G1608" s="3">
        <v>637095.21</v>
      </c>
    </row>
    <row r="1609" spans="1:7" x14ac:dyDescent="0.3">
      <c r="A1609" s="21">
        <v>44741</v>
      </c>
      <c r="B1609" s="3">
        <v>22848.35</v>
      </c>
      <c r="C1609" s="3">
        <v>12564.05</v>
      </c>
      <c r="D1609" s="3">
        <v>10063.08</v>
      </c>
      <c r="E1609" s="3" vm="6282">
        <v>43.76</v>
      </c>
      <c r="F1609" s="3">
        <v>1983.62</v>
      </c>
      <c r="G1609" s="3">
        <v>636229.24</v>
      </c>
    </row>
    <row r="1610" spans="1:7" x14ac:dyDescent="0.3">
      <c r="A1610" s="21">
        <v>44742</v>
      </c>
      <c r="B1610" s="3">
        <v>22828.93</v>
      </c>
      <c r="C1610" s="3">
        <v>12493.52</v>
      </c>
      <c r="D1610" s="3">
        <v>10030.82</v>
      </c>
      <c r="E1610" s="3" vm="6282">
        <v>43.76</v>
      </c>
      <c r="F1610" s="3">
        <v>1986.11</v>
      </c>
      <c r="G1610" s="3">
        <v>631640.84</v>
      </c>
    </row>
    <row r="1611" spans="1:7" x14ac:dyDescent="0.3">
      <c r="A1611" s="21">
        <v>44743</v>
      </c>
      <c r="B1611" s="3">
        <v>22788.18</v>
      </c>
      <c r="C1611" s="3">
        <v>12537.29</v>
      </c>
      <c r="D1611" s="3">
        <v>10052.370000000001</v>
      </c>
      <c r="E1611" s="3" vm="6285">
        <v>44.36</v>
      </c>
      <c r="F1611" s="3">
        <v>1989.65</v>
      </c>
      <c r="G1611" s="3">
        <v>637264.74</v>
      </c>
    </row>
    <row r="1612" spans="1:7" x14ac:dyDescent="0.3">
      <c r="A1612" s="21">
        <v>44746</v>
      </c>
      <c r="B1612" s="3">
        <v>22914.2</v>
      </c>
      <c r="C1612" s="3">
        <v>12621.63</v>
      </c>
      <c r="D1612" s="3">
        <v>10102.280000000001</v>
      </c>
      <c r="E1612" s="3" vm="6286">
        <v>44.68</v>
      </c>
      <c r="F1612" s="3">
        <v>1996.31</v>
      </c>
      <c r="G1612" s="3">
        <v>641464.73</v>
      </c>
    </row>
    <row r="1613" spans="1:7" x14ac:dyDescent="0.3">
      <c r="A1613" s="21">
        <v>44747</v>
      </c>
      <c r="B1613" s="3">
        <v>22878.720000000001</v>
      </c>
      <c r="C1613" s="3">
        <v>12609.5</v>
      </c>
      <c r="D1613" s="3">
        <v>10128.44</v>
      </c>
      <c r="E1613" s="3" vm="6008">
        <v>44.8</v>
      </c>
      <c r="F1613" s="3">
        <v>1995.86</v>
      </c>
      <c r="G1613" s="3">
        <v>641464.73</v>
      </c>
    </row>
    <row r="1614" spans="1:7" x14ac:dyDescent="0.3">
      <c r="A1614" s="21">
        <v>44748</v>
      </c>
      <c r="B1614" s="3">
        <v>23137.7</v>
      </c>
      <c r="C1614" s="3">
        <v>12835.2</v>
      </c>
      <c r="D1614" s="3">
        <v>10182.41</v>
      </c>
      <c r="E1614" s="3" vm="6287">
        <v>44.17</v>
      </c>
      <c r="F1614" s="3">
        <v>2007.7</v>
      </c>
      <c r="G1614" s="3">
        <v>641738.01</v>
      </c>
    </row>
    <row r="1615" spans="1:7" x14ac:dyDescent="0.3">
      <c r="A1615" s="21">
        <v>44749</v>
      </c>
      <c r="B1615" s="3">
        <v>23345.61</v>
      </c>
      <c r="C1615" s="3">
        <v>13009.63</v>
      </c>
      <c r="D1615" s="3">
        <v>10316.66</v>
      </c>
      <c r="E1615" s="3" vm="6237">
        <v>43.59</v>
      </c>
      <c r="F1615" s="3">
        <v>2000.8</v>
      </c>
      <c r="G1615" s="3">
        <v>652240.75</v>
      </c>
    </row>
    <row r="1616" spans="1:7" x14ac:dyDescent="0.3">
      <c r="A1616" s="21">
        <v>44750</v>
      </c>
      <c r="B1616" s="3">
        <v>23473.61</v>
      </c>
      <c r="C1616" s="3">
        <v>13037.76</v>
      </c>
      <c r="D1616" s="3">
        <v>10340.67</v>
      </c>
      <c r="E1616" s="3" vm="6277">
        <v>43.57</v>
      </c>
      <c r="F1616" s="3">
        <v>1994.14</v>
      </c>
      <c r="G1616" s="3">
        <v>652821.88</v>
      </c>
    </row>
    <row r="1617" spans="1:7" x14ac:dyDescent="0.3">
      <c r="A1617" s="21">
        <v>44753</v>
      </c>
      <c r="B1617" s="3">
        <v>23468.14</v>
      </c>
      <c r="C1617" s="3">
        <v>13169.2</v>
      </c>
      <c r="D1617" s="3">
        <v>10447.950000000001</v>
      </c>
      <c r="E1617" s="3" vm="6288">
        <v>43.56</v>
      </c>
      <c r="F1617" s="3">
        <v>1992.5</v>
      </c>
      <c r="G1617" s="3">
        <v>647017.35</v>
      </c>
    </row>
    <row r="1618" spans="1:7" x14ac:dyDescent="0.3">
      <c r="A1618" s="21">
        <v>44754</v>
      </c>
      <c r="B1618" s="3">
        <v>23239.9</v>
      </c>
      <c r="C1618" s="3">
        <v>13101.38</v>
      </c>
      <c r="D1618" s="3">
        <v>10409.61</v>
      </c>
      <c r="E1618" s="3" vm="6029">
        <v>43.62</v>
      </c>
      <c r="F1618" s="3">
        <v>1996.84</v>
      </c>
      <c r="G1618" s="3">
        <v>640967.64</v>
      </c>
    </row>
    <row r="1619" spans="1:7" x14ac:dyDescent="0.3">
      <c r="A1619" s="21">
        <v>44755</v>
      </c>
      <c r="B1619" s="3">
        <v>23107.47</v>
      </c>
      <c r="C1619" s="3">
        <v>13114.61</v>
      </c>
      <c r="D1619" s="3">
        <v>10432.16</v>
      </c>
      <c r="E1619" s="3" vm="6289">
        <v>43.44</v>
      </c>
      <c r="F1619" s="3">
        <v>2004.31</v>
      </c>
      <c r="G1619" s="3">
        <v>639970.64</v>
      </c>
    </row>
    <row r="1620" spans="1:7" x14ac:dyDescent="0.3">
      <c r="A1620" s="21">
        <v>44756</v>
      </c>
      <c r="B1620" s="3">
        <v>23074.52</v>
      </c>
      <c r="C1620" s="3">
        <v>13107.66</v>
      </c>
      <c r="D1620" s="3">
        <v>10363.68</v>
      </c>
      <c r="E1620" s="3" vm="6290">
        <v>43.3</v>
      </c>
      <c r="F1620" s="3">
        <v>1999.8</v>
      </c>
      <c r="G1620" s="3">
        <v>640216.28</v>
      </c>
    </row>
    <row r="1621" spans="1:7" x14ac:dyDescent="0.3">
      <c r="A1621" s="21">
        <v>44757</v>
      </c>
      <c r="B1621" s="3">
        <v>23234.52</v>
      </c>
      <c r="C1621" s="3">
        <v>13195.82</v>
      </c>
      <c r="D1621" s="3">
        <v>10416.459999999999</v>
      </c>
      <c r="E1621" s="3" vm="6291">
        <v>43.11</v>
      </c>
      <c r="F1621" s="3">
        <v>1993.41</v>
      </c>
      <c r="G1621" s="3">
        <v>650877.75</v>
      </c>
    </row>
    <row r="1622" spans="1:7" x14ac:dyDescent="0.3">
      <c r="A1622" s="21">
        <v>44760</v>
      </c>
      <c r="B1622" s="3">
        <v>23566.52</v>
      </c>
      <c r="C1622" s="3">
        <v>13375.01</v>
      </c>
      <c r="D1622" s="3">
        <v>10568.42</v>
      </c>
      <c r="E1622" s="3" vm="6292">
        <v>43.55</v>
      </c>
      <c r="F1622" s="3">
        <v>1994.33</v>
      </c>
      <c r="G1622" s="3">
        <v>647457.46</v>
      </c>
    </row>
    <row r="1623" spans="1:7" x14ac:dyDescent="0.3">
      <c r="A1623" s="21">
        <v>44761</v>
      </c>
      <c r="B1623" s="3">
        <v>23659.85</v>
      </c>
      <c r="C1623" s="3">
        <v>13477.51</v>
      </c>
      <c r="D1623" s="3">
        <v>10659.36</v>
      </c>
      <c r="E1623" s="3" vm="6233">
        <v>43.39</v>
      </c>
      <c r="F1623" s="3">
        <v>1994.42</v>
      </c>
      <c r="G1623" s="3">
        <v>664457.81999999995</v>
      </c>
    </row>
    <row r="1624" spans="1:7" x14ac:dyDescent="0.3">
      <c r="A1624" s="21">
        <v>44762</v>
      </c>
      <c r="B1624" s="3">
        <v>23920.880000000001</v>
      </c>
      <c r="C1624" s="3">
        <v>13496.65</v>
      </c>
      <c r="D1624" s="3">
        <v>10724.41</v>
      </c>
      <c r="E1624" s="3" vm="6233">
        <v>43.39</v>
      </c>
      <c r="F1624" s="3">
        <v>1993.74</v>
      </c>
      <c r="G1624" s="3">
        <v>669054.91</v>
      </c>
    </row>
    <row r="1625" spans="1:7" x14ac:dyDescent="0.3">
      <c r="A1625" s="21">
        <v>44763</v>
      </c>
      <c r="B1625" s="3">
        <v>24058.17</v>
      </c>
      <c r="C1625" s="3">
        <v>13672.73</v>
      </c>
      <c r="D1625" s="3">
        <v>10812.3</v>
      </c>
      <c r="E1625" s="3" vm="6077">
        <v>43.03</v>
      </c>
      <c r="F1625" s="3">
        <v>1993.78</v>
      </c>
      <c r="G1625" s="3">
        <v>674783.6</v>
      </c>
    </row>
    <row r="1626" spans="1:7" x14ac:dyDescent="0.3">
      <c r="A1626" s="21">
        <v>44764</v>
      </c>
      <c r="B1626" s="3">
        <v>24223.56</v>
      </c>
      <c r="C1626" s="3">
        <v>13697.21</v>
      </c>
      <c r="D1626" s="3">
        <v>10842.46</v>
      </c>
      <c r="E1626" s="3" vm="6293">
        <v>43.69</v>
      </c>
      <c r="F1626" s="3">
        <v>1999.35</v>
      </c>
      <c r="G1626" s="3">
        <v>668326.38</v>
      </c>
    </row>
    <row r="1627" spans="1:7" x14ac:dyDescent="0.3">
      <c r="A1627" s="21">
        <v>44767</v>
      </c>
      <c r="B1627" s="3">
        <v>24095.46</v>
      </c>
      <c r="C1627" s="3">
        <v>13687.81</v>
      </c>
      <c r="D1627" s="3">
        <v>10799.25</v>
      </c>
      <c r="E1627" s="3" vm="6294">
        <v>43.6</v>
      </c>
      <c r="F1627" s="3">
        <v>2003.73</v>
      </c>
      <c r="G1627" s="3">
        <v>668870</v>
      </c>
    </row>
    <row r="1628" spans="1:7" x14ac:dyDescent="0.3">
      <c r="A1628" s="21">
        <v>44768</v>
      </c>
      <c r="B1628" s="3">
        <v>23882.26</v>
      </c>
      <c r="C1628" s="3">
        <v>13541.64</v>
      </c>
      <c r="D1628" s="3">
        <v>10689.46</v>
      </c>
      <c r="E1628" s="3" vm="6295">
        <v>43.46</v>
      </c>
      <c r="F1628" s="3">
        <v>2006.23</v>
      </c>
      <c r="G1628" s="3">
        <v>661403.68999999994</v>
      </c>
    </row>
    <row r="1629" spans="1:7" x14ac:dyDescent="0.3">
      <c r="A1629" s="21">
        <v>44769</v>
      </c>
      <c r="B1629" s="3">
        <v>24114.41</v>
      </c>
      <c r="C1629" s="3">
        <v>13658.27</v>
      </c>
      <c r="D1629" s="3">
        <v>10690.62</v>
      </c>
      <c r="E1629" s="3" vm="6277">
        <v>43.57</v>
      </c>
      <c r="F1629" s="3">
        <v>2011.08</v>
      </c>
      <c r="G1629" s="3">
        <v>679561.36</v>
      </c>
    </row>
    <row r="1630" spans="1:7" x14ac:dyDescent="0.3">
      <c r="A1630" s="21">
        <v>44770</v>
      </c>
      <c r="B1630" s="3">
        <v>24531.38</v>
      </c>
      <c r="C1630" s="3">
        <v>13759.31</v>
      </c>
      <c r="D1630" s="3">
        <v>10772.2</v>
      </c>
      <c r="E1630" s="3" vm="6265">
        <v>44.02</v>
      </c>
      <c r="F1630" s="3">
        <v>2012.21</v>
      </c>
      <c r="G1630" s="3">
        <v>685480.59</v>
      </c>
    </row>
    <row r="1631" spans="1:7" x14ac:dyDescent="0.3">
      <c r="A1631" s="21">
        <v>44771</v>
      </c>
      <c r="B1631" s="3">
        <v>24862.7</v>
      </c>
      <c r="C1631" s="3">
        <v>13951.46</v>
      </c>
      <c r="D1631" s="3">
        <v>10925.13</v>
      </c>
      <c r="E1631" s="3" vm="6264">
        <v>44.06</v>
      </c>
      <c r="F1631" s="3">
        <v>2014.7</v>
      </c>
      <c r="G1631" s="3">
        <v>692587.39</v>
      </c>
    </row>
    <row r="1632" spans="1:7" x14ac:dyDescent="0.3">
      <c r="A1632" s="21">
        <v>44774</v>
      </c>
      <c r="B1632" s="3">
        <v>25128.57</v>
      </c>
      <c r="C1632" s="3">
        <v>14162.63</v>
      </c>
      <c r="D1632" s="3">
        <v>11106.22</v>
      </c>
      <c r="E1632" s="3" vm="6252">
        <v>44.22</v>
      </c>
      <c r="F1632" s="3">
        <v>2025.11</v>
      </c>
      <c r="G1632" s="3">
        <v>687154.32</v>
      </c>
    </row>
    <row r="1633" spans="1:7" x14ac:dyDescent="0.3">
      <c r="A1633" s="21">
        <v>44775</v>
      </c>
      <c r="B1633" s="3">
        <v>25137.82</v>
      </c>
      <c r="C1633" s="3">
        <v>14231.7</v>
      </c>
      <c r="D1633" s="3">
        <v>11174.77</v>
      </c>
      <c r="E1633" s="3" vm="6032">
        <v>44.18</v>
      </c>
      <c r="F1633" s="3">
        <v>2032.97</v>
      </c>
      <c r="G1633" s="3">
        <v>678774.46</v>
      </c>
    </row>
    <row r="1634" spans="1:7" x14ac:dyDescent="0.3">
      <c r="A1634" s="21">
        <v>44776</v>
      </c>
      <c r="B1634" s="3">
        <v>25202.38</v>
      </c>
      <c r="C1634" s="3">
        <v>14157.6</v>
      </c>
      <c r="D1634" s="3">
        <v>11130.58</v>
      </c>
      <c r="E1634" s="3" vm="6276">
        <v>44.19</v>
      </c>
      <c r="F1634" s="3">
        <v>2027.88</v>
      </c>
      <c r="G1634" s="3">
        <v>695020.95</v>
      </c>
    </row>
    <row r="1635" spans="1:7" x14ac:dyDescent="0.3">
      <c r="A1635" s="21">
        <v>44777</v>
      </c>
      <c r="B1635" s="3">
        <v>25193.41</v>
      </c>
      <c r="C1635" s="3">
        <v>14236.62</v>
      </c>
      <c r="D1635" s="3">
        <v>11102.48</v>
      </c>
      <c r="E1635" s="3" vm="6254">
        <v>44.66</v>
      </c>
      <c r="F1635" s="3">
        <v>2038.88</v>
      </c>
      <c r="G1635" s="3">
        <v>695419.93</v>
      </c>
    </row>
    <row r="1636" spans="1:7" x14ac:dyDescent="0.3">
      <c r="A1636" s="21">
        <v>44778</v>
      </c>
      <c r="B1636" s="3">
        <v>25215.93</v>
      </c>
      <c r="C1636" s="3">
        <v>14281.34</v>
      </c>
      <c r="D1636" s="3">
        <v>11092.24</v>
      </c>
      <c r="E1636" s="3" vm="6015">
        <v>44.72</v>
      </c>
      <c r="F1636" s="3">
        <v>2018.56</v>
      </c>
      <c r="G1636" s="3">
        <v>695517.39</v>
      </c>
    </row>
    <row r="1637" spans="1:7" x14ac:dyDescent="0.3">
      <c r="A1637" s="21">
        <v>44781</v>
      </c>
      <c r="B1637" s="3">
        <v>25413.25</v>
      </c>
      <c r="C1637" s="3">
        <v>14318.75</v>
      </c>
      <c r="D1637" s="3">
        <v>11119.64</v>
      </c>
      <c r="E1637" s="3" vm="6046">
        <v>44.62</v>
      </c>
      <c r="F1637" s="3">
        <v>2014.73</v>
      </c>
      <c r="G1637" s="3">
        <v>696594.78</v>
      </c>
    </row>
    <row r="1638" spans="1:7" x14ac:dyDescent="0.3">
      <c r="A1638" s="21">
        <v>44783</v>
      </c>
      <c r="B1638" s="3">
        <v>25431.919999999998</v>
      </c>
      <c r="C1638" s="3">
        <v>14289.62</v>
      </c>
      <c r="D1638" s="3">
        <v>11090.19</v>
      </c>
      <c r="E1638" s="3" vm="6296">
        <v>44.87</v>
      </c>
      <c r="F1638" s="3">
        <v>2020.62</v>
      </c>
      <c r="G1638" s="3">
        <v>703938.07</v>
      </c>
    </row>
    <row r="1639" spans="1:7" x14ac:dyDescent="0.3">
      <c r="A1639" s="21">
        <v>44784</v>
      </c>
      <c r="B1639" s="3">
        <v>25621.06</v>
      </c>
      <c r="C1639" s="3">
        <v>14405.59</v>
      </c>
      <c r="D1639" s="3">
        <v>11162.56</v>
      </c>
      <c r="E1639" s="3" vm="6297">
        <v>44.91</v>
      </c>
      <c r="F1639" s="3">
        <v>2026.93</v>
      </c>
      <c r="G1639" s="3">
        <v>707813.73</v>
      </c>
    </row>
    <row r="1640" spans="1:7" x14ac:dyDescent="0.3">
      <c r="A1640" s="21">
        <v>44785</v>
      </c>
      <c r="B1640" s="3">
        <v>25678.83</v>
      </c>
      <c r="C1640" s="3">
        <v>14498.88</v>
      </c>
      <c r="D1640" s="3">
        <v>11188.52</v>
      </c>
      <c r="E1640" s="3" vm="6013">
        <v>45</v>
      </c>
      <c r="F1640" s="3">
        <v>2023.83</v>
      </c>
      <c r="G1640" s="3">
        <v>721162.25</v>
      </c>
    </row>
    <row r="1641" spans="1:7" x14ac:dyDescent="0.3">
      <c r="A1641" s="21">
        <v>44789</v>
      </c>
      <c r="B1641" s="3">
        <v>25863.24</v>
      </c>
      <c r="C1641" s="3">
        <v>14695.56</v>
      </c>
      <c r="D1641" s="3">
        <v>11286.57</v>
      </c>
      <c r="E1641" s="3" vm="6042">
        <v>44.65</v>
      </c>
      <c r="F1641" s="3">
        <v>2025.44</v>
      </c>
      <c r="G1641" s="3">
        <v>722345.17</v>
      </c>
    </row>
    <row r="1642" spans="1:7" x14ac:dyDescent="0.3">
      <c r="A1642" s="21">
        <v>44790</v>
      </c>
      <c r="B1642" s="3">
        <v>26035.87</v>
      </c>
      <c r="C1642" s="3">
        <v>14757.15</v>
      </c>
      <c r="D1642" s="3">
        <v>11340.83</v>
      </c>
      <c r="E1642" s="3" vm="6298">
        <v>44.6</v>
      </c>
      <c r="F1642" s="3">
        <v>2040.84</v>
      </c>
      <c r="G1642" s="3">
        <v>718151.48</v>
      </c>
    </row>
    <row r="1643" spans="1:7" x14ac:dyDescent="0.3">
      <c r="A1643" s="21">
        <v>44791</v>
      </c>
      <c r="B1643" s="3">
        <v>26067.35</v>
      </c>
      <c r="C1643" s="3">
        <v>14782.9</v>
      </c>
      <c r="D1643" s="3">
        <v>11372.48</v>
      </c>
      <c r="E1643" s="3" vm="6043">
        <v>44.55</v>
      </c>
      <c r="F1643" s="3">
        <v>2033.22</v>
      </c>
      <c r="G1643" s="3">
        <v>722156.93</v>
      </c>
    </row>
    <row r="1644" spans="1:7" x14ac:dyDescent="0.3">
      <c r="A1644" s="21">
        <v>44792</v>
      </c>
      <c r="B1644" s="3">
        <v>25785.4</v>
      </c>
      <c r="C1644" s="3">
        <v>14599.45</v>
      </c>
      <c r="D1644" s="3">
        <v>11251.5</v>
      </c>
      <c r="E1644" s="3" vm="6247">
        <v>44.42</v>
      </c>
      <c r="F1644" s="3">
        <v>2030.03</v>
      </c>
      <c r="G1644" s="3">
        <v>714921.23</v>
      </c>
    </row>
    <row r="1645" spans="1:7" x14ac:dyDescent="0.3">
      <c r="A1645" s="21">
        <v>44795</v>
      </c>
      <c r="B1645" s="3">
        <v>25396.57</v>
      </c>
      <c r="C1645" s="3">
        <v>14335.52</v>
      </c>
      <c r="D1645" s="3">
        <v>11152.28</v>
      </c>
      <c r="E1645" s="3" vm="6299">
        <v>43.99</v>
      </c>
      <c r="F1645" s="3">
        <v>2029.86</v>
      </c>
      <c r="G1645" s="3">
        <v>699433.05</v>
      </c>
    </row>
    <row r="1646" spans="1:7" x14ac:dyDescent="0.3">
      <c r="A1646" s="21">
        <v>44796</v>
      </c>
      <c r="B1646" s="3">
        <v>25522.62</v>
      </c>
      <c r="C1646" s="3">
        <v>14471.92</v>
      </c>
      <c r="D1646" s="3">
        <v>11265.85</v>
      </c>
      <c r="E1646" s="3" vm="6031">
        <v>44.15</v>
      </c>
      <c r="F1646" s="3">
        <v>2029.86</v>
      </c>
      <c r="G1646" s="3">
        <v>697440.44</v>
      </c>
    </row>
    <row r="1647" spans="1:7" x14ac:dyDescent="0.3">
      <c r="A1647" s="21">
        <v>44797</v>
      </c>
      <c r="B1647" s="3">
        <v>25562.51</v>
      </c>
      <c r="C1647" s="3">
        <v>14567.04</v>
      </c>
      <c r="D1647" s="3">
        <v>11365.32</v>
      </c>
      <c r="E1647" s="3" vm="6244">
        <v>44.33</v>
      </c>
      <c r="F1647" s="3">
        <v>2029.19</v>
      </c>
      <c r="G1647" s="3">
        <v>699576</v>
      </c>
    </row>
    <row r="1648" spans="1:7" x14ac:dyDescent="0.3">
      <c r="A1648" s="21">
        <v>44798</v>
      </c>
      <c r="B1648" s="3">
        <v>25442.67</v>
      </c>
      <c r="C1648" s="3">
        <v>14580.53</v>
      </c>
      <c r="D1648" s="3">
        <v>11404.82</v>
      </c>
      <c r="E1648" s="3" vm="6243">
        <v>44.64</v>
      </c>
      <c r="F1648" s="3">
        <v>2028.52</v>
      </c>
      <c r="G1648" s="3">
        <v>710161.59</v>
      </c>
    </row>
    <row r="1649" spans="1:7" x14ac:dyDescent="0.3">
      <c r="A1649" s="21">
        <v>44799</v>
      </c>
      <c r="B1649" s="3">
        <v>25495.64</v>
      </c>
      <c r="C1649" s="3">
        <v>14636.38</v>
      </c>
      <c r="D1649" s="3">
        <v>11487.58</v>
      </c>
      <c r="E1649" s="3" vm="6039">
        <v>44.3</v>
      </c>
      <c r="F1649" s="3">
        <v>2040.31</v>
      </c>
      <c r="G1649" s="3">
        <v>685999.44</v>
      </c>
    </row>
    <row r="1650" spans="1:7" x14ac:dyDescent="0.3">
      <c r="A1650" s="21">
        <v>44802</v>
      </c>
      <c r="B1650" s="3">
        <v>25138.400000000001</v>
      </c>
      <c r="C1650" s="3">
        <v>14515.71</v>
      </c>
      <c r="D1650" s="3">
        <v>11419.32</v>
      </c>
      <c r="E1650" s="3" vm="6071">
        <v>43.85</v>
      </c>
      <c r="F1650" s="3">
        <v>2036.5</v>
      </c>
      <c r="G1650" s="3">
        <v>682226.72</v>
      </c>
    </row>
    <row r="1651" spans="1:7" x14ac:dyDescent="0.3">
      <c r="A1651" s="21">
        <v>44803</v>
      </c>
      <c r="B1651" s="3">
        <v>25786.59</v>
      </c>
      <c r="C1651" s="3">
        <v>14806.56</v>
      </c>
      <c r="D1651" s="3">
        <v>11560.74</v>
      </c>
      <c r="E1651" s="3" vm="6300">
        <v>43.9</v>
      </c>
      <c r="F1651" s="3">
        <v>2044.81</v>
      </c>
      <c r="G1651" s="3">
        <v>671719.72</v>
      </c>
    </row>
    <row r="1652" spans="1:7" x14ac:dyDescent="0.3">
      <c r="A1652" s="21">
        <v>44805</v>
      </c>
      <c r="B1652" s="3">
        <v>25472.240000000002</v>
      </c>
      <c r="C1652" s="3">
        <v>14846.51</v>
      </c>
      <c r="D1652" s="3">
        <v>11596.14</v>
      </c>
      <c r="E1652" s="3" vm="6301">
        <v>43.35</v>
      </c>
      <c r="F1652" s="3">
        <v>2043.15</v>
      </c>
      <c r="G1652" s="3">
        <v>669136.46</v>
      </c>
    </row>
    <row r="1653" spans="1:7" x14ac:dyDescent="0.3">
      <c r="A1653" s="21">
        <v>44806</v>
      </c>
      <c r="B1653" s="3">
        <v>25467.41</v>
      </c>
      <c r="C1653" s="3">
        <v>14807.98</v>
      </c>
      <c r="D1653" s="3">
        <v>11621.55</v>
      </c>
      <c r="E1653" s="3" vm="6302">
        <v>43.37</v>
      </c>
      <c r="F1653" s="3">
        <v>2040.16</v>
      </c>
      <c r="G1653" s="3">
        <v>662420.17000000004</v>
      </c>
    </row>
    <row r="1654" spans="1:7" x14ac:dyDescent="0.3">
      <c r="A1654" s="21">
        <v>44809</v>
      </c>
      <c r="B1654" s="3">
        <v>25650.83</v>
      </c>
      <c r="C1654" s="3">
        <v>14888.83</v>
      </c>
      <c r="D1654" s="3">
        <v>11738.1</v>
      </c>
      <c r="E1654" s="3" vm="6268">
        <v>43.54</v>
      </c>
      <c r="F1654" s="3">
        <v>2043.75</v>
      </c>
      <c r="G1654" s="3">
        <v>661065.91</v>
      </c>
    </row>
    <row r="1655" spans="1:7" x14ac:dyDescent="0.3">
      <c r="A1655" s="21">
        <v>44810</v>
      </c>
      <c r="B1655" s="3">
        <v>25636.01</v>
      </c>
      <c r="C1655" s="3">
        <v>14944.66</v>
      </c>
      <c r="D1655" s="3">
        <v>11775.15</v>
      </c>
      <c r="E1655" s="3" vm="6303">
        <v>43.5</v>
      </c>
      <c r="F1655" s="3">
        <v>2047.82</v>
      </c>
      <c r="G1655" s="3">
        <v>661065.91</v>
      </c>
    </row>
    <row r="1656" spans="1:7" x14ac:dyDescent="0.3">
      <c r="A1656" s="21">
        <v>44811</v>
      </c>
      <c r="B1656" s="3">
        <v>25590.73</v>
      </c>
      <c r="C1656" s="3">
        <v>15024.42</v>
      </c>
      <c r="D1656" s="3">
        <v>11872.24</v>
      </c>
      <c r="E1656" s="3" vm="6304">
        <v>43.41</v>
      </c>
      <c r="F1656" s="3">
        <v>2049.02</v>
      </c>
      <c r="G1656" s="3">
        <v>672872.22</v>
      </c>
    </row>
    <row r="1657" spans="1:7" x14ac:dyDescent="0.3">
      <c r="A1657" s="21">
        <v>44812</v>
      </c>
      <c r="B1657" s="3">
        <v>25843.86</v>
      </c>
      <c r="C1657" s="3">
        <v>15076.74</v>
      </c>
      <c r="D1657" s="3">
        <v>11957.47</v>
      </c>
      <c r="E1657" s="3" vm="6294">
        <v>43.6</v>
      </c>
      <c r="F1657" s="3">
        <v>2056.0500000000002</v>
      </c>
      <c r="G1657" s="3">
        <v>676469.28</v>
      </c>
    </row>
    <row r="1658" spans="1:7" x14ac:dyDescent="0.3">
      <c r="A1658" s="21">
        <v>44813</v>
      </c>
      <c r="B1658" s="3">
        <v>25894.12</v>
      </c>
      <c r="C1658" s="3">
        <v>15137.47</v>
      </c>
      <c r="D1658" s="3">
        <v>11935.41</v>
      </c>
      <c r="E1658" s="3" vm="6283">
        <v>43.66</v>
      </c>
      <c r="F1658" s="3">
        <v>2051.75</v>
      </c>
      <c r="G1658" s="3">
        <v>685997.78</v>
      </c>
    </row>
    <row r="1659" spans="1:7" x14ac:dyDescent="0.3">
      <c r="A1659" s="21">
        <v>44816</v>
      </c>
      <c r="B1659" s="3">
        <v>26043.69</v>
      </c>
      <c r="C1659" s="3">
        <v>15261.03</v>
      </c>
      <c r="D1659" s="3">
        <v>12048.41</v>
      </c>
      <c r="E1659" s="3" vm="6294">
        <v>43.6</v>
      </c>
      <c r="F1659" s="3">
        <v>2049.34</v>
      </c>
      <c r="G1659" s="3">
        <v>690993.29</v>
      </c>
    </row>
    <row r="1660" spans="1:7" x14ac:dyDescent="0.3">
      <c r="A1660" s="21">
        <v>44817</v>
      </c>
      <c r="B1660" s="3">
        <v>26237.81</v>
      </c>
      <c r="C1660" s="3">
        <v>15282.98</v>
      </c>
      <c r="D1660" s="3">
        <v>12061.92</v>
      </c>
      <c r="E1660" s="3" vm="6303">
        <v>43.5</v>
      </c>
      <c r="F1660" s="3">
        <v>2057.56</v>
      </c>
      <c r="G1660" s="3">
        <v>662302.73</v>
      </c>
    </row>
    <row r="1661" spans="1:7" x14ac:dyDescent="0.3">
      <c r="A1661" s="21">
        <v>44818</v>
      </c>
      <c r="B1661" s="3">
        <v>26141.52</v>
      </c>
      <c r="C1661" s="3">
        <v>15230.45</v>
      </c>
      <c r="D1661" s="3">
        <v>12073.54</v>
      </c>
      <c r="E1661" s="3" vm="6062">
        <v>43.18</v>
      </c>
      <c r="F1661" s="3">
        <v>2052.9299999999998</v>
      </c>
      <c r="G1661" s="3">
        <v>664058.18000000005</v>
      </c>
    </row>
    <row r="1662" spans="1:7" x14ac:dyDescent="0.3">
      <c r="A1662" s="21">
        <v>44819</v>
      </c>
      <c r="B1662" s="3">
        <v>25958.06</v>
      </c>
      <c r="C1662" s="3">
        <v>15287.2</v>
      </c>
      <c r="D1662" s="3">
        <v>12072.09</v>
      </c>
      <c r="E1662" s="3" vm="6305">
        <v>43.05</v>
      </c>
      <c r="F1662" s="3">
        <v>2042.51</v>
      </c>
      <c r="G1662" s="3">
        <v>659999.65</v>
      </c>
    </row>
    <row r="1663" spans="1:7" x14ac:dyDescent="0.3">
      <c r="A1663" s="21">
        <v>44820</v>
      </c>
      <c r="B1663" s="3">
        <v>25454.93</v>
      </c>
      <c r="C1663" s="3">
        <v>14900.67</v>
      </c>
      <c r="D1663" s="3">
        <v>11795.76</v>
      </c>
      <c r="E1663" s="3" vm="6306">
        <v>42.26</v>
      </c>
      <c r="F1663" s="3">
        <v>2037.16</v>
      </c>
      <c r="G1663" s="3">
        <v>653956.81999999995</v>
      </c>
    </row>
    <row r="1664" spans="1:7" x14ac:dyDescent="0.3">
      <c r="A1664" s="21">
        <v>44823</v>
      </c>
      <c r="B1664" s="3">
        <v>25587.63</v>
      </c>
      <c r="C1664" s="3">
        <v>14907.34</v>
      </c>
      <c r="D1664" s="3">
        <v>11712.42</v>
      </c>
      <c r="E1664" s="3" vm="6082">
        <v>42.34</v>
      </c>
      <c r="F1664" s="3">
        <v>2038.53</v>
      </c>
      <c r="G1664" s="3">
        <v>658861.34</v>
      </c>
    </row>
    <row r="1665" spans="1:7" x14ac:dyDescent="0.3">
      <c r="A1665" s="21">
        <v>44824</v>
      </c>
      <c r="B1665" s="3">
        <v>25869.27</v>
      </c>
      <c r="C1665" s="3">
        <v>15126.87</v>
      </c>
      <c r="D1665" s="3">
        <v>11847.73</v>
      </c>
      <c r="E1665" s="3" vm="5927">
        <v>42.49</v>
      </c>
      <c r="F1665" s="3">
        <v>2035.02</v>
      </c>
      <c r="G1665" s="3">
        <v>651522.86</v>
      </c>
    </row>
    <row r="1666" spans="1:7" x14ac:dyDescent="0.3">
      <c r="A1666" s="21">
        <v>44825</v>
      </c>
      <c r="B1666" s="3">
        <v>25727.13</v>
      </c>
      <c r="C1666" s="3">
        <v>15022.27</v>
      </c>
      <c r="D1666" s="3">
        <v>11774.93</v>
      </c>
      <c r="E1666" s="3" vm="5970">
        <v>42.7</v>
      </c>
      <c r="F1666" s="3">
        <v>2038.28</v>
      </c>
      <c r="G1666" s="3">
        <v>642341.87</v>
      </c>
    </row>
    <row r="1667" spans="1:7" x14ac:dyDescent="0.3">
      <c r="A1667" s="21">
        <v>44826</v>
      </c>
      <c r="B1667" s="3">
        <v>25598.6</v>
      </c>
      <c r="C1667" s="3">
        <v>15072.18</v>
      </c>
      <c r="D1667" s="3">
        <v>11843.56</v>
      </c>
      <c r="E1667" s="3" vm="6080">
        <v>42.99</v>
      </c>
      <c r="F1667" s="3">
        <v>2028.42</v>
      </c>
      <c r="G1667" s="3">
        <v>645242.76</v>
      </c>
    </row>
    <row r="1668" spans="1:7" x14ac:dyDescent="0.3">
      <c r="A1668" s="21">
        <v>44827</v>
      </c>
      <c r="B1668" s="3">
        <v>25159.42</v>
      </c>
      <c r="C1668" s="3">
        <v>14753.08</v>
      </c>
      <c r="D1668" s="3">
        <v>11609.76</v>
      </c>
      <c r="E1668" s="3" vm="6065">
        <v>42.82</v>
      </c>
      <c r="F1668" s="3">
        <v>2019.16</v>
      </c>
      <c r="G1668" s="3">
        <v>634999.65</v>
      </c>
    </row>
    <row r="1669" spans="1:7" x14ac:dyDescent="0.3">
      <c r="A1669" s="21">
        <v>44830</v>
      </c>
      <c r="B1669" s="3">
        <v>24707.77</v>
      </c>
      <c r="C1669" s="3">
        <v>14315.7</v>
      </c>
      <c r="D1669" s="3">
        <v>11221.51</v>
      </c>
      <c r="E1669" s="3" vm="6146">
        <v>42.64</v>
      </c>
      <c r="F1669" s="3">
        <v>2019.48</v>
      </c>
      <c r="G1669" s="3">
        <v>632231.09</v>
      </c>
    </row>
    <row r="1670" spans="1:7" x14ac:dyDescent="0.3">
      <c r="A1670" s="21">
        <v>44831</v>
      </c>
      <c r="B1670" s="3">
        <v>24694.83</v>
      </c>
      <c r="C1670" s="3">
        <v>14325.76</v>
      </c>
      <c r="D1670" s="3">
        <v>11281.24</v>
      </c>
      <c r="E1670" s="3" vm="5977">
        <v>42.42</v>
      </c>
      <c r="F1670" s="3">
        <v>2030.31</v>
      </c>
      <c r="G1670" s="3">
        <v>631162.34</v>
      </c>
    </row>
    <row r="1671" spans="1:7" x14ac:dyDescent="0.3">
      <c r="A1671" s="21">
        <v>44832</v>
      </c>
      <c r="B1671" s="3">
        <v>24478.82</v>
      </c>
      <c r="C1671" s="3">
        <v>14287.85</v>
      </c>
      <c r="D1671" s="3">
        <v>11231.49</v>
      </c>
      <c r="E1671" s="3" vm="6307">
        <v>42.3</v>
      </c>
      <c r="F1671" s="3">
        <v>2027.41</v>
      </c>
      <c r="G1671" s="3">
        <v>643458.13</v>
      </c>
    </row>
    <row r="1672" spans="1:7" x14ac:dyDescent="0.3">
      <c r="A1672" s="21">
        <v>44833</v>
      </c>
      <c r="B1672" s="3">
        <v>24419.98</v>
      </c>
      <c r="C1672" s="3">
        <v>14349.29</v>
      </c>
      <c r="D1672" s="3">
        <v>11295.22</v>
      </c>
      <c r="E1672" s="3" vm="6308">
        <v>42.9</v>
      </c>
      <c r="F1672" s="3">
        <v>2027.9</v>
      </c>
      <c r="G1672" s="3">
        <v>629414.6</v>
      </c>
    </row>
    <row r="1673" spans="1:7" x14ac:dyDescent="0.3">
      <c r="A1673" s="21">
        <v>44834</v>
      </c>
      <c r="B1673" s="3">
        <v>24821.08</v>
      </c>
      <c r="C1673" s="3">
        <v>14556.43</v>
      </c>
      <c r="D1673" s="3">
        <v>11467.99</v>
      </c>
      <c r="E1673" s="3" vm="6309">
        <v>43.16</v>
      </c>
      <c r="F1673" s="3">
        <v>2020.35</v>
      </c>
      <c r="G1673" s="3">
        <v>618667.5</v>
      </c>
    </row>
    <row r="1674" spans="1:7" x14ac:dyDescent="0.3">
      <c r="A1674" s="21">
        <v>44837</v>
      </c>
      <c r="B1674" s="3">
        <v>24520.52</v>
      </c>
      <c r="C1674" s="3">
        <v>14405.14</v>
      </c>
      <c r="D1674" s="3">
        <v>11424.64</v>
      </c>
      <c r="E1674" s="3" vm="6267">
        <v>43.14</v>
      </c>
      <c r="F1674" s="3">
        <v>2012.22</v>
      </c>
      <c r="G1674" s="3">
        <v>636168</v>
      </c>
    </row>
    <row r="1675" spans="1:7" x14ac:dyDescent="0.3">
      <c r="A1675" s="21">
        <v>44838</v>
      </c>
      <c r="B1675" s="3">
        <v>25082.39</v>
      </c>
      <c r="C1675" s="3">
        <v>14731.14</v>
      </c>
      <c r="D1675" s="3">
        <v>11575.9</v>
      </c>
      <c r="E1675" s="3" vm="6310">
        <v>44.05</v>
      </c>
      <c r="F1675" s="3">
        <v>2025.44</v>
      </c>
      <c r="G1675" s="3">
        <v>654796.91</v>
      </c>
    </row>
    <row r="1676" spans="1:7" x14ac:dyDescent="0.3">
      <c r="A1676" s="21">
        <v>44840</v>
      </c>
      <c r="B1676" s="3">
        <v>25165.85</v>
      </c>
      <c r="C1676" s="3">
        <v>14904.77</v>
      </c>
      <c r="D1676" s="3">
        <v>11702.93</v>
      </c>
      <c r="E1676" s="3" vm="6311">
        <v>44.28</v>
      </c>
      <c r="F1676" s="3">
        <v>2014.19</v>
      </c>
      <c r="G1676" s="3">
        <v>651854.28</v>
      </c>
    </row>
    <row r="1677" spans="1:7" x14ac:dyDescent="0.3">
      <c r="A1677" s="21">
        <v>44841</v>
      </c>
      <c r="B1677" s="3">
        <v>25140.99</v>
      </c>
      <c r="C1677" s="3">
        <v>14866.91</v>
      </c>
      <c r="D1677" s="3">
        <v>11740.62</v>
      </c>
      <c r="E1677" s="3" vm="6040">
        <v>44.49</v>
      </c>
      <c r="F1677" s="3">
        <v>2013.12</v>
      </c>
      <c r="G1677" s="3">
        <v>635628.93999999994</v>
      </c>
    </row>
    <row r="1678" spans="1:7" x14ac:dyDescent="0.3">
      <c r="A1678" s="21">
        <v>44844</v>
      </c>
      <c r="B1678" s="3">
        <v>25034.02</v>
      </c>
      <c r="C1678" s="3">
        <v>14733.31</v>
      </c>
      <c r="D1678" s="3">
        <v>11676.22</v>
      </c>
      <c r="E1678" s="3" vm="6067">
        <v>43.73</v>
      </c>
      <c r="F1678" s="3">
        <v>2011.95</v>
      </c>
      <c r="G1678" s="3">
        <v>626002.53</v>
      </c>
    </row>
    <row r="1679" spans="1:7" x14ac:dyDescent="0.3">
      <c r="A1679" s="21">
        <v>44845</v>
      </c>
      <c r="B1679" s="3">
        <v>24660.2</v>
      </c>
      <c r="C1679" s="3">
        <v>14497.14</v>
      </c>
      <c r="D1679" s="3">
        <v>11495.94</v>
      </c>
      <c r="E1679" s="3" vm="6266">
        <v>43.42</v>
      </c>
      <c r="F1679" s="3">
        <v>2018.2</v>
      </c>
      <c r="G1679" s="3">
        <v>626002.53</v>
      </c>
    </row>
    <row r="1680" spans="1:7" x14ac:dyDescent="0.3">
      <c r="A1680" s="21">
        <v>44846</v>
      </c>
      <c r="B1680" s="3">
        <v>24863.58</v>
      </c>
      <c r="C1680" s="3">
        <v>14578.88</v>
      </c>
      <c r="D1680" s="3">
        <v>11546.18</v>
      </c>
      <c r="E1680" s="3" vm="6237">
        <v>43.59</v>
      </c>
      <c r="F1680" s="3">
        <v>2019.91</v>
      </c>
      <c r="G1680" s="3">
        <v>624187.03</v>
      </c>
    </row>
    <row r="1681" spans="1:7" x14ac:dyDescent="0.3">
      <c r="A1681" s="21">
        <v>44847</v>
      </c>
      <c r="B1681" s="3">
        <v>24704.95</v>
      </c>
      <c r="C1681" s="3">
        <v>14488.05</v>
      </c>
      <c r="D1681" s="3">
        <v>11484.6</v>
      </c>
      <c r="E1681" s="3" vm="6293">
        <v>43.69</v>
      </c>
      <c r="F1681" s="3">
        <v>2021.56</v>
      </c>
      <c r="G1681" s="3">
        <v>640711.06999999995</v>
      </c>
    </row>
    <row r="1682" spans="1:7" x14ac:dyDescent="0.3">
      <c r="A1682" s="21">
        <v>44848</v>
      </c>
      <c r="B1682" s="3">
        <v>24953.75</v>
      </c>
      <c r="C1682" s="3">
        <v>14477.96</v>
      </c>
      <c r="D1682" s="3">
        <v>11489.15</v>
      </c>
      <c r="E1682" s="3" vm="5929">
        <v>43.26</v>
      </c>
      <c r="F1682" s="3">
        <v>2015.19</v>
      </c>
      <c r="G1682" s="3">
        <v>625574.02</v>
      </c>
    </row>
    <row r="1683" spans="1:7" x14ac:dyDescent="0.3">
      <c r="A1683" s="21">
        <v>44851</v>
      </c>
      <c r="B1683" s="3">
        <v>25139.55</v>
      </c>
      <c r="C1683" s="3">
        <v>14502.94</v>
      </c>
      <c r="D1683" s="3">
        <v>11518.51</v>
      </c>
      <c r="E1683" s="3" vm="6312">
        <v>43.24</v>
      </c>
      <c r="F1683" s="3">
        <v>2026.43</v>
      </c>
      <c r="G1683" s="3">
        <v>641203.75</v>
      </c>
    </row>
    <row r="1684" spans="1:7" x14ac:dyDescent="0.3">
      <c r="A1684" s="21">
        <v>44852</v>
      </c>
      <c r="B1684" s="3">
        <v>25393.89</v>
      </c>
      <c r="C1684" s="3">
        <v>14647.96</v>
      </c>
      <c r="D1684" s="3">
        <v>11611.26</v>
      </c>
      <c r="E1684" s="3" vm="5981">
        <v>43.12</v>
      </c>
      <c r="F1684" s="3">
        <v>2024.94</v>
      </c>
      <c r="G1684" s="3">
        <v>649570.93000000005</v>
      </c>
    </row>
    <row r="1685" spans="1:7" x14ac:dyDescent="0.3">
      <c r="A1685" s="21">
        <v>44853</v>
      </c>
      <c r="B1685" s="3">
        <v>25434.1</v>
      </c>
      <c r="C1685" s="3">
        <v>14660.68</v>
      </c>
      <c r="D1685" s="3">
        <v>11614.68</v>
      </c>
      <c r="E1685" s="3" vm="6313">
        <v>43.19</v>
      </c>
      <c r="F1685" s="3">
        <v>2019.9</v>
      </c>
      <c r="G1685" s="3">
        <v>650410.12</v>
      </c>
    </row>
    <row r="1686" spans="1:7" x14ac:dyDescent="0.3">
      <c r="A1686" s="21">
        <v>44854</v>
      </c>
      <c r="B1686" s="3">
        <v>25509.14</v>
      </c>
      <c r="C1686" s="3">
        <v>14621.02</v>
      </c>
      <c r="D1686" s="3">
        <v>11628.45</v>
      </c>
      <c r="E1686" s="3" vm="6081">
        <v>43.04</v>
      </c>
      <c r="F1686" s="3">
        <v>2015.79</v>
      </c>
      <c r="G1686" s="3">
        <v>643055.94999999995</v>
      </c>
    </row>
    <row r="1687" spans="1:7" x14ac:dyDescent="0.3">
      <c r="A1687" s="21">
        <v>44855</v>
      </c>
      <c r="B1687" s="3">
        <v>25527.09</v>
      </c>
      <c r="C1687" s="3">
        <v>14535.35</v>
      </c>
      <c r="D1687" s="3">
        <v>11579.01</v>
      </c>
      <c r="E1687" s="3" vm="5939">
        <v>42.73</v>
      </c>
      <c r="F1687" s="3">
        <v>2011.61</v>
      </c>
      <c r="G1687" s="3">
        <v>657687.77</v>
      </c>
    </row>
    <row r="1688" spans="1:7" x14ac:dyDescent="0.3">
      <c r="A1688" s="21">
        <v>44858</v>
      </c>
      <c r="B1688" s="3">
        <v>25751.45</v>
      </c>
      <c r="C1688" s="3">
        <v>14617.05</v>
      </c>
      <c r="D1688" s="3">
        <v>11687.38</v>
      </c>
      <c r="E1688" s="3" vm="6314">
        <v>43.48</v>
      </c>
      <c r="F1688" s="3">
        <v>2012.85</v>
      </c>
      <c r="G1688" s="3">
        <v>666308.19999999995</v>
      </c>
    </row>
    <row r="1689" spans="1:7" x14ac:dyDescent="0.3">
      <c r="A1689" s="21">
        <v>44859</v>
      </c>
      <c r="B1689" s="3">
        <v>25643.34</v>
      </c>
      <c r="C1689" s="3">
        <v>14636.91</v>
      </c>
      <c r="D1689" s="3">
        <v>11667.25</v>
      </c>
      <c r="E1689" s="3" vm="6315">
        <v>43.17</v>
      </c>
      <c r="F1689" s="3">
        <v>2023.19</v>
      </c>
      <c r="G1689" s="3">
        <v>675185.25</v>
      </c>
    </row>
    <row r="1690" spans="1:7" x14ac:dyDescent="0.3">
      <c r="A1690" s="21">
        <v>44861</v>
      </c>
      <c r="B1690" s="3">
        <v>25780.23</v>
      </c>
      <c r="C1690" s="3">
        <v>14728.33</v>
      </c>
      <c r="D1690" s="3">
        <v>11713.63</v>
      </c>
      <c r="E1690" s="3" vm="6295">
        <v>43.46</v>
      </c>
      <c r="F1690" s="3">
        <v>2028.29</v>
      </c>
      <c r="G1690" s="3">
        <v>665495.16</v>
      </c>
    </row>
    <row r="1691" spans="1:7" x14ac:dyDescent="0.3">
      <c r="A1691" s="21">
        <v>44862</v>
      </c>
      <c r="B1691" s="3">
        <v>25852.720000000001</v>
      </c>
      <c r="C1691" s="3">
        <v>14633.09</v>
      </c>
      <c r="D1691" s="3">
        <v>11642.84</v>
      </c>
      <c r="E1691" s="3" vm="6316">
        <v>43.28</v>
      </c>
      <c r="F1691" s="3">
        <v>2029.31</v>
      </c>
      <c r="G1691" s="3">
        <v>681701.46</v>
      </c>
    </row>
    <row r="1692" spans="1:7" x14ac:dyDescent="0.3">
      <c r="A1692" s="21">
        <v>44865</v>
      </c>
      <c r="B1692" s="3">
        <v>26182.36</v>
      </c>
      <c r="C1692" s="3">
        <v>14824.43</v>
      </c>
      <c r="D1692" s="3">
        <v>11687.81</v>
      </c>
      <c r="E1692" s="3" vm="6078">
        <v>43.23</v>
      </c>
      <c r="F1692" s="3">
        <v>2025.11</v>
      </c>
      <c r="G1692" s="3">
        <v>679933.88</v>
      </c>
    </row>
    <row r="1693" spans="1:7" x14ac:dyDescent="0.3">
      <c r="A1693" s="21">
        <v>44866</v>
      </c>
      <c r="B1693" s="3">
        <v>26380.97</v>
      </c>
      <c r="C1693" s="3">
        <v>14949.53</v>
      </c>
      <c r="D1693" s="3">
        <v>11704.78</v>
      </c>
      <c r="E1693" s="3" vm="6030">
        <v>43.31</v>
      </c>
      <c r="F1693" s="3">
        <v>2031.92</v>
      </c>
      <c r="G1693" s="3">
        <v>676250.48</v>
      </c>
    </row>
    <row r="1694" spans="1:7" x14ac:dyDescent="0.3">
      <c r="A1694" s="21">
        <v>44867</v>
      </c>
      <c r="B1694" s="3">
        <v>26290.01</v>
      </c>
      <c r="C1694" s="3">
        <v>14946.95</v>
      </c>
      <c r="D1694" s="3">
        <v>11706.8</v>
      </c>
      <c r="E1694" s="3" vm="6303">
        <v>43.5</v>
      </c>
      <c r="F1694" s="3">
        <v>2032.06</v>
      </c>
      <c r="G1694" s="3">
        <v>660144.48</v>
      </c>
    </row>
    <row r="1695" spans="1:7" x14ac:dyDescent="0.3">
      <c r="A1695" s="21">
        <v>44868</v>
      </c>
      <c r="B1695" s="3">
        <v>26246.23</v>
      </c>
      <c r="C1695" s="3">
        <v>14971.61</v>
      </c>
      <c r="D1695" s="3">
        <v>11721.97</v>
      </c>
      <c r="E1695" s="3" vm="5973">
        <v>43</v>
      </c>
      <c r="F1695" s="3">
        <v>2021.47</v>
      </c>
      <c r="G1695" s="3">
        <v>653556.55000000005</v>
      </c>
    </row>
    <row r="1696" spans="1:7" x14ac:dyDescent="0.3">
      <c r="A1696" s="21">
        <v>44869</v>
      </c>
      <c r="B1696" s="3">
        <v>26339.9</v>
      </c>
      <c r="C1696" s="3">
        <v>14963.58</v>
      </c>
      <c r="D1696" s="3">
        <v>11776.09</v>
      </c>
      <c r="E1696" s="3" vm="6317">
        <v>43.29</v>
      </c>
      <c r="F1696" s="3">
        <v>2024.35</v>
      </c>
      <c r="G1696" s="3">
        <v>656751.87</v>
      </c>
    </row>
    <row r="1697" spans="1:7" x14ac:dyDescent="0.3">
      <c r="A1697" s="21">
        <v>44872</v>
      </c>
      <c r="B1697" s="3">
        <v>26464.44</v>
      </c>
      <c r="C1697" s="3">
        <v>15073.71</v>
      </c>
      <c r="D1697" s="3">
        <v>11864.29</v>
      </c>
      <c r="E1697" s="3" vm="6318">
        <v>43.74</v>
      </c>
      <c r="F1697" s="3">
        <v>2028.49</v>
      </c>
      <c r="G1697" s="3">
        <v>662432.99</v>
      </c>
    </row>
    <row r="1698" spans="1:7" x14ac:dyDescent="0.3">
      <c r="A1698" s="21">
        <v>44874</v>
      </c>
      <c r="B1698" s="3">
        <v>26401.58</v>
      </c>
      <c r="C1698" s="3">
        <v>14980.28</v>
      </c>
      <c r="D1698" s="3">
        <v>11818.22</v>
      </c>
      <c r="E1698" s="3" vm="6319">
        <v>43.97</v>
      </c>
      <c r="F1698" s="3">
        <v>2037.15</v>
      </c>
      <c r="G1698" s="3">
        <v>646873.5</v>
      </c>
    </row>
    <row r="1699" spans="1:7" x14ac:dyDescent="0.3">
      <c r="A1699" s="21">
        <v>44875</v>
      </c>
      <c r="B1699" s="3">
        <v>26214.31</v>
      </c>
      <c r="C1699" s="3">
        <v>14844</v>
      </c>
      <c r="D1699" s="3">
        <v>11673.09</v>
      </c>
      <c r="E1699" s="3" vm="6032">
        <v>44.18</v>
      </c>
      <c r="F1699" s="3">
        <v>2043.83</v>
      </c>
      <c r="G1699" s="3">
        <v>678328.91</v>
      </c>
    </row>
    <row r="1700" spans="1:7" x14ac:dyDescent="0.3">
      <c r="A1700" s="21">
        <v>44876</v>
      </c>
      <c r="B1700" s="3">
        <v>26681.759999999998</v>
      </c>
      <c r="C1700" s="3">
        <v>14864.96</v>
      </c>
      <c r="D1700" s="3">
        <v>11712.52</v>
      </c>
      <c r="E1700" s="3" vm="6320">
        <v>44.76</v>
      </c>
      <c r="F1700" s="3">
        <v>2050.52</v>
      </c>
      <c r="G1700" s="3">
        <v>680819.11</v>
      </c>
    </row>
    <row r="1701" spans="1:7" x14ac:dyDescent="0.3">
      <c r="A1701" s="21">
        <v>44879</v>
      </c>
      <c r="B1701" s="3">
        <v>26651.93</v>
      </c>
      <c r="C1701" s="3">
        <v>14858.79</v>
      </c>
      <c r="D1701" s="3">
        <v>11766.24</v>
      </c>
      <c r="E1701" s="3" vm="6017">
        <v>44.82</v>
      </c>
      <c r="F1701" s="3">
        <v>2052.1999999999998</v>
      </c>
      <c r="G1701" s="3">
        <v>680819.11</v>
      </c>
    </row>
    <row r="1702" spans="1:7" x14ac:dyDescent="0.3">
      <c r="A1702" s="21">
        <v>44880</v>
      </c>
      <c r="B1702" s="3">
        <v>26759.85</v>
      </c>
      <c r="C1702" s="3">
        <v>14852.1</v>
      </c>
      <c r="D1702" s="3">
        <v>11773.72</v>
      </c>
      <c r="E1702" s="3" vm="6321">
        <v>45.15</v>
      </c>
      <c r="F1702" s="3">
        <v>2056.42</v>
      </c>
      <c r="G1702" s="3">
        <v>686463.47</v>
      </c>
    </row>
    <row r="1703" spans="1:7" x14ac:dyDescent="0.3">
      <c r="A1703" s="21">
        <v>44881</v>
      </c>
      <c r="B1703" s="3">
        <v>26768.95</v>
      </c>
      <c r="C1703" s="3">
        <v>14762.55</v>
      </c>
      <c r="D1703" s="3">
        <v>11734.96</v>
      </c>
      <c r="E1703" s="3" vm="6322">
        <v>45.35</v>
      </c>
      <c r="F1703" s="3">
        <v>2056.02</v>
      </c>
      <c r="G1703" s="3">
        <v>685330.31</v>
      </c>
    </row>
    <row r="1704" spans="1:7" x14ac:dyDescent="0.3">
      <c r="A1704" s="21">
        <v>44882</v>
      </c>
      <c r="B1704" s="3">
        <v>26673.32</v>
      </c>
      <c r="C1704" s="3">
        <v>14701.51</v>
      </c>
      <c r="D1704" s="3">
        <v>11721.34</v>
      </c>
      <c r="E1704" s="3" vm="6020">
        <v>45.17</v>
      </c>
      <c r="F1704" s="3">
        <v>2055.85</v>
      </c>
      <c r="G1704" s="3">
        <v>685284.34</v>
      </c>
    </row>
    <row r="1705" spans="1:7" x14ac:dyDescent="0.3">
      <c r="A1705" s="21">
        <v>44883</v>
      </c>
      <c r="B1705" s="3">
        <v>26620.61</v>
      </c>
      <c r="C1705" s="3">
        <v>14643.76</v>
      </c>
      <c r="D1705" s="3">
        <v>11668.61</v>
      </c>
      <c r="E1705" s="3" vm="6323">
        <v>45.26</v>
      </c>
      <c r="F1705" s="3">
        <v>2051.64</v>
      </c>
      <c r="G1705" s="3">
        <v>689155.86</v>
      </c>
    </row>
    <row r="1706" spans="1:7" x14ac:dyDescent="0.3">
      <c r="A1706" s="21">
        <v>44886</v>
      </c>
      <c r="B1706" s="3">
        <v>26405.9</v>
      </c>
      <c r="C1706" s="3">
        <v>14643.62</v>
      </c>
      <c r="D1706" s="3">
        <v>11682.03</v>
      </c>
      <c r="E1706" s="3" vm="6008">
        <v>44.8</v>
      </c>
      <c r="F1706" s="3">
        <v>2050.44</v>
      </c>
      <c r="G1706" s="3">
        <v>685885.75</v>
      </c>
    </row>
    <row r="1707" spans="1:7" x14ac:dyDescent="0.3">
      <c r="A1707" s="21">
        <v>44887</v>
      </c>
      <c r="B1707" s="3">
        <v>26528.400000000001</v>
      </c>
      <c r="C1707" s="3">
        <v>14698.52</v>
      </c>
      <c r="D1707" s="3">
        <v>11673.93</v>
      </c>
      <c r="E1707" s="3" vm="6261">
        <v>44.9</v>
      </c>
      <c r="F1707" s="3">
        <v>2055.2800000000002</v>
      </c>
      <c r="G1707" s="3">
        <v>695302.8</v>
      </c>
    </row>
    <row r="1708" spans="1:7" x14ac:dyDescent="0.3">
      <c r="A1708" s="21">
        <v>44888</v>
      </c>
      <c r="B1708" s="3">
        <v>26561.89</v>
      </c>
      <c r="C1708" s="3">
        <v>14733.06</v>
      </c>
      <c r="D1708" s="3">
        <v>11742.11</v>
      </c>
      <c r="E1708" s="3" vm="6324">
        <v>44.77</v>
      </c>
      <c r="F1708" s="3">
        <v>2056.37</v>
      </c>
      <c r="G1708" s="3">
        <v>699623.08</v>
      </c>
    </row>
    <row r="1709" spans="1:7" x14ac:dyDescent="0.3">
      <c r="A1709" s="21">
        <v>44889</v>
      </c>
      <c r="B1709" s="3">
        <v>26877.24</v>
      </c>
      <c r="C1709" s="3">
        <v>14792.57</v>
      </c>
      <c r="D1709" s="3">
        <v>11806.6</v>
      </c>
      <c r="E1709" s="3" vm="6325">
        <v>45.04</v>
      </c>
      <c r="F1709" s="3">
        <v>2060.9899999999998</v>
      </c>
      <c r="G1709" s="3">
        <v>699616.16</v>
      </c>
    </row>
    <row r="1710" spans="1:7" x14ac:dyDescent="0.3">
      <c r="A1710" s="21">
        <v>44890</v>
      </c>
      <c r="B1710" s="3">
        <v>26918.89</v>
      </c>
      <c r="C1710" s="3">
        <v>14925.02</v>
      </c>
      <c r="D1710" s="3">
        <v>11898.03</v>
      </c>
      <c r="E1710" s="3" vm="6024">
        <v>44.98</v>
      </c>
      <c r="F1710" s="3">
        <v>2056.5</v>
      </c>
      <c r="G1710" s="3">
        <v>699616.16</v>
      </c>
    </row>
    <row r="1711" spans="1:7" x14ac:dyDescent="0.3">
      <c r="A1711" s="21">
        <v>44893</v>
      </c>
      <c r="B1711" s="3">
        <v>26991.599999999999</v>
      </c>
      <c r="C1711" s="3">
        <v>15027.98</v>
      </c>
      <c r="D1711" s="3">
        <v>12025.34</v>
      </c>
      <c r="E1711" s="3" vm="6326">
        <v>45.12</v>
      </c>
      <c r="F1711" s="3">
        <v>2061.67</v>
      </c>
      <c r="G1711" s="3">
        <v>687805</v>
      </c>
    </row>
    <row r="1712" spans="1:7" x14ac:dyDescent="0.3">
      <c r="A1712" s="21">
        <v>44894</v>
      </c>
      <c r="B1712" s="3">
        <v>27071.98</v>
      </c>
      <c r="C1712" s="3">
        <v>14974.4</v>
      </c>
      <c r="D1712" s="3">
        <v>11982.46</v>
      </c>
      <c r="E1712" s="3" vm="6010">
        <v>45.1</v>
      </c>
      <c r="F1712" s="3">
        <v>2060.11</v>
      </c>
      <c r="G1712" s="3">
        <v>686770.18</v>
      </c>
    </row>
    <row r="1713" spans="1:7" x14ac:dyDescent="0.3">
      <c r="A1713" s="21">
        <v>44895</v>
      </c>
      <c r="B1713" s="3">
        <v>27276.01</v>
      </c>
      <c r="C1713" s="3">
        <v>15112.4</v>
      </c>
      <c r="D1713" s="3">
        <v>12043.37</v>
      </c>
      <c r="E1713" s="3" vm="6010">
        <v>45.1</v>
      </c>
      <c r="F1713" s="3">
        <v>2060.0100000000002</v>
      </c>
      <c r="G1713" s="3">
        <v>706649.54</v>
      </c>
    </row>
    <row r="1714" spans="1:7" x14ac:dyDescent="0.3">
      <c r="A1714" s="21">
        <v>44896</v>
      </c>
      <c r="B1714" s="3">
        <v>27354.74</v>
      </c>
      <c r="C1714" s="3">
        <v>15227.01</v>
      </c>
      <c r="D1714" s="3">
        <v>12096.78</v>
      </c>
      <c r="E1714" s="3" vm="6327">
        <v>45.37</v>
      </c>
      <c r="F1714" s="3">
        <v>2071</v>
      </c>
      <c r="G1714" s="3">
        <v>703898.12</v>
      </c>
    </row>
    <row r="1715" spans="1:7" x14ac:dyDescent="0.3">
      <c r="A1715" s="21">
        <v>44897</v>
      </c>
      <c r="B1715" s="3">
        <v>27185.439999999999</v>
      </c>
      <c r="C1715" s="3">
        <v>15357.42</v>
      </c>
      <c r="D1715" s="3">
        <v>12177.03</v>
      </c>
      <c r="E1715" s="3" vm="6328">
        <v>45.88</v>
      </c>
      <c r="F1715" s="3">
        <v>2069.08</v>
      </c>
      <c r="G1715" s="3">
        <v>705192.14</v>
      </c>
    </row>
    <row r="1716" spans="1:7" x14ac:dyDescent="0.3">
      <c r="A1716" s="21">
        <v>44900</v>
      </c>
      <c r="B1716" s="3">
        <v>27192.639999999999</v>
      </c>
      <c r="C1716" s="3">
        <v>15368.54</v>
      </c>
      <c r="D1716" s="3">
        <v>12217.39</v>
      </c>
      <c r="E1716" s="3" vm="6329">
        <v>46.09</v>
      </c>
      <c r="F1716" s="3">
        <v>2070.4</v>
      </c>
      <c r="G1716" s="3">
        <v>695645.19</v>
      </c>
    </row>
    <row r="1717" spans="1:7" x14ac:dyDescent="0.3">
      <c r="A1717" s="21">
        <v>44901</v>
      </c>
      <c r="B1717" s="3">
        <v>27107.87</v>
      </c>
      <c r="C1717" s="3">
        <v>15294.58</v>
      </c>
      <c r="D1717" s="3">
        <v>12188.69</v>
      </c>
      <c r="E1717" s="3" vm="6330">
        <v>45.82</v>
      </c>
      <c r="F1717" s="3">
        <v>2067.2800000000002</v>
      </c>
      <c r="G1717" s="3">
        <v>691104.89</v>
      </c>
    </row>
    <row r="1718" spans="1:7" x14ac:dyDescent="0.3">
      <c r="A1718" s="21">
        <v>44902</v>
      </c>
      <c r="B1718" s="3">
        <v>26988.31</v>
      </c>
      <c r="C1718" s="3">
        <v>15219.01</v>
      </c>
      <c r="D1718" s="3">
        <v>12141.55</v>
      </c>
      <c r="E1718" s="3" vm="6331">
        <v>45.84</v>
      </c>
      <c r="F1718" s="3">
        <v>2063.7800000000002</v>
      </c>
      <c r="G1718" s="3">
        <v>688913.3</v>
      </c>
    </row>
    <row r="1719" spans="1:7" x14ac:dyDescent="0.3">
      <c r="A1719" s="21">
        <v>44903</v>
      </c>
      <c r="B1719" s="3">
        <v>27059.31</v>
      </c>
      <c r="C1719" s="3">
        <v>15291.78</v>
      </c>
      <c r="D1719" s="3">
        <v>12208.76</v>
      </c>
      <c r="E1719" s="3" vm="6332">
        <v>46.06</v>
      </c>
      <c r="F1719" s="3">
        <v>2063.35</v>
      </c>
      <c r="G1719" s="3">
        <v>694025.63</v>
      </c>
    </row>
    <row r="1720" spans="1:7" x14ac:dyDescent="0.3">
      <c r="A1720" s="21">
        <v>44904</v>
      </c>
      <c r="B1720" s="3">
        <v>26895.35</v>
      </c>
      <c r="C1720" s="3">
        <v>15222.47</v>
      </c>
      <c r="D1720" s="3">
        <v>12082.27</v>
      </c>
      <c r="E1720" s="3" vm="6333">
        <v>46.11</v>
      </c>
      <c r="F1720" s="3">
        <v>2061.6799999999998</v>
      </c>
      <c r="G1720" s="3">
        <v>690376.56</v>
      </c>
    </row>
    <row r="1721" spans="1:7" x14ac:dyDescent="0.3">
      <c r="A1721" s="21">
        <v>44907</v>
      </c>
      <c r="B1721" s="3">
        <v>26896.21</v>
      </c>
      <c r="C1721" s="3">
        <v>15269.16</v>
      </c>
      <c r="D1721" s="3">
        <v>12146.43</v>
      </c>
      <c r="E1721" s="3" vm="6257">
        <v>46.19</v>
      </c>
      <c r="F1721" s="3">
        <v>2064.0700000000002</v>
      </c>
      <c r="G1721" s="3">
        <v>702022.07</v>
      </c>
    </row>
    <row r="1722" spans="1:7" x14ac:dyDescent="0.3">
      <c r="A1722" s="21">
        <v>44908</v>
      </c>
      <c r="B1722" s="3">
        <v>27057.35</v>
      </c>
      <c r="C1722" s="3">
        <v>15333.5</v>
      </c>
      <c r="D1722" s="3">
        <v>12215.65</v>
      </c>
      <c r="E1722" s="3" vm="6334">
        <v>46.16</v>
      </c>
      <c r="F1722" s="3">
        <v>2068.0100000000002</v>
      </c>
      <c r="G1722" s="3">
        <v>705627.71</v>
      </c>
    </row>
    <row r="1723" spans="1:7" x14ac:dyDescent="0.3">
      <c r="A1723" s="21">
        <v>44909</v>
      </c>
      <c r="B1723" s="3">
        <v>27133.4</v>
      </c>
      <c r="C1723" s="3">
        <v>15432.52</v>
      </c>
      <c r="D1723" s="3">
        <v>12295.44</v>
      </c>
      <c r="E1723" s="3" vm="6335">
        <v>46.54</v>
      </c>
      <c r="F1723" s="3">
        <v>2074.12</v>
      </c>
      <c r="G1723" s="3">
        <v>701577.53</v>
      </c>
    </row>
    <row r="1724" spans="1:7" x14ac:dyDescent="0.3">
      <c r="A1724" s="21">
        <v>44910</v>
      </c>
      <c r="B1724" s="3">
        <v>26776.560000000001</v>
      </c>
      <c r="C1724" s="3">
        <v>15292.84</v>
      </c>
      <c r="D1724" s="3">
        <v>12242.77</v>
      </c>
      <c r="E1724" s="3" vm="6336">
        <v>46.03</v>
      </c>
      <c r="F1724" s="3">
        <v>2068.7600000000002</v>
      </c>
      <c r="G1724" s="3">
        <v>686215.96</v>
      </c>
    </row>
    <row r="1725" spans="1:7" x14ac:dyDescent="0.3">
      <c r="A1725" s="21">
        <v>44911</v>
      </c>
      <c r="B1725" s="3">
        <v>26564.46</v>
      </c>
      <c r="C1725" s="3">
        <v>15072.07</v>
      </c>
      <c r="D1725" s="3">
        <v>12145.56</v>
      </c>
      <c r="E1725" s="3" vm="6337">
        <v>46.1</v>
      </c>
      <c r="F1725" s="3">
        <v>2066.7600000000002</v>
      </c>
      <c r="G1725" s="3">
        <v>678296.44</v>
      </c>
    </row>
    <row r="1726" spans="1:7" x14ac:dyDescent="0.3">
      <c r="A1726" s="21">
        <v>44914</v>
      </c>
      <c r="B1726" s="3">
        <v>26784.68</v>
      </c>
      <c r="C1726" s="3">
        <v>15144.18</v>
      </c>
      <c r="D1726" s="3">
        <v>12181.94</v>
      </c>
      <c r="E1726" s="3" vm="6338">
        <v>46.42</v>
      </c>
      <c r="F1726" s="3">
        <v>2066.73</v>
      </c>
      <c r="G1726" s="3">
        <v>671743.66</v>
      </c>
    </row>
    <row r="1727" spans="1:7" x14ac:dyDescent="0.3">
      <c r="A1727" s="21">
        <v>44915</v>
      </c>
      <c r="B1727" s="3">
        <v>26733.51</v>
      </c>
      <c r="C1727" s="3">
        <v>15118.68</v>
      </c>
      <c r="D1727" s="3">
        <v>12156.75</v>
      </c>
      <c r="E1727" s="3" vm="6339">
        <v>46.75</v>
      </c>
      <c r="F1727" s="3">
        <v>2065.14</v>
      </c>
      <c r="G1727" s="3">
        <v>671895.65</v>
      </c>
    </row>
    <row r="1728" spans="1:7" x14ac:dyDescent="0.3">
      <c r="A1728" s="21">
        <v>44916</v>
      </c>
      <c r="B1728" s="3">
        <v>26462.77</v>
      </c>
      <c r="C1728" s="3">
        <v>14880.77</v>
      </c>
      <c r="D1728" s="3">
        <v>11905.57</v>
      </c>
      <c r="E1728" s="3" vm="6340">
        <v>46.86</v>
      </c>
      <c r="F1728" s="3">
        <v>2068.38</v>
      </c>
      <c r="G1728" s="3">
        <v>683880.59</v>
      </c>
    </row>
    <row r="1729" spans="1:7" x14ac:dyDescent="0.3">
      <c r="A1729" s="21">
        <v>44917</v>
      </c>
      <c r="B1729" s="3">
        <v>26358.44</v>
      </c>
      <c r="C1729" s="3">
        <v>14741.95</v>
      </c>
      <c r="D1729" s="3">
        <v>11698.23</v>
      </c>
      <c r="E1729" s="3" vm="6341">
        <v>46.87</v>
      </c>
      <c r="F1729" s="3">
        <v>2065.4699999999998</v>
      </c>
      <c r="G1729" s="3">
        <v>674973.08</v>
      </c>
    </row>
    <row r="1730" spans="1:7" x14ac:dyDescent="0.3">
      <c r="A1730" s="21">
        <v>44918</v>
      </c>
      <c r="B1730" s="3">
        <v>25892.35</v>
      </c>
      <c r="C1730" s="3">
        <v>14224.57</v>
      </c>
      <c r="D1730" s="3">
        <v>11184.91</v>
      </c>
      <c r="E1730" s="3" vm="6342">
        <v>46.69</v>
      </c>
      <c r="F1730" s="3">
        <v>2065.19</v>
      </c>
      <c r="G1730" s="3">
        <v>678379.79</v>
      </c>
    </row>
    <row r="1731" spans="1:7" x14ac:dyDescent="0.3">
      <c r="A1731" s="21">
        <v>44921</v>
      </c>
      <c r="B1731" s="3">
        <v>26194.52</v>
      </c>
      <c r="C1731" s="3">
        <v>14577.28</v>
      </c>
      <c r="D1731" s="3">
        <v>11559.53</v>
      </c>
      <c r="E1731" s="3" vm="6342">
        <v>46.69</v>
      </c>
      <c r="F1731" s="3">
        <v>2065.3000000000002</v>
      </c>
      <c r="G1731" s="3">
        <v>675850.76</v>
      </c>
    </row>
    <row r="1732" spans="1:7" x14ac:dyDescent="0.3">
      <c r="A1732" s="21">
        <v>44922</v>
      </c>
      <c r="B1732" s="3">
        <v>26365.65</v>
      </c>
      <c r="C1732" s="3">
        <v>14713.31</v>
      </c>
      <c r="D1732" s="3">
        <v>11702.2</v>
      </c>
      <c r="E1732" s="3" vm="6341">
        <v>46.87</v>
      </c>
      <c r="F1732" s="3">
        <v>2067.52</v>
      </c>
      <c r="G1732" s="3">
        <v>675850.76</v>
      </c>
    </row>
    <row r="1733" spans="1:7" x14ac:dyDescent="0.3">
      <c r="A1733" s="21">
        <v>44923</v>
      </c>
      <c r="B1733" s="3">
        <v>26351.4</v>
      </c>
      <c r="C1733" s="3">
        <v>14760.88</v>
      </c>
      <c r="D1733" s="3">
        <v>11727.2</v>
      </c>
      <c r="E1733" s="3" vm="5991">
        <v>46.55</v>
      </c>
      <c r="F1733" s="3">
        <v>2067.34</v>
      </c>
      <c r="G1733" s="3">
        <v>666604.74</v>
      </c>
    </row>
    <row r="1734" spans="1:7" x14ac:dyDescent="0.3">
      <c r="A1734" s="21">
        <v>44924</v>
      </c>
      <c r="B1734" s="3">
        <v>26451.02</v>
      </c>
      <c r="C1734" s="3">
        <v>14782.15</v>
      </c>
      <c r="D1734" s="3">
        <v>11741.31</v>
      </c>
      <c r="E1734" s="3" vm="6343">
        <v>46.61</v>
      </c>
      <c r="F1734" s="3">
        <v>2067.7399999999998</v>
      </c>
      <c r="G1734" s="3">
        <v>679070.16</v>
      </c>
    </row>
    <row r="1735" spans="1:7" x14ac:dyDescent="0.3">
      <c r="A1735" s="21">
        <v>44925</v>
      </c>
      <c r="B1735" s="3">
        <v>26326.37</v>
      </c>
      <c r="C1735" s="3">
        <v>14852.77</v>
      </c>
      <c r="D1735" s="3">
        <v>11832.26</v>
      </c>
      <c r="E1735" s="3" vm="6344">
        <v>46.79</v>
      </c>
      <c r="F1735" s="3">
        <v>2065.94</v>
      </c>
      <c r="G1735" s="3">
        <v>676485.81</v>
      </c>
    </row>
    <row r="1736" spans="1:7" x14ac:dyDescent="0.3">
      <c r="A1736" s="21">
        <v>44928</v>
      </c>
      <c r="B1736" s="3">
        <v>26460.41</v>
      </c>
      <c r="C1736" s="3">
        <v>14958.43</v>
      </c>
      <c r="D1736" s="3">
        <v>11921.56</v>
      </c>
      <c r="E1736" s="3" vm="6345">
        <v>47.17</v>
      </c>
      <c r="F1736" s="3">
        <v>2065.41</v>
      </c>
      <c r="G1736" s="3">
        <v>674944.42</v>
      </c>
    </row>
    <row r="1737" spans="1:7" x14ac:dyDescent="0.3">
      <c r="A1737" s="21">
        <v>44929</v>
      </c>
      <c r="B1737" s="3">
        <v>26511.45</v>
      </c>
      <c r="C1737" s="3">
        <v>14991.07</v>
      </c>
      <c r="D1737" s="3">
        <v>11938.69</v>
      </c>
      <c r="E1737" s="3" vm="6346">
        <v>47.63</v>
      </c>
      <c r="F1737" s="3">
        <v>2067.83</v>
      </c>
      <c r="G1737" s="3">
        <v>674944.42</v>
      </c>
    </row>
    <row r="1738" spans="1:7" x14ac:dyDescent="0.3">
      <c r="A1738" s="21">
        <v>44930</v>
      </c>
      <c r="B1738" s="3">
        <v>26235.73</v>
      </c>
      <c r="C1738" s="3">
        <v>14856.78</v>
      </c>
      <c r="D1738" s="3">
        <v>11831.81</v>
      </c>
      <c r="E1738" s="3" vm="6347">
        <v>48.07</v>
      </c>
      <c r="F1738" s="3">
        <v>2069.1</v>
      </c>
      <c r="G1738" s="3">
        <v>678917.78</v>
      </c>
    </row>
    <row r="1739" spans="1:7" x14ac:dyDescent="0.3">
      <c r="A1739" s="21">
        <v>44931</v>
      </c>
      <c r="B1739" s="3">
        <v>26161.85</v>
      </c>
      <c r="C1739" s="3">
        <v>14914.16</v>
      </c>
      <c r="D1739" s="3">
        <v>11830.08</v>
      </c>
      <c r="E1739" s="3" vm="6348">
        <v>47.78</v>
      </c>
      <c r="F1739" s="3">
        <v>2068.23</v>
      </c>
      <c r="G1739" s="3">
        <v>669902.80000000005</v>
      </c>
    </row>
    <row r="1740" spans="1:7" x14ac:dyDescent="0.3">
      <c r="A1740" s="21">
        <v>44932</v>
      </c>
      <c r="B1740" s="3">
        <v>25968.95</v>
      </c>
      <c r="C1740" s="3">
        <v>14811.36</v>
      </c>
      <c r="D1740" s="3">
        <v>11739.3</v>
      </c>
      <c r="E1740" s="3" vm="6349">
        <v>47.5</v>
      </c>
      <c r="F1740" s="3">
        <v>2063.08</v>
      </c>
      <c r="G1740" s="3">
        <v>686461.02</v>
      </c>
    </row>
    <row r="1741" spans="1:7" x14ac:dyDescent="0.3">
      <c r="A1741" s="21">
        <v>44935</v>
      </c>
      <c r="B1741" s="3">
        <v>26320.41</v>
      </c>
      <c r="C1741" s="3">
        <v>14934.19</v>
      </c>
      <c r="D1741" s="3">
        <v>11785.94</v>
      </c>
      <c r="E1741" s="3" vm="6350">
        <v>48.11</v>
      </c>
      <c r="F1741" s="3">
        <v>2068.11</v>
      </c>
      <c r="G1741" s="3">
        <v>683077.37</v>
      </c>
    </row>
    <row r="1742" spans="1:7" x14ac:dyDescent="0.3">
      <c r="A1742" s="21">
        <v>44936</v>
      </c>
      <c r="B1742" s="3">
        <v>26048.47</v>
      </c>
      <c r="C1742" s="3">
        <v>14872.51</v>
      </c>
      <c r="D1742" s="3">
        <v>11728.37</v>
      </c>
      <c r="E1742" s="3" vm="6351">
        <v>47.96</v>
      </c>
      <c r="F1742" s="3">
        <v>2071.98</v>
      </c>
      <c r="G1742" s="3">
        <v>681497.09</v>
      </c>
    </row>
    <row r="1743" spans="1:7" x14ac:dyDescent="0.3">
      <c r="A1743" s="21">
        <v>44937</v>
      </c>
      <c r="B1743" s="3">
        <v>26021.599999999999</v>
      </c>
      <c r="C1743" s="3">
        <v>14826.65</v>
      </c>
      <c r="D1743" s="3">
        <v>11734.87</v>
      </c>
      <c r="E1743" s="3" vm="6352">
        <v>48.02</v>
      </c>
      <c r="F1743" s="3">
        <v>2075.56</v>
      </c>
      <c r="G1743" s="3">
        <v>690269.09</v>
      </c>
    </row>
    <row r="1744" spans="1:7" x14ac:dyDescent="0.3">
      <c r="A1744" s="21">
        <v>44938</v>
      </c>
      <c r="B1744" s="3">
        <v>25967.07</v>
      </c>
      <c r="C1744" s="3">
        <v>14793.62</v>
      </c>
      <c r="D1744" s="3">
        <v>11742.6</v>
      </c>
      <c r="E1744" s="3" vm="6353">
        <v>47.95</v>
      </c>
      <c r="F1744" s="3">
        <v>2077.06</v>
      </c>
      <c r="G1744" s="3">
        <v>689228.41</v>
      </c>
    </row>
    <row r="1745" spans="1:7" x14ac:dyDescent="0.3">
      <c r="A1745" s="21">
        <v>44939</v>
      </c>
      <c r="B1745" s="3">
        <v>26110.2</v>
      </c>
      <c r="C1745" s="3">
        <v>14786.11</v>
      </c>
      <c r="D1745" s="3">
        <v>11776.12</v>
      </c>
      <c r="E1745" s="3" vm="6354">
        <v>48.23</v>
      </c>
      <c r="F1745" s="3">
        <v>2076.29</v>
      </c>
      <c r="G1745" s="3">
        <v>693031.15</v>
      </c>
    </row>
    <row r="1746" spans="1:7" x14ac:dyDescent="0.3">
      <c r="A1746" s="21">
        <v>44942</v>
      </c>
      <c r="B1746" s="3">
        <v>26020.39</v>
      </c>
      <c r="C1746" s="3">
        <v>14748.48</v>
      </c>
      <c r="D1746" s="3">
        <v>11769.89</v>
      </c>
      <c r="E1746" s="3" vm="6355">
        <v>48.7</v>
      </c>
      <c r="F1746" s="3">
        <v>2073.1799999999998</v>
      </c>
      <c r="G1746" s="3">
        <v>693836.87</v>
      </c>
    </row>
    <row r="1747" spans="1:7" x14ac:dyDescent="0.3">
      <c r="A1747" s="21">
        <v>44943</v>
      </c>
      <c r="B1747" s="3">
        <v>26250.81</v>
      </c>
      <c r="C1747" s="3">
        <v>14740.11</v>
      </c>
      <c r="D1747" s="3">
        <v>11753.25</v>
      </c>
      <c r="E1747" s="3" vm="6356">
        <v>48.5</v>
      </c>
      <c r="F1747" s="3">
        <v>2072.63</v>
      </c>
      <c r="G1747" s="3">
        <v>693836.87</v>
      </c>
    </row>
    <row r="1748" spans="1:7" x14ac:dyDescent="0.3">
      <c r="A1748" s="21">
        <v>44944</v>
      </c>
      <c r="B1748" s="3">
        <v>26413.71</v>
      </c>
      <c r="C1748" s="3">
        <v>14802.71</v>
      </c>
      <c r="D1748" s="3">
        <v>11760.89</v>
      </c>
      <c r="E1748" s="3" vm="6357">
        <v>48.46</v>
      </c>
      <c r="F1748" s="3">
        <v>2074.3200000000002</v>
      </c>
      <c r="G1748" s="3">
        <v>681029.77</v>
      </c>
    </row>
    <row r="1749" spans="1:7" x14ac:dyDescent="0.3">
      <c r="A1749" s="21">
        <v>44945</v>
      </c>
      <c r="B1749" s="3">
        <v>26333.57</v>
      </c>
      <c r="C1749" s="3">
        <v>14788.53</v>
      </c>
      <c r="D1749" s="3">
        <v>11726.97</v>
      </c>
      <c r="E1749" s="3" vm="6356">
        <v>48.5</v>
      </c>
      <c r="F1749" s="3">
        <v>2076.94</v>
      </c>
      <c r="G1749" s="3">
        <v>675497.76</v>
      </c>
    </row>
    <row r="1750" spans="1:7" x14ac:dyDescent="0.3">
      <c r="A1750" s="21">
        <v>44946</v>
      </c>
      <c r="B1750" s="3">
        <v>26216.94</v>
      </c>
      <c r="C1750" s="3">
        <v>14684.29</v>
      </c>
      <c r="D1750" s="3">
        <v>11662.19</v>
      </c>
      <c r="E1750" s="3" vm="6358">
        <v>48.76</v>
      </c>
      <c r="F1750" s="3">
        <v>2071.42</v>
      </c>
      <c r="G1750" s="3">
        <v>685835.47</v>
      </c>
    </row>
    <row r="1751" spans="1:7" x14ac:dyDescent="0.3">
      <c r="A1751" s="21">
        <v>44949</v>
      </c>
      <c r="B1751" s="3">
        <v>26349.14</v>
      </c>
      <c r="C1751" s="3">
        <v>14711.92</v>
      </c>
      <c r="D1751" s="3">
        <v>11645.85</v>
      </c>
      <c r="E1751" s="3" vm="6359">
        <v>48.77</v>
      </c>
      <c r="F1751" s="3">
        <v>2072.3000000000002</v>
      </c>
      <c r="G1751" s="3">
        <v>697583.57</v>
      </c>
    </row>
    <row r="1752" spans="1:7" x14ac:dyDescent="0.3">
      <c r="A1752" s="21">
        <v>44950</v>
      </c>
      <c r="B1752" s="3">
        <v>26349.279999999999</v>
      </c>
      <c r="C1752" s="3">
        <v>14660.47</v>
      </c>
      <c r="D1752" s="3">
        <v>11599.7</v>
      </c>
      <c r="E1752" s="3" vm="6360">
        <v>48.91</v>
      </c>
      <c r="F1752" s="3">
        <v>2073.21</v>
      </c>
      <c r="G1752" s="3">
        <v>698130.79</v>
      </c>
    </row>
    <row r="1753" spans="1:7" x14ac:dyDescent="0.3">
      <c r="A1753" s="21">
        <v>44951</v>
      </c>
      <c r="B1753" s="3">
        <v>26020.13</v>
      </c>
      <c r="C1753" s="3">
        <v>14479.04</v>
      </c>
      <c r="D1753" s="3">
        <v>11496.66</v>
      </c>
      <c r="E1753" s="3" vm="6358">
        <v>48.76</v>
      </c>
      <c r="F1753" s="3">
        <v>2073.4299999999998</v>
      </c>
      <c r="G1753" s="3">
        <v>697668.49</v>
      </c>
    </row>
    <row r="1754" spans="1:7" x14ac:dyDescent="0.3">
      <c r="A1754" s="21">
        <v>44953</v>
      </c>
      <c r="B1754" s="3">
        <v>25601.88</v>
      </c>
      <c r="C1754" s="3">
        <v>14299.54</v>
      </c>
      <c r="D1754" s="3">
        <v>11286.79</v>
      </c>
      <c r="E1754" s="3" vm="6361">
        <v>48.78</v>
      </c>
      <c r="F1754" s="3">
        <v>2068.94</v>
      </c>
      <c r="G1754" s="3">
        <v>707604.94</v>
      </c>
    </row>
    <row r="1755" spans="1:7" x14ac:dyDescent="0.3">
      <c r="A1755" s="21">
        <v>44956</v>
      </c>
      <c r="B1755" s="3">
        <v>25666.69</v>
      </c>
      <c r="C1755" s="3">
        <v>14277.94</v>
      </c>
      <c r="D1755" s="3">
        <v>11264.03</v>
      </c>
      <c r="E1755" s="3" vm="6359">
        <v>48.77</v>
      </c>
      <c r="F1755" s="3">
        <v>2068.73</v>
      </c>
      <c r="G1755" s="3">
        <v>697894.83</v>
      </c>
    </row>
    <row r="1756" spans="1:7" x14ac:dyDescent="0.3">
      <c r="A1756" s="21">
        <v>44957</v>
      </c>
      <c r="B1756" s="3">
        <v>25685.94</v>
      </c>
      <c r="C1756" s="3">
        <v>14495.89</v>
      </c>
      <c r="D1756" s="3">
        <v>11560.07</v>
      </c>
      <c r="E1756" s="3" vm="6362">
        <v>48.67</v>
      </c>
      <c r="F1756" s="3">
        <v>2074.54</v>
      </c>
      <c r="G1756" s="3">
        <v>710039.68</v>
      </c>
    </row>
    <row r="1757" spans="1:7" x14ac:dyDescent="0.3">
      <c r="A1757" s="21">
        <v>44958</v>
      </c>
      <c r="B1757" s="3">
        <v>25619.24</v>
      </c>
      <c r="C1757" s="3">
        <v>14372.13</v>
      </c>
      <c r="D1757" s="3">
        <v>11428.21</v>
      </c>
      <c r="E1757" s="3" vm="6363">
        <v>49.41</v>
      </c>
      <c r="F1757" s="3">
        <v>2085.58</v>
      </c>
      <c r="G1757" s="3">
        <v>717815.79</v>
      </c>
    </row>
    <row r="1758" spans="1:7" x14ac:dyDescent="0.3">
      <c r="A1758" s="21">
        <v>44959</v>
      </c>
      <c r="B1758" s="3">
        <v>25610.65</v>
      </c>
      <c r="C1758" s="3">
        <v>14398.62</v>
      </c>
      <c r="D1758" s="3">
        <v>11478.31</v>
      </c>
      <c r="E1758" s="3" vm="6364">
        <v>50.47</v>
      </c>
      <c r="F1758" s="3">
        <v>2084</v>
      </c>
      <c r="G1758" s="3">
        <v>731080.07</v>
      </c>
    </row>
    <row r="1759" spans="1:7" x14ac:dyDescent="0.3">
      <c r="A1759" s="21">
        <v>44960</v>
      </c>
      <c r="B1759" s="3">
        <v>25965</v>
      </c>
      <c r="C1759" s="3">
        <v>14382.51</v>
      </c>
      <c r="D1759" s="3">
        <v>11436.68</v>
      </c>
      <c r="E1759" s="3" vm="6365">
        <v>49.42</v>
      </c>
      <c r="F1759" s="3">
        <v>2085.7399999999998</v>
      </c>
      <c r="G1759" s="3">
        <v>725130.84</v>
      </c>
    </row>
    <row r="1760" spans="1:7" x14ac:dyDescent="0.3">
      <c r="A1760" s="21">
        <v>44963</v>
      </c>
      <c r="B1760" s="3">
        <v>25834.87</v>
      </c>
      <c r="C1760" s="3">
        <v>14506.51</v>
      </c>
      <c r="D1760" s="3">
        <v>11466.14</v>
      </c>
      <c r="E1760" s="3" vm="6366">
        <v>49.04</v>
      </c>
      <c r="F1760" s="3">
        <v>2082.29</v>
      </c>
      <c r="G1760" s="3">
        <v>725636.31</v>
      </c>
    </row>
    <row r="1761" spans="1:7" x14ac:dyDescent="0.3">
      <c r="A1761" s="21">
        <v>44964</v>
      </c>
      <c r="B1761" s="3">
        <v>25772.19</v>
      </c>
      <c r="C1761" s="3">
        <v>14505.73</v>
      </c>
      <c r="D1761" s="3">
        <v>11425.32</v>
      </c>
      <c r="E1761" s="3" vm="6367">
        <v>49.07</v>
      </c>
      <c r="F1761" s="3">
        <v>2083.84</v>
      </c>
      <c r="G1761" s="3">
        <v>735345.35</v>
      </c>
    </row>
    <row r="1762" spans="1:7" x14ac:dyDescent="0.3">
      <c r="A1762" s="21">
        <v>44965</v>
      </c>
      <c r="B1762" s="3">
        <v>25993.34</v>
      </c>
      <c r="C1762" s="3">
        <v>14628.33</v>
      </c>
      <c r="D1762" s="3">
        <v>11514.08</v>
      </c>
      <c r="E1762" s="3" vm="6368">
        <v>49.2</v>
      </c>
      <c r="F1762" s="3">
        <v>2079.81</v>
      </c>
      <c r="G1762" s="3">
        <v>725814.94</v>
      </c>
    </row>
    <row r="1763" spans="1:7" x14ac:dyDescent="0.3">
      <c r="A1763" s="21">
        <v>44966</v>
      </c>
      <c r="B1763" s="3">
        <v>26024.94</v>
      </c>
      <c r="C1763" s="3">
        <v>14640.97</v>
      </c>
      <c r="D1763" s="3">
        <v>11485.25</v>
      </c>
      <c r="E1763" s="3" vm="6369">
        <v>49.11</v>
      </c>
      <c r="F1763" s="3">
        <v>2080.4499999999998</v>
      </c>
      <c r="G1763" s="3">
        <v>717688.02</v>
      </c>
    </row>
    <row r="1764" spans="1:7" x14ac:dyDescent="0.3">
      <c r="A1764" s="21">
        <v>44967</v>
      </c>
      <c r="B1764" s="3">
        <v>25971.23</v>
      </c>
      <c r="C1764" s="3">
        <v>14677.07</v>
      </c>
      <c r="D1764" s="3">
        <v>11542.88</v>
      </c>
      <c r="E1764" s="3" vm="6370">
        <v>48.66</v>
      </c>
      <c r="F1764" s="3">
        <v>2077.96</v>
      </c>
      <c r="G1764" s="3">
        <v>719671.98</v>
      </c>
    </row>
    <row r="1765" spans="1:7" x14ac:dyDescent="0.3">
      <c r="A1765" s="21">
        <v>44970</v>
      </c>
      <c r="B1765" s="3">
        <v>25846.7</v>
      </c>
      <c r="C1765" s="3">
        <v>14486.28</v>
      </c>
      <c r="D1765" s="3">
        <v>11406.13</v>
      </c>
      <c r="E1765" s="3" vm="6362">
        <v>48.67</v>
      </c>
      <c r="F1765" s="3">
        <v>2078.83</v>
      </c>
      <c r="G1765" s="3">
        <v>730229</v>
      </c>
    </row>
    <row r="1766" spans="1:7" x14ac:dyDescent="0.3">
      <c r="A1766" s="21">
        <v>44971</v>
      </c>
      <c r="B1766" s="3">
        <v>26077.93</v>
      </c>
      <c r="C1766" s="3">
        <v>14423.96</v>
      </c>
      <c r="D1766" s="3">
        <v>11346.64</v>
      </c>
      <c r="E1766" s="3" vm="6371">
        <v>48.79</v>
      </c>
      <c r="F1766" s="3">
        <v>2078.59</v>
      </c>
      <c r="G1766" s="3">
        <v>731348.88</v>
      </c>
    </row>
    <row r="1767" spans="1:7" x14ac:dyDescent="0.3">
      <c r="A1767" s="21">
        <v>44972</v>
      </c>
      <c r="B1767" s="3">
        <v>26220.43</v>
      </c>
      <c r="C1767" s="3">
        <v>14493.36</v>
      </c>
      <c r="D1767" s="3">
        <v>11392.68</v>
      </c>
      <c r="E1767" s="3" vm="6372">
        <v>48.16</v>
      </c>
      <c r="F1767" s="3">
        <v>2082.21</v>
      </c>
      <c r="G1767" s="3">
        <v>732853</v>
      </c>
    </row>
    <row r="1768" spans="1:7" x14ac:dyDescent="0.3">
      <c r="A1768" s="21">
        <v>44973</v>
      </c>
      <c r="B1768" s="3">
        <v>26249.52</v>
      </c>
      <c r="C1768" s="3">
        <v>14604.44</v>
      </c>
      <c r="D1768" s="3">
        <v>11484.69</v>
      </c>
      <c r="E1768" s="3" vm="6373">
        <v>48.18</v>
      </c>
      <c r="F1768" s="3">
        <v>2083.34</v>
      </c>
      <c r="G1768" s="3">
        <v>722465</v>
      </c>
    </row>
    <row r="1769" spans="1:7" x14ac:dyDescent="0.3">
      <c r="A1769" s="21">
        <v>44974</v>
      </c>
      <c r="B1769" s="3">
        <v>26116.12</v>
      </c>
      <c r="C1769" s="3">
        <v>14516.62</v>
      </c>
      <c r="D1769" s="3">
        <v>11446.12</v>
      </c>
      <c r="E1769" s="3" vm="6353">
        <v>47.95</v>
      </c>
      <c r="F1769" s="3">
        <v>2077.5100000000002</v>
      </c>
      <c r="G1769" s="3">
        <v>720512.94</v>
      </c>
    </row>
    <row r="1770" spans="1:7" x14ac:dyDescent="0.3">
      <c r="A1770" s="21">
        <v>44977</v>
      </c>
      <c r="B1770" s="3">
        <v>25971.19</v>
      </c>
      <c r="C1770" s="3">
        <v>14517.33</v>
      </c>
      <c r="D1770" s="3">
        <v>11410.34</v>
      </c>
      <c r="E1770" s="3" vm="1606">
        <v>48.38</v>
      </c>
      <c r="F1770" s="3">
        <v>2081.29</v>
      </c>
      <c r="G1770" s="3">
        <v>707102.38</v>
      </c>
    </row>
    <row r="1771" spans="1:7" x14ac:dyDescent="0.3">
      <c r="A1771" s="21">
        <v>44978</v>
      </c>
      <c r="B1771" s="3">
        <v>25945.08</v>
      </c>
      <c r="C1771" s="3">
        <v>14479.97</v>
      </c>
      <c r="D1771" s="3">
        <v>11370.49</v>
      </c>
      <c r="E1771" s="3" vm="6374">
        <v>48.26</v>
      </c>
      <c r="F1771" s="3">
        <v>2078.75</v>
      </c>
      <c r="G1771" s="3">
        <v>707102.38</v>
      </c>
    </row>
    <row r="1772" spans="1:7" x14ac:dyDescent="0.3">
      <c r="A1772" s="21">
        <v>44979</v>
      </c>
      <c r="B1772" s="3">
        <v>25548.67</v>
      </c>
      <c r="C1772" s="3">
        <v>14334.98</v>
      </c>
      <c r="D1772" s="3">
        <v>11242.71</v>
      </c>
      <c r="E1772" s="3" vm="6372">
        <v>48.16</v>
      </c>
      <c r="F1772" s="3">
        <v>2073.9</v>
      </c>
      <c r="G1772" s="3">
        <v>705405.63</v>
      </c>
    </row>
    <row r="1773" spans="1:7" x14ac:dyDescent="0.3">
      <c r="A1773" s="21">
        <v>44980</v>
      </c>
      <c r="B1773" s="3">
        <v>25485.97</v>
      </c>
      <c r="C1773" s="3">
        <v>14300.01</v>
      </c>
      <c r="D1773" s="3">
        <v>11263.59</v>
      </c>
      <c r="E1773" s="3" vm="6375">
        <v>47.86</v>
      </c>
      <c r="F1773" s="3">
        <v>2079.7199999999998</v>
      </c>
      <c r="G1773" s="3">
        <v>707595.61</v>
      </c>
    </row>
    <row r="1774" spans="1:7" x14ac:dyDescent="0.3">
      <c r="A1774" s="21">
        <v>44981</v>
      </c>
      <c r="B1774" s="3">
        <v>25420.07</v>
      </c>
      <c r="C1774" s="3">
        <v>14265.08</v>
      </c>
      <c r="D1774" s="3">
        <v>11245.2</v>
      </c>
      <c r="E1774" s="3" vm="6348">
        <v>47.78</v>
      </c>
      <c r="F1774" s="3">
        <v>2077.5700000000002</v>
      </c>
      <c r="G1774" s="3">
        <v>703391.45</v>
      </c>
    </row>
    <row r="1775" spans="1:7" x14ac:dyDescent="0.3">
      <c r="A1775" s="21">
        <v>44984</v>
      </c>
      <c r="B1775" s="3">
        <v>25313.7</v>
      </c>
      <c r="C1775" s="3">
        <v>14185.63</v>
      </c>
      <c r="D1775" s="3">
        <v>11112.98</v>
      </c>
      <c r="E1775" s="3" vm="6376">
        <v>47.44</v>
      </c>
      <c r="F1775" s="3">
        <v>2074.0500000000002</v>
      </c>
      <c r="G1775" s="3">
        <v>703258.6</v>
      </c>
    </row>
    <row r="1776" spans="1:7" x14ac:dyDescent="0.3">
      <c r="A1776" s="21">
        <v>44985</v>
      </c>
      <c r="B1776" s="3">
        <v>25184.47</v>
      </c>
      <c r="C1776" s="3">
        <v>14274.97</v>
      </c>
      <c r="D1776" s="3">
        <v>11151.53</v>
      </c>
      <c r="E1776" s="3" vm="6377">
        <v>47.41</v>
      </c>
      <c r="F1776" s="3">
        <v>2073.91</v>
      </c>
      <c r="G1776" s="3">
        <v>700177.09</v>
      </c>
    </row>
    <row r="1777" spans="1:7" x14ac:dyDescent="0.3">
      <c r="A1777" s="21">
        <v>44986</v>
      </c>
      <c r="B1777" s="3">
        <v>25398.400000000001</v>
      </c>
      <c r="C1777" s="3">
        <v>14476.29</v>
      </c>
      <c r="D1777" s="3">
        <v>11290.11</v>
      </c>
      <c r="E1777" s="3" vm="6378">
        <v>47.77</v>
      </c>
      <c r="F1777" s="3">
        <v>2076.61</v>
      </c>
      <c r="G1777" s="3">
        <v>695729.81</v>
      </c>
    </row>
    <row r="1778" spans="1:7" x14ac:dyDescent="0.3">
      <c r="A1778" s="21">
        <v>44987</v>
      </c>
      <c r="B1778" s="3">
        <v>25210.65</v>
      </c>
      <c r="C1778" s="3">
        <v>14444.83</v>
      </c>
      <c r="D1778" s="3">
        <v>11280.17</v>
      </c>
      <c r="E1778" s="3" vm="6379">
        <v>47.81</v>
      </c>
      <c r="F1778" s="3">
        <v>2077.58</v>
      </c>
      <c r="G1778" s="3">
        <v>700942.38</v>
      </c>
    </row>
    <row r="1779" spans="1:7" x14ac:dyDescent="0.3">
      <c r="A1779" s="21">
        <v>44988</v>
      </c>
      <c r="B1779" s="3">
        <v>25607.14</v>
      </c>
      <c r="C1779" s="3">
        <v>14517.61</v>
      </c>
      <c r="D1779" s="3">
        <v>11359.6</v>
      </c>
      <c r="E1779" s="3" vm="6380">
        <v>47.82</v>
      </c>
      <c r="F1779" s="3">
        <v>2079.61</v>
      </c>
      <c r="G1779" s="3">
        <v>708603.15</v>
      </c>
    </row>
    <row r="1780" spans="1:7" x14ac:dyDescent="0.3">
      <c r="A1780" s="21">
        <v>44991</v>
      </c>
      <c r="B1780" s="3">
        <v>25777.599999999999</v>
      </c>
      <c r="C1780" s="3">
        <v>14619.81</v>
      </c>
      <c r="D1780" s="3">
        <v>11476.38</v>
      </c>
      <c r="E1780" s="3" vm="6381">
        <v>47.83</v>
      </c>
      <c r="F1780" s="3">
        <v>2081.13</v>
      </c>
      <c r="G1780" s="3">
        <v>707300.69</v>
      </c>
    </row>
    <row r="1781" spans="1:7" x14ac:dyDescent="0.3">
      <c r="A1781" s="21">
        <v>44993</v>
      </c>
      <c r="B1781" s="3">
        <v>25840.12</v>
      </c>
      <c r="C1781" s="3">
        <v>14666.96</v>
      </c>
      <c r="D1781" s="3">
        <v>11507.23</v>
      </c>
      <c r="E1781" s="3" vm="6382">
        <v>47.12</v>
      </c>
      <c r="F1781" s="3">
        <v>2075.54</v>
      </c>
      <c r="G1781" s="3">
        <v>698292.81</v>
      </c>
    </row>
    <row r="1782" spans="1:7" x14ac:dyDescent="0.3">
      <c r="A1782" s="21">
        <v>44994</v>
      </c>
      <c r="B1782" s="3">
        <v>25600.240000000002</v>
      </c>
      <c r="C1782" s="3">
        <v>14586.16</v>
      </c>
      <c r="D1782" s="3">
        <v>11469.03</v>
      </c>
      <c r="E1782" s="3" vm="6383">
        <v>47.07</v>
      </c>
      <c r="F1782" s="3">
        <v>2078.34</v>
      </c>
      <c r="G1782" s="3">
        <v>686855.99</v>
      </c>
    </row>
    <row r="1783" spans="1:7" x14ac:dyDescent="0.3">
      <c r="A1783" s="21">
        <v>44995</v>
      </c>
      <c r="B1783" s="3">
        <v>25343.09</v>
      </c>
      <c r="C1783" s="3">
        <v>14488.75</v>
      </c>
      <c r="D1783" s="3">
        <v>11386.82</v>
      </c>
      <c r="E1783" s="3" vm="6384">
        <v>47.43</v>
      </c>
      <c r="F1783" s="3">
        <v>2080.48</v>
      </c>
      <c r="G1783" s="3">
        <v>676221.54</v>
      </c>
    </row>
    <row r="1784" spans="1:7" x14ac:dyDescent="0.3">
      <c r="A1784" s="21">
        <v>44998</v>
      </c>
      <c r="B1784" s="3">
        <v>24966.68</v>
      </c>
      <c r="C1784" s="3">
        <v>14229.89</v>
      </c>
      <c r="D1784" s="3">
        <v>11149.91</v>
      </c>
      <c r="E1784" s="3" vm="6385">
        <v>48.82</v>
      </c>
      <c r="F1784" s="3">
        <v>2089.56</v>
      </c>
      <c r="G1784" s="3">
        <v>677359.84</v>
      </c>
    </row>
    <row r="1785" spans="1:7" x14ac:dyDescent="0.3">
      <c r="A1785" s="21">
        <v>44999</v>
      </c>
      <c r="B1785" s="3">
        <v>24805.11</v>
      </c>
      <c r="C1785" s="3">
        <v>14141.69</v>
      </c>
      <c r="D1785" s="3">
        <v>11050.18</v>
      </c>
      <c r="E1785" s="3" vm="6386">
        <v>49.13</v>
      </c>
      <c r="F1785" s="3">
        <v>2089.19</v>
      </c>
      <c r="G1785" s="3">
        <v>689185.91</v>
      </c>
    </row>
    <row r="1786" spans="1:7" x14ac:dyDescent="0.3">
      <c r="A1786" s="21">
        <v>45000</v>
      </c>
      <c r="B1786" s="3">
        <v>24701.599999999999</v>
      </c>
      <c r="C1786" s="3">
        <v>14147.61</v>
      </c>
      <c r="D1786" s="3">
        <v>11070.43</v>
      </c>
      <c r="E1786" s="3" vm="1616">
        <v>48.93</v>
      </c>
      <c r="F1786" s="3">
        <v>2091.7800000000002</v>
      </c>
      <c r="G1786" s="3">
        <v>689308.33</v>
      </c>
    </row>
    <row r="1787" spans="1:7" x14ac:dyDescent="0.3">
      <c r="A1787" s="21">
        <v>45001</v>
      </c>
      <c r="B1787" s="3">
        <v>24721.52</v>
      </c>
      <c r="C1787" s="3">
        <v>14143.11</v>
      </c>
      <c r="D1787" s="3">
        <v>10993.03</v>
      </c>
      <c r="E1787" s="3" vm="1576">
        <v>49.7</v>
      </c>
      <c r="F1787" s="3">
        <v>2094.5700000000002</v>
      </c>
      <c r="G1787" s="3">
        <v>699738.11</v>
      </c>
    </row>
    <row r="1788" spans="1:7" x14ac:dyDescent="0.3">
      <c r="A1788" s="21">
        <v>45002</v>
      </c>
      <c r="B1788" s="3">
        <v>24888.1</v>
      </c>
      <c r="C1788" s="3">
        <v>14204.45</v>
      </c>
      <c r="D1788" s="3">
        <v>11065.91</v>
      </c>
      <c r="E1788" s="3" vm="6387">
        <v>49.75</v>
      </c>
      <c r="F1788" s="3">
        <v>2093.7600000000002</v>
      </c>
      <c r="G1788" s="3">
        <v>691457.34</v>
      </c>
    </row>
    <row r="1789" spans="1:7" x14ac:dyDescent="0.3">
      <c r="A1789" s="21">
        <v>45005</v>
      </c>
      <c r="B1789" s="3">
        <v>24725.599999999999</v>
      </c>
      <c r="C1789" s="3">
        <v>14068.52</v>
      </c>
      <c r="D1789" s="3">
        <v>10971.18</v>
      </c>
      <c r="E1789" s="3" vm="1649">
        <v>50.91</v>
      </c>
      <c r="F1789" s="3">
        <v>2097.62</v>
      </c>
      <c r="G1789" s="3">
        <v>697545.85</v>
      </c>
    </row>
    <row r="1790" spans="1:7" x14ac:dyDescent="0.3">
      <c r="A1790" s="21">
        <v>45006</v>
      </c>
      <c r="B1790" s="3">
        <v>24898.97</v>
      </c>
      <c r="C1790" s="3">
        <v>14146.88</v>
      </c>
      <c r="D1790" s="3">
        <v>11022.08</v>
      </c>
      <c r="E1790" s="3" vm="6388">
        <v>50.48</v>
      </c>
      <c r="F1790" s="3">
        <v>2096.11</v>
      </c>
      <c r="G1790" s="3">
        <v>706996</v>
      </c>
    </row>
    <row r="1791" spans="1:7" x14ac:dyDescent="0.3">
      <c r="A1791" s="21">
        <v>45007</v>
      </c>
      <c r="B1791" s="3">
        <v>24963.55</v>
      </c>
      <c r="C1791" s="3">
        <v>14185.82</v>
      </c>
      <c r="D1791" s="3">
        <v>11083.56</v>
      </c>
      <c r="E1791" s="3" vm="6389">
        <v>50.04</v>
      </c>
      <c r="F1791" s="3">
        <v>2096.5300000000002</v>
      </c>
      <c r="G1791" s="3">
        <v>695998.85</v>
      </c>
    </row>
    <row r="1792" spans="1:7" x14ac:dyDescent="0.3">
      <c r="A1792" s="21">
        <v>45008</v>
      </c>
      <c r="B1792" s="3">
        <v>24854.39</v>
      </c>
      <c r="C1792" s="3">
        <v>14131.52</v>
      </c>
      <c r="D1792" s="3">
        <v>11049.68</v>
      </c>
      <c r="E1792" s="3" vm="6390">
        <v>50.36</v>
      </c>
      <c r="F1792" s="3">
        <v>2098.41</v>
      </c>
      <c r="G1792" s="3">
        <v>693152.55</v>
      </c>
    </row>
    <row r="1793" spans="1:7" x14ac:dyDescent="0.3">
      <c r="A1793" s="21">
        <v>45009</v>
      </c>
      <c r="B1793" s="3">
        <v>24662.53</v>
      </c>
      <c r="C1793" s="3">
        <v>13968.62</v>
      </c>
      <c r="D1793" s="3">
        <v>10882.04</v>
      </c>
      <c r="E1793" s="3" vm="6391">
        <v>50.9</v>
      </c>
      <c r="F1793" s="3">
        <v>2101.37</v>
      </c>
      <c r="G1793" s="3">
        <v>699358.91</v>
      </c>
    </row>
    <row r="1794" spans="1:7" x14ac:dyDescent="0.3">
      <c r="A1794" s="21">
        <v>45012</v>
      </c>
      <c r="B1794" s="3">
        <v>24721.71</v>
      </c>
      <c r="C1794" s="3">
        <v>13890.37</v>
      </c>
      <c r="D1794" s="3">
        <v>10719.34</v>
      </c>
      <c r="E1794" s="3" vm="6392">
        <v>50.4</v>
      </c>
      <c r="F1794" s="3">
        <v>2104.27</v>
      </c>
      <c r="G1794" s="3">
        <v>699660.09</v>
      </c>
    </row>
    <row r="1795" spans="1:7" x14ac:dyDescent="0.3">
      <c r="A1795" s="21">
        <v>45013</v>
      </c>
      <c r="B1795" s="3">
        <v>24672.17</v>
      </c>
      <c r="C1795" s="3">
        <v>13844.78</v>
      </c>
      <c r="D1795" s="3">
        <v>10634.51</v>
      </c>
      <c r="E1795" s="3" vm="6393">
        <v>50.41</v>
      </c>
      <c r="F1795" s="3">
        <v>2102.63</v>
      </c>
      <c r="G1795" s="3">
        <v>697980.74</v>
      </c>
    </row>
    <row r="1796" spans="1:7" x14ac:dyDescent="0.3">
      <c r="A1796" s="21">
        <v>45014</v>
      </c>
      <c r="B1796" s="3">
        <v>24859.93</v>
      </c>
      <c r="C1796" s="3">
        <v>14076.33</v>
      </c>
      <c r="D1796" s="3">
        <v>10815.74</v>
      </c>
      <c r="E1796" s="3" vm="6394">
        <v>50.69</v>
      </c>
      <c r="F1796" s="3">
        <v>2106.59</v>
      </c>
      <c r="G1796" s="3">
        <v>708004.53</v>
      </c>
    </row>
    <row r="1797" spans="1:7" x14ac:dyDescent="0.3">
      <c r="A1797" s="21">
        <v>45016</v>
      </c>
      <c r="B1797" s="3">
        <v>25266.06</v>
      </c>
      <c r="C1797" s="3">
        <v>14203.8</v>
      </c>
      <c r="D1797" s="3">
        <v>10982.49</v>
      </c>
      <c r="E1797" s="3" vm="6395">
        <v>51.07</v>
      </c>
      <c r="F1797" s="3">
        <v>2103.7199999999998</v>
      </c>
      <c r="G1797" s="3">
        <v>722542.97</v>
      </c>
    </row>
    <row r="1798" spans="1:7" x14ac:dyDescent="0.3">
      <c r="A1798" s="21">
        <v>45019</v>
      </c>
      <c r="B1798" s="3">
        <v>25321.85</v>
      </c>
      <c r="C1798" s="3">
        <v>14269.03</v>
      </c>
      <c r="D1798" s="3">
        <v>11069.19</v>
      </c>
      <c r="E1798" s="3" vm="6396">
        <v>50.8</v>
      </c>
      <c r="F1798" s="3">
        <v>2105.4699999999998</v>
      </c>
      <c r="G1798" s="3">
        <v>725657.8</v>
      </c>
    </row>
    <row r="1799" spans="1:7" x14ac:dyDescent="0.3">
      <c r="A1799" s="21">
        <v>45021</v>
      </c>
      <c r="B1799" s="3">
        <v>25553.279999999999</v>
      </c>
      <c r="C1799" s="3">
        <v>14283.3</v>
      </c>
      <c r="D1799" s="3">
        <v>11143.67</v>
      </c>
      <c r="E1799" s="3" vm="1739">
        <v>51.86</v>
      </c>
      <c r="F1799" s="3">
        <v>2111.7199999999998</v>
      </c>
      <c r="G1799" s="3">
        <v>716745.5</v>
      </c>
    </row>
    <row r="1800" spans="1:7" x14ac:dyDescent="0.3">
      <c r="A1800" s="21">
        <v>45022</v>
      </c>
      <c r="B1800" s="3">
        <v>25614.55</v>
      </c>
      <c r="C1800" s="3">
        <v>14377.7</v>
      </c>
      <c r="D1800" s="3">
        <v>11226.49</v>
      </c>
      <c r="E1800" s="3" vm="6397">
        <v>51.81</v>
      </c>
      <c r="F1800" s="3">
        <v>2120.67</v>
      </c>
      <c r="G1800" s="3">
        <v>719197.4</v>
      </c>
    </row>
    <row r="1801" spans="1:7" x14ac:dyDescent="0.3">
      <c r="A1801" s="21">
        <v>45026</v>
      </c>
      <c r="B1801" s="3">
        <v>25650.73</v>
      </c>
      <c r="C1801" s="3">
        <v>14429.77</v>
      </c>
      <c r="D1801" s="3">
        <v>11245.93</v>
      </c>
      <c r="E1801" s="3" vm="6398">
        <v>51.38</v>
      </c>
      <c r="F1801" s="3">
        <v>2121.6999999999998</v>
      </c>
      <c r="G1801" s="3">
        <v>721249.25</v>
      </c>
    </row>
    <row r="1802" spans="1:7" x14ac:dyDescent="0.3">
      <c r="A1802" s="21">
        <v>45027</v>
      </c>
      <c r="B1802" s="3">
        <v>25793.77</v>
      </c>
      <c r="C1802" s="3">
        <v>14493.09</v>
      </c>
      <c r="D1802" s="3">
        <v>11297.62</v>
      </c>
      <c r="E1802" s="3" vm="6399">
        <v>51.55</v>
      </c>
      <c r="F1802" s="3">
        <v>2123.2199999999998</v>
      </c>
      <c r="G1802" s="3">
        <v>721483.55</v>
      </c>
    </row>
    <row r="1803" spans="1:7" x14ac:dyDescent="0.3">
      <c r="A1803" s="21">
        <v>45028</v>
      </c>
      <c r="B1803" s="3">
        <v>25924.89</v>
      </c>
      <c r="C1803" s="3">
        <v>14580.07</v>
      </c>
      <c r="D1803" s="3">
        <v>11340.66</v>
      </c>
      <c r="E1803" s="3" vm="6400">
        <v>51.72</v>
      </c>
      <c r="F1803" s="3">
        <v>2126.0100000000002</v>
      </c>
      <c r="G1803" s="3">
        <v>717989.86</v>
      </c>
    </row>
    <row r="1804" spans="1:7" x14ac:dyDescent="0.3">
      <c r="A1804" s="21">
        <v>45029</v>
      </c>
      <c r="B1804" s="3">
        <v>25950.39</v>
      </c>
      <c r="C1804" s="3">
        <v>14603.7</v>
      </c>
      <c r="D1804" s="3">
        <v>11375.83</v>
      </c>
      <c r="E1804" s="3" vm="6401">
        <v>51.94</v>
      </c>
      <c r="F1804" s="3">
        <v>2122.91</v>
      </c>
      <c r="G1804" s="3">
        <v>724696.82</v>
      </c>
    </row>
    <row r="1805" spans="1:7" x14ac:dyDescent="0.3">
      <c r="A1805" s="21">
        <v>45033</v>
      </c>
      <c r="B1805" s="3">
        <v>25774.07</v>
      </c>
      <c r="C1805" s="3">
        <v>14657.85</v>
      </c>
      <c r="D1805" s="3">
        <v>11393.69</v>
      </c>
      <c r="E1805" s="3" vm="6402">
        <v>51.7</v>
      </c>
      <c r="F1805" s="3">
        <v>2122.29</v>
      </c>
      <c r="G1805" s="3">
        <v>728536.58</v>
      </c>
    </row>
    <row r="1806" spans="1:7" x14ac:dyDescent="0.3">
      <c r="A1806" s="21">
        <v>45034</v>
      </c>
      <c r="B1806" s="3">
        <v>25706.09</v>
      </c>
      <c r="C1806" s="3">
        <v>14744.06</v>
      </c>
      <c r="D1806" s="3">
        <v>11401.85</v>
      </c>
      <c r="E1806" s="3" vm="6403">
        <v>51.52</v>
      </c>
      <c r="F1806" s="3">
        <v>2127.27</v>
      </c>
      <c r="G1806" s="3">
        <v>730048.25</v>
      </c>
    </row>
    <row r="1807" spans="1:7" x14ac:dyDescent="0.3">
      <c r="A1807" s="21">
        <v>45035</v>
      </c>
      <c r="B1807" s="3">
        <v>25645.82</v>
      </c>
      <c r="C1807" s="3">
        <v>14719.77</v>
      </c>
      <c r="D1807" s="3">
        <v>11401.95</v>
      </c>
      <c r="E1807" s="3" vm="6404">
        <v>51.12</v>
      </c>
      <c r="F1807" s="3">
        <v>2127.3000000000002</v>
      </c>
      <c r="G1807" s="3">
        <v>730876.05</v>
      </c>
    </row>
    <row r="1808" spans="1:7" x14ac:dyDescent="0.3">
      <c r="A1808" s="21">
        <v>45036</v>
      </c>
      <c r="B1808" s="3">
        <v>25654.16</v>
      </c>
      <c r="C1808" s="3">
        <v>14709.79</v>
      </c>
      <c r="D1808" s="3">
        <v>11433.08</v>
      </c>
      <c r="E1808" s="3" vm="1674">
        <v>51.64</v>
      </c>
      <c r="F1808" s="3">
        <v>2128.37</v>
      </c>
      <c r="G1808" s="3">
        <v>725897</v>
      </c>
    </row>
    <row r="1809" spans="1:7" x14ac:dyDescent="0.3">
      <c r="A1809" s="21">
        <v>45037</v>
      </c>
      <c r="B1809" s="3">
        <v>25654.78</v>
      </c>
      <c r="C1809" s="3">
        <v>14649.23</v>
      </c>
      <c r="D1809" s="3">
        <v>11411.7</v>
      </c>
      <c r="E1809" s="3" vm="6405">
        <v>51.29</v>
      </c>
      <c r="F1809" s="3">
        <v>2134.66</v>
      </c>
      <c r="G1809" s="3">
        <v>726211.31</v>
      </c>
    </row>
    <row r="1810" spans="1:7" x14ac:dyDescent="0.3">
      <c r="A1810" s="21">
        <v>45040</v>
      </c>
      <c r="B1810" s="3">
        <v>25828.46</v>
      </c>
      <c r="C1810" s="3">
        <v>14688.04</v>
      </c>
      <c r="D1810" s="3">
        <v>11465.8</v>
      </c>
      <c r="E1810" s="3" vm="6406">
        <v>51.26</v>
      </c>
      <c r="F1810" s="3">
        <v>2142.6799999999998</v>
      </c>
      <c r="G1810" s="3">
        <v>725412.87</v>
      </c>
    </row>
    <row r="1811" spans="1:7" x14ac:dyDescent="0.3">
      <c r="A1811" s="21">
        <v>45041</v>
      </c>
      <c r="B1811" s="3">
        <v>25866.09</v>
      </c>
      <c r="C1811" s="3">
        <v>14678.03</v>
      </c>
      <c r="D1811" s="3">
        <v>11504.47</v>
      </c>
      <c r="E1811" s="3" vm="6407">
        <v>51.32</v>
      </c>
      <c r="F1811" s="3">
        <v>2143.1999999999998</v>
      </c>
      <c r="G1811" s="3">
        <v>714148.25</v>
      </c>
    </row>
    <row r="1812" spans="1:7" x14ac:dyDescent="0.3">
      <c r="A1812" s="21">
        <v>45042</v>
      </c>
      <c r="B1812" s="3">
        <v>25930.7</v>
      </c>
      <c r="C1812" s="3">
        <v>14693.68</v>
      </c>
      <c r="D1812" s="3">
        <v>11567.62</v>
      </c>
      <c r="E1812" s="3" vm="6408">
        <v>51.48</v>
      </c>
      <c r="F1812" s="3">
        <v>2142.7399999999998</v>
      </c>
      <c r="G1812" s="3">
        <v>709845.69</v>
      </c>
    </row>
    <row r="1813" spans="1:7" x14ac:dyDescent="0.3">
      <c r="A1813" s="21">
        <v>45043</v>
      </c>
      <c r="B1813" s="3">
        <v>26078.38</v>
      </c>
      <c r="C1813" s="3">
        <v>14779.29</v>
      </c>
      <c r="D1813" s="3">
        <v>11624.23</v>
      </c>
      <c r="E1813" s="3" vm="6409">
        <v>51.47</v>
      </c>
      <c r="F1813" s="3">
        <v>2146.0500000000002</v>
      </c>
      <c r="G1813" s="3">
        <v>724637.55</v>
      </c>
    </row>
    <row r="1814" spans="1:7" x14ac:dyDescent="0.3">
      <c r="A1814" s="21">
        <v>45044</v>
      </c>
      <c r="B1814" s="3">
        <v>26302.92</v>
      </c>
      <c r="C1814" s="3">
        <v>14944.49</v>
      </c>
      <c r="D1814" s="3">
        <v>11739.54</v>
      </c>
      <c r="E1814" s="3" vm="6410">
        <v>51.25</v>
      </c>
      <c r="F1814" s="3">
        <v>2143.65</v>
      </c>
      <c r="G1814" s="3">
        <v>730696.16</v>
      </c>
    </row>
    <row r="1815" spans="1:7" x14ac:dyDescent="0.3">
      <c r="A1815" s="21">
        <v>45048</v>
      </c>
      <c r="B1815" s="3">
        <v>26423.3</v>
      </c>
      <c r="C1815" s="3">
        <v>15061.63</v>
      </c>
      <c r="D1815" s="3">
        <v>11814.83</v>
      </c>
      <c r="E1815" s="3" vm="1721">
        <v>51.31</v>
      </c>
      <c r="F1815" s="3">
        <v>2146.83</v>
      </c>
      <c r="G1815" s="3">
        <v>722400.01</v>
      </c>
    </row>
    <row r="1816" spans="1:7" x14ac:dyDescent="0.3">
      <c r="A1816" s="21">
        <v>45049</v>
      </c>
      <c r="B1816" s="3">
        <v>26339.14</v>
      </c>
      <c r="C1816" s="3">
        <v>15098.68</v>
      </c>
      <c r="D1816" s="3">
        <v>11830.96</v>
      </c>
      <c r="E1816" s="3" vm="1684">
        <v>52.06</v>
      </c>
      <c r="F1816" s="3">
        <v>2161.09</v>
      </c>
      <c r="G1816" s="3">
        <v>716826.71</v>
      </c>
    </row>
    <row r="1817" spans="1:7" x14ac:dyDescent="0.3">
      <c r="A1817" s="21">
        <v>45050</v>
      </c>
      <c r="B1817" s="3">
        <v>26580.77</v>
      </c>
      <c r="C1817" s="3">
        <v>15197.36</v>
      </c>
      <c r="D1817" s="3">
        <v>11932.39</v>
      </c>
      <c r="E1817" s="3" vm="6411">
        <v>52.51</v>
      </c>
      <c r="F1817" s="3">
        <v>2161.08</v>
      </c>
      <c r="G1817" s="3">
        <v>710861.39</v>
      </c>
    </row>
    <row r="1818" spans="1:7" x14ac:dyDescent="0.3">
      <c r="A1818" s="21">
        <v>45051</v>
      </c>
      <c r="B1818" s="3">
        <v>26308.78</v>
      </c>
      <c r="C1818" s="3">
        <v>15097.89</v>
      </c>
      <c r="D1818" s="3">
        <v>11866.58</v>
      </c>
      <c r="E1818" s="3" vm="6412">
        <v>52.5</v>
      </c>
      <c r="F1818" s="3">
        <v>2161.4899999999998</v>
      </c>
      <c r="G1818" s="3">
        <v>724743.34</v>
      </c>
    </row>
    <row r="1819" spans="1:7" x14ac:dyDescent="0.3">
      <c r="A1819" s="21">
        <v>45054</v>
      </c>
      <c r="B1819" s="3">
        <v>26593.29</v>
      </c>
      <c r="C1819" s="3">
        <v>15237.64</v>
      </c>
      <c r="D1819" s="3">
        <v>11954.23</v>
      </c>
      <c r="E1819" s="3" vm="1753">
        <v>52.17</v>
      </c>
      <c r="F1819" s="3">
        <v>2157.9</v>
      </c>
      <c r="G1819" s="3">
        <v>724816.96</v>
      </c>
    </row>
    <row r="1820" spans="1:7" x14ac:dyDescent="0.3">
      <c r="A1820" s="21">
        <v>45055</v>
      </c>
      <c r="B1820" s="3">
        <v>26595.52</v>
      </c>
      <c r="C1820" s="3">
        <v>15246.72</v>
      </c>
      <c r="D1820" s="3">
        <v>11903.79</v>
      </c>
      <c r="E1820" s="3" vm="6413">
        <v>52.37</v>
      </c>
      <c r="F1820" s="3">
        <v>2158.52</v>
      </c>
      <c r="G1820" s="3">
        <v>723843.02</v>
      </c>
    </row>
    <row r="1821" spans="1:7" x14ac:dyDescent="0.3">
      <c r="A1821" s="21">
        <v>45056</v>
      </c>
      <c r="B1821" s="3">
        <v>26667.11</v>
      </c>
      <c r="C1821" s="3">
        <v>15260.49</v>
      </c>
      <c r="D1821" s="3">
        <v>11964.22</v>
      </c>
      <c r="E1821" s="3" vm="6414">
        <v>52.43</v>
      </c>
      <c r="F1821" s="3">
        <v>2160.2800000000002</v>
      </c>
      <c r="G1821" s="3">
        <v>726221.93</v>
      </c>
    </row>
    <row r="1822" spans="1:7" x14ac:dyDescent="0.3">
      <c r="A1822" s="21">
        <v>45057</v>
      </c>
      <c r="B1822" s="3">
        <v>26640.77</v>
      </c>
      <c r="C1822" s="3">
        <v>15307.63</v>
      </c>
      <c r="D1822" s="3">
        <v>12049.94</v>
      </c>
      <c r="E1822" s="3" vm="6413">
        <v>52.37</v>
      </c>
      <c r="F1822" s="3">
        <v>2162.64</v>
      </c>
      <c r="G1822" s="3">
        <v>726825.04</v>
      </c>
    </row>
    <row r="1823" spans="1:7" x14ac:dyDescent="0.3">
      <c r="A1823" s="21">
        <v>45058</v>
      </c>
      <c r="B1823" s="3">
        <v>26666.67</v>
      </c>
      <c r="C1823" s="3">
        <v>15261.6</v>
      </c>
      <c r="D1823" s="3">
        <v>12004.66</v>
      </c>
      <c r="E1823" s="3" vm="6415">
        <v>51.91</v>
      </c>
      <c r="F1823" s="3">
        <v>2167.15</v>
      </c>
      <c r="G1823" s="3">
        <v>726192.17</v>
      </c>
    </row>
    <row r="1824" spans="1:7" x14ac:dyDescent="0.3">
      <c r="A1824" s="21">
        <v>45061</v>
      </c>
      <c r="B1824" s="3">
        <v>26789.02</v>
      </c>
      <c r="C1824" s="3">
        <v>15347.42</v>
      </c>
      <c r="D1824" s="3">
        <v>12092.13</v>
      </c>
      <c r="E1824" s="3" vm="6416">
        <v>52.28</v>
      </c>
      <c r="F1824" s="3">
        <v>2167.58</v>
      </c>
      <c r="G1824" s="3">
        <v>729591.97</v>
      </c>
    </row>
    <row r="1825" spans="1:7" x14ac:dyDescent="0.3">
      <c r="A1825" s="21">
        <v>45062</v>
      </c>
      <c r="B1825" s="3">
        <v>26679.67</v>
      </c>
      <c r="C1825" s="3">
        <v>15383.21</v>
      </c>
      <c r="D1825" s="3">
        <v>12096.73</v>
      </c>
      <c r="E1825" s="3" vm="6417">
        <v>52.05</v>
      </c>
      <c r="F1825" s="3">
        <v>2173.61</v>
      </c>
      <c r="G1825" s="3">
        <v>724624.23</v>
      </c>
    </row>
    <row r="1826" spans="1:7" x14ac:dyDescent="0.3">
      <c r="A1826" s="21">
        <v>45063</v>
      </c>
      <c r="B1826" s="3">
        <v>26526.82</v>
      </c>
      <c r="C1826" s="3">
        <v>15372.31</v>
      </c>
      <c r="D1826" s="3">
        <v>12148.41</v>
      </c>
      <c r="E1826" s="3" vm="6418">
        <v>51.62</v>
      </c>
      <c r="F1826" s="3">
        <v>2172.62</v>
      </c>
      <c r="G1826" s="3">
        <v>734542.28</v>
      </c>
    </row>
    <row r="1827" spans="1:7" x14ac:dyDescent="0.3">
      <c r="A1827" s="21">
        <v>45064</v>
      </c>
      <c r="B1827" s="3">
        <v>26451.26</v>
      </c>
      <c r="C1827" s="3">
        <v>15284.01</v>
      </c>
      <c r="D1827" s="3">
        <v>12098.73</v>
      </c>
      <c r="E1827" s="3" vm="1654">
        <v>51.59</v>
      </c>
      <c r="F1827" s="3">
        <v>2171.5</v>
      </c>
      <c r="G1827" s="3">
        <v>745033.46</v>
      </c>
    </row>
    <row r="1828" spans="1:7" x14ac:dyDescent="0.3">
      <c r="A1828" s="21">
        <v>45065</v>
      </c>
      <c r="B1828" s="3">
        <v>26560.1</v>
      </c>
      <c r="C1828" s="3">
        <v>15264.82</v>
      </c>
      <c r="D1828" s="3">
        <v>12094.92</v>
      </c>
      <c r="E1828" s="3" vm="6419">
        <v>51.44</v>
      </c>
      <c r="F1828" s="3">
        <v>2168.8000000000002</v>
      </c>
      <c r="G1828" s="3">
        <v>742896.22</v>
      </c>
    </row>
    <row r="1829" spans="1:7" x14ac:dyDescent="0.3">
      <c r="A1829" s="21">
        <v>45068</v>
      </c>
      <c r="B1829" s="3">
        <v>26722.03</v>
      </c>
      <c r="C1829" s="3">
        <v>15347.68</v>
      </c>
      <c r="D1829" s="3">
        <v>12143.28</v>
      </c>
      <c r="E1829" s="3" vm="6420">
        <v>51.98</v>
      </c>
      <c r="F1829" s="3">
        <v>2172.7800000000002</v>
      </c>
      <c r="G1829" s="3">
        <v>744715.42</v>
      </c>
    </row>
    <row r="1830" spans="1:7" x14ac:dyDescent="0.3">
      <c r="A1830" s="21">
        <v>45069</v>
      </c>
      <c r="B1830" s="3">
        <v>26771.1</v>
      </c>
      <c r="C1830" s="3">
        <v>15436.51</v>
      </c>
      <c r="D1830" s="3">
        <v>12158.17</v>
      </c>
      <c r="E1830" s="3" vm="6421">
        <v>51.43</v>
      </c>
      <c r="F1830" s="3">
        <v>2168.6799999999998</v>
      </c>
      <c r="G1830" s="3">
        <v>736460.85</v>
      </c>
    </row>
    <row r="1831" spans="1:7" x14ac:dyDescent="0.3">
      <c r="A1831" s="21">
        <v>45070</v>
      </c>
      <c r="B1831" s="3">
        <v>26679.72</v>
      </c>
      <c r="C1831" s="3">
        <v>15459.36</v>
      </c>
      <c r="D1831" s="3">
        <v>12164.95</v>
      </c>
      <c r="E1831" s="3" vm="1703">
        <v>51.75</v>
      </c>
      <c r="F1831" s="3">
        <v>2172.83</v>
      </c>
      <c r="G1831" s="3">
        <v>729495.99</v>
      </c>
    </row>
    <row r="1832" spans="1:7" x14ac:dyDescent="0.3">
      <c r="A1832" s="21">
        <v>45071</v>
      </c>
      <c r="B1832" s="3">
        <v>26731.86</v>
      </c>
      <c r="C1832" s="3">
        <v>15507.92</v>
      </c>
      <c r="D1832" s="3">
        <v>12202.13</v>
      </c>
      <c r="E1832" s="3" vm="6422">
        <v>51.45</v>
      </c>
      <c r="F1832" s="3">
        <v>2170.9</v>
      </c>
      <c r="G1832" s="3">
        <v>736799.04</v>
      </c>
    </row>
    <row r="1833" spans="1:7" x14ac:dyDescent="0.3">
      <c r="A1833" s="21">
        <v>45072</v>
      </c>
      <c r="B1833" s="3">
        <v>26991.87</v>
      </c>
      <c r="C1833" s="3">
        <v>15626.47</v>
      </c>
      <c r="D1833" s="3">
        <v>12258.38</v>
      </c>
      <c r="E1833" s="3" vm="6423">
        <v>51.33</v>
      </c>
      <c r="F1833" s="3">
        <v>2171.83</v>
      </c>
      <c r="G1833" s="3">
        <v>744841.87</v>
      </c>
    </row>
    <row r="1834" spans="1:7" x14ac:dyDescent="0.3">
      <c r="A1834" s="21">
        <v>45075</v>
      </c>
      <c r="B1834" s="3">
        <v>27136.82</v>
      </c>
      <c r="C1834" s="3">
        <v>15681.29</v>
      </c>
      <c r="D1834" s="3">
        <v>12293.14</v>
      </c>
      <c r="E1834" s="3" vm="6424">
        <v>51.18</v>
      </c>
      <c r="F1834" s="3">
        <v>2169.94</v>
      </c>
      <c r="G1834" s="3">
        <v>745715.64</v>
      </c>
    </row>
    <row r="1835" spans="1:7" x14ac:dyDescent="0.3">
      <c r="A1835" s="21">
        <v>45076</v>
      </c>
      <c r="B1835" s="3">
        <v>27188.18</v>
      </c>
      <c r="C1835" s="3">
        <v>15738.77</v>
      </c>
      <c r="D1835" s="3">
        <v>12299.83</v>
      </c>
      <c r="E1835" s="3" vm="6425">
        <v>51.14</v>
      </c>
      <c r="F1835" s="3">
        <v>2171.88</v>
      </c>
      <c r="G1835" s="3">
        <v>745715.64</v>
      </c>
    </row>
    <row r="1836" spans="1:7" x14ac:dyDescent="0.3">
      <c r="A1836" s="21">
        <v>45077</v>
      </c>
      <c r="B1836" s="3">
        <v>27057.439999999999</v>
      </c>
      <c r="C1836" s="3">
        <v>15797.26</v>
      </c>
      <c r="D1836" s="3">
        <v>12395.45</v>
      </c>
      <c r="E1836" s="3" vm="6426">
        <v>51.13</v>
      </c>
      <c r="F1836" s="3">
        <v>2175.5500000000002</v>
      </c>
      <c r="G1836" s="3">
        <v>741404.79</v>
      </c>
    </row>
    <row r="1837" spans="1:7" x14ac:dyDescent="0.3">
      <c r="A1837" s="21">
        <v>45078</v>
      </c>
      <c r="B1837" s="3">
        <v>26989.35</v>
      </c>
      <c r="C1837" s="3">
        <v>15828.39</v>
      </c>
      <c r="D1837" s="3">
        <v>12497.92</v>
      </c>
      <c r="E1837" s="3" vm="6427">
        <v>50.99</v>
      </c>
      <c r="F1837" s="3">
        <v>2177.33</v>
      </c>
      <c r="G1837" s="3">
        <v>746401.38</v>
      </c>
    </row>
    <row r="1838" spans="1:7" x14ac:dyDescent="0.3">
      <c r="A1838" s="21">
        <v>45079</v>
      </c>
      <c r="B1838" s="3">
        <v>27080.87</v>
      </c>
      <c r="C1838" s="3">
        <v>15901.01</v>
      </c>
      <c r="D1838" s="3">
        <v>12558.38</v>
      </c>
      <c r="E1838" s="3" vm="6407">
        <v>51.32</v>
      </c>
      <c r="F1838" s="3">
        <v>2177.17</v>
      </c>
      <c r="G1838" s="3">
        <v>756742.15</v>
      </c>
    </row>
    <row r="1839" spans="1:7" x14ac:dyDescent="0.3">
      <c r="A1839" s="21">
        <v>45082</v>
      </c>
      <c r="B1839" s="3">
        <v>27168.13</v>
      </c>
      <c r="C1839" s="3">
        <v>15948.51</v>
      </c>
      <c r="D1839" s="3">
        <v>12593.2</v>
      </c>
      <c r="E1839" s="3" vm="6428">
        <v>50.72</v>
      </c>
      <c r="F1839" s="3">
        <v>2176.41</v>
      </c>
      <c r="G1839" s="3">
        <v>758174.01</v>
      </c>
    </row>
    <row r="1840" spans="1:7" x14ac:dyDescent="0.3">
      <c r="A1840" s="21">
        <v>45083</v>
      </c>
      <c r="B1840" s="3">
        <v>27175.7</v>
      </c>
      <c r="C1840" s="3">
        <v>15966.08</v>
      </c>
      <c r="D1840" s="3">
        <v>12661.26</v>
      </c>
      <c r="E1840" s="3" vm="6395">
        <v>51.07</v>
      </c>
      <c r="F1840" s="3">
        <v>2179.77</v>
      </c>
      <c r="G1840" s="3">
        <v>759427.12</v>
      </c>
    </row>
    <row r="1841" spans="1:7" x14ac:dyDescent="0.3">
      <c r="A1841" s="21">
        <v>45084</v>
      </c>
      <c r="B1841" s="3">
        <v>27361.85</v>
      </c>
      <c r="C1841" s="3">
        <v>16145.56</v>
      </c>
      <c r="D1841" s="3">
        <v>12803.18</v>
      </c>
      <c r="E1841" s="3" vm="6427">
        <v>50.99</v>
      </c>
      <c r="F1841" s="3">
        <v>2179.56</v>
      </c>
      <c r="G1841" s="3">
        <v>755545.73</v>
      </c>
    </row>
    <row r="1842" spans="1:7" x14ac:dyDescent="0.3">
      <c r="A1842" s="21">
        <v>45085</v>
      </c>
      <c r="B1842" s="3">
        <v>27227.59</v>
      </c>
      <c r="C1842" s="3">
        <v>16058.68</v>
      </c>
      <c r="D1842" s="3">
        <v>12717.63</v>
      </c>
      <c r="E1842" s="3" vm="6429">
        <v>50.7</v>
      </c>
      <c r="F1842" s="3">
        <v>2174.25</v>
      </c>
      <c r="G1842" s="3">
        <v>760953.56</v>
      </c>
    </row>
    <row r="1843" spans="1:7" x14ac:dyDescent="0.3">
      <c r="A1843" s="21">
        <v>45086</v>
      </c>
      <c r="B1843" s="3">
        <v>27126.86</v>
      </c>
      <c r="C1843" s="3">
        <v>16039.64</v>
      </c>
      <c r="D1843" s="3">
        <v>12709.52</v>
      </c>
      <c r="E1843" s="3" vm="6430">
        <v>50.96</v>
      </c>
      <c r="F1843" s="3">
        <v>2171.92</v>
      </c>
      <c r="G1843" s="3">
        <v>760833.68</v>
      </c>
    </row>
    <row r="1844" spans="1:7" x14ac:dyDescent="0.3">
      <c r="A1844" s="21">
        <v>45089</v>
      </c>
      <c r="B1844" s="3">
        <v>27182.55</v>
      </c>
      <c r="C1844" s="3">
        <v>16134.52</v>
      </c>
      <c r="D1844" s="3">
        <v>12793.22</v>
      </c>
      <c r="E1844" s="3" vm="1726">
        <v>50.93</v>
      </c>
      <c r="F1844" s="3">
        <v>2176.6</v>
      </c>
      <c r="G1844" s="3">
        <v>767647.51</v>
      </c>
    </row>
    <row r="1845" spans="1:7" x14ac:dyDescent="0.3">
      <c r="A1845" s="21">
        <v>45090</v>
      </c>
      <c r="B1845" s="3">
        <v>27350.09</v>
      </c>
      <c r="C1845" s="3">
        <v>16324.24</v>
      </c>
      <c r="D1845" s="3">
        <v>12887.1</v>
      </c>
      <c r="E1845" s="3" vm="6431">
        <v>50.89</v>
      </c>
      <c r="F1845" s="3">
        <v>2179.0500000000002</v>
      </c>
      <c r="G1845" s="3">
        <v>772530.81</v>
      </c>
    </row>
    <row r="1846" spans="1:7" x14ac:dyDescent="0.3">
      <c r="A1846" s="21">
        <v>45091</v>
      </c>
      <c r="B1846" s="3">
        <v>27408.12</v>
      </c>
      <c r="C1846" s="3">
        <v>16372.3</v>
      </c>
      <c r="D1846" s="3">
        <v>12924</v>
      </c>
      <c r="E1846" s="3" vm="6432">
        <v>50.56</v>
      </c>
      <c r="F1846" s="3">
        <v>2178.14</v>
      </c>
      <c r="G1846" s="3">
        <v>770717.03</v>
      </c>
    </row>
    <row r="1847" spans="1:7" x14ac:dyDescent="0.3">
      <c r="A1847" s="21">
        <v>45092</v>
      </c>
      <c r="B1847" s="3">
        <v>27317.25</v>
      </c>
      <c r="C1847" s="3">
        <v>16399.97</v>
      </c>
      <c r="D1847" s="3">
        <v>12964.37</v>
      </c>
      <c r="E1847" s="3" vm="1526">
        <v>50.16</v>
      </c>
      <c r="F1847" s="3">
        <v>2174.91</v>
      </c>
      <c r="G1847" s="3">
        <v>781000.1</v>
      </c>
    </row>
    <row r="1848" spans="1:7" x14ac:dyDescent="0.3">
      <c r="A1848" s="21">
        <v>45093</v>
      </c>
      <c r="B1848" s="3">
        <v>27519.439999999999</v>
      </c>
      <c r="C1848" s="3">
        <v>16520.41</v>
      </c>
      <c r="D1848" s="3">
        <v>13068.86</v>
      </c>
      <c r="E1848" s="3" vm="6433">
        <v>50.66</v>
      </c>
      <c r="F1848" s="3">
        <v>2175.62</v>
      </c>
      <c r="G1848" s="3">
        <v>775400.85</v>
      </c>
    </row>
    <row r="1849" spans="1:7" x14ac:dyDescent="0.3">
      <c r="A1849" s="21">
        <v>45096</v>
      </c>
      <c r="B1849" s="3">
        <v>27422.87</v>
      </c>
      <c r="C1849" s="3">
        <v>16523.07</v>
      </c>
      <c r="D1849" s="3">
        <v>13109.5</v>
      </c>
      <c r="E1849" s="3" vm="6434">
        <v>50.53</v>
      </c>
      <c r="F1849" s="3">
        <v>2174.14</v>
      </c>
      <c r="G1849" s="3">
        <v>773806.28</v>
      </c>
    </row>
    <row r="1850" spans="1:7" x14ac:dyDescent="0.3">
      <c r="A1850" s="21">
        <v>45097</v>
      </c>
      <c r="B1850" s="3">
        <v>27512.41</v>
      </c>
      <c r="C1850" s="3">
        <v>16599.27</v>
      </c>
      <c r="D1850" s="3">
        <v>13163.28</v>
      </c>
      <c r="E1850" s="3" vm="6435">
        <v>50.49</v>
      </c>
      <c r="F1850" s="3">
        <v>2173.64</v>
      </c>
      <c r="G1850" s="3">
        <v>773806.28</v>
      </c>
    </row>
    <row r="1851" spans="1:7" x14ac:dyDescent="0.3">
      <c r="A1851" s="21">
        <v>45098</v>
      </c>
      <c r="B1851" s="3">
        <v>27571.14</v>
      </c>
      <c r="C1851" s="3">
        <v>16723.5</v>
      </c>
      <c r="D1851" s="3">
        <v>13171.96</v>
      </c>
      <c r="E1851" s="3" vm="6436">
        <v>50.09</v>
      </c>
      <c r="F1851" s="3">
        <v>2173.0100000000002</v>
      </c>
      <c r="G1851" s="3">
        <v>769142.23</v>
      </c>
    </row>
    <row r="1852" spans="1:7" x14ac:dyDescent="0.3">
      <c r="A1852" s="21">
        <v>45099</v>
      </c>
      <c r="B1852" s="3">
        <v>27445.97</v>
      </c>
      <c r="C1852" s="3">
        <v>16585.63</v>
      </c>
      <c r="D1852" s="3">
        <v>13075.39</v>
      </c>
      <c r="E1852" s="3" vm="6437">
        <v>49.86</v>
      </c>
      <c r="F1852" s="3">
        <v>2170.61</v>
      </c>
      <c r="G1852" s="3">
        <v>771029.3</v>
      </c>
    </row>
    <row r="1853" spans="1:7" x14ac:dyDescent="0.3">
      <c r="A1853" s="21">
        <v>45100</v>
      </c>
      <c r="B1853" s="3">
        <v>27291.39</v>
      </c>
      <c r="C1853" s="3">
        <v>16381.77</v>
      </c>
      <c r="D1853" s="3">
        <v>12938.93</v>
      </c>
      <c r="E1853" s="3" vm="6387">
        <v>49.75</v>
      </c>
      <c r="F1853" s="3">
        <v>2172.7600000000002</v>
      </c>
      <c r="G1853" s="3">
        <v>765877.45</v>
      </c>
    </row>
    <row r="1854" spans="1:7" x14ac:dyDescent="0.3">
      <c r="A1854" s="21">
        <v>45103</v>
      </c>
      <c r="B1854" s="3">
        <v>27328.91</v>
      </c>
      <c r="C1854" s="3">
        <v>16521.71</v>
      </c>
      <c r="D1854" s="3">
        <v>13027.19</v>
      </c>
      <c r="E1854" s="3" vm="6438">
        <v>49.99</v>
      </c>
      <c r="F1854" s="3">
        <v>2175.0700000000002</v>
      </c>
      <c r="G1854" s="3">
        <v>762363.84</v>
      </c>
    </row>
    <row r="1855" spans="1:7" x14ac:dyDescent="0.3">
      <c r="A1855" s="21">
        <v>45104</v>
      </c>
      <c r="B1855" s="3">
        <v>27513.45</v>
      </c>
      <c r="C1855" s="3">
        <v>16600.689999999999</v>
      </c>
      <c r="D1855" s="3">
        <v>13099.76</v>
      </c>
      <c r="E1855" s="3" vm="6439">
        <v>49.8</v>
      </c>
      <c r="F1855" s="3">
        <v>2176.0700000000002</v>
      </c>
      <c r="G1855" s="3">
        <v>770908.77</v>
      </c>
    </row>
    <row r="1856" spans="1:7" x14ac:dyDescent="0.3">
      <c r="A1856" s="21">
        <v>45105</v>
      </c>
      <c r="B1856" s="3">
        <v>27739.64</v>
      </c>
      <c r="C1856" s="3">
        <v>16683.97</v>
      </c>
      <c r="D1856" s="3">
        <v>13124.15</v>
      </c>
      <c r="E1856" s="3" vm="6440">
        <v>49.55</v>
      </c>
      <c r="F1856" s="3">
        <v>2177.5100000000002</v>
      </c>
      <c r="G1856" s="3">
        <v>770824.6</v>
      </c>
    </row>
    <row r="1857" spans="1:7" x14ac:dyDescent="0.3">
      <c r="A1857" s="21">
        <v>45107</v>
      </c>
      <c r="B1857" s="3">
        <v>28059.65</v>
      </c>
      <c r="C1857" s="3">
        <v>16791.34</v>
      </c>
      <c r="D1857" s="3">
        <v>13188.32</v>
      </c>
      <c r="E1857" s="3" vm="6441">
        <v>49.31</v>
      </c>
      <c r="F1857" s="3">
        <v>2170.41</v>
      </c>
      <c r="G1857" s="3">
        <v>784466.52</v>
      </c>
    </row>
    <row r="1858" spans="1:7" x14ac:dyDescent="0.3">
      <c r="A1858" s="21">
        <v>45110</v>
      </c>
      <c r="B1858" s="3">
        <v>28254.9</v>
      </c>
      <c r="C1858" s="3">
        <v>16824.11</v>
      </c>
      <c r="D1858" s="3">
        <v>13306.16</v>
      </c>
      <c r="E1858" s="3" vm="6442">
        <v>49.56</v>
      </c>
      <c r="F1858" s="3">
        <v>2170.7800000000002</v>
      </c>
      <c r="G1858" s="3">
        <v>784467.85</v>
      </c>
    </row>
    <row r="1859" spans="1:7" x14ac:dyDescent="0.3">
      <c r="A1859" s="21">
        <v>45111</v>
      </c>
      <c r="B1859" s="3">
        <v>28352.01</v>
      </c>
      <c r="C1859" s="3">
        <v>16796.2</v>
      </c>
      <c r="D1859" s="3">
        <v>13324.41</v>
      </c>
      <c r="E1859" s="3" vm="1536">
        <v>49.88</v>
      </c>
      <c r="F1859" s="3">
        <v>2170.8000000000002</v>
      </c>
      <c r="G1859" s="3">
        <v>786650.83</v>
      </c>
    </row>
    <row r="1860" spans="1:7" x14ac:dyDescent="0.3">
      <c r="A1860" s="21">
        <v>45112</v>
      </c>
      <c r="B1860" s="3">
        <v>28365.96</v>
      </c>
      <c r="C1860" s="3">
        <v>16892.78</v>
      </c>
      <c r="D1860" s="3">
        <v>13407.62</v>
      </c>
      <c r="E1860" s="3" vm="6443">
        <v>49.98</v>
      </c>
      <c r="F1860" s="3">
        <v>2173.25</v>
      </c>
      <c r="G1860" s="3">
        <v>786650.83</v>
      </c>
    </row>
    <row r="1861" spans="1:7" x14ac:dyDescent="0.3">
      <c r="A1861" s="21">
        <v>45113</v>
      </c>
      <c r="B1861" s="3">
        <v>28510.39</v>
      </c>
      <c r="C1861" s="3">
        <v>17032.439999999999</v>
      </c>
      <c r="D1861" s="3">
        <v>13521.61</v>
      </c>
      <c r="E1861" s="3" vm="6444">
        <v>49.9</v>
      </c>
      <c r="F1861" s="3">
        <v>2167.63</v>
      </c>
      <c r="G1861" s="3">
        <v>781900.44</v>
      </c>
    </row>
    <row r="1862" spans="1:7" x14ac:dyDescent="0.3">
      <c r="A1862" s="21">
        <v>45114</v>
      </c>
      <c r="B1862" s="3">
        <v>28269.43</v>
      </c>
      <c r="C1862" s="3">
        <v>16911.71</v>
      </c>
      <c r="D1862" s="3">
        <v>13482.68</v>
      </c>
      <c r="E1862" s="3" vm="1531">
        <v>50.02</v>
      </c>
      <c r="F1862" s="3">
        <v>2166.41</v>
      </c>
      <c r="G1862" s="3">
        <v>782149.49</v>
      </c>
    </row>
    <row r="1863" spans="1:7" x14ac:dyDescent="0.3">
      <c r="A1863" s="21">
        <v>45117</v>
      </c>
      <c r="B1863" s="3">
        <v>28304.66</v>
      </c>
      <c r="C1863" s="3">
        <v>16839.98</v>
      </c>
      <c r="D1863" s="3">
        <v>13438.88</v>
      </c>
      <c r="E1863" s="3" vm="6445">
        <v>50.03</v>
      </c>
      <c r="F1863" s="3">
        <v>2169.15</v>
      </c>
      <c r="G1863" s="3">
        <v>782425.06</v>
      </c>
    </row>
    <row r="1864" spans="1:7" x14ac:dyDescent="0.3">
      <c r="A1864" s="21">
        <v>45118</v>
      </c>
      <c r="B1864" s="3">
        <v>28429.42</v>
      </c>
      <c r="C1864" s="3">
        <v>16967.59</v>
      </c>
      <c r="D1864" s="3">
        <v>13565.98</v>
      </c>
      <c r="E1864" s="3" vm="1526">
        <v>50.16</v>
      </c>
      <c r="F1864" s="3">
        <v>2177.19</v>
      </c>
      <c r="G1864" s="3">
        <v>785996.48</v>
      </c>
    </row>
    <row r="1865" spans="1:7" x14ac:dyDescent="0.3">
      <c r="A1865" s="21">
        <v>45119</v>
      </c>
      <c r="B1865" s="3">
        <v>28348.880000000001</v>
      </c>
      <c r="C1865" s="3">
        <v>17050.3</v>
      </c>
      <c r="D1865" s="3">
        <v>13632.94</v>
      </c>
      <c r="E1865" s="3" vm="6446">
        <v>50.1</v>
      </c>
      <c r="F1865" s="3">
        <v>2174.38</v>
      </c>
      <c r="G1865" s="3">
        <v>788380.49</v>
      </c>
    </row>
    <row r="1866" spans="1:7" x14ac:dyDescent="0.3">
      <c r="A1866" s="21">
        <v>45120</v>
      </c>
      <c r="B1866" s="3">
        <v>28393.32</v>
      </c>
      <c r="C1866" s="3">
        <v>16953</v>
      </c>
      <c r="D1866" s="3">
        <v>13536.45</v>
      </c>
      <c r="E1866" s="3" vm="6447">
        <v>50.52</v>
      </c>
      <c r="F1866" s="3">
        <v>2181.5500000000002</v>
      </c>
      <c r="G1866" s="3">
        <v>795238.33</v>
      </c>
    </row>
    <row r="1867" spans="1:7" x14ac:dyDescent="0.3">
      <c r="A1867" s="21">
        <v>45121</v>
      </c>
      <c r="B1867" s="3">
        <v>28618.6</v>
      </c>
      <c r="C1867" s="3">
        <v>17125.68</v>
      </c>
      <c r="D1867" s="3">
        <v>13715.34</v>
      </c>
      <c r="E1867" s="3" vm="6448">
        <v>50.59</v>
      </c>
      <c r="F1867" s="3">
        <v>2179.37</v>
      </c>
      <c r="G1867" s="3">
        <v>795611.97</v>
      </c>
    </row>
    <row r="1868" spans="1:7" x14ac:dyDescent="0.3">
      <c r="A1868" s="21">
        <v>45124</v>
      </c>
      <c r="B1868" s="3">
        <v>28833.54</v>
      </c>
      <c r="C1868" s="3">
        <v>17190.45</v>
      </c>
      <c r="D1868" s="3">
        <v>13823.43</v>
      </c>
      <c r="E1868" s="3" vm="6435">
        <v>50.49</v>
      </c>
      <c r="F1868" s="3">
        <v>2182.7800000000002</v>
      </c>
      <c r="G1868" s="3">
        <v>797416.09</v>
      </c>
    </row>
    <row r="1869" spans="1:7" x14ac:dyDescent="0.3">
      <c r="A1869" s="21">
        <v>45125</v>
      </c>
      <c r="B1869" s="3">
        <v>28888.85</v>
      </c>
      <c r="C1869" s="3">
        <v>17164.72</v>
      </c>
      <c r="D1869" s="3">
        <v>13724.15</v>
      </c>
      <c r="E1869" s="3" vm="6433">
        <v>50.66</v>
      </c>
      <c r="F1869" s="3">
        <v>2185.5700000000002</v>
      </c>
      <c r="G1869" s="3">
        <v>803090.11</v>
      </c>
    </row>
    <row r="1870" spans="1:7" x14ac:dyDescent="0.3">
      <c r="A1870" s="21">
        <v>45126</v>
      </c>
      <c r="B1870" s="3">
        <v>29011.55</v>
      </c>
      <c r="C1870" s="3">
        <v>17267.21</v>
      </c>
      <c r="D1870" s="3">
        <v>13825.02</v>
      </c>
      <c r="E1870" s="3" vm="6449">
        <v>51.02</v>
      </c>
      <c r="F1870" s="3">
        <v>2183.94</v>
      </c>
      <c r="G1870" s="3">
        <v>805586.93</v>
      </c>
    </row>
    <row r="1871" spans="1:7" x14ac:dyDescent="0.3">
      <c r="A1871" s="21">
        <v>45127</v>
      </c>
      <c r="B1871" s="3">
        <v>29231.71</v>
      </c>
      <c r="C1871" s="3">
        <v>17305.21</v>
      </c>
      <c r="D1871" s="3">
        <v>13862.52</v>
      </c>
      <c r="E1871" s="3" vm="6450">
        <v>51.08</v>
      </c>
      <c r="F1871" s="3">
        <v>2182.83</v>
      </c>
      <c r="G1871" s="3">
        <v>799246.72</v>
      </c>
    </row>
    <row r="1872" spans="1:7" x14ac:dyDescent="0.3">
      <c r="A1872" s="21">
        <v>45128</v>
      </c>
      <c r="B1872" s="3">
        <v>28890.53</v>
      </c>
      <c r="C1872" s="3">
        <v>17275.03</v>
      </c>
      <c r="D1872" s="3">
        <v>13905.94</v>
      </c>
      <c r="E1872" s="3" vm="6451">
        <v>50.65</v>
      </c>
      <c r="F1872" s="3">
        <v>2182.6</v>
      </c>
      <c r="G1872" s="3">
        <v>799505.81</v>
      </c>
    </row>
    <row r="1873" spans="1:7" x14ac:dyDescent="0.3">
      <c r="A1873" s="21">
        <v>45131</v>
      </c>
      <c r="B1873" s="3">
        <v>28784.26</v>
      </c>
      <c r="C1873" s="3">
        <v>17261.689999999999</v>
      </c>
      <c r="D1873" s="3">
        <v>13940.07</v>
      </c>
      <c r="E1873" s="3" vm="6451">
        <v>50.65</v>
      </c>
      <c r="F1873" s="3">
        <v>2186.2399999999998</v>
      </c>
      <c r="G1873" s="3">
        <v>800982.08</v>
      </c>
    </row>
    <row r="1874" spans="1:7" x14ac:dyDescent="0.3">
      <c r="A1874" s="21">
        <v>45132</v>
      </c>
      <c r="B1874" s="3">
        <v>28796.35</v>
      </c>
      <c r="C1874" s="3">
        <v>17345.650000000001</v>
      </c>
      <c r="D1874" s="3">
        <v>13947.13</v>
      </c>
      <c r="E1874" s="3" vm="6452">
        <v>50.58</v>
      </c>
      <c r="F1874" s="3">
        <v>2182.4</v>
      </c>
      <c r="G1874" s="3">
        <v>803839.78</v>
      </c>
    </row>
    <row r="1875" spans="1:7" x14ac:dyDescent="0.3">
      <c r="A1875" s="21">
        <v>45133</v>
      </c>
      <c r="B1875" s="3">
        <v>28939.3</v>
      </c>
      <c r="C1875" s="3">
        <v>17402.830000000002</v>
      </c>
      <c r="D1875" s="3">
        <v>13993.43</v>
      </c>
      <c r="E1875" s="3" vm="6453">
        <v>50.84</v>
      </c>
      <c r="F1875" s="3">
        <v>2183.4299999999998</v>
      </c>
      <c r="G1875" s="3">
        <v>804904.85</v>
      </c>
    </row>
    <row r="1876" spans="1:7" x14ac:dyDescent="0.3">
      <c r="A1876" s="21">
        <v>45134</v>
      </c>
      <c r="B1876" s="3">
        <v>28769.02</v>
      </c>
      <c r="C1876" s="3">
        <v>17435.37</v>
      </c>
      <c r="D1876" s="3">
        <v>14012.67</v>
      </c>
      <c r="E1876" s="3" vm="1726">
        <v>50.93</v>
      </c>
      <c r="F1876" s="3">
        <v>2180.5</v>
      </c>
      <c r="G1876" s="3">
        <v>801350.25</v>
      </c>
    </row>
    <row r="1877" spans="1:7" x14ac:dyDescent="0.3">
      <c r="A1877" s="21">
        <v>45135</v>
      </c>
      <c r="B1877" s="3">
        <v>28752.69</v>
      </c>
      <c r="C1877" s="3">
        <v>17533.650000000001</v>
      </c>
      <c r="D1877" s="3">
        <v>14073.98</v>
      </c>
      <c r="E1877" s="3" vm="6454">
        <v>50.67</v>
      </c>
      <c r="F1877" s="3">
        <v>2174.91</v>
      </c>
      <c r="G1877" s="3">
        <v>810032.26</v>
      </c>
    </row>
    <row r="1878" spans="1:7" x14ac:dyDescent="0.3">
      <c r="A1878" s="21">
        <v>45138</v>
      </c>
      <c r="B1878" s="3">
        <v>28910.43</v>
      </c>
      <c r="C1878" s="3">
        <v>17739.41</v>
      </c>
      <c r="D1878" s="3">
        <v>14219.45</v>
      </c>
      <c r="E1878" s="3" vm="6433">
        <v>50.66</v>
      </c>
      <c r="F1878" s="3">
        <v>2174.23</v>
      </c>
      <c r="G1878" s="3">
        <v>811443.16</v>
      </c>
    </row>
    <row r="1879" spans="1:7" x14ac:dyDescent="0.3">
      <c r="A1879" s="21">
        <v>45139</v>
      </c>
      <c r="B1879" s="3">
        <v>28880.78</v>
      </c>
      <c r="C1879" s="3">
        <v>17753.580000000002</v>
      </c>
      <c r="D1879" s="3">
        <v>14249.01</v>
      </c>
      <c r="E1879" s="3" vm="6394">
        <v>50.69</v>
      </c>
      <c r="F1879" s="3">
        <v>2176.91</v>
      </c>
      <c r="G1879" s="3">
        <v>809398.4</v>
      </c>
    </row>
    <row r="1880" spans="1:7" x14ac:dyDescent="0.3">
      <c r="A1880" s="21">
        <v>45140</v>
      </c>
      <c r="B1880" s="3">
        <v>28589.81</v>
      </c>
      <c r="C1880" s="3">
        <v>17533.21</v>
      </c>
      <c r="D1880" s="3">
        <v>14067.17</v>
      </c>
      <c r="E1880" s="3" vm="6455">
        <v>50.68</v>
      </c>
      <c r="F1880" s="3">
        <v>2177.69</v>
      </c>
      <c r="G1880" s="3">
        <v>801408.35</v>
      </c>
    </row>
    <row r="1881" spans="1:7" x14ac:dyDescent="0.3">
      <c r="A1881" s="21">
        <v>45141</v>
      </c>
      <c r="B1881" s="3">
        <v>28383.279999999999</v>
      </c>
      <c r="C1881" s="3">
        <v>17540.34</v>
      </c>
      <c r="D1881" s="3">
        <v>14087.5</v>
      </c>
      <c r="E1881" s="3" vm="6456">
        <v>50.54</v>
      </c>
      <c r="F1881" s="3">
        <v>2172.48</v>
      </c>
      <c r="G1881" s="3">
        <v>800952.99</v>
      </c>
    </row>
    <row r="1882" spans="1:7" x14ac:dyDescent="0.3">
      <c r="A1882" s="21">
        <v>45142</v>
      </c>
      <c r="B1882" s="3">
        <v>28582.25</v>
      </c>
      <c r="C1882" s="3">
        <v>17668.16</v>
      </c>
      <c r="D1882" s="3">
        <v>14176.88</v>
      </c>
      <c r="E1882" s="3" vm="6457">
        <v>50.5</v>
      </c>
      <c r="F1882" s="3">
        <v>2172.96</v>
      </c>
      <c r="G1882" s="3">
        <v>797633.85</v>
      </c>
    </row>
    <row r="1883" spans="1:7" x14ac:dyDescent="0.3">
      <c r="A1883" s="21">
        <v>45145</v>
      </c>
      <c r="B1883" s="3">
        <v>28699.8</v>
      </c>
      <c r="C1883" s="3">
        <v>17756.82</v>
      </c>
      <c r="D1883" s="3">
        <v>14221.48</v>
      </c>
      <c r="E1883" s="3" vm="6435">
        <v>50.49</v>
      </c>
      <c r="F1883" s="3">
        <v>2173.64</v>
      </c>
      <c r="G1883" s="3">
        <v>804074.3</v>
      </c>
    </row>
    <row r="1884" spans="1:7" x14ac:dyDescent="0.3">
      <c r="A1884" s="21">
        <v>45146</v>
      </c>
      <c r="B1884" s="3">
        <v>28661.08</v>
      </c>
      <c r="C1884" s="3">
        <v>17802.310000000001</v>
      </c>
      <c r="D1884" s="3">
        <v>14245.13</v>
      </c>
      <c r="E1884" s="3" vm="6432">
        <v>50.56</v>
      </c>
      <c r="F1884" s="3">
        <v>2178.38</v>
      </c>
      <c r="G1884" s="3">
        <v>801656.6</v>
      </c>
    </row>
    <row r="1885" spans="1:7" x14ac:dyDescent="0.3">
      <c r="A1885" s="21">
        <v>45147</v>
      </c>
      <c r="B1885" s="3">
        <v>28769.97</v>
      </c>
      <c r="C1885" s="3">
        <v>17858.25</v>
      </c>
      <c r="D1885" s="3">
        <v>14325.78</v>
      </c>
      <c r="E1885" s="3" vm="1490">
        <v>50.37</v>
      </c>
      <c r="F1885" s="3">
        <v>2177.31</v>
      </c>
      <c r="G1885" s="3">
        <v>795987.19</v>
      </c>
    </row>
    <row r="1886" spans="1:7" x14ac:dyDescent="0.3">
      <c r="A1886" s="21">
        <v>45148</v>
      </c>
      <c r="B1886" s="3">
        <v>28638.92</v>
      </c>
      <c r="C1886" s="3">
        <v>17856.93</v>
      </c>
      <c r="D1886" s="3">
        <v>14290.2</v>
      </c>
      <c r="E1886" s="3" vm="6458">
        <v>50.23</v>
      </c>
      <c r="F1886" s="3">
        <v>2181.23</v>
      </c>
      <c r="G1886" s="3">
        <v>794846.05</v>
      </c>
    </row>
    <row r="1887" spans="1:7" x14ac:dyDescent="0.3">
      <c r="A1887" s="21">
        <v>45149</v>
      </c>
      <c r="B1887" s="3">
        <v>28482.45</v>
      </c>
      <c r="C1887" s="3">
        <v>17813.599999999999</v>
      </c>
      <c r="D1887" s="3">
        <v>14253.66</v>
      </c>
      <c r="E1887" s="3" vm="6459">
        <v>50.13</v>
      </c>
      <c r="F1887" s="3">
        <v>2175.1999999999998</v>
      </c>
      <c r="G1887" s="3">
        <v>795837.9</v>
      </c>
    </row>
    <row r="1888" spans="1:7" x14ac:dyDescent="0.3">
      <c r="A1888" s="21">
        <v>45152</v>
      </c>
      <c r="B1888" s="3">
        <v>28494.78</v>
      </c>
      <c r="C1888" s="3">
        <v>17771.16</v>
      </c>
      <c r="D1888" s="3">
        <v>14165.59</v>
      </c>
      <c r="E1888" s="3" vm="6436">
        <v>50.09</v>
      </c>
      <c r="F1888" s="3">
        <v>2174.94</v>
      </c>
      <c r="G1888" s="3">
        <v>803360.65</v>
      </c>
    </row>
    <row r="1889" spans="1:7" x14ac:dyDescent="0.3">
      <c r="A1889" s="21">
        <v>45154</v>
      </c>
      <c r="B1889" s="3">
        <v>28539.38</v>
      </c>
      <c r="C1889" s="3">
        <v>17794.580000000002</v>
      </c>
      <c r="D1889" s="3">
        <v>14224.93</v>
      </c>
      <c r="E1889" s="3" vm="6460">
        <v>50.11</v>
      </c>
      <c r="F1889" s="3">
        <v>2175.79</v>
      </c>
      <c r="G1889" s="3">
        <v>788519.74</v>
      </c>
    </row>
    <row r="1890" spans="1:7" x14ac:dyDescent="0.3">
      <c r="A1890" s="21">
        <v>45155</v>
      </c>
      <c r="B1890" s="3">
        <v>28393.16</v>
      </c>
      <c r="C1890" s="3">
        <v>17848.45</v>
      </c>
      <c r="D1890" s="3">
        <v>14251.63</v>
      </c>
      <c r="E1890" s="3" vm="6461">
        <v>49.82</v>
      </c>
      <c r="F1890" s="3">
        <v>2170.19</v>
      </c>
      <c r="G1890" s="3">
        <v>781650.06</v>
      </c>
    </row>
    <row r="1891" spans="1:7" x14ac:dyDescent="0.3">
      <c r="A1891" s="21">
        <v>45156</v>
      </c>
      <c r="B1891" s="3">
        <v>28316.31</v>
      </c>
      <c r="C1891" s="3">
        <v>17823.64</v>
      </c>
      <c r="D1891" s="3">
        <v>14211.95</v>
      </c>
      <c r="E1891" s="3" vm="6387">
        <v>49.75</v>
      </c>
      <c r="F1891" s="3">
        <v>2175.8200000000002</v>
      </c>
      <c r="G1891" s="3">
        <v>782056.41</v>
      </c>
    </row>
    <row r="1892" spans="1:7" x14ac:dyDescent="0.3">
      <c r="A1892" s="21">
        <v>45159</v>
      </c>
      <c r="B1892" s="3">
        <v>28448.83</v>
      </c>
      <c r="C1892" s="3">
        <v>17960.14</v>
      </c>
      <c r="D1892" s="3">
        <v>14331.64</v>
      </c>
      <c r="E1892" s="3" vm="6462">
        <v>49.68</v>
      </c>
      <c r="F1892" s="3">
        <v>2176.2199999999998</v>
      </c>
      <c r="G1892" s="3">
        <v>787071.68</v>
      </c>
    </row>
    <row r="1893" spans="1:7" x14ac:dyDescent="0.3">
      <c r="A1893" s="21">
        <v>45160</v>
      </c>
      <c r="B1893" s="3">
        <v>28453.01</v>
      </c>
      <c r="C1893" s="3">
        <v>18152.400000000001</v>
      </c>
      <c r="D1893" s="3">
        <v>14429.06</v>
      </c>
      <c r="E1893" s="3" vm="6444">
        <v>49.9</v>
      </c>
      <c r="F1893" s="3">
        <v>2176.94</v>
      </c>
      <c r="G1893" s="3">
        <v>783386.55</v>
      </c>
    </row>
    <row r="1894" spans="1:7" x14ac:dyDescent="0.3">
      <c r="A1894" s="21">
        <v>45161</v>
      </c>
      <c r="B1894" s="3">
        <v>28522.76</v>
      </c>
      <c r="C1894" s="3">
        <v>18221.03</v>
      </c>
      <c r="D1894" s="3">
        <v>14532.26</v>
      </c>
      <c r="E1894" s="3" vm="6463">
        <v>49.81</v>
      </c>
      <c r="F1894" s="3">
        <v>2180.87</v>
      </c>
      <c r="G1894" s="3">
        <v>789667.17</v>
      </c>
    </row>
    <row r="1895" spans="1:7" x14ac:dyDescent="0.3">
      <c r="A1895" s="21">
        <v>45162</v>
      </c>
      <c r="B1895" s="3">
        <v>28438.68</v>
      </c>
      <c r="C1895" s="3">
        <v>18270.14</v>
      </c>
      <c r="D1895" s="3">
        <v>14513.98</v>
      </c>
      <c r="E1895" s="3" vm="6445">
        <v>50.03</v>
      </c>
      <c r="F1895" s="3">
        <v>2181.4699999999998</v>
      </c>
      <c r="G1895" s="3">
        <v>777930.78</v>
      </c>
    </row>
    <row r="1896" spans="1:7" x14ac:dyDescent="0.3">
      <c r="A1896" s="21">
        <v>45163</v>
      </c>
      <c r="B1896" s="3">
        <v>28261.32</v>
      </c>
      <c r="C1896" s="3">
        <v>18135.509999999998</v>
      </c>
      <c r="D1896" s="3">
        <v>14483.33</v>
      </c>
      <c r="E1896" s="3" vm="6464">
        <v>49.94</v>
      </c>
      <c r="F1896" s="3">
        <v>2180.14</v>
      </c>
      <c r="G1896" s="3">
        <v>783913.95</v>
      </c>
    </row>
    <row r="1897" spans="1:7" x14ac:dyDescent="0.3">
      <c r="A1897" s="21">
        <v>45166</v>
      </c>
      <c r="B1897" s="3">
        <v>28320.400000000001</v>
      </c>
      <c r="C1897" s="3">
        <v>18213.3</v>
      </c>
      <c r="D1897" s="3">
        <v>14581.66</v>
      </c>
      <c r="E1897" s="3" vm="6439">
        <v>49.8</v>
      </c>
      <c r="F1897" s="3">
        <v>2185.4299999999998</v>
      </c>
      <c r="G1897" s="3">
        <v>788453.34</v>
      </c>
    </row>
    <row r="1898" spans="1:7" x14ac:dyDescent="0.3">
      <c r="A1898" s="21">
        <v>45167</v>
      </c>
      <c r="B1898" s="3">
        <v>28374.03</v>
      </c>
      <c r="C1898" s="3">
        <v>18284.5</v>
      </c>
      <c r="D1898" s="3">
        <v>14680.22</v>
      </c>
      <c r="E1898" s="3" vm="6443">
        <v>49.98</v>
      </c>
      <c r="F1898" s="3">
        <v>2185.59</v>
      </c>
      <c r="G1898" s="3">
        <v>800884.99</v>
      </c>
    </row>
    <row r="1899" spans="1:7" x14ac:dyDescent="0.3">
      <c r="A1899" s="21">
        <v>45168</v>
      </c>
      <c r="B1899" s="3">
        <v>28381.13</v>
      </c>
      <c r="C1899" s="3">
        <v>18404.05</v>
      </c>
      <c r="D1899" s="3">
        <v>14809.36</v>
      </c>
      <c r="E1899" s="3" vm="6465">
        <v>50.34</v>
      </c>
      <c r="F1899" s="3">
        <v>2184.85</v>
      </c>
      <c r="G1899" s="3">
        <v>804380.48</v>
      </c>
    </row>
    <row r="1900" spans="1:7" x14ac:dyDescent="0.3">
      <c r="A1900" s="21">
        <v>45169</v>
      </c>
      <c r="B1900" s="3">
        <v>28243.74</v>
      </c>
      <c r="C1900" s="3">
        <v>18453.64</v>
      </c>
      <c r="D1900" s="3">
        <v>14964.03</v>
      </c>
      <c r="E1900" s="3" vm="1485">
        <v>50.35</v>
      </c>
      <c r="F1900" s="3">
        <v>2188.0500000000002</v>
      </c>
      <c r="G1900" s="3">
        <v>803767.31</v>
      </c>
    </row>
    <row r="1901" spans="1:7" x14ac:dyDescent="0.3">
      <c r="A1901" s="21">
        <v>45170</v>
      </c>
      <c r="B1901" s="3">
        <v>28509.94</v>
      </c>
      <c r="C1901" s="3">
        <v>18600.63</v>
      </c>
      <c r="D1901" s="3">
        <v>15074.43</v>
      </c>
      <c r="E1901" s="3" vm="1490">
        <v>50.37</v>
      </c>
      <c r="F1901" s="3">
        <v>2186.84</v>
      </c>
      <c r="G1901" s="3">
        <v>804378.55</v>
      </c>
    </row>
    <row r="1902" spans="1:7" x14ac:dyDescent="0.3">
      <c r="A1902" s="21">
        <v>45173</v>
      </c>
      <c r="B1902" s="3">
        <v>28647.16</v>
      </c>
      <c r="C1902" s="3">
        <v>18757.46</v>
      </c>
      <c r="D1902" s="3">
        <v>15228.35</v>
      </c>
      <c r="E1902" s="3" vm="1495">
        <v>50.44</v>
      </c>
      <c r="F1902" s="3">
        <v>2184.13</v>
      </c>
      <c r="G1902" s="3">
        <v>804333.2</v>
      </c>
    </row>
    <row r="1903" spans="1:7" x14ac:dyDescent="0.3">
      <c r="A1903" s="21">
        <v>45174</v>
      </c>
      <c r="B1903" s="3">
        <v>28714.78</v>
      </c>
      <c r="C1903" s="3">
        <v>18965.759999999998</v>
      </c>
      <c r="D1903" s="3">
        <v>15324.18</v>
      </c>
      <c r="E1903" s="3" vm="1485">
        <v>50.35</v>
      </c>
      <c r="F1903" s="3">
        <v>2183.79</v>
      </c>
      <c r="G1903" s="3">
        <v>804333.2</v>
      </c>
    </row>
    <row r="1904" spans="1:7" x14ac:dyDescent="0.3">
      <c r="A1904" s="21">
        <v>45175</v>
      </c>
      <c r="B1904" s="3">
        <v>28767.78</v>
      </c>
      <c r="C1904" s="3">
        <v>18969.93</v>
      </c>
      <c r="D1904" s="3">
        <v>15333.09</v>
      </c>
      <c r="E1904" s="3" vm="1503">
        <v>50.31</v>
      </c>
      <c r="F1904" s="3">
        <v>2183.11</v>
      </c>
      <c r="G1904" s="3">
        <v>799805.14</v>
      </c>
    </row>
    <row r="1905" spans="1:7" x14ac:dyDescent="0.3">
      <c r="A1905" s="21">
        <v>45176</v>
      </c>
      <c r="B1905" s="3">
        <v>28937.96</v>
      </c>
      <c r="C1905" s="3">
        <v>19090.52</v>
      </c>
      <c r="D1905" s="3">
        <v>15419.25</v>
      </c>
      <c r="E1905" s="3" vm="1516">
        <v>50.17</v>
      </c>
      <c r="F1905" s="3">
        <v>2188.63</v>
      </c>
      <c r="G1905" s="3">
        <v>798017.18</v>
      </c>
    </row>
    <row r="1906" spans="1:7" x14ac:dyDescent="0.3">
      <c r="A1906" s="21">
        <v>45177</v>
      </c>
      <c r="B1906" s="3">
        <v>29074.22</v>
      </c>
      <c r="C1906" s="3">
        <v>19268.84</v>
      </c>
      <c r="D1906" s="3">
        <v>15513.95</v>
      </c>
      <c r="E1906" s="3" vm="1521">
        <v>50.21</v>
      </c>
      <c r="F1906" s="3">
        <v>2185.4499999999998</v>
      </c>
      <c r="G1906" s="3">
        <v>796523.58</v>
      </c>
    </row>
    <row r="1907" spans="1:7" x14ac:dyDescent="0.3">
      <c r="A1907" s="21">
        <v>45180</v>
      </c>
      <c r="B1907" s="3">
        <v>29333</v>
      </c>
      <c r="C1907" s="3">
        <v>19475.59</v>
      </c>
      <c r="D1907" s="3">
        <v>15665.54</v>
      </c>
      <c r="E1907" s="3" vm="1526">
        <v>50.16</v>
      </c>
      <c r="F1907" s="3">
        <v>2181.16</v>
      </c>
      <c r="G1907" s="3">
        <v>802846.96</v>
      </c>
    </row>
    <row r="1908" spans="1:7" x14ac:dyDescent="0.3">
      <c r="A1908" s="21">
        <v>45181</v>
      </c>
      <c r="B1908" s="3">
        <v>29328.37</v>
      </c>
      <c r="C1908" s="3">
        <v>18898.57</v>
      </c>
      <c r="D1908" s="3">
        <v>15057.64</v>
      </c>
      <c r="E1908" s="3" vm="1531">
        <v>50.02</v>
      </c>
      <c r="F1908" s="3">
        <v>2182.44</v>
      </c>
      <c r="G1908" s="3">
        <v>796670.73</v>
      </c>
    </row>
    <row r="1909" spans="1:7" x14ac:dyDescent="0.3">
      <c r="A1909" s="21">
        <v>45182</v>
      </c>
      <c r="B1909" s="3">
        <v>29441.040000000001</v>
      </c>
      <c r="C1909" s="3">
        <v>18921.73</v>
      </c>
      <c r="D1909" s="3">
        <v>15206.04</v>
      </c>
      <c r="E1909" s="3" vm="1536">
        <v>49.88</v>
      </c>
      <c r="F1909" s="3">
        <v>2187.5</v>
      </c>
      <c r="G1909" s="3">
        <v>798339.74</v>
      </c>
    </row>
    <row r="1910" spans="1:7" x14ac:dyDescent="0.3">
      <c r="A1910" s="21">
        <v>45183</v>
      </c>
      <c r="B1910" s="3">
        <v>29489.61</v>
      </c>
      <c r="C1910" s="3">
        <v>19098.53</v>
      </c>
      <c r="D1910" s="3">
        <v>15392.76</v>
      </c>
      <c r="E1910" s="3" vm="1536">
        <v>49.88</v>
      </c>
      <c r="F1910" s="3">
        <v>2198.84</v>
      </c>
      <c r="G1910" s="3">
        <v>806169.03</v>
      </c>
    </row>
    <row r="1911" spans="1:7" x14ac:dyDescent="0.3">
      <c r="A1911" s="21">
        <v>45184</v>
      </c>
      <c r="B1911" s="3">
        <v>29620.53</v>
      </c>
      <c r="C1911" s="3">
        <v>19122.22</v>
      </c>
      <c r="D1911" s="3">
        <v>15436.47</v>
      </c>
      <c r="E1911" s="3" vm="1545">
        <v>50.12</v>
      </c>
      <c r="F1911" s="3">
        <v>2190.4899999999998</v>
      </c>
      <c r="G1911" s="3">
        <v>797646.31</v>
      </c>
    </row>
    <row r="1912" spans="1:7" x14ac:dyDescent="0.3">
      <c r="A1912" s="21">
        <v>45187</v>
      </c>
      <c r="B1912" s="3">
        <v>29533.91</v>
      </c>
      <c r="C1912" s="3">
        <v>19054.79</v>
      </c>
      <c r="D1912" s="3">
        <v>15362.25</v>
      </c>
      <c r="E1912" s="3" vm="1495">
        <v>50.44</v>
      </c>
      <c r="F1912" s="3">
        <v>2193</v>
      </c>
      <c r="G1912" s="3">
        <v>799386.17</v>
      </c>
    </row>
    <row r="1913" spans="1:7" x14ac:dyDescent="0.3">
      <c r="A1913" s="21">
        <v>45189</v>
      </c>
      <c r="B1913" s="3">
        <v>29193.69</v>
      </c>
      <c r="C1913" s="3">
        <v>18995.63</v>
      </c>
      <c r="D1913" s="3">
        <v>15275.83</v>
      </c>
      <c r="E1913" s="3" vm="1554">
        <v>50.38</v>
      </c>
      <c r="F1913" s="3">
        <v>2193.4899999999998</v>
      </c>
      <c r="G1913" s="3">
        <v>788327.65</v>
      </c>
    </row>
    <row r="1914" spans="1:7" x14ac:dyDescent="0.3">
      <c r="A1914" s="21">
        <v>45190</v>
      </c>
      <c r="B1914" s="3">
        <v>28960.36</v>
      </c>
      <c r="C1914" s="3">
        <v>18832.46</v>
      </c>
      <c r="D1914" s="3">
        <v>15107.17</v>
      </c>
      <c r="E1914" s="3" vm="1559">
        <v>50.27</v>
      </c>
      <c r="F1914" s="3">
        <v>2196.46</v>
      </c>
      <c r="G1914" s="3">
        <v>775796.94</v>
      </c>
    </row>
    <row r="1915" spans="1:7" x14ac:dyDescent="0.3">
      <c r="A1915" s="21">
        <v>45191</v>
      </c>
      <c r="B1915" s="3">
        <v>28860.46</v>
      </c>
      <c r="C1915" s="3">
        <v>18813.23</v>
      </c>
      <c r="D1915" s="3">
        <v>15110.9</v>
      </c>
      <c r="E1915" s="3" vm="1563">
        <v>50.22</v>
      </c>
      <c r="F1915" s="3">
        <v>2194.6799999999998</v>
      </c>
      <c r="G1915" s="3">
        <v>772538.24</v>
      </c>
    </row>
    <row r="1916" spans="1:7" x14ac:dyDescent="0.3">
      <c r="A1916" s="21">
        <v>45194</v>
      </c>
      <c r="B1916" s="3">
        <v>28860.9</v>
      </c>
      <c r="C1916" s="3">
        <v>18912.95</v>
      </c>
      <c r="D1916" s="3">
        <v>15124.08</v>
      </c>
      <c r="E1916" s="3" vm="1563">
        <v>50.22</v>
      </c>
      <c r="F1916" s="3">
        <v>2195.9299999999998</v>
      </c>
      <c r="G1916" s="3">
        <v>777153.3</v>
      </c>
    </row>
    <row r="1917" spans="1:7" x14ac:dyDescent="0.3">
      <c r="A1917" s="21">
        <v>45195</v>
      </c>
      <c r="B1917" s="3">
        <v>28846.47</v>
      </c>
      <c r="C1917" s="3">
        <v>18901.349999999999</v>
      </c>
      <c r="D1917" s="3">
        <v>15189.11</v>
      </c>
      <c r="E1917" s="3" vm="1531">
        <v>50.02</v>
      </c>
      <c r="F1917" s="3">
        <v>2196.98</v>
      </c>
      <c r="G1917" s="3">
        <v>766950.05</v>
      </c>
    </row>
    <row r="1918" spans="1:7" x14ac:dyDescent="0.3">
      <c r="A1918" s="21">
        <v>45196</v>
      </c>
      <c r="B1918" s="3">
        <v>28922.43</v>
      </c>
      <c r="C1918" s="3">
        <v>19042.900000000001</v>
      </c>
      <c r="D1918" s="3">
        <v>15299.19</v>
      </c>
      <c r="E1918" s="3" vm="1576">
        <v>49.7</v>
      </c>
      <c r="F1918" s="3">
        <v>2193.4</v>
      </c>
      <c r="G1918" s="3">
        <v>766588.54</v>
      </c>
    </row>
    <row r="1919" spans="1:7" x14ac:dyDescent="0.3">
      <c r="A1919" s="21">
        <v>45197</v>
      </c>
      <c r="B1919" s="3">
        <v>28639.439999999999</v>
      </c>
      <c r="C1919" s="3">
        <v>18825.82</v>
      </c>
      <c r="D1919" s="3">
        <v>15251.22</v>
      </c>
      <c r="E1919" s="3" vm="1581">
        <v>49.37</v>
      </c>
      <c r="F1919" s="3">
        <v>2184.02</v>
      </c>
      <c r="G1919" s="3">
        <v>770743.95</v>
      </c>
    </row>
    <row r="1920" spans="1:7" x14ac:dyDescent="0.3">
      <c r="A1920" s="21">
        <v>45198</v>
      </c>
      <c r="B1920" s="3">
        <v>28807.77</v>
      </c>
      <c r="C1920" s="3">
        <v>19021.23</v>
      </c>
      <c r="D1920" s="3">
        <v>15351.8</v>
      </c>
      <c r="E1920" s="3" vm="1586">
        <v>49.29</v>
      </c>
      <c r="F1920" s="3">
        <v>2188.69</v>
      </c>
      <c r="G1920" s="3">
        <v>768219.16</v>
      </c>
    </row>
    <row r="1921" spans="1:7" x14ac:dyDescent="0.3">
      <c r="A1921" s="21">
        <v>45202</v>
      </c>
      <c r="B1921" s="3">
        <v>28647.040000000001</v>
      </c>
      <c r="C1921" s="3">
        <v>19070.75</v>
      </c>
      <c r="D1921" s="3">
        <v>15449.15</v>
      </c>
      <c r="E1921" s="3" vm="1591">
        <v>48.83</v>
      </c>
      <c r="F1921" s="3">
        <v>2186.61</v>
      </c>
      <c r="G1921" s="3">
        <v>759061.27</v>
      </c>
    </row>
    <row r="1922" spans="1:7" x14ac:dyDescent="0.3">
      <c r="A1922" s="21">
        <v>45203</v>
      </c>
      <c r="B1922" s="3">
        <v>28511.13</v>
      </c>
      <c r="C1922" s="3">
        <v>18825.13</v>
      </c>
      <c r="D1922" s="3">
        <v>15274.35</v>
      </c>
      <c r="E1922" s="3" vm="1596">
        <v>48.36</v>
      </c>
      <c r="F1922" s="3">
        <v>2186.48</v>
      </c>
      <c r="G1922" s="3">
        <v>765495.41</v>
      </c>
    </row>
    <row r="1923" spans="1:7" x14ac:dyDescent="0.3">
      <c r="A1923" s="21">
        <v>45204</v>
      </c>
      <c r="B1923" s="3">
        <v>28671.97</v>
      </c>
      <c r="C1923" s="3">
        <v>18813.490000000002</v>
      </c>
      <c r="D1923" s="3">
        <v>15362.03</v>
      </c>
      <c r="E1923" s="3" vm="1601">
        <v>48.25</v>
      </c>
      <c r="F1923" s="3">
        <v>2190.5500000000002</v>
      </c>
      <c r="G1923" s="3">
        <v>764543.58</v>
      </c>
    </row>
    <row r="1924" spans="1:7" x14ac:dyDescent="0.3">
      <c r="A1924" s="21">
        <v>45205</v>
      </c>
      <c r="B1924" s="3">
        <v>28830.080000000002</v>
      </c>
      <c r="C1924" s="3">
        <v>18923.82</v>
      </c>
      <c r="D1924" s="3">
        <v>15460.21</v>
      </c>
      <c r="E1924" s="3" vm="1606">
        <v>48.38</v>
      </c>
      <c r="F1924" s="3">
        <v>2172.3000000000002</v>
      </c>
      <c r="G1924" s="3">
        <v>773793.77</v>
      </c>
    </row>
    <row r="1925" spans="1:7" x14ac:dyDescent="0.3">
      <c r="A1925" s="21">
        <v>45208</v>
      </c>
      <c r="B1925" s="3">
        <v>28622.98</v>
      </c>
      <c r="C1925" s="3">
        <v>18670.03</v>
      </c>
      <c r="D1925" s="3">
        <v>15208.76</v>
      </c>
      <c r="E1925" s="3" vm="1611">
        <v>48.88</v>
      </c>
      <c r="F1925" s="3">
        <v>2166.5300000000002</v>
      </c>
      <c r="G1925" s="3">
        <v>782742.31</v>
      </c>
    </row>
    <row r="1926" spans="1:7" x14ac:dyDescent="0.3">
      <c r="A1926" s="21">
        <v>45209</v>
      </c>
      <c r="B1926" s="3">
        <v>28883.35</v>
      </c>
      <c r="C1926" s="3">
        <v>18902.349999999999</v>
      </c>
      <c r="D1926" s="3">
        <v>15379.25</v>
      </c>
      <c r="E1926" s="3" vm="1616">
        <v>48.93</v>
      </c>
      <c r="F1926" s="3">
        <v>2172.14</v>
      </c>
      <c r="G1926" s="3">
        <v>782742.31</v>
      </c>
    </row>
    <row r="1927" spans="1:7" x14ac:dyDescent="0.3">
      <c r="A1927" s="21">
        <v>45210</v>
      </c>
      <c r="B1927" s="3">
        <v>29061.61</v>
      </c>
      <c r="C1927" s="3">
        <v>18996.71</v>
      </c>
      <c r="D1927" s="3">
        <v>15485.41</v>
      </c>
      <c r="E1927" s="3" vm="1621">
        <v>49.17</v>
      </c>
      <c r="F1927" s="3">
        <v>2179.1999999999998</v>
      </c>
      <c r="G1927" s="3">
        <v>785479.55</v>
      </c>
    </row>
    <row r="1928" spans="1:7" x14ac:dyDescent="0.3">
      <c r="A1928" s="21">
        <v>45211</v>
      </c>
      <c r="B1928" s="3">
        <v>29036.17</v>
      </c>
      <c r="C1928" s="3">
        <v>19042.64</v>
      </c>
      <c r="D1928" s="3">
        <v>15596.35</v>
      </c>
      <c r="E1928" s="3" vm="1625">
        <v>49.39</v>
      </c>
      <c r="F1928" s="3">
        <v>2180.37</v>
      </c>
      <c r="G1928" s="3">
        <v>781596.12</v>
      </c>
    </row>
    <row r="1929" spans="1:7" x14ac:dyDescent="0.3">
      <c r="A1929" s="21">
        <v>45212</v>
      </c>
      <c r="B1929" s="3">
        <v>28973.14</v>
      </c>
      <c r="C1929" s="3">
        <v>19021.599999999999</v>
      </c>
      <c r="D1929" s="3">
        <v>15574.08</v>
      </c>
      <c r="E1929" s="3" vm="1630">
        <v>49.49</v>
      </c>
      <c r="F1929" s="3">
        <v>2178.16</v>
      </c>
      <c r="G1929" s="3">
        <v>777489.37</v>
      </c>
    </row>
    <row r="1930" spans="1:7" x14ac:dyDescent="0.3">
      <c r="A1930" s="21">
        <v>45215</v>
      </c>
      <c r="B1930" s="3">
        <v>28944.87</v>
      </c>
      <c r="C1930" s="3">
        <v>19054.37</v>
      </c>
      <c r="D1930" s="3">
        <v>15623.4</v>
      </c>
      <c r="E1930" s="3" vm="1635">
        <v>50.25</v>
      </c>
      <c r="F1930" s="3">
        <v>2177.4499999999998</v>
      </c>
      <c r="G1930" s="3">
        <v>785939.18</v>
      </c>
    </row>
    <row r="1931" spans="1:7" x14ac:dyDescent="0.3">
      <c r="A1931" s="21">
        <v>45216</v>
      </c>
      <c r="B1931" s="3">
        <v>29061.8</v>
      </c>
      <c r="C1931" s="3">
        <v>19138.47</v>
      </c>
      <c r="D1931" s="3">
        <v>15728.4</v>
      </c>
      <c r="E1931" s="3" vm="1503">
        <v>50.31</v>
      </c>
      <c r="F1931" s="3">
        <v>2178.64</v>
      </c>
      <c r="G1931" s="3">
        <v>785293.88</v>
      </c>
    </row>
    <row r="1932" spans="1:7" x14ac:dyDescent="0.3">
      <c r="A1932" s="21">
        <v>45217</v>
      </c>
      <c r="B1932" s="3">
        <v>28855.87</v>
      </c>
      <c r="C1932" s="3">
        <v>19001.990000000002</v>
      </c>
      <c r="D1932" s="3">
        <v>15668.06</v>
      </c>
      <c r="E1932" s="3" vm="1644">
        <v>50.78</v>
      </c>
      <c r="F1932" s="3">
        <v>2175.34</v>
      </c>
      <c r="G1932" s="3">
        <v>775050.84</v>
      </c>
    </row>
    <row r="1933" spans="1:7" x14ac:dyDescent="0.3">
      <c r="A1933" s="21">
        <v>45218</v>
      </c>
      <c r="B1933" s="3">
        <v>28790.880000000001</v>
      </c>
      <c r="C1933" s="3">
        <v>18978.41</v>
      </c>
      <c r="D1933" s="3">
        <v>15690.97</v>
      </c>
      <c r="E1933" s="3" vm="1649">
        <v>50.91</v>
      </c>
      <c r="F1933" s="3">
        <v>2173.46</v>
      </c>
      <c r="G1933" s="3">
        <v>767156.76</v>
      </c>
    </row>
    <row r="1934" spans="1:7" x14ac:dyDescent="0.3">
      <c r="A1934" s="21">
        <v>45219</v>
      </c>
      <c r="B1934" s="3">
        <v>28674.78</v>
      </c>
      <c r="C1934" s="3">
        <v>18797.939999999999</v>
      </c>
      <c r="D1934" s="3">
        <v>15565.84</v>
      </c>
      <c r="E1934" s="3" vm="1654">
        <v>51.59</v>
      </c>
      <c r="F1934" s="3">
        <v>2174.56</v>
      </c>
      <c r="G1934" s="3">
        <v>757890.94</v>
      </c>
    </row>
    <row r="1935" spans="1:7" x14ac:dyDescent="0.3">
      <c r="A1935" s="21">
        <v>45222</v>
      </c>
      <c r="B1935" s="3">
        <v>28291.96</v>
      </c>
      <c r="C1935" s="3">
        <v>18287.919999999998</v>
      </c>
      <c r="D1935" s="3">
        <v>14976.01</v>
      </c>
      <c r="E1935" s="3" vm="1659">
        <v>51.54</v>
      </c>
      <c r="F1935" s="3">
        <v>2173.2600000000002</v>
      </c>
      <c r="G1935" s="3">
        <v>757069.76</v>
      </c>
    </row>
    <row r="1936" spans="1:7" x14ac:dyDescent="0.3">
      <c r="A1936" s="21">
        <v>45224</v>
      </c>
      <c r="B1936" s="3">
        <v>28079.26</v>
      </c>
      <c r="C1936" s="3">
        <v>18178.810000000001</v>
      </c>
      <c r="D1936" s="3">
        <v>14879.7</v>
      </c>
      <c r="E1936" s="3" vm="1664">
        <v>51.41</v>
      </c>
      <c r="F1936" s="3">
        <v>2179.9699999999998</v>
      </c>
      <c r="G1936" s="3">
        <v>751564.57</v>
      </c>
    </row>
    <row r="1937" spans="1:7" x14ac:dyDescent="0.3">
      <c r="A1937" s="21">
        <v>45225</v>
      </c>
      <c r="B1937" s="3">
        <v>27690.29</v>
      </c>
      <c r="C1937" s="3">
        <v>17971.509999999998</v>
      </c>
      <c r="D1937" s="3">
        <v>14808.77</v>
      </c>
      <c r="E1937" s="3" vm="1669">
        <v>51.83</v>
      </c>
      <c r="F1937" s="3">
        <v>2176.96</v>
      </c>
      <c r="G1937" s="3">
        <v>743219.16</v>
      </c>
    </row>
    <row r="1938" spans="1:7" x14ac:dyDescent="0.3">
      <c r="A1938" s="21">
        <v>45226</v>
      </c>
      <c r="B1938" s="3">
        <v>27969.919999999998</v>
      </c>
      <c r="C1938" s="3">
        <v>18235.03</v>
      </c>
      <c r="D1938" s="3">
        <v>15094.61</v>
      </c>
      <c r="E1938" s="3" vm="1674">
        <v>51.64</v>
      </c>
      <c r="F1938" s="3">
        <v>2179.52</v>
      </c>
      <c r="G1938" s="3">
        <v>739932.22</v>
      </c>
    </row>
    <row r="1939" spans="1:7" x14ac:dyDescent="0.3">
      <c r="A1939" s="21">
        <v>45229</v>
      </c>
      <c r="B1939" s="3">
        <v>28107.42</v>
      </c>
      <c r="C1939" s="3">
        <v>18259.79</v>
      </c>
      <c r="D1939" s="3">
        <v>15106.05</v>
      </c>
      <c r="E1939" s="3" vm="1679">
        <v>52.02</v>
      </c>
      <c r="F1939" s="3">
        <v>2177.7800000000002</v>
      </c>
      <c r="G1939" s="3">
        <v>748705.55</v>
      </c>
    </row>
    <row r="1940" spans="1:7" x14ac:dyDescent="0.3">
      <c r="A1940" s="21">
        <v>45230</v>
      </c>
      <c r="B1940" s="3">
        <v>28017.360000000001</v>
      </c>
      <c r="C1940" s="3">
        <v>18301.37</v>
      </c>
      <c r="D1940" s="3">
        <v>15093.39</v>
      </c>
      <c r="E1940" s="3" vm="1684">
        <v>52.06</v>
      </c>
      <c r="F1940" s="3">
        <v>2180.98</v>
      </c>
      <c r="G1940" s="3">
        <v>753695.33</v>
      </c>
    </row>
    <row r="1941" spans="1:7" x14ac:dyDescent="0.3">
      <c r="A1941" s="21">
        <v>45231</v>
      </c>
      <c r="B1941" s="3">
        <v>27886.240000000002</v>
      </c>
      <c r="C1941" s="3">
        <v>18274.75</v>
      </c>
      <c r="D1941" s="3">
        <v>15065.5</v>
      </c>
      <c r="E1941" s="3" vm="1689">
        <v>51.76</v>
      </c>
      <c r="F1941" s="3">
        <v>2180.2800000000002</v>
      </c>
      <c r="G1941" s="3">
        <v>761433.74</v>
      </c>
    </row>
    <row r="1942" spans="1:7" x14ac:dyDescent="0.3">
      <c r="A1942" s="21">
        <v>45232</v>
      </c>
      <c r="B1942" s="3">
        <v>28105.75</v>
      </c>
      <c r="C1942" s="3">
        <v>18494.14</v>
      </c>
      <c r="D1942" s="3">
        <v>15228.45</v>
      </c>
      <c r="E1942" s="3" vm="1694">
        <v>51.85</v>
      </c>
      <c r="F1942" s="3">
        <v>2186.1</v>
      </c>
      <c r="G1942" s="3">
        <v>775657</v>
      </c>
    </row>
    <row r="1943" spans="1:7" x14ac:dyDescent="0.3">
      <c r="A1943" s="21">
        <v>45233</v>
      </c>
      <c r="B1943" s="3">
        <v>28253.09</v>
      </c>
      <c r="C1943" s="3">
        <v>18620.490000000002</v>
      </c>
      <c r="D1943" s="3">
        <v>15383.34</v>
      </c>
      <c r="E1943" s="3" vm="1699">
        <v>51.8</v>
      </c>
      <c r="F1943" s="3">
        <v>2187.35</v>
      </c>
      <c r="G1943" s="3">
        <v>782227.68</v>
      </c>
    </row>
    <row r="1944" spans="1:7" x14ac:dyDescent="0.3">
      <c r="A1944" s="21">
        <v>45236</v>
      </c>
      <c r="B1944" s="3">
        <v>28519.25</v>
      </c>
      <c r="C1944" s="3">
        <v>18789.689999999999</v>
      </c>
      <c r="D1944" s="3">
        <v>15547.68</v>
      </c>
      <c r="E1944" s="3" vm="1703">
        <v>51.75</v>
      </c>
      <c r="F1944" s="3">
        <v>2190.37</v>
      </c>
      <c r="G1944" s="3">
        <v>784094.03</v>
      </c>
    </row>
    <row r="1945" spans="1:7" x14ac:dyDescent="0.3">
      <c r="A1945" s="21">
        <v>45237</v>
      </c>
      <c r="B1945" s="3">
        <v>28511.81</v>
      </c>
      <c r="C1945" s="3">
        <v>18840.830000000002</v>
      </c>
      <c r="D1945" s="3">
        <v>15638.69</v>
      </c>
      <c r="E1945" s="3" vm="1708">
        <v>51.36</v>
      </c>
      <c r="F1945" s="3">
        <v>2194.6</v>
      </c>
      <c r="G1945" s="3">
        <v>786618.74</v>
      </c>
    </row>
    <row r="1946" spans="1:7" x14ac:dyDescent="0.3">
      <c r="A1946" s="21">
        <v>45238</v>
      </c>
      <c r="B1946" s="3">
        <v>28565.86</v>
      </c>
      <c r="C1946" s="3">
        <v>19022.740000000002</v>
      </c>
      <c r="D1946" s="3">
        <v>15734.02</v>
      </c>
      <c r="E1946" s="3" vm="1712">
        <v>51.4</v>
      </c>
      <c r="F1946" s="3">
        <v>2197.0700000000002</v>
      </c>
      <c r="G1946" s="3">
        <v>788016.18</v>
      </c>
    </row>
    <row r="1947" spans="1:7" x14ac:dyDescent="0.3">
      <c r="A1947" s="21">
        <v>45239</v>
      </c>
      <c r="B1947" s="3">
        <v>28495.08</v>
      </c>
      <c r="C1947" s="3">
        <v>19027.87</v>
      </c>
      <c r="D1947" s="3">
        <v>15689.56</v>
      </c>
      <c r="E1947" s="3" vm="1717">
        <v>50.94</v>
      </c>
      <c r="F1947" s="3">
        <v>2197.12</v>
      </c>
      <c r="G1947" s="3">
        <v>781516.87</v>
      </c>
    </row>
    <row r="1948" spans="1:7" x14ac:dyDescent="0.3">
      <c r="A1948" s="21">
        <v>45240</v>
      </c>
      <c r="B1948" s="3">
        <v>28539.24</v>
      </c>
      <c r="C1948" s="3">
        <v>19100.14</v>
      </c>
      <c r="D1948" s="3">
        <v>15756.89</v>
      </c>
      <c r="E1948" s="3" vm="1721">
        <v>51.31</v>
      </c>
      <c r="F1948" s="3">
        <v>2192.9</v>
      </c>
      <c r="G1948" s="3">
        <v>793893.79</v>
      </c>
    </row>
    <row r="1949" spans="1:7" x14ac:dyDescent="0.3">
      <c r="A1949" s="21">
        <v>45242</v>
      </c>
      <c r="B1949" s="3">
        <v>28686.47</v>
      </c>
      <c r="C1949" s="3">
        <v>19225.599999999999</v>
      </c>
      <c r="D1949" s="3">
        <v>15955.89</v>
      </c>
      <c r="E1949" s="3" vm="1726">
        <v>50.93</v>
      </c>
      <c r="F1949" s="3">
        <v>2193.7800000000002</v>
      </c>
      <c r="G1949" s="3">
        <v>793893.79</v>
      </c>
    </row>
    <row r="1950" spans="1:7" x14ac:dyDescent="0.3">
      <c r="A1950" s="21">
        <v>45243</v>
      </c>
      <c r="B1950" s="3">
        <v>28565.95</v>
      </c>
      <c r="C1950" s="3">
        <v>19220.73</v>
      </c>
      <c r="D1950" s="3">
        <v>15995.09</v>
      </c>
      <c r="E1950" s="3" vm="1726">
        <v>50.93</v>
      </c>
      <c r="F1950" s="3">
        <v>2196.71</v>
      </c>
      <c r="G1950" s="3">
        <v>793893.79</v>
      </c>
    </row>
    <row r="1951" spans="1:7" x14ac:dyDescent="0.3">
      <c r="A1951" s="21">
        <v>45245</v>
      </c>
      <c r="B1951" s="3">
        <v>28906.7</v>
      </c>
      <c r="C1951" s="3">
        <v>19389.169999999998</v>
      </c>
      <c r="D1951" s="3">
        <v>16173.38</v>
      </c>
      <c r="E1951" s="3" vm="1730">
        <v>51.46</v>
      </c>
      <c r="F1951" s="3">
        <v>2206.27</v>
      </c>
      <c r="G1951" s="3">
        <v>808602.95</v>
      </c>
    </row>
    <row r="1952" spans="1:7" x14ac:dyDescent="0.3">
      <c r="A1952" s="21">
        <v>45246</v>
      </c>
      <c r="B1952" s="3">
        <v>29044.66</v>
      </c>
      <c r="C1952" s="3">
        <v>19525.95</v>
      </c>
      <c r="D1952" s="3">
        <v>16243.52</v>
      </c>
      <c r="E1952" s="3" vm="1734">
        <v>51.39</v>
      </c>
      <c r="F1952" s="3">
        <v>2205.73</v>
      </c>
      <c r="G1952" s="3">
        <v>810830.77</v>
      </c>
    </row>
    <row r="1953" spans="1:7" x14ac:dyDescent="0.3">
      <c r="A1953" s="21">
        <v>45247</v>
      </c>
      <c r="B1953" s="3">
        <v>28995.52</v>
      </c>
      <c r="C1953" s="3">
        <v>19593.330000000002</v>
      </c>
      <c r="D1953" s="3">
        <v>16298.52</v>
      </c>
      <c r="E1953" s="3" vm="1739">
        <v>51.86</v>
      </c>
      <c r="F1953" s="3">
        <v>2209.04</v>
      </c>
      <c r="G1953" s="3">
        <v>812180.34</v>
      </c>
    </row>
    <row r="1954" spans="1:7" x14ac:dyDescent="0.3">
      <c r="A1954" s="21">
        <v>45250</v>
      </c>
      <c r="B1954" s="3">
        <v>28939.98</v>
      </c>
      <c r="C1954" s="3">
        <v>19598.96</v>
      </c>
      <c r="D1954" s="3">
        <v>16305.16</v>
      </c>
      <c r="E1954" s="3" vm="1743">
        <v>51.66</v>
      </c>
      <c r="F1954" s="3">
        <v>2204.4299999999998</v>
      </c>
      <c r="G1954" s="3">
        <v>819052.24</v>
      </c>
    </row>
    <row r="1955" spans="1:7" x14ac:dyDescent="0.3">
      <c r="A1955" s="21">
        <v>45251</v>
      </c>
      <c r="B1955" s="3">
        <v>29071.360000000001</v>
      </c>
      <c r="C1955" s="3">
        <v>19606.04</v>
      </c>
      <c r="D1955" s="3">
        <v>16337.97</v>
      </c>
      <c r="E1955" s="3" vm="1748">
        <v>51.88</v>
      </c>
      <c r="F1955" s="3">
        <v>2202.3200000000002</v>
      </c>
      <c r="G1955" s="3">
        <v>816729.81</v>
      </c>
    </row>
    <row r="1956" spans="1:7" x14ac:dyDescent="0.3">
      <c r="A1956" s="21">
        <v>45252</v>
      </c>
      <c r="B1956" s="3">
        <v>29113.18</v>
      </c>
      <c r="C1956" s="3">
        <v>19646.23</v>
      </c>
      <c r="D1956" s="3">
        <v>16201</v>
      </c>
      <c r="E1956" s="3" vm="1753">
        <v>52.17</v>
      </c>
      <c r="F1956" s="3">
        <v>2205.91</v>
      </c>
      <c r="G1956" s="3">
        <v>820384.84</v>
      </c>
    </row>
    <row r="1957" spans="1:7" x14ac:dyDescent="0.3">
      <c r="A1957" s="21">
        <v>45253</v>
      </c>
      <c r="B1957" s="3">
        <v>29098.74</v>
      </c>
      <c r="C1957" s="3">
        <v>19666.04</v>
      </c>
      <c r="D1957" s="3">
        <v>16284.69</v>
      </c>
      <c r="E1957" s="3" vm="1679">
        <v>52.02</v>
      </c>
      <c r="F1957" s="3">
        <v>2205.5500000000002</v>
      </c>
      <c r="G1957" s="3">
        <v>821385.71</v>
      </c>
    </row>
    <row r="1958" spans="1:7" x14ac:dyDescent="0.3">
      <c r="A1958" s="21">
        <v>45254</v>
      </c>
      <c r="B1958" s="3">
        <v>29087.95</v>
      </c>
      <c r="C1958" s="3">
        <v>19711.61</v>
      </c>
      <c r="D1958" s="3">
        <v>16313.73</v>
      </c>
      <c r="E1958" s="3" vm="1762">
        <v>52.15</v>
      </c>
      <c r="F1958" s="3">
        <v>2203.1799999999998</v>
      </c>
      <c r="G1958" s="3">
        <v>821385.71</v>
      </c>
    </row>
    <row r="1959" spans="1:7" x14ac:dyDescent="0.3">
      <c r="A1959" s="21">
        <v>45258</v>
      </c>
      <c r="B1959" s="3">
        <v>29227.61</v>
      </c>
      <c r="C1959" s="3">
        <v>19788.18</v>
      </c>
      <c r="D1959" s="3">
        <v>16350.12</v>
      </c>
      <c r="E1959" s="3" vm="1767">
        <v>52.3</v>
      </c>
      <c r="F1959" s="3">
        <v>2204.69</v>
      </c>
      <c r="G1959" s="3">
        <v>820503.01</v>
      </c>
    </row>
    <row r="1960" spans="1:7" x14ac:dyDescent="0.3">
      <c r="A1960" s="21">
        <v>45259</v>
      </c>
      <c r="B1960" s="3">
        <v>29531.63</v>
      </c>
      <c r="C1960" s="3">
        <v>19919.580000000002</v>
      </c>
      <c r="D1960" s="3">
        <v>16473.48</v>
      </c>
      <c r="E1960" s="3" vm="1772">
        <v>53.05</v>
      </c>
      <c r="F1960" s="3">
        <v>2208.39</v>
      </c>
      <c r="G1960" s="3">
        <v>819672.09</v>
      </c>
    </row>
    <row r="1961" spans="1:7" x14ac:dyDescent="0.3">
      <c r="A1961" s="21">
        <v>45260</v>
      </c>
      <c r="B1961" s="3">
        <v>29585.360000000001</v>
      </c>
      <c r="C1961" s="3">
        <v>20076.04</v>
      </c>
      <c r="D1961" s="3">
        <v>16649.27</v>
      </c>
      <c r="E1961" s="3" vm="1776">
        <v>53.15</v>
      </c>
      <c r="F1961" s="3">
        <v>2204.73</v>
      </c>
      <c r="G1961" s="3">
        <v>823515.11</v>
      </c>
    </row>
    <row r="1962" spans="1:7" x14ac:dyDescent="0.3">
      <c r="A1962" s="21">
        <v>45261</v>
      </c>
      <c r="B1962" s="3">
        <v>29783.34</v>
      </c>
      <c r="C1962" s="3">
        <v>20254.060000000001</v>
      </c>
      <c r="D1962" s="3">
        <v>16742.96</v>
      </c>
      <c r="E1962" s="3" vm="1781">
        <v>53.29</v>
      </c>
      <c r="F1962" s="3">
        <v>2203.5100000000002</v>
      </c>
      <c r="G1962" s="3">
        <v>827528.1</v>
      </c>
    </row>
    <row r="1963" spans="1:7" x14ac:dyDescent="0.3">
      <c r="A1963" s="21">
        <v>45264</v>
      </c>
      <c r="B1963" s="3">
        <v>30398.91</v>
      </c>
      <c r="C1963" s="3">
        <v>20502.650000000001</v>
      </c>
      <c r="D1963" s="3">
        <v>16947.04</v>
      </c>
      <c r="E1963" s="3" vm="1786">
        <v>53.72</v>
      </c>
      <c r="F1963" s="3">
        <v>2207.7600000000002</v>
      </c>
      <c r="G1963" s="3">
        <v>824339.78</v>
      </c>
    </row>
    <row r="1964" spans="1:7" x14ac:dyDescent="0.3">
      <c r="A1964" s="21">
        <v>45265</v>
      </c>
      <c r="B1964" s="3">
        <v>30646.19</v>
      </c>
      <c r="C1964" s="3">
        <v>20580.14</v>
      </c>
      <c r="D1964" s="3">
        <v>16972.189999999999</v>
      </c>
      <c r="E1964" s="3" vm="1791">
        <v>52.94</v>
      </c>
      <c r="F1964" s="3">
        <v>2209.5</v>
      </c>
      <c r="G1964" s="3">
        <v>823214.57</v>
      </c>
    </row>
    <row r="1965" spans="1:7" x14ac:dyDescent="0.3">
      <c r="A1965" s="21">
        <v>45266</v>
      </c>
      <c r="B1965" s="3">
        <v>30767.599999999999</v>
      </c>
      <c r="C1965" s="3">
        <v>20611.560000000001</v>
      </c>
      <c r="D1965" s="3">
        <v>17017.89</v>
      </c>
      <c r="E1965" s="3" vm="1796">
        <v>52.83</v>
      </c>
      <c r="F1965" s="3">
        <v>2212.04</v>
      </c>
      <c r="G1965" s="3">
        <v>819922.12</v>
      </c>
    </row>
    <row r="1966" spans="1:7" x14ac:dyDescent="0.3">
      <c r="A1966" s="21">
        <v>45267</v>
      </c>
      <c r="B1966" s="3">
        <v>30713.86</v>
      </c>
      <c r="C1966" s="3">
        <v>20725.72</v>
      </c>
      <c r="D1966" s="3">
        <v>17069.09</v>
      </c>
      <c r="E1966" s="3" vm="1801">
        <v>53.03</v>
      </c>
      <c r="F1966" s="3">
        <v>2214.2600000000002</v>
      </c>
      <c r="G1966" s="3">
        <v>826587.72</v>
      </c>
    </row>
    <row r="1967" spans="1:7" x14ac:dyDescent="0.3">
      <c r="A1967" s="21">
        <v>45268</v>
      </c>
      <c r="B1967" s="3">
        <v>30814.15</v>
      </c>
      <c r="C1967" s="3">
        <v>20685.59</v>
      </c>
      <c r="D1967" s="3">
        <v>16924.150000000001</v>
      </c>
      <c r="E1967" s="3" vm="1791">
        <v>52.94</v>
      </c>
      <c r="F1967" s="3">
        <v>2210.16</v>
      </c>
      <c r="G1967" s="3">
        <v>830589.87</v>
      </c>
    </row>
    <row r="1968" spans="1:7" x14ac:dyDescent="0.3">
      <c r="A1968" s="21">
        <v>45271</v>
      </c>
      <c r="B1968" s="3">
        <v>30854.9</v>
      </c>
      <c r="C1968" s="3">
        <v>20827.169999999998</v>
      </c>
      <c r="D1968" s="3">
        <v>17019.05</v>
      </c>
      <c r="E1968" s="3" vm="1679">
        <v>52.02</v>
      </c>
      <c r="F1968" s="3">
        <v>2209.2399999999998</v>
      </c>
      <c r="G1968" s="3">
        <v>833853.36</v>
      </c>
    </row>
    <row r="1969" spans="1:7" x14ac:dyDescent="0.3">
      <c r="A1969" s="21">
        <v>45272</v>
      </c>
      <c r="B1969" s="3">
        <v>30721.59</v>
      </c>
      <c r="C1969" s="3">
        <v>20739.12</v>
      </c>
      <c r="D1969" s="3">
        <v>16997.98</v>
      </c>
      <c r="E1969" s="3" vm="1694">
        <v>51.85</v>
      </c>
      <c r="F1969" s="3">
        <v>2210.52</v>
      </c>
      <c r="G1969" s="3">
        <v>837621.72</v>
      </c>
    </row>
    <row r="1970" spans="1:7" x14ac:dyDescent="0.3">
      <c r="A1970" s="21">
        <v>45273</v>
      </c>
      <c r="B1970" s="3">
        <v>30750.95</v>
      </c>
      <c r="C1970" s="3">
        <v>20914.02</v>
      </c>
      <c r="D1970" s="3">
        <v>17107.46</v>
      </c>
      <c r="E1970" s="3" vm="1669">
        <v>51.83</v>
      </c>
      <c r="F1970" s="3">
        <v>2213.38</v>
      </c>
      <c r="G1970" s="3">
        <v>849377.29</v>
      </c>
    </row>
    <row r="1971" spans="1:7" x14ac:dyDescent="0.3">
      <c r="A1971" s="21">
        <v>45274</v>
      </c>
      <c r="B1971" s="3">
        <v>31127.599999999999</v>
      </c>
      <c r="C1971" s="3">
        <v>21146.92</v>
      </c>
      <c r="D1971" s="3">
        <v>17240.689999999999</v>
      </c>
      <c r="E1971" s="3" vm="1821">
        <v>52.8</v>
      </c>
      <c r="F1971" s="3">
        <v>2223.46</v>
      </c>
      <c r="G1971" s="3">
        <v>850596.1</v>
      </c>
    </row>
    <row r="1972" spans="1:7" x14ac:dyDescent="0.3">
      <c r="A1972" s="21">
        <v>45275</v>
      </c>
      <c r="B1972" s="3">
        <v>31530.19</v>
      </c>
      <c r="C1972" s="3">
        <v>21192.58</v>
      </c>
      <c r="D1972" s="3">
        <v>17363.41</v>
      </c>
      <c r="E1972" s="3" vm="1826">
        <v>52.81</v>
      </c>
      <c r="F1972" s="3">
        <v>2228.58</v>
      </c>
      <c r="G1972" s="3">
        <v>847923.11</v>
      </c>
    </row>
    <row r="1973" spans="1:7" x14ac:dyDescent="0.3">
      <c r="A1973" s="21">
        <v>45278</v>
      </c>
      <c r="B1973" s="3">
        <v>31474.35</v>
      </c>
      <c r="C1973" s="3">
        <v>21258.51</v>
      </c>
      <c r="D1973" s="3">
        <v>17435.560000000001</v>
      </c>
      <c r="E1973" s="3" vm="1831">
        <v>52.49</v>
      </c>
      <c r="F1973" s="3">
        <v>2231.5100000000002</v>
      </c>
      <c r="G1973" s="3">
        <v>851977.94</v>
      </c>
    </row>
    <row r="1974" spans="1:7" x14ac:dyDescent="0.3">
      <c r="A1974" s="21">
        <v>45279</v>
      </c>
      <c r="B1974" s="3">
        <v>31525</v>
      </c>
      <c r="C1974" s="3">
        <v>21175.87</v>
      </c>
      <c r="D1974" s="3">
        <v>17449.55</v>
      </c>
      <c r="E1974" s="3" vm="1836">
        <v>52.59</v>
      </c>
      <c r="F1974" s="3">
        <v>2229.27</v>
      </c>
      <c r="G1974" s="3">
        <v>858489.13</v>
      </c>
    </row>
    <row r="1975" spans="1:7" x14ac:dyDescent="0.3">
      <c r="A1975" s="21">
        <v>45280</v>
      </c>
      <c r="B1975" s="3">
        <v>31079.759999999998</v>
      </c>
      <c r="C1975" s="3">
        <v>20530.849999999999</v>
      </c>
      <c r="D1975" s="3">
        <v>16867</v>
      </c>
      <c r="E1975" s="3" vm="1796">
        <v>52.83</v>
      </c>
      <c r="F1975" s="3">
        <v>2229.62</v>
      </c>
      <c r="G1975" s="3">
        <v>845576.2</v>
      </c>
    </row>
    <row r="1976" spans="1:7" x14ac:dyDescent="0.3">
      <c r="A1976" s="21">
        <v>45281</v>
      </c>
      <c r="B1976" s="3">
        <v>31233.93</v>
      </c>
      <c r="C1976" s="3">
        <v>20828.63</v>
      </c>
      <c r="D1976" s="3">
        <v>17152.5</v>
      </c>
      <c r="E1976" s="3" vm="1845">
        <v>52.86</v>
      </c>
      <c r="F1976" s="3">
        <v>2228.1</v>
      </c>
      <c r="G1976" s="3">
        <v>855624.23</v>
      </c>
    </row>
    <row r="1977" spans="1:7" x14ac:dyDescent="0.3">
      <c r="A1977" s="21">
        <v>45282</v>
      </c>
      <c r="B1977" s="3">
        <v>31372.6</v>
      </c>
      <c r="C1977" s="3">
        <v>20995.15</v>
      </c>
      <c r="D1977" s="3">
        <v>17327.72</v>
      </c>
      <c r="E1977" s="3" vm="1850">
        <v>53.19</v>
      </c>
      <c r="F1977" s="3">
        <v>2227.9699999999998</v>
      </c>
      <c r="G1977" s="3">
        <v>855501.79</v>
      </c>
    </row>
    <row r="1978" spans="1:7" x14ac:dyDescent="0.3">
      <c r="A1978" s="21">
        <v>45286</v>
      </c>
      <c r="B1978" s="3">
        <v>31507.69</v>
      </c>
      <c r="C1978" s="3">
        <v>21113.39</v>
      </c>
      <c r="D1978" s="3">
        <v>17379.28</v>
      </c>
      <c r="E1978" s="3" vm="1855">
        <v>53.46</v>
      </c>
      <c r="F1978" s="3">
        <v>2230.4299999999998</v>
      </c>
      <c r="G1978" s="3">
        <v>859643.46</v>
      </c>
    </row>
    <row r="1979" spans="1:7" x14ac:dyDescent="0.3">
      <c r="A1979" s="21">
        <v>45287</v>
      </c>
      <c r="B1979" s="3">
        <v>31821.31</v>
      </c>
      <c r="C1979" s="3">
        <v>21195.75</v>
      </c>
      <c r="D1979" s="3">
        <v>17431.25</v>
      </c>
      <c r="E1979" s="3" vm="1860">
        <v>53.63</v>
      </c>
      <c r="F1979" s="3">
        <v>2227.71</v>
      </c>
      <c r="G1979" s="3">
        <v>862805.86</v>
      </c>
    </row>
    <row r="1980" spans="1:7" x14ac:dyDescent="0.3">
      <c r="A1980" s="21">
        <v>45288</v>
      </c>
      <c r="B1980" s="3">
        <v>32003.47</v>
      </c>
      <c r="C1980" s="3">
        <v>21297.96</v>
      </c>
      <c r="D1980" s="3">
        <v>17534.45</v>
      </c>
      <c r="E1980" s="3" vm="1865">
        <v>53.84</v>
      </c>
      <c r="F1980" s="3">
        <v>2227.69</v>
      </c>
      <c r="G1980" s="3">
        <v>861150.46</v>
      </c>
    </row>
    <row r="1981" spans="1:7" x14ac:dyDescent="0.3">
      <c r="A1981" s="21">
        <v>45289</v>
      </c>
      <c r="B1981" s="3">
        <v>31933.93</v>
      </c>
      <c r="C1981" s="3">
        <v>21478.21</v>
      </c>
      <c r="D1981" s="3">
        <v>17641.14</v>
      </c>
      <c r="E1981" s="3" vm="1870">
        <v>53.66</v>
      </c>
      <c r="F1981" s="3">
        <v>2232.79</v>
      </c>
      <c r="G1981" s="3">
        <v>859172.18</v>
      </c>
    </row>
    <row r="1982" spans="1:7" x14ac:dyDescent="0.3">
      <c r="A1982" s="21">
        <v>45292</v>
      </c>
      <c r="B1982" s="3">
        <v>31949.360000000001</v>
      </c>
      <c r="C1982" s="3">
        <v>21600.17</v>
      </c>
      <c r="D1982" s="3">
        <v>17752.2</v>
      </c>
      <c r="E1982" s="3" vm="1875">
        <v>53.74</v>
      </c>
      <c r="F1982" s="3">
        <v>2230.75</v>
      </c>
      <c r="G1982" s="3">
        <v>855567.87</v>
      </c>
    </row>
    <row r="1983" spans="1:7" x14ac:dyDescent="0.3">
      <c r="A1983" s="21">
        <v>45293</v>
      </c>
      <c r="B1983" s="3">
        <v>31837.56</v>
      </c>
      <c r="C1983" s="3">
        <v>21567.59</v>
      </c>
      <c r="D1983" s="3">
        <v>17745.36</v>
      </c>
      <c r="E1983" s="3" vm="1880">
        <v>54.01</v>
      </c>
      <c r="F1983" s="3">
        <v>2229.56</v>
      </c>
      <c r="G1983" s="3">
        <v>855567.87</v>
      </c>
    </row>
    <row r="1984" spans="1:7" x14ac:dyDescent="0.3">
      <c r="A1984" s="21">
        <v>45294</v>
      </c>
      <c r="B1984" s="3">
        <v>31619.360000000001</v>
      </c>
      <c r="C1984" s="3">
        <v>21620.19</v>
      </c>
      <c r="D1984" s="3">
        <v>17766.45</v>
      </c>
      <c r="E1984" s="3" vm="1885">
        <v>53.53</v>
      </c>
      <c r="F1984" s="3">
        <v>2228.6</v>
      </c>
      <c r="G1984" s="3">
        <v>848642.91</v>
      </c>
    </row>
    <row r="1985" spans="1:7" x14ac:dyDescent="0.3">
      <c r="A1985" s="21">
        <v>45295</v>
      </c>
      <c r="B1985" s="3">
        <v>31826.97</v>
      </c>
      <c r="C1985" s="3">
        <v>21939.42</v>
      </c>
      <c r="D1985" s="3">
        <v>17948.96</v>
      </c>
      <c r="E1985" s="3" vm="1781">
        <v>53.29</v>
      </c>
      <c r="F1985" s="3">
        <v>2228.36</v>
      </c>
      <c r="G1985" s="3">
        <v>844930.98</v>
      </c>
    </row>
    <row r="1986" spans="1:7" x14ac:dyDescent="0.3">
      <c r="A1986" s="21">
        <v>45296</v>
      </c>
      <c r="B1986" s="3">
        <v>31903.69</v>
      </c>
      <c r="C1986" s="3">
        <v>22009.73</v>
      </c>
      <c r="D1986" s="3">
        <v>18069.740000000002</v>
      </c>
      <c r="E1986" s="3" vm="1894">
        <v>53.14</v>
      </c>
      <c r="F1986" s="3">
        <v>2226.63</v>
      </c>
      <c r="G1986" s="3">
        <v>845965.89</v>
      </c>
    </row>
    <row r="1987" spans="1:7" x14ac:dyDescent="0.3">
      <c r="A1987" s="21">
        <v>45299</v>
      </c>
      <c r="B1987" s="3">
        <v>31613.01</v>
      </c>
      <c r="C1987" s="3">
        <v>21822.17</v>
      </c>
      <c r="D1987" s="3">
        <v>17963.900000000001</v>
      </c>
      <c r="E1987" s="3" vm="1899">
        <v>52.85</v>
      </c>
      <c r="F1987" s="3">
        <v>2232.63</v>
      </c>
      <c r="G1987" s="3">
        <v>857612.31</v>
      </c>
    </row>
    <row r="1988" spans="1:7" x14ac:dyDescent="0.3">
      <c r="A1988" s="21">
        <v>45300</v>
      </c>
      <c r="B1988" s="3">
        <v>31659.81</v>
      </c>
      <c r="C1988" s="3">
        <v>21861.73</v>
      </c>
      <c r="D1988" s="3">
        <v>18030.16</v>
      </c>
      <c r="E1988" s="3" vm="1904">
        <v>53.02</v>
      </c>
      <c r="F1988" s="3">
        <v>2235.15</v>
      </c>
      <c r="G1988" s="3">
        <v>856053.84</v>
      </c>
    </row>
    <row r="1989" spans="1:7" x14ac:dyDescent="0.3">
      <c r="A1989" s="21">
        <v>45301</v>
      </c>
      <c r="B1989" s="3">
        <v>31768.3</v>
      </c>
      <c r="C1989" s="3">
        <v>21916.26</v>
      </c>
      <c r="D1989" s="3">
        <v>18066.52</v>
      </c>
      <c r="E1989" s="3" vm="1909">
        <v>52.92</v>
      </c>
      <c r="F1989" s="3">
        <v>2237.27</v>
      </c>
      <c r="G1989" s="3">
        <v>860089.02</v>
      </c>
    </row>
    <row r="1990" spans="1:7" x14ac:dyDescent="0.3">
      <c r="A1990" s="21">
        <v>45302</v>
      </c>
      <c r="B1990" s="3">
        <v>31810.18</v>
      </c>
      <c r="C1990" s="3">
        <v>22010.79</v>
      </c>
      <c r="D1990" s="3">
        <v>18215.63</v>
      </c>
      <c r="E1990" s="3" vm="1913">
        <v>52.84</v>
      </c>
      <c r="F1990" s="3">
        <v>2239.71</v>
      </c>
      <c r="G1990" s="3">
        <v>859749.91</v>
      </c>
    </row>
    <row r="1991" spans="1:7" x14ac:dyDescent="0.3">
      <c r="A1991" s="21">
        <v>45303</v>
      </c>
      <c r="B1991" s="3">
        <v>32173.66</v>
      </c>
      <c r="C1991" s="3">
        <v>22090.46</v>
      </c>
      <c r="D1991" s="3">
        <v>18283.72</v>
      </c>
      <c r="E1991" s="3" vm="1918">
        <v>52.99</v>
      </c>
      <c r="F1991" s="3">
        <v>2238.1799999999998</v>
      </c>
      <c r="G1991" s="3">
        <v>859328.98</v>
      </c>
    </row>
    <row r="1992" spans="1:7" x14ac:dyDescent="0.3">
      <c r="A1992" s="21">
        <v>45306</v>
      </c>
      <c r="B1992" s="3">
        <v>32471.8</v>
      </c>
      <c r="C1992" s="3">
        <v>22206.83</v>
      </c>
      <c r="D1992" s="3">
        <v>18329.3</v>
      </c>
      <c r="E1992" s="3" vm="1923">
        <v>53.25</v>
      </c>
      <c r="F1992" s="3">
        <v>2243.88</v>
      </c>
      <c r="G1992" s="3">
        <v>857477.13</v>
      </c>
    </row>
    <row r="1993" spans="1:7" x14ac:dyDescent="0.3">
      <c r="A1993" s="21">
        <v>45307</v>
      </c>
      <c r="B1993" s="3">
        <v>32376.1</v>
      </c>
      <c r="C1993" s="3">
        <v>22135.7</v>
      </c>
      <c r="D1993" s="3">
        <v>18279.099999999999</v>
      </c>
      <c r="E1993" s="3" vm="1772">
        <v>53.05</v>
      </c>
      <c r="F1993" s="3">
        <v>2244.69</v>
      </c>
      <c r="G1993" s="3">
        <v>857477.13</v>
      </c>
    </row>
    <row r="1994" spans="1:7" x14ac:dyDescent="0.3">
      <c r="A1994" s="21">
        <v>45308</v>
      </c>
      <c r="B1994" s="3">
        <v>31699.64</v>
      </c>
      <c r="C1994" s="3">
        <v>21900.92</v>
      </c>
      <c r="D1994" s="3">
        <v>18087.55</v>
      </c>
      <c r="E1994" s="3" vm="1932">
        <v>52.67</v>
      </c>
      <c r="F1994" s="3">
        <v>2242.65</v>
      </c>
      <c r="G1994" s="3">
        <v>853602.54</v>
      </c>
    </row>
    <row r="1995" spans="1:7" x14ac:dyDescent="0.3">
      <c r="A1995" s="21">
        <v>45309</v>
      </c>
      <c r="B1995" s="3">
        <v>31538.400000000001</v>
      </c>
      <c r="C1995" s="3">
        <v>21896.29</v>
      </c>
      <c r="D1995" s="3">
        <v>18085.45</v>
      </c>
      <c r="E1995" s="3" vm="1831">
        <v>52.49</v>
      </c>
      <c r="F1995" s="3">
        <v>2240.83</v>
      </c>
      <c r="G1995" s="3">
        <v>861291.81</v>
      </c>
    </row>
    <row r="1996" spans="1:7" x14ac:dyDescent="0.3">
      <c r="A1996" s="21">
        <v>45310</v>
      </c>
      <c r="B1996" s="3">
        <v>31787.24</v>
      </c>
      <c r="C1996" s="3">
        <v>22225.07</v>
      </c>
      <c r="D1996" s="3">
        <v>18278.45</v>
      </c>
      <c r="E1996" s="3" vm="1913">
        <v>52.84</v>
      </c>
      <c r="F1996" s="3">
        <v>2240.41</v>
      </c>
      <c r="G1996" s="3">
        <v>871318.3</v>
      </c>
    </row>
    <row r="1997" spans="1:7" x14ac:dyDescent="0.3">
      <c r="A1997" s="21">
        <v>45311</v>
      </c>
      <c r="B1997" s="3">
        <v>31712.86</v>
      </c>
      <c r="C1997" s="3">
        <v>22292.79</v>
      </c>
      <c r="D1997" s="3">
        <v>18360.96</v>
      </c>
      <c r="E1997" s="3" vm="1845">
        <v>52.86</v>
      </c>
      <c r="F1997" s="3">
        <v>2240.85</v>
      </c>
      <c r="G1997" s="3">
        <v>873124.28</v>
      </c>
    </row>
    <row r="1998" spans="1:7" x14ac:dyDescent="0.3">
      <c r="A1998" s="21">
        <v>45314</v>
      </c>
      <c r="B1998" s="3">
        <v>31223.3</v>
      </c>
      <c r="C1998" s="3">
        <v>21638.3</v>
      </c>
      <c r="D1998" s="3">
        <v>17863.18</v>
      </c>
      <c r="E1998" s="3" vm="1845">
        <v>52.86</v>
      </c>
      <c r="F1998" s="3">
        <v>2243.54</v>
      </c>
      <c r="G1998" s="3">
        <v>876432.6</v>
      </c>
    </row>
    <row r="1999" spans="1:7" x14ac:dyDescent="0.3">
      <c r="A1999" s="21">
        <v>45315</v>
      </c>
      <c r="B1999" s="3">
        <v>31540.07</v>
      </c>
      <c r="C1999" s="3">
        <v>22004.54</v>
      </c>
      <c r="D1999" s="3">
        <v>18177.240000000002</v>
      </c>
      <c r="E1999" s="3" vm="1953">
        <v>52.91</v>
      </c>
      <c r="F1999" s="3">
        <v>2243</v>
      </c>
      <c r="G1999" s="3">
        <v>876519.73</v>
      </c>
    </row>
    <row r="2000" spans="1:7" x14ac:dyDescent="0.3">
      <c r="A2000" s="21">
        <v>45316</v>
      </c>
      <c r="B2000" s="3">
        <v>31391.07</v>
      </c>
      <c r="C2000" s="3">
        <v>21901.66</v>
      </c>
      <c r="D2000" s="3">
        <v>18274.36</v>
      </c>
      <c r="E2000" s="3" vm="1958">
        <v>52.72</v>
      </c>
      <c r="F2000" s="3">
        <v>2244.83</v>
      </c>
      <c r="G2000" s="3">
        <v>881074.2</v>
      </c>
    </row>
    <row r="2001" spans="1:7" x14ac:dyDescent="0.3">
      <c r="A2001" s="21">
        <v>45320</v>
      </c>
      <c r="B2001" s="3">
        <v>31957.05</v>
      </c>
      <c r="C2001" s="3">
        <v>22223.59</v>
      </c>
      <c r="D2001" s="3">
        <v>18510.5</v>
      </c>
      <c r="E2001" s="3" vm="1963">
        <v>52.97</v>
      </c>
      <c r="F2001" s="3">
        <v>2246.71</v>
      </c>
      <c r="G2001" s="3">
        <v>887596.92</v>
      </c>
    </row>
    <row r="2002" spans="1:7" x14ac:dyDescent="0.3">
      <c r="A2002" s="21">
        <v>45321</v>
      </c>
      <c r="B2002" s="3">
        <v>31640.240000000002</v>
      </c>
      <c r="C2002" s="3">
        <v>22146.28</v>
      </c>
      <c r="D2002" s="3">
        <v>18535.27</v>
      </c>
      <c r="E2002" s="3" vm="1967">
        <v>53.13</v>
      </c>
      <c r="F2002" s="3">
        <v>2249.08</v>
      </c>
      <c r="G2002" s="3">
        <v>887028.87</v>
      </c>
    </row>
    <row r="2003" spans="1:7" x14ac:dyDescent="0.3">
      <c r="A2003" s="21">
        <v>45322</v>
      </c>
      <c r="B2003" s="3">
        <v>31939.59</v>
      </c>
      <c r="C2003" s="3">
        <v>22495.94</v>
      </c>
      <c r="D2003" s="3">
        <v>18929.240000000002</v>
      </c>
      <c r="E2003" s="3" vm="1972">
        <v>53.35</v>
      </c>
      <c r="F2003" s="3">
        <v>2251.0300000000002</v>
      </c>
      <c r="G2003" s="3">
        <v>871824.57</v>
      </c>
    </row>
    <row r="2004" spans="1:7" x14ac:dyDescent="0.3">
      <c r="A2004" s="21">
        <v>45323</v>
      </c>
      <c r="B2004" s="3">
        <v>31898.06</v>
      </c>
      <c r="C2004" s="3">
        <v>22367.759999999998</v>
      </c>
      <c r="D2004" s="3">
        <v>18955.349999999999</v>
      </c>
      <c r="E2004" s="3" vm="1855">
        <v>53.46</v>
      </c>
      <c r="F2004" s="3">
        <v>2263.59</v>
      </c>
      <c r="G2004" s="3">
        <v>882018.96</v>
      </c>
    </row>
    <row r="2005" spans="1:7" x14ac:dyDescent="0.3">
      <c r="A2005" s="21">
        <v>45324</v>
      </c>
      <c r="B2005" s="3">
        <v>32127.9</v>
      </c>
      <c r="C2005" s="3">
        <v>22482.1</v>
      </c>
      <c r="D2005" s="3">
        <v>19072.060000000001</v>
      </c>
      <c r="E2005" s="3" vm="1981">
        <v>53.58</v>
      </c>
      <c r="F2005" s="3">
        <v>2266.08</v>
      </c>
      <c r="G2005" s="3">
        <v>891161.97</v>
      </c>
    </row>
    <row r="2006" spans="1:7" x14ac:dyDescent="0.3">
      <c r="A2006" s="21">
        <v>45327</v>
      </c>
      <c r="B2006" s="3">
        <v>32007.18</v>
      </c>
      <c r="C2006" s="3">
        <v>22482</v>
      </c>
      <c r="D2006" s="3">
        <v>19064.009999999998</v>
      </c>
      <c r="E2006" s="3" vm="1986">
        <v>52.98</v>
      </c>
      <c r="F2006" s="3">
        <v>2261.25</v>
      </c>
      <c r="G2006" s="3">
        <v>889616.65</v>
      </c>
    </row>
    <row r="2007" spans="1:7" x14ac:dyDescent="0.3">
      <c r="A2007" s="21">
        <v>45328</v>
      </c>
      <c r="B2007" s="3">
        <v>32242.59</v>
      </c>
      <c r="C2007" s="3">
        <v>22746.77</v>
      </c>
      <c r="D2007" s="3">
        <v>19242.830000000002</v>
      </c>
      <c r="E2007" s="3" vm="1791">
        <v>52.94</v>
      </c>
      <c r="F2007" s="3">
        <v>2261.5500000000002</v>
      </c>
      <c r="G2007" s="3">
        <v>891590.26</v>
      </c>
    </row>
    <row r="2008" spans="1:7" x14ac:dyDescent="0.3">
      <c r="A2008" s="21">
        <v>45329</v>
      </c>
      <c r="B2008" s="3">
        <v>32244.22</v>
      </c>
      <c r="C2008" s="3">
        <v>22900.29</v>
      </c>
      <c r="D2008" s="3">
        <v>19343.939999999999</v>
      </c>
      <c r="E2008" s="3" vm="1995">
        <v>53.21</v>
      </c>
      <c r="F2008" s="3">
        <v>2264.6</v>
      </c>
      <c r="G2008" s="3">
        <v>898300.43</v>
      </c>
    </row>
    <row r="2009" spans="1:7" x14ac:dyDescent="0.3">
      <c r="A2009" s="21">
        <v>45330</v>
      </c>
      <c r="B2009" s="3">
        <v>31950.32</v>
      </c>
      <c r="C2009" s="3">
        <v>22849.02</v>
      </c>
      <c r="D2009" s="3">
        <v>19260.330000000002</v>
      </c>
      <c r="E2009" s="3" vm="1772">
        <v>53.05</v>
      </c>
      <c r="F2009" s="3">
        <v>2264</v>
      </c>
      <c r="G2009" s="3">
        <v>898926.85</v>
      </c>
    </row>
    <row r="2010" spans="1:7" x14ac:dyDescent="0.3">
      <c r="A2010" s="21">
        <v>45331</v>
      </c>
      <c r="B2010" s="3">
        <v>32048.38</v>
      </c>
      <c r="C2010" s="3">
        <v>22649.63</v>
      </c>
      <c r="D2010" s="3">
        <v>19017.2</v>
      </c>
      <c r="E2010" s="3" vm="1772">
        <v>53.05</v>
      </c>
      <c r="F2010" s="3">
        <v>2259.66</v>
      </c>
      <c r="G2010" s="3">
        <v>904501.63</v>
      </c>
    </row>
    <row r="2011" spans="1:7" x14ac:dyDescent="0.3">
      <c r="A2011" s="21">
        <v>45334</v>
      </c>
      <c r="B2011" s="3">
        <v>31803.52</v>
      </c>
      <c r="C2011" s="3">
        <v>22107.68</v>
      </c>
      <c r="D2011" s="3">
        <v>18341.41</v>
      </c>
      <c r="E2011" s="3" vm="2008">
        <v>52.79</v>
      </c>
      <c r="F2011" s="3">
        <v>2263.33</v>
      </c>
      <c r="G2011" s="3">
        <v>903110.66</v>
      </c>
    </row>
    <row r="2012" spans="1:7" x14ac:dyDescent="0.3">
      <c r="A2012" s="21">
        <v>45335</v>
      </c>
      <c r="B2012" s="3">
        <v>31990.61</v>
      </c>
      <c r="C2012" s="3">
        <v>22171.82</v>
      </c>
      <c r="D2012" s="3">
        <v>18406.88</v>
      </c>
      <c r="E2012" s="3" vm="1826">
        <v>52.81</v>
      </c>
      <c r="F2012" s="3">
        <v>2263.81</v>
      </c>
      <c r="G2012" s="3">
        <v>892048.62</v>
      </c>
    </row>
    <row r="2013" spans="1:7" x14ac:dyDescent="0.3">
      <c r="A2013" s="21">
        <v>45336</v>
      </c>
      <c r="B2013" s="3">
        <v>32133.040000000001</v>
      </c>
      <c r="C2013" s="3">
        <v>22362.58</v>
      </c>
      <c r="D2013" s="3">
        <v>18643.650000000001</v>
      </c>
      <c r="E2013" s="3" vm="2017">
        <v>52.1</v>
      </c>
      <c r="F2013" s="3">
        <v>2261.63</v>
      </c>
      <c r="G2013" s="3">
        <v>900328.65</v>
      </c>
    </row>
    <row r="2014" spans="1:7" x14ac:dyDescent="0.3">
      <c r="A2014" s="21">
        <v>45337</v>
      </c>
      <c r="B2014" s="3">
        <v>32244.79</v>
      </c>
      <c r="C2014" s="3">
        <v>22573.97</v>
      </c>
      <c r="D2014" s="3">
        <v>18861.099999999999</v>
      </c>
      <c r="E2014" s="3" vm="1753">
        <v>52.17</v>
      </c>
      <c r="F2014" s="3">
        <v>2266.4899999999998</v>
      </c>
      <c r="G2014" s="3">
        <v>905555.73</v>
      </c>
    </row>
    <row r="2015" spans="1:7" x14ac:dyDescent="0.3">
      <c r="A2015" s="21">
        <v>45338</v>
      </c>
      <c r="B2015" s="3">
        <v>32441.32</v>
      </c>
      <c r="C2015" s="3">
        <v>22755.040000000001</v>
      </c>
      <c r="D2015" s="3">
        <v>18987.72</v>
      </c>
      <c r="E2015" s="3" vm="2026">
        <v>52.35</v>
      </c>
      <c r="F2015" s="3">
        <v>2264.8000000000002</v>
      </c>
      <c r="G2015" s="3">
        <v>901566.48</v>
      </c>
    </row>
    <row r="2016" spans="1:7" x14ac:dyDescent="0.3">
      <c r="A2016" s="21">
        <v>45341</v>
      </c>
      <c r="B2016" s="3">
        <v>32561.34</v>
      </c>
      <c r="C2016" s="3">
        <v>22861.95</v>
      </c>
      <c r="D2016" s="3">
        <v>19078.38</v>
      </c>
      <c r="E2016" s="3" vm="2031">
        <v>52.64</v>
      </c>
      <c r="F2016" s="3">
        <v>2266.12</v>
      </c>
      <c r="G2016" s="3">
        <v>894673.02</v>
      </c>
    </row>
    <row r="2017" spans="1:7" x14ac:dyDescent="0.3">
      <c r="A2017" s="21">
        <v>45342</v>
      </c>
      <c r="B2017" s="3">
        <v>32675.53</v>
      </c>
      <c r="C2017" s="3">
        <v>22830.89</v>
      </c>
      <c r="D2017" s="3">
        <v>19002.59</v>
      </c>
      <c r="E2017" s="3" vm="2036">
        <v>52.56</v>
      </c>
      <c r="F2017" s="3">
        <v>2272.2800000000002</v>
      </c>
      <c r="G2017" s="3">
        <v>894673.02</v>
      </c>
    </row>
    <row r="2018" spans="1:7" x14ac:dyDescent="0.3">
      <c r="A2018" s="21">
        <v>45343</v>
      </c>
      <c r="B2018" s="3">
        <v>32466.65</v>
      </c>
      <c r="C2018" s="3">
        <v>22583.77</v>
      </c>
      <c r="D2018" s="3">
        <v>18854.990000000002</v>
      </c>
      <c r="E2018" s="3" vm="2031">
        <v>52.64</v>
      </c>
      <c r="F2018" s="3">
        <v>2275.31</v>
      </c>
      <c r="G2018" s="3">
        <v>896708.83</v>
      </c>
    </row>
    <row r="2019" spans="1:7" x14ac:dyDescent="0.3">
      <c r="A2019" s="21">
        <v>45344</v>
      </c>
      <c r="B2019" s="3">
        <v>32705.7</v>
      </c>
      <c r="C2019" s="3">
        <v>22767.46</v>
      </c>
      <c r="D2019" s="3">
        <v>18969.98</v>
      </c>
      <c r="E2019" s="3" vm="1958">
        <v>52.72</v>
      </c>
      <c r="F2019" s="3">
        <v>2273.06</v>
      </c>
      <c r="G2019" s="3">
        <v>914593.77</v>
      </c>
    </row>
    <row r="2020" spans="1:7" x14ac:dyDescent="0.3">
      <c r="A2020" s="21">
        <v>45345</v>
      </c>
      <c r="B2020" s="3">
        <v>32698.69</v>
      </c>
      <c r="C2020" s="3">
        <v>22851.5</v>
      </c>
      <c r="D2020" s="3">
        <v>19080.689999999999</v>
      </c>
      <c r="E2020" s="3" vm="2049">
        <v>52.44</v>
      </c>
      <c r="F2020" s="3">
        <v>2271.34</v>
      </c>
      <c r="G2020" s="3">
        <v>914931.83</v>
      </c>
    </row>
    <row r="2021" spans="1:7" x14ac:dyDescent="0.3">
      <c r="A2021" s="21">
        <v>45348</v>
      </c>
      <c r="B2021" s="3">
        <v>32565.29</v>
      </c>
      <c r="C2021" s="3">
        <v>22780.87</v>
      </c>
      <c r="D2021" s="3">
        <v>19048.11</v>
      </c>
      <c r="E2021" s="3" vm="2054">
        <v>52.71</v>
      </c>
      <c r="F2021" s="3">
        <v>2274.81</v>
      </c>
      <c r="G2021" s="3">
        <v>911391.43</v>
      </c>
    </row>
    <row r="2022" spans="1:7" x14ac:dyDescent="0.3">
      <c r="A2022" s="21">
        <v>45349</v>
      </c>
      <c r="B2022" s="3">
        <v>32677.61</v>
      </c>
      <c r="C2022" s="3">
        <v>22757.35</v>
      </c>
      <c r="D2022" s="3">
        <v>19096.61</v>
      </c>
      <c r="E2022" s="3" vm="2008">
        <v>52.79</v>
      </c>
      <c r="F2022" s="3">
        <v>2274.42</v>
      </c>
      <c r="G2022" s="3">
        <v>913291.19</v>
      </c>
    </row>
    <row r="2023" spans="1:7" x14ac:dyDescent="0.3">
      <c r="A2023" s="21">
        <v>45350</v>
      </c>
      <c r="B2023" s="3">
        <v>32313.7</v>
      </c>
      <c r="C2023" s="3">
        <v>22347.79</v>
      </c>
      <c r="D2023" s="3">
        <v>18735.97</v>
      </c>
      <c r="E2023" s="3" vm="2063">
        <v>52.6</v>
      </c>
      <c r="F2023" s="3">
        <v>2275.36</v>
      </c>
      <c r="G2023" s="3">
        <v>911862.34</v>
      </c>
    </row>
    <row r="2024" spans="1:7" x14ac:dyDescent="0.3">
      <c r="A2024" s="21">
        <v>45351</v>
      </c>
      <c r="B2024" s="3">
        <v>32360.25</v>
      </c>
      <c r="C2024" s="3">
        <v>22451.13</v>
      </c>
      <c r="D2024" s="3">
        <v>18823.79</v>
      </c>
      <c r="E2024" s="3" vm="2068">
        <v>52.78</v>
      </c>
      <c r="F2024" s="3">
        <v>2274.25</v>
      </c>
      <c r="G2024" s="3">
        <v>916717.06</v>
      </c>
    </row>
    <row r="2025" spans="1:7" x14ac:dyDescent="0.3">
      <c r="A2025" s="21">
        <v>45352</v>
      </c>
      <c r="B2025" s="3">
        <v>32884.29</v>
      </c>
      <c r="C2025" s="3">
        <v>22631.9</v>
      </c>
      <c r="D2025" s="3">
        <v>18944.919999999998</v>
      </c>
      <c r="E2025" s="3" vm="2073">
        <v>52.9</v>
      </c>
      <c r="F2025" s="3">
        <v>2277.4699999999998</v>
      </c>
      <c r="G2025" s="3">
        <v>924557.6</v>
      </c>
    </row>
    <row r="2026" spans="1:7" x14ac:dyDescent="0.3">
      <c r="A2026" s="21">
        <v>45353</v>
      </c>
      <c r="B2026" s="3">
        <v>32942.629999999997</v>
      </c>
      <c r="C2026" s="3">
        <v>22780.9</v>
      </c>
      <c r="D2026" s="3">
        <v>19079.259999999998</v>
      </c>
      <c r="E2026" s="3" vm="2078">
        <v>53.56</v>
      </c>
      <c r="F2026" s="3">
        <v>2277.91</v>
      </c>
      <c r="G2026" s="3">
        <v>923153.08</v>
      </c>
    </row>
    <row r="2027" spans="1:7" x14ac:dyDescent="0.3">
      <c r="A2027" s="21">
        <v>45355</v>
      </c>
      <c r="B2027" s="3">
        <v>32982.68</v>
      </c>
      <c r="C2027" s="3">
        <v>22802.38</v>
      </c>
      <c r="D2027" s="3">
        <v>18964.71</v>
      </c>
      <c r="E2027" s="3" vm="2083">
        <v>53.89</v>
      </c>
      <c r="F2027" s="3">
        <v>2278.73</v>
      </c>
      <c r="G2027" s="3">
        <v>923153.08</v>
      </c>
    </row>
    <row r="2028" spans="1:7" x14ac:dyDescent="0.3">
      <c r="A2028" s="21">
        <v>45356</v>
      </c>
      <c r="B2028" s="3">
        <v>32910.07</v>
      </c>
      <c r="C2028" s="3">
        <v>22745.91</v>
      </c>
      <c r="D2028" s="3">
        <v>18842.060000000001</v>
      </c>
      <c r="E2028" s="3" vm="2088">
        <v>54.62</v>
      </c>
      <c r="F2028" s="3">
        <v>2279.66</v>
      </c>
      <c r="G2028" s="3">
        <v>913544.76</v>
      </c>
    </row>
    <row r="2029" spans="1:7" x14ac:dyDescent="0.3">
      <c r="A2029" s="21">
        <v>45357</v>
      </c>
      <c r="B2029" s="3">
        <v>33083.42</v>
      </c>
      <c r="C2029" s="3">
        <v>22600.85</v>
      </c>
      <c r="D2029" s="3">
        <v>18470.740000000002</v>
      </c>
      <c r="E2029" s="3" vm="2093">
        <v>54.72</v>
      </c>
      <c r="F2029" s="3">
        <v>2280.5100000000002</v>
      </c>
      <c r="G2029" s="3">
        <v>917421.77</v>
      </c>
    </row>
    <row r="2030" spans="1:7" x14ac:dyDescent="0.3">
      <c r="A2030" s="21">
        <v>45358</v>
      </c>
      <c r="B2030" s="3">
        <v>33112.15</v>
      </c>
      <c r="C2030" s="3">
        <v>22658.400000000001</v>
      </c>
      <c r="D2030" s="3">
        <v>18620.98</v>
      </c>
      <c r="E2030" s="3" vm="2097">
        <v>55.44</v>
      </c>
      <c r="F2030" s="3">
        <v>2284.6</v>
      </c>
      <c r="G2030" s="3">
        <v>927002.72</v>
      </c>
    </row>
    <row r="2031" spans="1:7" x14ac:dyDescent="0.3">
      <c r="A2031" s="21">
        <v>45362</v>
      </c>
      <c r="B2031" s="3">
        <v>32875.25</v>
      </c>
      <c r="C2031" s="3">
        <v>22552.71</v>
      </c>
      <c r="D2031" s="3">
        <v>18248.59</v>
      </c>
      <c r="E2031" s="3" vm="2102">
        <v>56.01</v>
      </c>
      <c r="F2031" s="3">
        <v>2288.88</v>
      </c>
      <c r="G2031" s="3">
        <v>919317.82</v>
      </c>
    </row>
    <row r="2032" spans="1:7" x14ac:dyDescent="0.3">
      <c r="A2032" s="21">
        <v>45363</v>
      </c>
      <c r="B2032" s="3">
        <v>32879.74</v>
      </c>
      <c r="C2032" s="3">
        <v>22267.95</v>
      </c>
      <c r="D2032" s="3">
        <v>17873.11</v>
      </c>
      <c r="E2032" s="3" vm="2107">
        <v>55.94</v>
      </c>
      <c r="F2032" s="3">
        <v>2287.4499999999998</v>
      </c>
      <c r="G2032" s="3">
        <v>930207.33</v>
      </c>
    </row>
    <row r="2033" spans="1:7" x14ac:dyDescent="0.3">
      <c r="A2033" s="21">
        <v>45364</v>
      </c>
      <c r="B2033" s="3">
        <v>32382.22</v>
      </c>
      <c r="C2033" s="3">
        <v>21339.54</v>
      </c>
      <c r="D2033" s="3">
        <v>16947.96</v>
      </c>
      <c r="E2033" s="3" vm="2112">
        <v>55.47</v>
      </c>
      <c r="F2033" s="3">
        <v>2285.9699999999998</v>
      </c>
      <c r="G2033" s="3">
        <v>928904.61</v>
      </c>
    </row>
    <row r="2034" spans="1:7" x14ac:dyDescent="0.3">
      <c r="A2034" s="21">
        <v>45365</v>
      </c>
      <c r="B2034" s="3">
        <v>32601.49</v>
      </c>
      <c r="C2034" s="3">
        <v>21793.47</v>
      </c>
      <c r="D2034" s="3">
        <v>17475.66</v>
      </c>
      <c r="E2034" s="3" vm="2117">
        <v>55.84</v>
      </c>
      <c r="F2034" s="3">
        <v>2286.02</v>
      </c>
      <c r="G2034" s="3">
        <v>926577.74</v>
      </c>
    </row>
    <row r="2035" spans="1:7" x14ac:dyDescent="0.3">
      <c r="A2035" s="21">
        <v>45366</v>
      </c>
      <c r="B2035" s="3">
        <v>32420.41</v>
      </c>
      <c r="C2035" s="3">
        <v>21724.77</v>
      </c>
      <c r="D2035" s="3">
        <v>17512.97</v>
      </c>
      <c r="E2035" s="3" vm="2122">
        <v>55.73</v>
      </c>
      <c r="F2035" s="3">
        <v>2283.3000000000002</v>
      </c>
      <c r="G2035" s="3">
        <v>921046.07</v>
      </c>
    </row>
    <row r="2036" spans="1:7" x14ac:dyDescent="0.3">
      <c r="A2036" s="21">
        <v>45369</v>
      </c>
      <c r="B2036" s="3">
        <v>32468</v>
      </c>
      <c r="C2036" s="3">
        <v>21678.98</v>
      </c>
      <c r="D2036" s="3">
        <v>17462.5</v>
      </c>
      <c r="E2036" s="3" vm="2127">
        <v>55.5</v>
      </c>
      <c r="F2036" s="3">
        <v>2280.8200000000002</v>
      </c>
      <c r="G2036" s="3">
        <v>927210.86</v>
      </c>
    </row>
    <row r="2037" spans="1:7" x14ac:dyDescent="0.3">
      <c r="A2037" s="21">
        <v>45370</v>
      </c>
      <c r="B2037" s="3">
        <v>32117.3</v>
      </c>
      <c r="C2037" s="3">
        <v>21435.74</v>
      </c>
      <c r="D2037" s="3">
        <v>17256.64</v>
      </c>
      <c r="E2037" s="3" vm="2132">
        <v>55.61</v>
      </c>
      <c r="F2037" s="3">
        <v>2280.0100000000002</v>
      </c>
      <c r="G2037" s="3">
        <v>933798.58</v>
      </c>
    </row>
    <row r="2038" spans="1:7" x14ac:dyDescent="0.3">
      <c r="A2038" s="21">
        <v>45371</v>
      </c>
      <c r="B2038" s="3">
        <v>32149.17</v>
      </c>
      <c r="C2038" s="3">
        <v>21422.01</v>
      </c>
      <c r="D2038" s="3">
        <v>17275.7</v>
      </c>
      <c r="E2038" s="3" vm="2137">
        <v>55.72</v>
      </c>
      <c r="F2038" s="3">
        <v>2280.14</v>
      </c>
      <c r="G2038" s="3">
        <v>944167.03</v>
      </c>
    </row>
    <row r="2039" spans="1:7" x14ac:dyDescent="0.3">
      <c r="A2039" s="21">
        <v>45372</v>
      </c>
      <c r="B2039" s="3">
        <v>32403.599999999999</v>
      </c>
      <c r="C2039" s="3">
        <v>21906.71</v>
      </c>
      <c r="D2039" s="3">
        <v>17670.419999999998</v>
      </c>
      <c r="E2039" s="3" vm="2142">
        <v>56.7</v>
      </c>
      <c r="F2039" s="3">
        <v>2287.7600000000002</v>
      </c>
      <c r="G2039" s="3">
        <v>946903.05</v>
      </c>
    </row>
    <row r="2040" spans="1:7" x14ac:dyDescent="0.3">
      <c r="A2040" s="21">
        <v>45373</v>
      </c>
      <c r="B2040" s="3">
        <v>32528.43</v>
      </c>
      <c r="C2040" s="3">
        <v>22044.43</v>
      </c>
      <c r="D2040" s="3">
        <v>17813.919999999998</v>
      </c>
      <c r="E2040" s="3" vm="2147">
        <v>55.99</v>
      </c>
      <c r="F2040" s="3">
        <v>2282.7199999999998</v>
      </c>
      <c r="G2040" s="3">
        <v>949944.09</v>
      </c>
    </row>
    <row r="2041" spans="1:7" x14ac:dyDescent="0.3">
      <c r="A2041" s="21">
        <v>45377</v>
      </c>
      <c r="B2041" s="3">
        <v>32392.94</v>
      </c>
      <c r="C2041" s="3">
        <v>22247.91</v>
      </c>
      <c r="D2041" s="3">
        <v>17822.060000000001</v>
      </c>
      <c r="E2041" s="3" vm="2152">
        <v>56.3</v>
      </c>
      <c r="F2041" s="3">
        <v>2283.96</v>
      </c>
      <c r="G2041" s="3">
        <v>942016.75</v>
      </c>
    </row>
    <row r="2042" spans="1:7" x14ac:dyDescent="0.3">
      <c r="A2042" s="21">
        <v>45378</v>
      </c>
      <c r="B2042" s="3">
        <v>32568.01</v>
      </c>
      <c r="C2042" s="3">
        <v>22274.99</v>
      </c>
      <c r="D2042" s="3">
        <v>17967.650000000001</v>
      </c>
      <c r="E2042" s="3" vm="2157">
        <v>56.22</v>
      </c>
      <c r="F2042" s="3">
        <v>2287.04</v>
      </c>
      <c r="G2042" s="3">
        <v>950488.53</v>
      </c>
    </row>
    <row r="2043" spans="1:7" x14ac:dyDescent="0.3">
      <c r="A2043" s="21">
        <v>45379</v>
      </c>
      <c r="B2043" s="3">
        <v>32867.230000000003</v>
      </c>
      <c r="C2043" s="3">
        <v>22376.46</v>
      </c>
      <c r="D2043" s="3">
        <v>18027.57</v>
      </c>
      <c r="E2043" s="3" vm="2162">
        <v>56.61</v>
      </c>
      <c r="F2043" s="3">
        <v>2290.54</v>
      </c>
      <c r="G2043" s="3">
        <v>951692.80000000005</v>
      </c>
    </row>
    <row r="2044" spans="1:7" x14ac:dyDescent="0.3">
      <c r="A2044" s="21">
        <v>45383</v>
      </c>
      <c r="B2044" s="3">
        <v>33066.129999999997</v>
      </c>
      <c r="C2044" s="3">
        <v>22777.89</v>
      </c>
      <c r="D2044" s="3">
        <v>18570.61</v>
      </c>
      <c r="E2044" s="3" vm="2167">
        <v>58.32</v>
      </c>
      <c r="F2044" s="3">
        <v>2291.86</v>
      </c>
      <c r="G2044" s="3">
        <v>949893.87</v>
      </c>
    </row>
    <row r="2045" spans="1:7" x14ac:dyDescent="0.3">
      <c r="A2045" s="21">
        <v>45384</v>
      </c>
      <c r="B2045" s="3">
        <v>33053.33</v>
      </c>
      <c r="C2045" s="3">
        <v>23032.19</v>
      </c>
      <c r="D2045" s="3">
        <v>18754.41</v>
      </c>
      <c r="E2045" s="3" vm="2172">
        <v>58.64</v>
      </c>
      <c r="F2045" s="3">
        <v>2283.75</v>
      </c>
      <c r="G2045" s="3">
        <v>942590.83</v>
      </c>
    </row>
    <row r="2046" spans="1:7" x14ac:dyDescent="0.3">
      <c r="A2046" s="21">
        <v>45385</v>
      </c>
      <c r="B2046" s="3">
        <v>33025.82</v>
      </c>
      <c r="C2046" s="3">
        <v>23148.400000000001</v>
      </c>
      <c r="D2046" s="3">
        <v>18952</v>
      </c>
      <c r="E2046" s="3" vm="2176">
        <v>58.77</v>
      </c>
      <c r="F2046" s="3">
        <v>2284.71</v>
      </c>
      <c r="G2046" s="3">
        <v>944909.83</v>
      </c>
    </row>
    <row r="2047" spans="1:7" x14ac:dyDescent="0.3">
      <c r="A2047" s="21">
        <v>45386</v>
      </c>
      <c r="B2047" s="3">
        <v>33143.589999999997</v>
      </c>
      <c r="C2047" s="3">
        <v>23157.64</v>
      </c>
      <c r="D2047" s="3">
        <v>19070.150000000001</v>
      </c>
      <c r="E2047" s="3" vm="2181">
        <v>59.18</v>
      </c>
      <c r="F2047" s="3">
        <v>2286.62</v>
      </c>
      <c r="G2047" s="3">
        <v>933484.17</v>
      </c>
    </row>
    <row r="2048" spans="1:7" x14ac:dyDescent="0.3">
      <c r="A2048" s="21">
        <v>45387</v>
      </c>
      <c r="B2048" s="3">
        <v>33142.19</v>
      </c>
      <c r="C2048" s="3">
        <v>23267.62</v>
      </c>
      <c r="D2048" s="3">
        <v>19182.05</v>
      </c>
      <c r="E2048" s="3" vm="2186">
        <v>59.03</v>
      </c>
      <c r="F2048" s="3">
        <v>2283.71</v>
      </c>
      <c r="G2048" s="3">
        <v>942151.49</v>
      </c>
    </row>
    <row r="2049" spans="1:7" x14ac:dyDescent="0.3">
      <c r="A2049" s="21">
        <v>45390</v>
      </c>
      <c r="B2049" s="3">
        <v>33366.870000000003</v>
      </c>
      <c r="C2049" s="3">
        <v>23315.57</v>
      </c>
      <c r="D2049" s="3">
        <v>19230.240000000002</v>
      </c>
      <c r="E2049" s="3" vm="2191">
        <v>60.21</v>
      </c>
      <c r="F2049" s="3">
        <v>2279.4899999999998</v>
      </c>
      <c r="G2049" s="3">
        <v>941362.7</v>
      </c>
    </row>
    <row r="2050" spans="1:7" x14ac:dyDescent="0.3">
      <c r="A2050" s="21">
        <v>45391</v>
      </c>
      <c r="B2050" s="3">
        <v>33332.19</v>
      </c>
      <c r="C2050" s="3">
        <v>23258.12</v>
      </c>
      <c r="D2050" s="3">
        <v>19238.91</v>
      </c>
      <c r="E2050" s="3" vm="2196">
        <v>60.55</v>
      </c>
      <c r="F2050" s="3">
        <v>2279.9299999999998</v>
      </c>
      <c r="G2050" s="3">
        <v>942065.9</v>
      </c>
    </row>
    <row r="2051" spans="1:7" x14ac:dyDescent="0.3">
      <c r="A2051" s="21">
        <v>45392</v>
      </c>
      <c r="B2051" s="3">
        <v>33495.65</v>
      </c>
      <c r="C2051" s="3">
        <v>23459.46</v>
      </c>
      <c r="D2051" s="3">
        <v>19353.490000000002</v>
      </c>
      <c r="E2051" s="3" vm="2201">
        <v>60.62</v>
      </c>
      <c r="F2051" s="3">
        <v>2285.98</v>
      </c>
      <c r="G2051" s="3">
        <v>935305.52</v>
      </c>
    </row>
    <row r="2052" spans="1:7" x14ac:dyDescent="0.3">
      <c r="A2052" s="21">
        <v>45394</v>
      </c>
      <c r="B2052" s="3">
        <v>33150.589999999997</v>
      </c>
      <c r="C2052" s="3">
        <v>23345.200000000001</v>
      </c>
      <c r="D2052" s="3">
        <v>19275.060000000001</v>
      </c>
      <c r="E2052" s="3" vm="2205">
        <v>61.91</v>
      </c>
      <c r="F2052" s="3">
        <v>2277.39</v>
      </c>
      <c r="G2052" s="3">
        <v>931140.77</v>
      </c>
    </row>
    <row r="2053" spans="1:7" x14ac:dyDescent="0.3">
      <c r="A2053" s="21">
        <v>45397</v>
      </c>
      <c r="B2053" s="3">
        <v>32787.15</v>
      </c>
      <c r="C2053" s="3">
        <v>23028.44</v>
      </c>
      <c r="D2053" s="3">
        <v>18978.8</v>
      </c>
      <c r="E2053" s="3" vm="2210">
        <v>61.23</v>
      </c>
      <c r="F2053" s="3">
        <v>2279.41</v>
      </c>
      <c r="G2053" s="3">
        <v>918748.32</v>
      </c>
    </row>
    <row r="2054" spans="1:7" x14ac:dyDescent="0.3">
      <c r="A2054" s="21">
        <v>45398</v>
      </c>
      <c r="B2054" s="3">
        <v>32603.74</v>
      </c>
      <c r="C2054" s="3">
        <v>22999.94</v>
      </c>
      <c r="D2054" s="3">
        <v>19100.86</v>
      </c>
      <c r="E2054" s="3" vm="2215">
        <v>61.89</v>
      </c>
      <c r="F2054" s="3">
        <v>2278.5100000000002</v>
      </c>
      <c r="G2054" s="3">
        <v>917518.98</v>
      </c>
    </row>
    <row r="2055" spans="1:7" x14ac:dyDescent="0.3">
      <c r="A2055" s="21">
        <v>45400</v>
      </c>
      <c r="B2055" s="3">
        <v>32379.9</v>
      </c>
      <c r="C2055" s="3">
        <v>22918.17</v>
      </c>
      <c r="D2055" s="3">
        <v>19097.009999999998</v>
      </c>
      <c r="E2055" s="3" vm="2220">
        <v>61.96</v>
      </c>
      <c r="F2055" s="3">
        <v>2281.12</v>
      </c>
      <c r="G2055" s="3">
        <v>910148.73</v>
      </c>
    </row>
    <row r="2056" spans="1:7" x14ac:dyDescent="0.3">
      <c r="A2056" s="21">
        <v>45401</v>
      </c>
      <c r="B2056" s="3">
        <v>32602.42</v>
      </c>
      <c r="C2056" s="3">
        <v>22812.74</v>
      </c>
      <c r="D2056" s="3">
        <v>19073.82</v>
      </c>
      <c r="E2056" s="3" vm="2225">
        <v>62.24</v>
      </c>
      <c r="F2056" s="3">
        <v>2276.9</v>
      </c>
      <c r="G2056" s="3">
        <v>901464.81</v>
      </c>
    </row>
    <row r="2057" spans="1:7" x14ac:dyDescent="0.3">
      <c r="A2057" s="21">
        <v>45404</v>
      </c>
      <c r="B2057" s="3">
        <v>32881.22</v>
      </c>
      <c r="C2057" s="3">
        <v>22967.75</v>
      </c>
      <c r="D2057" s="3">
        <v>19295.21</v>
      </c>
      <c r="E2057" s="3" vm="2229">
        <v>61.74</v>
      </c>
      <c r="F2057" s="3">
        <v>2281.69</v>
      </c>
      <c r="G2057" s="3">
        <v>909444.88</v>
      </c>
    </row>
    <row r="2058" spans="1:7" x14ac:dyDescent="0.3">
      <c r="A2058" s="21">
        <v>45405</v>
      </c>
      <c r="B2058" s="3">
        <v>32927.730000000003</v>
      </c>
      <c r="C2058" s="3">
        <v>23199.02</v>
      </c>
      <c r="D2058" s="3">
        <v>19481.349999999999</v>
      </c>
      <c r="E2058" s="3" vm="2234">
        <v>60.25</v>
      </c>
      <c r="F2058" s="3">
        <v>2284.0500000000002</v>
      </c>
      <c r="G2058" s="3">
        <v>919132.36</v>
      </c>
    </row>
    <row r="2059" spans="1:7" x14ac:dyDescent="0.3">
      <c r="A2059" s="21">
        <v>45406</v>
      </c>
      <c r="B2059" s="3">
        <v>32978.370000000003</v>
      </c>
      <c r="C2059" s="3">
        <v>23388.45</v>
      </c>
      <c r="D2059" s="3">
        <v>19636.34</v>
      </c>
      <c r="E2059" s="3" vm="2239">
        <v>60.73</v>
      </c>
      <c r="F2059" s="3">
        <v>2282.8200000000002</v>
      </c>
      <c r="G2059" s="3">
        <v>919111.86</v>
      </c>
    </row>
    <row r="2060" spans="1:7" x14ac:dyDescent="0.3">
      <c r="A2060" s="21">
        <v>45407</v>
      </c>
      <c r="B2060" s="3">
        <v>33225.64</v>
      </c>
      <c r="C2060" s="3">
        <v>23482.86</v>
      </c>
      <c r="D2060" s="3">
        <v>19799.849999999999</v>
      </c>
      <c r="E2060" s="3" vm="2244">
        <v>60.86</v>
      </c>
      <c r="F2060" s="3">
        <v>2279.7600000000002</v>
      </c>
      <c r="G2060" s="3">
        <v>914593.84</v>
      </c>
    </row>
    <row r="2061" spans="1:7" x14ac:dyDescent="0.3">
      <c r="A2061" s="21">
        <v>45408</v>
      </c>
      <c r="B2061" s="3">
        <v>33004.19</v>
      </c>
      <c r="C2061" s="3">
        <v>23658.240000000002</v>
      </c>
      <c r="D2061" s="3">
        <v>19894.61</v>
      </c>
      <c r="E2061" s="3" vm="2249">
        <v>61.33</v>
      </c>
      <c r="F2061" s="3">
        <v>2279.84</v>
      </c>
      <c r="G2061" s="3">
        <v>924722.55</v>
      </c>
    </row>
    <row r="2062" spans="1:7" x14ac:dyDescent="0.3">
      <c r="A2062" s="21">
        <v>45411</v>
      </c>
      <c r="B2062" s="3">
        <v>33333.120000000003</v>
      </c>
      <c r="C2062" s="3">
        <v>23739.5</v>
      </c>
      <c r="D2062" s="3">
        <v>19907.29</v>
      </c>
      <c r="E2062" s="3" vm="2254">
        <v>61.3</v>
      </c>
      <c r="F2062" s="3">
        <v>2281.4299999999998</v>
      </c>
      <c r="G2062" s="3">
        <v>928599.33</v>
      </c>
    </row>
    <row r="2063" spans="1:7" x14ac:dyDescent="0.3">
      <c r="A2063" s="21">
        <v>45412</v>
      </c>
      <c r="B2063" s="3">
        <v>33276.410000000003</v>
      </c>
      <c r="C2063" s="3">
        <v>23797.41</v>
      </c>
      <c r="D2063" s="3">
        <v>19918.39</v>
      </c>
      <c r="E2063" s="3" vm="2259">
        <v>60.88</v>
      </c>
      <c r="F2063" s="3">
        <v>2281.8200000000002</v>
      </c>
      <c r="G2063" s="3">
        <v>913806.51</v>
      </c>
    </row>
    <row r="2064" spans="1:7" x14ac:dyDescent="0.3">
      <c r="A2064" s="21">
        <v>45414</v>
      </c>
      <c r="B2064" s="3">
        <v>33340.199999999997</v>
      </c>
      <c r="C2064" s="3">
        <v>23901</v>
      </c>
      <c r="D2064" s="3">
        <v>19937.79</v>
      </c>
      <c r="E2064" s="3" vm="2264">
        <v>60.85</v>
      </c>
      <c r="F2064" s="3">
        <v>2287.75</v>
      </c>
      <c r="G2064" s="3">
        <v>919000.65</v>
      </c>
    </row>
    <row r="2065" spans="1:7" x14ac:dyDescent="0.3">
      <c r="A2065" s="21">
        <v>45415</v>
      </c>
      <c r="B2065" s="3">
        <v>33086.51</v>
      </c>
      <c r="C2065" s="3">
        <v>23816.07</v>
      </c>
      <c r="D2065" s="3">
        <v>19869.77</v>
      </c>
      <c r="E2065" s="3" vm="2268">
        <v>60.48</v>
      </c>
      <c r="F2065" s="3">
        <v>2290.08</v>
      </c>
      <c r="G2065" s="3">
        <v>930474.77</v>
      </c>
    </row>
    <row r="2066" spans="1:7" x14ac:dyDescent="0.3">
      <c r="A2066" s="21">
        <v>45418</v>
      </c>
      <c r="B2066" s="3">
        <v>33037.730000000003</v>
      </c>
      <c r="C2066" s="3">
        <v>23707.27</v>
      </c>
      <c r="D2066" s="3">
        <v>19648.189999999999</v>
      </c>
      <c r="E2066" s="3" vm="2273">
        <v>60.72</v>
      </c>
      <c r="F2066" s="3">
        <v>2297.9</v>
      </c>
      <c r="G2066" s="3">
        <v>940671.84</v>
      </c>
    </row>
    <row r="2067" spans="1:7" x14ac:dyDescent="0.3">
      <c r="A2067" s="21">
        <v>45419</v>
      </c>
      <c r="B2067" s="3">
        <v>32837.71</v>
      </c>
      <c r="C2067" s="3">
        <v>23267.09</v>
      </c>
      <c r="D2067" s="3">
        <v>19298.54</v>
      </c>
      <c r="E2067" s="3" vm="2277">
        <v>60.68</v>
      </c>
      <c r="F2067" s="3">
        <v>2295.35</v>
      </c>
      <c r="G2067" s="3">
        <v>942323.5</v>
      </c>
    </row>
    <row r="2068" spans="1:7" x14ac:dyDescent="0.3">
      <c r="A2068" s="21">
        <v>45420</v>
      </c>
      <c r="B2068" s="3">
        <v>32837.65</v>
      </c>
      <c r="C2068" s="3">
        <v>23389.21</v>
      </c>
      <c r="D2068" s="3">
        <v>19393.71</v>
      </c>
      <c r="E2068" s="3" vm="2282">
        <v>60.5</v>
      </c>
      <c r="F2068" s="3">
        <v>2295.63</v>
      </c>
      <c r="G2068" s="3">
        <v>941642.29</v>
      </c>
    </row>
    <row r="2069" spans="1:7" x14ac:dyDescent="0.3">
      <c r="A2069" s="21">
        <v>45421</v>
      </c>
      <c r="B2069" s="3">
        <v>32329.72</v>
      </c>
      <c r="C2069" s="3">
        <v>22981.919999999998</v>
      </c>
      <c r="D2069" s="3">
        <v>18879.71</v>
      </c>
      <c r="E2069" s="3" vm="2287">
        <v>60.42</v>
      </c>
      <c r="F2069" s="3">
        <v>2297.12</v>
      </c>
      <c r="G2069" s="3">
        <v>947299.86</v>
      </c>
    </row>
    <row r="2070" spans="1:7" x14ac:dyDescent="0.3">
      <c r="A2070" s="21">
        <v>45422</v>
      </c>
      <c r="B2070" s="3">
        <v>32522.55</v>
      </c>
      <c r="C2070" s="3">
        <v>23206.03</v>
      </c>
      <c r="D2070" s="3">
        <v>19004.04</v>
      </c>
      <c r="E2070" s="3" vm="2292">
        <v>61.92</v>
      </c>
      <c r="F2070" s="3">
        <v>2298.7600000000002</v>
      </c>
      <c r="G2070" s="3">
        <v>949351.9</v>
      </c>
    </row>
    <row r="2071" spans="1:7" x14ac:dyDescent="0.3">
      <c r="A2071" s="21">
        <v>45425</v>
      </c>
      <c r="B2071" s="3">
        <v>32594.61</v>
      </c>
      <c r="C2071" s="3">
        <v>23323.759999999998</v>
      </c>
      <c r="D2071" s="3">
        <v>18935.89</v>
      </c>
      <c r="E2071" s="3" vm="2297">
        <v>61.15</v>
      </c>
      <c r="F2071" s="3">
        <v>2301.81</v>
      </c>
      <c r="G2071" s="3">
        <v>948454.68</v>
      </c>
    </row>
    <row r="2072" spans="1:7" x14ac:dyDescent="0.3">
      <c r="A2072" s="21">
        <v>45426</v>
      </c>
      <c r="B2072" s="3">
        <v>32762.37</v>
      </c>
      <c r="C2072" s="3">
        <v>23542.11</v>
      </c>
      <c r="D2072" s="3">
        <v>19268.919999999998</v>
      </c>
      <c r="E2072" s="3" vm="2301">
        <v>61.19</v>
      </c>
      <c r="F2072" s="3">
        <v>2303.94</v>
      </c>
      <c r="G2072" s="3">
        <v>953413.02</v>
      </c>
    </row>
    <row r="2073" spans="1:7" x14ac:dyDescent="0.3">
      <c r="A2073" s="21">
        <v>45427</v>
      </c>
      <c r="B2073" s="3">
        <v>32736.91</v>
      </c>
      <c r="C2073" s="3">
        <v>23763.63</v>
      </c>
      <c r="D2073" s="3">
        <v>19415.36</v>
      </c>
      <c r="E2073" s="3" vm="2306">
        <v>61.71</v>
      </c>
      <c r="F2073" s="3">
        <v>2307.39</v>
      </c>
      <c r="G2073" s="3">
        <v>964300.18</v>
      </c>
    </row>
    <row r="2074" spans="1:7" x14ac:dyDescent="0.3">
      <c r="A2074" s="21">
        <v>45428</v>
      </c>
      <c r="B2074" s="3">
        <v>33046.160000000003</v>
      </c>
      <c r="C2074" s="3">
        <v>23994.89</v>
      </c>
      <c r="D2074" s="3">
        <v>19559.47</v>
      </c>
      <c r="E2074" s="3" vm="2311">
        <v>62</v>
      </c>
      <c r="F2074" s="3">
        <v>2309.63</v>
      </c>
      <c r="G2074" s="3">
        <v>962490.77</v>
      </c>
    </row>
    <row r="2075" spans="1:7" x14ac:dyDescent="0.3">
      <c r="A2075" s="21">
        <v>45429</v>
      </c>
      <c r="B2075" s="3">
        <v>33138.019999999997</v>
      </c>
      <c r="C2075" s="3">
        <v>24247.32</v>
      </c>
      <c r="D2075" s="3">
        <v>19870.580000000002</v>
      </c>
      <c r="E2075" s="3" vm="2220">
        <v>61.96</v>
      </c>
      <c r="F2075" s="3">
        <v>2307.12</v>
      </c>
      <c r="G2075" s="3">
        <v>962266.98</v>
      </c>
    </row>
    <row r="2076" spans="1:7" x14ac:dyDescent="0.3">
      <c r="A2076" s="21">
        <v>45430</v>
      </c>
      <c r="B2076" s="3">
        <v>33190.97</v>
      </c>
      <c r="C2076" s="3">
        <v>24377.58</v>
      </c>
      <c r="D2076" s="3">
        <v>20049.95</v>
      </c>
      <c r="E2076" s="3" vm="2320">
        <v>62.63</v>
      </c>
      <c r="F2076" s="3">
        <v>2307.56</v>
      </c>
      <c r="G2076" s="3">
        <v>963230.39</v>
      </c>
    </row>
    <row r="2077" spans="1:7" x14ac:dyDescent="0.3">
      <c r="A2077" s="21">
        <v>45433</v>
      </c>
      <c r="B2077" s="3">
        <v>33230.839999999997</v>
      </c>
      <c r="C2077" s="3">
        <v>24453.95</v>
      </c>
      <c r="D2077" s="3">
        <v>19964.740000000002</v>
      </c>
      <c r="E2077" s="3" vm="2320">
        <v>62.63</v>
      </c>
      <c r="F2077" s="3">
        <v>2311.2399999999998</v>
      </c>
      <c r="G2077" s="3">
        <v>965317.14</v>
      </c>
    </row>
    <row r="2078" spans="1:7" x14ac:dyDescent="0.3">
      <c r="A2078" s="21">
        <v>45434</v>
      </c>
      <c r="B2078" s="3">
        <v>33349.839999999997</v>
      </c>
      <c r="C2078" s="3">
        <v>24524.82</v>
      </c>
      <c r="D2078" s="3">
        <v>19940.03</v>
      </c>
      <c r="E2078" s="3" vm="2325">
        <v>62.68</v>
      </c>
      <c r="F2078" s="3">
        <v>2317.5</v>
      </c>
      <c r="G2078" s="3">
        <v>962139.24</v>
      </c>
    </row>
    <row r="2079" spans="1:7" x14ac:dyDescent="0.3">
      <c r="A2079" s="21">
        <v>45435</v>
      </c>
      <c r="B2079" s="3">
        <v>33895.660000000003</v>
      </c>
      <c r="C2079" s="3">
        <v>24642.25</v>
      </c>
      <c r="D2079" s="3">
        <v>19988.849999999999</v>
      </c>
      <c r="E2079" s="3" vm="2330">
        <v>61.62</v>
      </c>
      <c r="F2079" s="3">
        <v>2317.9499999999998</v>
      </c>
      <c r="G2079" s="3">
        <v>955188.5</v>
      </c>
    </row>
    <row r="2080" spans="1:7" x14ac:dyDescent="0.3">
      <c r="A2080" s="21">
        <v>45436</v>
      </c>
      <c r="B2080" s="3">
        <v>33881.75</v>
      </c>
      <c r="C2080" s="3">
        <v>24630.42</v>
      </c>
      <c r="D2080" s="3">
        <v>19963.43</v>
      </c>
      <c r="E2080" s="3" vm="2335">
        <v>60.89</v>
      </c>
      <c r="F2080" s="3">
        <v>2318.25</v>
      </c>
      <c r="G2080" s="3">
        <v>959819.12</v>
      </c>
    </row>
    <row r="2081" spans="1:7" x14ac:dyDescent="0.3">
      <c r="A2081" s="21">
        <v>45439</v>
      </c>
      <c r="B2081" s="3">
        <v>33845.39</v>
      </c>
      <c r="C2081" s="3">
        <v>24722.05</v>
      </c>
      <c r="D2081" s="3">
        <v>20051.38</v>
      </c>
      <c r="E2081" s="3" vm="2340">
        <v>61</v>
      </c>
      <c r="F2081" s="3">
        <v>2322.37</v>
      </c>
      <c r="G2081" s="3">
        <v>960868.06</v>
      </c>
    </row>
    <row r="2082" spans="1:7" x14ac:dyDescent="0.3">
      <c r="A2082" s="21">
        <v>45440</v>
      </c>
      <c r="B2082" s="3">
        <v>33780.01</v>
      </c>
      <c r="C2082" s="3">
        <v>24531.91</v>
      </c>
      <c r="D2082" s="3">
        <v>19847.46</v>
      </c>
      <c r="E2082" s="3" vm="2345">
        <v>61.12</v>
      </c>
      <c r="F2082" s="3">
        <v>2320.5500000000002</v>
      </c>
      <c r="G2082" s="3">
        <v>960868.06</v>
      </c>
    </row>
    <row r="2083" spans="1:7" x14ac:dyDescent="0.3">
      <c r="A2083" s="21">
        <v>45441</v>
      </c>
      <c r="B2083" s="3">
        <v>33509.230000000003</v>
      </c>
      <c r="C2083" s="3">
        <v>24464.18</v>
      </c>
      <c r="D2083" s="3">
        <v>19864</v>
      </c>
      <c r="E2083" s="3" vm="2350">
        <v>61.2</v>
      </c>
      <c r="F2083" s="3">
        <v>2318.7800000000002</v>
      </c>
      <c r="G2083" s="3">
        <v>955750.1</v>
      </c>
    </row>
    <row r="2084" spans="1:7" x14ac:dyDescent="0.3">
      <c r="A2084" s="21">
        <v>45442</v>
      </c>
      <c r="B2084" s="3">
        <v>33190.35</v>
      </c>
      <c r="C2084" s="3">
        <v>24181.39</v>
      </c>
      <c r="D2084" s="3">
        <v>19569.189999999999</v>
      </c>
      <c r="E2084" s="3" vm="2355">
        <v>60.74</v>
      </c>
      <c r="F2084" s="3">
        <v>2319.6</v>
      </c>
      <c r="G2084" s="3">
        <v>949566.89</v>
      </c>
    </row>
    <row r="2085" spans="1:7" x14ac:dyDescent="0.3">
      <c r="A2085" s="21">
        <v>45443</v>
      </c>
      <c r="B2085" s="3">
        <v>33285.9</v>
      </c>
      <c r="C2085" s="3">
        <v>24327.24</v>
      </c>
      <c r="D2085" s="3">
        <v>19664.650000000001</v>
      </c>
      <c r="E2085" s="3" vm="2360">
        <v>61.29</v>
      </c>
      <c r="F2085" s="3">
        <v>2322.94</v>
      </c>
      <c r="G2085" s="3">
        <v>959002.82</v>
      </c>
    </row>
    <row r="2086" spans="1:7" x14ac:dyDescent="0.3">
      <c r="A2086" s="21">
        <v>45446</v>
      </c>
      <c r="B2086" s="3">
        <v>34369.129999999997</v>
      </c>
      <c r="C2086" s="3">
        <v>25059.73</v>
      </c>
      <c r="D2086" s="3">
        <v>20070.23</v>
      </c>
      <c r="E2086" s="3" vm="2365">
        <v>60.59</v>
      </c>
      <c r="F2086" s="3">
        <v>2330.38</v>
      </c>
      <c r="G2086" s="3">
        <v>956849.11</v>
      </c>
    </row>
    <row r="2087" spans="1:7" x14ac:dyDescent="0.3">
      <c r="A2087" s="21">
        <v>45447</v>
      </c>
      <c r="B2087" s="3">
        <v>32353.5</v>
      </c>
      <c r="C2087" s="3">
        <v>23278.67</v>
      </c>
      <c r="D2087" s="3">
        <v>18575.64</v>
      </c>
      <c r="E2087" s="3" vm="2370">
        <v>60.56</v>
      </c>
      <c r="F2087" s="3">
        <v>2316.9699999999998</v>
      </c>
      <c r="G2087" s="3">
        <v>962718.34</v>
      </c>
    </row>
    <row r="2088" spans="1:7" x14ac:dyDescent="0.3">
      <c r="A2088" s="21">
        <v>45448</v>
      </c>
      <c r="B2088" s="3">
        <v>33441.4</v>
      </c>
      <c r="C2088" s="3">
        <v>24177.69</v>
      </c>
      <c r="D2088" s="3">
        <v>19191.54</v>
      </c>
      <c r="E2088" s="3" vm="2277">
        <v>60.68</v>
      </c>
      <c r="F2088" s="3">
        <v>2318.63</v>
      </c>
      <c r="G2088" s="3">
        <v>972390.16</v>
      </c>
    </row>
    <row r="2089" spans="1:7" x14ac:dyDescent="0.3">
      <c r="A2089" s="21">
        <v>45449</v>
      </c>
      <c r="B2089" s="3">
        <v>33738.58</v>
      </c>
      <c r="C2089" s="3">
        <v>24703.61</v>
      </c>
      <c r="D2089" s="3">
        <v>19815.64</v>
      </c>
      <c r="E2089" s="3" vm="2378">
        <v>61.45</v>
      </c>
      <c r="F2089" s="3">
        <v>2320.92</v>
      </c>
      <c r="G2089" s="3">
        <v>973374.55</v>
      </c>
    </row>
    <row r="2090" spans="1:7" x14ac:dyDescent="0.3">
      <c r="A2090" s="21">
        <v>45450</v>
      </c>
      <c r="B2090" s="3">
        <v>34431.61</v>
      </c>
      <c r="C2090" s="3">
        <v>25054.14</v>
      </c>
      <c r="D2090" s="3">
        <v>20262.3</v>
      </c>
      <c r="E2090" s="3" vm="2383">
        <v>61.09</v>
      </c>
      <c r="F2090" s="3">
        <v>2320.83</v>
      </c>
      <c r="G2090" s="3">
        <v>971417.86</v>
      </c>
    </row>
    <row r="2091" spans="1:7" x14ac:dyDescent="0.3">
      <c r="A2091" s="21">
        <v>45453</v>
      </c>
      <c r="B2091" s="3">
        <v>34385.839999999997</v>
      </c>
      <c r="C2091" s="3">
        <v>25145.52</v>
      </c>
      <c r="D2091" s="3">
        <v>20529.75</v>
      </c>
      <c r="E2091" s="3" vm="2388">
        <v>60.13</v>
      </c>
      <c r="F2091" s="3">
        <v>2319.91</v>
      </c>
      <c r="G2091" s="3">
        <v>975408.59</v>
      </c>
    </row>
    <row r="2092" spans="1:7" x14ac:dyDescent="0.3">
      <c r="A2092" s="21">
        <v>45454</v>
      </c>
      <c r="B2092" s="3">
        <v>34402</v>
      </c>
      <c r="C2092" s="3">
        <v>25350.75</v>
      </c>
      <c r="D2092" s="3">
        <v>20657.62</v>
      </c>
      <c r="E2092" s="3" vm="2287">
        <v>60.42</v>
      </c>
      <c r="F2092" s="3">
        <v>2323.15</v>
      </c>
      <c r="G2092" s="3">
        <v>978060.55</v>
      </c>
    </row>
    <row r="2093" spans="1:7" x14ac:dyDescent="0.3">
      <c r="A2093" s="21">
        <v>45455</v>
      </c>
      <c r="B2093" s="3">
        <v>34487.879999999997</v>
      </c>
      <c r="C2093" s="3">
        <v>25606.79</v>
      </c>
      <c r="D2093" s="3">
        <v>20851.5</v>
      </c>
      <c r="E2093" s="3" vm="2365">
        <v>60.59</v>
      </c>
      <c r="F2093" s="3">
        <v>2323.92</v>
      </c>
      <c r="G2093" s="3">
        <v>987226.62</v>
      </c>
    </row>
    <row r="2094" spans="1:7" x14ac:dyDescent="0.3">
      <c r="A2094" s="21">
        <v>45456</v>
      </c>
      <c r="B2094" s="3">
        <v>34600.19</v>
      </c>
      <c r="C2094" s="3">
        <v>25807.47</v>
      </c>
      <c r="D2094" s="3">
        <v>21021.5</v>
      </c>
      <c r="E2094" s="3" vm="2365">
        <v>60.59</v>
      </c>
      <c r="F2094" s="3">
        <v>2328.5300000000002</v>
      </c>
      <c r="G2094" s="3">
        <v>988961.99</v>
      </c>
    </row>
    <row r="2095" spans="1:7" x14ac:dyDescent="0.3">
      <c r="A2095" s="21">
        <v>45457</v>
      </c>
      <c r="B2095" s="3">
        <v>34710.67</v>
      </c>
      <c r="C2095" s="3">
        <v>26086.35</v>
      </c>
      <c r="D2095" s="3">
        <v>21203.05</v>
      </c>
      <c r="E2095" s="3" vm="2405">
        <v>60.6</v>
      </c>
      <c r="F2095" s="3">
        <v>2329.37</v>
      </c>
      <c r="G2095" s="3">
        <v>989052.62</v>
      </c>
    </row>
    <row r="2096" spans="1:7" x14ac:dyDescent="0.3">
      <c r="A2096" s="21">
        <v>45461</v>
      </c>
      <c r="B2096" s="3">
        <v>34847.24</v>
      </c>
      <c r="C2096" s="3">
        <v>26234.33</v>
      </c>
      <c r="D2096" s="3">
        <v>21407.8</v>
      </c>
      <c r="E2096" s="3" vm="2410">
        <v>60.33</v>
      </c>
      <c r="F2096" s="3">
        <v>2331.59</v>
      </c>
      <c r="G2096" s="3">
        <v>997864.2</v>
      </c>
    </row>
    <row r="2097" spans="1:7" x14ac:dyDescent="0.3">
      <c r="A2097" s="21">
        <v>45462</v>
      </c>
      <c r="B2097" s="3">
        <v>34786.58</v>
      </c>
      <c r="C2097" s="3">
        <v>25959.73</v>
      </c>
      <c r="D2097" s="3">
        <v>21326.3</v>
      </c>
      <c r="E2097" s="3" vm="2415">
        <v>60.71</v>
      </c>
      <c r="F2097" s="3">
        <v>2333.27</v>
      </c>
      <c r="G2097" s="3">
        <v>997737.12</v>
      </c>
    </row>
    <row r="2098" spans="1:7" x14ac:dyDescent="0.3">
      <c r="A2098" s="21">
        <v>45463</v>
      </c>
      <c r="B2098" s="3">
        <v>34873.15</v>
      </c>
      <c r="C2098" s="3">
        <v>26180.42</v>
      </c>
      <c r="D2098" s="3">
        <v>21466.27</v>
      </c>
      <c r="E2098" s="3" vm="2420">
        <v>61.03</v>
      </c>
      <c r="F2098" s="3">
        <v>2333.2399999999998</v>
      </c>
      <c r="G2098" s="3">
        <v>997737.12</v>
      </c>
    </row>
    <row r="2099" spans="1:7" x14ac:dyDescent="0.3">
      <c r="A2099" s="21">
        <v>45464</v>
      </c>
      <c r="B2099" s="3">
        <v>34779.9</v>
      </c>
      <c r="C2099" s="3">
        <v>26142.53</v>
      </c>
      <c r="D2099" s="3">
        <v>21459.1</v>
      </c>
      <c r="E2099" s="3" vm="2425">
        <v>61.53</v>
      </c>
      <c r="F2099" s="3">
        <v>2334.19</v>
      </c>
      <c r="G2099" s="3">
        <v>995158.04</v>
      </c>
    </row>
    <row r="2100" spans="1:7" x14ac:dyDescent="0.3">
      <c r="A2100" s="21">
        <v>45467</v>
      </c>
      <c r="B2100" s="3">
        <v>34834.33</v>
      </c>
      <c r="C2100" s="3">
        <v>26204.21</v>
      </c>
      <c r="D2100" s="3">
        <v>21461.06</v>
      </c>
      <c r="E2100" s="3" vm="2201">
        <v>60.62</v>
      </c>
      <c r="F2100" s="3">
        <v>2335.94</v>
      </c>
      <c r="G2100" s="3">
        <v>990866.1</v>
      </c>
    </row>
    <row r="2101" spans="1:7" x14ac:dyDescent="0.3">
      <c r="A2101" s="21">
        <v>45468</v>
      </c>
      <c r="B2101" s="3">
        <v>35105.79</v>
      </c>
      <c r="C2101" s="3">
        <v>26144.92</v>
      </c>
      <c r="D2101" s="3">
        <v>21476.2</v>
      </c>
      <c r="E2101" s="3" vm="2434">
        <v>60.75</v>
      </c>
      <c r="F2101" s="3">
        <v>2334.42</v>
      </c>
      <c r="G2101" s="3">
        <v>994524.15</v>
      </c>
    </row>
    <row r="2102" spans="1:7" x14ac:dyDescent="0.3">
      <c r="A2102" s="21">
        <v>45469</v>
      </c>
      <c r="B2102" s="3">
        <v>35324.11</v>
      </c>
      <c r="C2102" s="3">
        <v>26077.01</v>
      </c>
      <c r="D2102" s="3">
        <v>21521.88</v>
      </c>
      <c r="E2102" s="3" vm="2438">
        <v>60.46</v>
      </c>
      <c r="F2102" s="3">
        <v>2332.65</v>
      </c>
      <c r="G2102" s="3">
        <v>997881.93</v>
      </c>
    </row>
    <row r="2103" spans="1:7" x14ac:dyDescent="0.3">
      <c r="A2103" s="21">
        <v>45470</v>
      </c>
      <c r="B2103" s="3">
        <v>35585.620000000003</v>
      </c>
      <c r="C2103" s="3">
        <v>26130.55</v>
      </c>
      <c r="D2103" s="3">
        <v>21400.880000000001</v>
      </c>
      <c r="E2103" s="3" vm="2443">
        <v>60.32</v>
      </c>
      <c r="F2103" s="3">
        <v>2332.5100000000002</v>
      </c>
      <c r="G2103" s="3">
        <v>997483.48</v>
      </c>
    </row>
    <row r="2104" spans="1:7" x14ac:dyDescent="0.3">
      <c r="A2104" s="21">
        <v>45471</v>
      </c>
      <c r="B2104" s="3">
        <v>35539.160000000003</v>
      </c>
      <c r="C2104" s="3">
        <v>26267.88</v>
      </c>
      <c r="D2104" s="3">
        <v>21545.32</v>
      </c>
      <c r="E2104" s="3" vm="2447">
        <v>60.63</v>
      </c>
      <c r="F2104" s="3">
        <v>2331.8200000000002</v>
      </c>
      <c r="G2104" s="3">
        <v>992222.81</v>
      </c>
    </row>
    <row r="2105" spans="1:7" x14ac:dyDescent="0.3">
      <c r="A2105" s="21">
        <v>45474</v>
      </c>
      <c r="B2105" s="3">
        <v>35733.58</v>
      </c>
      <c r="C2105" s="3">
        <v>26519.11</v>
      </c>
      <c r="D2105" s="3">
        <v>21868.42</v>
      </c>
      <c r="E2105" s="3" vm="2196">
        <v>60.55</v>
      </c>
      <c r="F2105" s="3">
        <v>2332.2800000000002</v>
      </c>
      <c r="G2105" s="3">
        <v>996221.87</v>
      </c>
    </row>
    <row r="2106" spans="1:7" x14ac:dyDescent="0.3">
      <c r="A2106" s="21">
        <v>45475</v>
      </c>
      <c r="B2106" s="3">
        <v>35706.769999999997</v>
      </c>
      <c r="C2106" s="3">
        <v>26367.759999999998</v>
      </c>
      <c r="D2106" s="3">
        <v>21832.82</v>
      </c>
      <c r="E2106" s="3" vm="2273">
        <v>60.72</v>
      </c>
      <c r="F2106" s="3">
        <v>2333.37</v>
      </c>
      <c r="G2106" s="3">
        <v>1003118.9</v>
      </c>
    </row>
    <row r="2107" spans="1:7" x14ac:dyDescent="0.3">
      <c r="A2107" s="21">
        <v>45476</v>
      </c>
      <c r="B2107" s="3">
        <v>35947.53</v>
      </c>
      <c r="C2107" s="3">
        <v>26573.14</v>
      </c>
      <c r="D2107" s="3">
        <v>22029.01</v>
      </c>
      <c r="E2107" s="3" vm="2460">
        <v>61.07</v>
      </c>
      <c r="F2107" s="3">
        <v>2335.1999999999998</v>
      </c>
      <c r="G2107" s="3">
        <v>1008006.81</v>
      </c>
    </row>
    <row r="2108" spans="1:7" x14ac:dyDescent="0.3">
      <c r="A2108" s="21">
        <v>45477</v>
      </c>
      <c r="B2108" s="3">
        <v>35970.639999999999</v>
      </c>
      <c r="C2108" s="3">
        <v>26753.08</v>
      </c>
      <c r="D2108" s="3">
        <v>22151.59</v>
      </c>
      <c r="E2108" s="3" vm="2360">
        <v>61.29</v>
      </c>
      <c r="F2108" s="3">
        <v>2336.0300000000002</v>
      </c>
      <c r="G2108" s="3">
        <v>1013537.81</v>
      </c>
    </row>
    <row r="2109" spans="1:7" x14ac:dyDescent="0.3">
      <c r="A2109" s="21">
        <v>45478</v>
      </c>
      <c r="B2109" s="3">
        <v>36009.61</v>
      </c>
      <c r="C2109" s="3">
        <v>26931.35</v>
      </c>
      <c r="D2109" s="3">
        <v>22303.63</v>
      </c>
      <c r="E2109" s="3" vm="2469">
        <v>61.48</v>
      </c>
      <c r="F2109" s="3">
        <v>2337.27</v>
      </c>
      <c r="G2109" s="3">
        <v>1013537.81</v>
      </c>
    </row>
    <row r="2110" spans="1:7" x14ac:dyDescent="0.3">
      <c r="A2110" s="21">
        <v>45481</v>
      </c>
      <c r="B2110" s="3">
        <v>36004.74</v>
      </c>
      <c r="C2110" s="3">
        <v>26851.67</v>
      </c>
      <c r="D2110" s="3">
        <v>22245.93</v>
      </c>
      <c r="E2110" s="3" vm="2474">
        <v>61.57</v>
      </c>
      <c r="F2110" s="3">
        <v>2339.27</v>
      </c>
      <c r="G2110" s="3">
        <v>1014357.28</v>
      </c>
    </row>
    <row r="2111" spans="1:7" x14ac:dyDescent="0.3">
      <c r="A2111" s="21">
        <v>45482</v>
      </c>
      <c r="B2111" s="3">
        <v>36173.870000000003</v>
      </c>
      <c r="C2111" s="3">
        <v>26928.38</v>
      </c>
      <c r="D2111" s="3">
        <v>22298.84</v>
      </c>
      <c r="E2111" s="3" vm="2479">
        <v>61.38</v>
      </c>
      <c r="F2111" s="3">
        <v>2339.69</v>
      </c>
      <c r="G2111" s="3">
        <v>1015376.66</v>
      </c>
    </row>
    <row r="2112" spans="1:7" x14ac:dyDescent="0.3">
      <c r="A2112" s="21">
        <v>45483</v>
      </c>
      <c r="B2112" s="3">
        <v>36012.82</v>
      </c>
      <c r="C2112" s="3">
        <v>26826.3</v>
      </c>
      <c r="D2112" s="3">
        <v>22147.62</v>
      </c>
      <c r="E2112" s="3" vm="2484">
        <v>61.54</v>
      </c>
      <c r="F2112" s="3">
        <v>2342.21</v>
      </c>
      <c r="G2112" s="3">
        <v>1026232.54</v>
      </c>
    </row>
    <row r="2113" spans="1:7" x14ac:dyDescent="0.3">
      <c r="A2113" s="21">
        <v>45484</v>
      </c>
      <c r="B2113" s="3">
        <v>36000.25</v>
      </c>
      <c r="C2113" s="3">
        <v>26883.8</v>
      </c>
      <c r="D2113" s="3">
        <v>22282.09</v>
      </c>
      <c r="E2113" s="3" vm="2488">
        <v>61.68</v>
      </c>
      <c r="F2113" s="3">
        <v>2341.71</v>
      </c>
      <c r="G2113" s="3">
        <v>1018130.8</v>
      </c>
    </row>
    <row r="2114" spans="1:7" x14ac:dyDescent="0.3">
      <c r="A2114" s="21">
        <v>45485</v>
      </c>
      <c r="B2114" s="3">
        <v>36278.67</v>
      </c>
      <c r="C2114" s="3">
        <v>26871.68</v>
      </c>
      <c r="D2114" s="3">
        <v>22267.11</v>
      </c>
      <c r="E2114" s="3" vm="2215">
        <v>61.89</v>
      </c>
      <c r="F2114" s="3">
        <v>2341.5</v>
      </c>
      <c r="G2114" s="3">
        <v>1022645.86</v>
      </c>
    </row>
    <row r="2115" spans="1:7" x14ac:dyDescent="0.3">
      <c r="A2115" s="21">
        <v>45488</v>
      </c>
      <c r="B2115" s="3">
        <v>36403.86</v>
      </c>
      <c r="C2115" s="3">
        <v>27059.39</v>
      </c>
      <c r="D2115" s="3">
        <v>22348.41</v>
      </c>
      <c r="E2115" s="3" vm="2292">
        <v>61.92</v>
      </c>
      <c r="F2115" s="3">
        <v>2343.83</v>
      </c>
      <c r="G2115" s="3">
        <v>1026499.48</v>
      </c>
    </row>
    <row r="2116" spans="1:7" x14ac:dyDescent="0.3">
      <c r="A2116" s="21">
        <v>45489</v>
      </c>
      <c r="B2116" s="3">
        <v>36445.79</v>
      </c>
      <c r="C2116" s="3">
        <v>27071.31</v>
      </c>
      <c r="D2116" s="3">
        <v>22392.36</v>
      </c>
      <c r="E2116" s="3" vm="2501">
        <v>62.44</v>
      </c>
      <c r="F2116" s="3">
        <v>2346.4299999999998</v>
      </c>
      <c r="G2116" s="3">
        <v>1033676.38</v>
      </c>
    </row>
    <row r="2117" spans="1:7" x14ac:dyDescent="0.3">
      <c r="A2117" s="21">
        <v>45491</v>
      </c>
      <c r="B2117" s="3">
        <v>36723.93</v>
      </c>
      <c r="C2117" s="3">
        <v>26817.81</v>
      </c>
      <c r="D2117" s="3">
        <v>22146.46</v>
      </c>
      <c r="E2117" s="3" vm="2506">
        <v>62.91</v>
      </c>
      <c r="F2117" s="3">
        <v>2347.44</v>
      </c>
      <c r="G2117" s="3">
        <v>1011088.16</v>
      </c>
    </row>
    <row r="2118" spans="1:7" x14ac:dyDescent="0.3">
      <c r="A2118" s="21">
        <v>45492</v>
      </c>
      <c r="B2118" s="3">
        <v>36328.6</v>
      </c>
      <c r="C2118" s="3">
        <v>26262.639999999999</v>
      </c>
      <c r="D2118" s="3">
        <v>21627.58</v>
      </c>
      <c r="E2118" s="3" vm="2511">
        <v>62.41</v>
      </c>
      <c r="F2118" s="3">
        <v>2348.0700000000002</v>
      </c>
      <c r="G2118" s="3">
        <v>1005371.76</v>
      </c>
    </row>
    <row r="2119" spans="1:7" x14ac:dyDescent="0.3">
      <c r="A2119" s="21">
        <v>45495</v>
      </c>
      <c r="B2119" s="3">
        <v>36296.550000000003</v>
      </c>
      <c r="C2119" s="3">
        <v>26550.74</v>
      </c>
      <c r="D2119" s="3">
        <v>21822.33</v>
      </c>
      <c r="E2119" s="3" vm="2516">
        <v>62.08</v>
      </c>
      <c r="F2119" s="3">
        <v>2349.04</v>
      </c>
      <c r="G2119" s="3">
        <v>1015657.39</v>
      </c>
    </row>
    <row r="2120" spans="1:7" x14ac:dyDescent="0.3">
      <c r="A2120" s="21">
        <v>45496</v>
      </c>
      <c r="B2120" s="3">
        <v>36257.51</v>
      </c>
      <c r="C2120" s="3">
        <v>26434.06</v>
      </c>
      <c r="D2120" s="3">
        <v>21690.59</v>
      </c>
      <c r="E2120" s="3" vm="2521">
        <v>60.16</v>
      </c>
      <c r="F2120" s="3">
        <v>2349.06</v>
      </c>
      <c r="G2120" s="3">
        <v>1014438.41</v>
      </c>
    </row>
    <row r="2121" spans="1:7" x14ac:dyDescent="0.3">
      <c r="A2121" s="21">
        <v>45497</v>
      </c>
      <c r="B2121" s="3">
        <v>36160.36</v>
      </c>
      <c r="C2121" s="3">
        <v>26668.81</v>
      </c>
      <c r="D2121" s="3">
        <v>22095.1</v>
      </c>
      <c r="E2121" s="3" vm="2526">
        <v>59.6</v>
      </c>
      <c r="F2121" s="3">
        <v>2350.37</v>
      </c>
      <c r="G2121" s="3">
        <v>991442.38</v>
      </c>
    </row>
    <row r="2122" spans="1:7" x14ac:dyDescent="0.3">
      <c r="A2122" s="21">
        <v>45498</v>
      </c>
      <c r="B2122" s="3">
        <v>36149.4</v>
      </c>
      <c r="C2122" s="3">
        <v>26603.02</v>
      </c>
      <c r="D2122" s="3">
        <v>22034.07</v>
      </c>
      <c r="E2122" s="3" vm="2531">
        <v>59.37</v>
      </c>
      <c r="F2122" s="3">
        <v>2352.77</v>
      </c>
      <c r="G2122" s="3">
        <v>986117.41</v>
      </c>
    </row>
    <row r="2123" spans="1:7" x14ac:dyDescent="0.3">
      <c r="A2123" s="21">
        <v>45499</v>
      </c>
      <c r="B2123" s="3">
        <v>36784.480000000003</v>
      </c>
      <c r="C2123" s="3">
        <v>27060.41</v>
      </c>
      <c r="D2123" s="3">
        <v>22243.81</v>
      </c>
      <c r="E2123" s="3" vm="2536">
        <v>59.99</v>
      </c>
      <c r="F2123" s="3">
        <v>2355.12</v>
      </c>
      <c r="G2123" s="3">
        <v>997121.45</v>
      </c>
    </row>
    <row r="2124" spans="1:7" x14ac:dyDescent="0.3">
      <c r="A2124" s="21">
        <v>45502</v>
      </c>
      <c r="B2124" s="3">
        <v>36786.300000000003</v>
      </c>
      <c r="C2124" s="3">
        <v>27316.32</v>
      </c>
      <c r="D2124" s="3">
        <v>22482.62</v>
      </c>
      <c r="E2124" s="3" vm="2541">
        <v>58.78</v>
      </c>
      <c r="F2124" s="3">
        <v>2359.7600000000002</v>
      </c>
      <c r="G2124" s="3">
        <v>998541.2</v>
      </c>
    </row>
    <row r="2125" spans="1:7" x14ac:dyDescent="0.3">
      <c r="A2125" s="21">
        <v>45503</v>
      </c>
      <c r="B2125" s="3">
        <v>36820.47</v>
      </c>
      <c r="C2125" s="3">
        <v>27448.41</v>
      </c>
      <c r="D2125" s="3">
        <v>22668.48</v>
      </c>
      <c r="E2125" s="3" vm="2546">
        <v>58.35</v>
      </c>
      <c r="F2125" s="3">
        <v>2357.84</v>
      </c>
      <c r="G2125" s="3">
        <v>993000.06</v>
      </c>
    </row>
    <row r="2126" spans="1:7" x14ac:dyDescent="0.3">
      <c r="A2126" s="21">
        <v>45504</v>
      </c>
      <c r="B2126" s="3">
        <v>36959.480000000003</v>
      </c>
      <c r="C2126" s="3">
        <v>27590.73</v>
      </c>
      <c r="D2126" s="3">
        <v>22624.73</v>
      </c>
      <c r="E2126" s="3" vm="2551">
        <v>58.68</v>
      </c>
      <c r="F2126" s="3">
        <v>2359.4899999999998</v>
      </c>
      <c r="G2126" s="3">
        <v>1009121.5</v>
      </c>
    </row>
    <row r="2127" spans="1:7" x14ac:dyDescent="0.3">
      <c r="A2127" s="21">
        <v>45505</v>
      </c>
      <c r="B2127" s="3">
        <v>37049.699999999997</v>
      </c>
      <c r="C2127" s="3">
        <v>27396.26</v>
      </c>
      <c r="D2127" s="3">
        <v>22472.05</v>
      </c>
      <c r="E2127" s="3" vm="2556">
        <v>59.09</v>
      </c>
      <c r="F2127" s="3">
        <v>2361.21</v>
      </c>
      <c r="G2127" s="3">
        <v>994987.1</v>
      </c>
    </row>
    <row r="2128" spans="1:7" x14ac:dyDescent="0.3">
      <c r="A2128" s="21">
        <v>45506</v>
      </c>
      <c r="B2128" s="3">
        <v>36624.49</v>
      </c>
      <c r="C2128" s="3">
        <v>27126.959999999999</v>
      </c>
      <c r="D2128" s="3">
        <v>22287.45</v>
      </c>
      <c r="E2128" s="3" vm="2561">
        <v>59.67</v>
      </c>
      <c r="F2128" s="3">
        <v>2364.17</v>
      </c>
      <c r="G2128" s="3">
        <v>977760.59</v>
      </c>
    </row>
    <row r="2129" spans="1:7" x14ac:dyDescent="0.3">
      <c r="A2129" s="21">
        <v>45509</v>
      </c>
      <c r="B2129" s="3">
        <v>35646.370000000003</v>
      </c>
      <c r="C2129" s="3">
        <v>26171.16</v>
      </c>
      <c r="D2129" s="3">
        <v>21355.37</v>
      </c>
      <c r="E2129" s="3" vm="2566">
        <v>58.74</v>
      </c>
      <c r="F2129" s="3">
        <v>2372.08</v>
      </c>
      <c r="G2129" s="3">
        <v>948952.25</v>
      </c>
    </row>
    <row r="2130" spans="1:7" x14ac:dyDescent="0.3">
      <c r="A2130" s="21">
        <v>45510</v>
      </c>
      <c r="B2130" s="3">
        <v>35554.15</v>
      </c>
      <c r="C2130" s="3">
        <v>26015.27</v>
      </c>
      <c r="D2130" s="3">
        <v>21272.65</v>
      </c>
      <c r="E2130" s="3" vm="2571">
        <v>58.62</v>
      </c>
      <c r="F2130" s="3">
        <v>2370.54</v>
      </c>
      <c r="G2130" s="3">
        <v>959705.52</v>
      </c>
    </row>
    <row r="2131" spans="1:7" x14ac:dyDescent="0.3">
      <c r="A2131" s="21">
        <v>45511</v>
      </c>
      <c r="B2131" s="3">
        <v>36020.75</v>
      </c>
      <c r="C2131" s="3">
        <v>26586.45</v>
      </c>
      <c r="D2131" s="3">
        <v>21784.240000000002</v>
      </c>
      <c r="E2131" s="3" vm="2576">
        <v>58.2</v>
      </c>
      <c r="F2131" s="3">
        <v>2372.59</v>
      </c>
      <c r="G2131" s="3">
        <v>952882.19</v>
      </c>
    </row>
    <row r="2132" spans="1:7" x14ac:dyDescent="0.3">
      <c r="A2132" s="21">
        <v>45512</v>
      </c>
      <c r="B2132" s="3">
        <v>35753.120000000003</v>
      </c>
      <c r="C2132" s="3">
        <v>26494.74</v>
      </c>
      <c r="D2132" s="3">
        <v>21723</v>
      </c>
      <c r="E2132" s="3" vm="2581">
        <v>58.09</v>
      </c>
      <c r="F2132" s="3">
        <v>2370.58</v>
      </c>
      <c r="G2132" s="3">
        <v>974730.02</v>
      </c>
    </row>
    <row r="2133" spans="1:7" x14ac:dyDescent="0.3">
      <c r="A2133" s="21">
        <v>45513</v>
      </c>
      <c r="B2133" s="3">
        <v>36126.230000000003</v>
      </c>
      <c r="C2133" s="3">
        <v>26699</v>
      </c>
      <c r="D2133" s="3">
        <v>21867.51</v>
      </c>
      <c r="E2133" s="3" vm="2586">
        <v>58.66</v>
      </c>
      <c r="F2133" s="3">
        <v>2370.56</v>
      </c>
      <c r="G2133" s="3">
        <v>979052.68</v>
      </c>
    </row>
    <row r="2134" spans="1:7" x14ac:dyDescent="0.3">
      <c r="A2134" s="21">
        <v>45516</v>
      </c>
      <c r="B2134" s="3">
        <v>36119.449999999997</v>
      </c>
      <c r="C2134" s="3">
        <v>26773.07</v>
      </c>
      <c r="D2134" s="3">
        <v>21939.08</v>
      </c>
      <c r="E2134" s="3" vm="2591">
        <v>59.02</v>
      </c>
      <c r="F2134" s="3">
        <v>2372</v>
      </c>
      <c r="G2134" s="3">
        <v>979227.23</v>
      </c>
    </row>
    <row r="2135" spans="1:7" x14ac:dyDescent="0.3">
      <c r="A2135" s="21">
        <v>45517</v>
      </c>
      <c r="B2135" s="3">
        <v>35810.83</v>
      </c>
      <c r="C2135" s="3">
        <v>26567.41</v>
      </c>
      <c r="D2135" s="3">
        <v>21669.360000000001</v>
      </c>
      <c r="E2135" s="3" vm="2596">
        <v>59.4</v>
      </c>
      <c r="F2135" s="3">
        <v>2372.3200000000002</v>
      </c>
      <c r="G2135" s="3">
        <v>996328.4</v>
      </c>
    </row>
    <row r="2136" spans="1:7" x14ac:dyDescent="0.3">
      <c r="A2136" s="21">
        <v>45518</v>
      </c>
      <c r="B2136" s="3">
        <v>35817.89</v>
      </c>
      <c r="C2136" s="3">
        <v>26407.94</v>
      </c>
      <c r="D2136" s="3">
        <v>21550.87</v>
      </c>
      <c r="E2136" s="3" vm="2601">
        <v>59.61</v>
      </c>
      <c r="F2136" s="3">
        <v>2376.35</v>
      </c>
      <c r="G2136" s="3">
        <v>999453.69</v>
      </c>
    </row>
    <row r="2137" spans="1:7" x14ac:dyDescent="0.3">
      <c r="A2137" s="21">
        <v>45520</v>
      </c>
      <c r="B2137" s="3">
        <v>36415.85</v>
      </c>
      <c r="C2137" s="3">
        <v>26892.799999999999</v>
      </c>
      <c r="D2137" s="3">
        <v>21918.7</v>
      </c>
      <c r="E2137" s="3" vm="2606">
        <v>59.47</v>
      </c>
      <c r="F2137" s="3">
        <v>2375.81</v>
      </c>
      <c r="G2137" s="3">
        <v>1018521.7</v>
      </c>
    </row>
    <row r="2138" spans="1:7" x14ac:dyDescent="0.3">
      <c r="A2138" s="21">
        <v>45523</v>
      </c>
      <c r="B2138" s="3">
        <v>36473.949999999997</v>
      </c>
      <c r="C2138" s="3">
        <v>26959.75</v>
      </c>
      <c r="D2138" s="3">
        <v>22254.240000000002</v>
      </c>
      <c r="E2138" s="3" vm="2611">
        <v>60.34</v>
      </c>
      <c r="F2138" s="3">
        <v>2377.59</v>
      </c>
      <c r="G2138" s="3">
        <v>1026940.85</v>
      </c>
    </row>
    <row r="2139" spans="1:7" x14ac:dyDescent="0.3">
      <c r="A2139" s="21">
        <v>45524</v>
      </c>
      <c r="B2139" s="3">
        <v>36661.24</v>
      </c>
      <c r="C2139" s="3">
        <v>27186.36</v>
      </c>
      <c r="D2139" s="3">
        <v>22376.639999999999</v>
      </c>
      <c r="E2139" s="3" vm="2616">
        <v>60.67</v>
      </c>
      <c r="F2139" s="3">
        <v>2379.36</v>
      </c>
      <c r="G2139" s="3">
        <v>1024567.36</v>
      </c>
    </row>
    <row r="2140" spans="1:7" x14ac:dyDescent="0.3">
      <c r="A2140" s="21">
        <v>45525</v>
      </c>
      <c r="B2140" s="3">
        <v>36767.19</v>
      </c>
      <c r="C2140" s="3">
        <v>27298.27</v>
      </c>
      <c r="D2140" s="3">
        <v>22623.4</v>
      </c>
      <c r="E2140" s="3" vm="2620">
        <v>60.38</v>
      </c>
      <c r="F2140" s="3">
        <v>2380.1999999999998</v>
      </c>
      <c r="G2140" s="3">
        <v>1030675.51</v>
      </c>
    </row>
    <row r="2141" spans="1:7" x14ac:dyDescent="0.3">
      <c r="A2141" s="21">
        <v>45526</v>
      </c>
      <c r="B2141" s="3">
        <v>36828.5</v>
      </c>
      <c r="C2141" s="3">
        <v>27478.400000000001</v>
      </c>
      <c r="D2141" s="3">
        <v>22695.3</v>
      </c>
      <c r="E2141" s="3" vm="2625">
        <v>60.45</v>
      </c>
      <c r="F2141" s="3">
        <v>2380.7600000000002</v>
      </c>
      <c r="G2141" s="3">
        <v>1021487.69</v>
      </c>
    </row>
    <row r="2142" spans="1:7" x14ac:dyDescent="0.3">
      <c r="A2142" s="21">
        <v>45527</v>
      </c>
      <c r="B2142" s="3">
        <v>36849.019999999997</v>
      </c>
      <c r="C2142" s="3">
        <v>27339.45</v>
      </c>
      <c r="D2142" s="3">
        <v>22725.25</v>
      </c>
      <c r="E2142" s="3" vm="2234">
        <v>60.25</v>
      </c>
      <c r="F2142" s="3">
        <v>2380.2399999999998</v>
      </c>
      <c r="G2142" s="3">
        <v>1032984.96</v>
      </c>
    </row>
    <row r="2143" spans="1:7" x14ac:dyDescent="0.3">
      <c r="A2143" s="21">
        <v>45530</v>
      </c>
      <c r="B2143" s="3">
        <v>37127.300000000003</v>
      </c>
      <c r="C2143" s="3">
        <v>27481.93</v>
      </c>
      <c r="D2143" s="3">
        <v>22820.05</v>
      </c>
      <c r="E2143" s="3" vm="2634">
        <v>60.83</v>
      </c>
      <c r="F2143" s="3">
        <v>2382.84</v>
      </c>
      <c r="G2143" s="3">
        <v>1029259.35</v>
      </c>
    </row>
    <row r="2144" spans="1:7" x14ac:dyDescent="0.3">
      <c r="A2144" s="21">
        <v>45531</v>
      </c>
      <c r="B2144" s="3">
        <v>37137.910000000003</v>
      </c>
      <c r="C2144" s="3">
        <v>27622.49</v>
      </c>
      <c r="D2144" s="3">
        <v>22994.76</v>
      </c>
      <c r="E2144" s="3" vm="2196">
        <v>60.55</v>
      </c>
      <c r="F2144" s="3">
        <v>2381.64</v>
      </c>
      <c r="G2144" s="3">
        <v>1031475.42</v>
      </c>
    </row>
    <row r="2145" spans="1:7" x14ac:dyDescent="0.3">
      <c r="A2145" s="21">
        <v>45532</v>
      </c>
      <c r="B2145" s="3">
        <v>37189.269999999997</v>
      </c>
      <c r="C2145" s="3">
        <v>27583.26</v>
      </c>
      <c r="D2145" s="3">
        <v>22945.49</v>
      </c>
      <c r="E2145" s="3" vm="2196">
        <v>60.55</v>
      </c>
      <c r="F2145" s="3">
        <v>2382.08</v>
      </c>
      <c r="G2145" s="3">
        <v>1025193.4</v>
      </c>
    </row>
    <row r="2146" spans="1:7" x14ac:dyDescent="0.3">
      <c r="A2146" s="21">
        <v>45533</v>
      </c>
      <c r="B2146" s="3">
        <v>37337.089999999997</v>
      </c>
      <c r="C2146" s="3">
        <v>27460.3</v>
      </c>
      <c r="D2146" s="3">
        <v>22815.26</v>
      </c>
      <c r="E2146" s="3" vm="2646">
        <v>60.57</v>
      </c>
      <c r="F2146" s="3">
        <v>2382.12</v>
      </c>
      <c r="G2146" s="3">
        <v>1024472.82</v>
      </c>
    </row>
    <row r="2147" spans="1:7" x14ac:dyDescent="0.3">
      <c r="A2147" s="21">
        <v>45534</v>
      </c>
      <c r="B2147" s="3">
        <v>37461.730000000003</v>
      </c>
      <c r="C2147" s="3">
        <v>27694.85</v>
      </c>
      <c r="D2147" s="3">
        <v>22934.49</v>
      </c>
      <c r="E2147" s="3" vm="2651">
        <v>60.66</v>
      </c>
      <c r="F2147" s="3">
        <v>2382.19</v>
      </c>
      <c r="G2147" s="3">
        <v>1034833.57</v>
      </c>
    </row>
    <row r="2148" spans="1:7" x14ac:dyDescent="0.3">
      <c r="A2148" s="21">
        <v>45537</v>
      </c>
      <c r="B2148" s="3">
        <v>37525.279999999999</v>
      </c>
      <c r="C2148" s="3">
        <v>27615.83</v>
      </c>
      <c r="D2148" s="3">
        <v>22918.639999999999</v>
      </c>
      <c r="E2148" s="3" vm="2234">
        <v>60.25</v>
      </c>
      <c r="F2148" s="3">
        <v>2381.54</v>
      </c>
      <c r="G2148" s="3">
        <v>1014378.81</v>
      </c>
    </row>
    <row r="2149" spans="1:7" x14ac:dyDescent="0.3">
      <c r="A2149" s="21">
        <v>45538</v>
      </c>
      <c r="B2149" s="3">
        <v>37526.97</v>
      </c>
      <c r="C2149" s="3">
        <v>27680.18</v>
      </c>
      <c r="D2149" s="3">
        <v>23053.88</v>
      </c>
      <c r="E2149" s="3" vm="2660">
        <v>60.36</v>
      </c>
      <c r="F2149" s="3">
        <v>2382.92</v>
      </c>
      <c r="G2149" s="3">
        <v>1014378.81</v>
      </c>
    </row>
    <row r="2150" spans="1:7" x14ac:dyDescent="0.3">
      <c r="A2150" s="21">
        <v>45539</v>
      </c>
      <c r="B2150" s="3">
        <v>37406.550000000003</v>
      </c>
      <c r="C2150" s="3">
        <v>27656.86</v>
      </c>
      <c r="D2150" s="3">
        <v>23124.959999999999</v>
      </c>
      <c r="E2150" s="3" vm="2665">
        <v>59.83</v>
      </c>
      <c r="F2150" s="3">
        <v>2385.12</v>
      </c>
      <c r="G2150" s="3">
        <v>1012914.68</v>
      </c>
    </row>
    <row r="2151" spans="1:7" x14ac:dyDescent="0.3">
      <c r="A2151" s="21">
        <v>45540</v>
      </c>
      <c r="B2151" s="3">
        <v>37326.99</v>
      </c>
      <c r="C2151" s="3">
        <v>27759.88</v>
      </c>
      <c r="D2151" s="3">
        <v>23346.43</v>
      </c>
      <c r="E2151" s="3" vm="2196">
        <v>60.55</v>
      </c>
      <c r="F2151" s="3">
        <v>2386.2199999999998</v>
      </c>
      <c r="G2151" s="3">
        <v>1010015.29</v>
      </c>
    </row>
    <row r="2152" spans="1:7" x14ac:dyDescent="0.3">
      <c r="A2152" s="21">
        <v>45541</v>
      </c>
      <c r="B2152" s="3">
        <v>36892.07</v>
      </c>
      <c r="C2152" s="3">
        <v>27380.02</v>
      </c>
      <c r="D2152" s="3">
        <v>23113.65</v>
      </c>
      <c r="E2152" s="3" vm="2651">
        <v>60.66</v>
      </c>
      <c r="F2152" s="3">
        <v>2386.75</v>
      </c>
      <c r="G2152" s="3">
        <v>992115.76</v>
      </c>
    </row>
    <row r="2153" spans="1:7" x14ac:dyDescent="0.3">
      <c r="A2153" s="21">
        <v>45544</v>
      </c>
      <c r="B2153" s="3">
        <v>37017.15</v>
      </c>
      <c r="C2153" s="3">
        <v>27312.11</v>
      </c>
      <c r="D2153" s="3">
        <v>22922.98</v>
      </c>
      <c r="E2153" s="3" vm="2521">
        <v>60.16</v>
      </c>
      <c r="F2153" s="3">
        <v>2388.1</v>
      </c>
      <c r="G2153" s="3">
        <v>1003949.68</v>
      </c>
    </row>
    <row r="2154" spans="1:7" x14ac:dyDescent="0.3">
      <c r="A2154" s="21">
        <v>45545</v>
      </c>
      <c r="B2154" s="3">
        <v>37172.57</v>
      </c>
      <c r="C2154" s="3">
        <v>27605.34</v>
      </c>
      <c r="D2154" s="3">
        <v>23209.78</v>
      </c>
      <c r="E2154" s="3" vm="2660">
        <v>60.36</v>
      </c>
      <c r="F2154" s="3">
        <v>2389</v>
      </c>
      <c r="G2154" s="3">
        <v>1008707.1</v>
      </c>
    </row>
    <row r="2155" spans="1:7" x14ac:dyDescent="0.3">
      <c r="A2155" s="21">
        <v>45546</v>
      </c>
      <c r="B2155" s="3">
        <v>36990.519999999997</v>
      </c>
      <c r="C2155" s="3">
        <v>27536.34</v>
      </c>
      <c r="D2155" s="3">
        <v>23028.62</v>
      </c>
      <c r="E2155" s="3" vm="2415">
        <v>60.71</v>
      </c>
      <c r="F2155" s="3">
        <v>2392.88</v>
      </c>
      <c r="G2155" s="3">
        <v>1019476.21</v>
      </c>
    </row>
    <row r="2156" spans="1:7" x14ac:dyDescent="0.3">
      <c r="A2156" s="21">
        <v>45547</v>
      </c>
      <c r="B2156" s="3">
        <v>37688.9</v>
      </c>
      <c r="C2156" s="3">
        <v>27850.97</v>
      </c>
      <c r="D2156" s="3">
        <v>23209.03</v>
      </c>
      <c r="E2156" s="3" vm="2690">
        <v>60.61</v>
      </c>
      <c r="F2156" s="3">
        <v>2396.37</v>
      </c>
      <c r="G2156" s="3">
        <v>1026766.24</v>
      </c>
    </row>
    <row r="2157" spans="1:7" x14ac:dyDescent="0.3">
      <c r="A2157" s="21">
        <v>45548</v>
      </c>
      <c r="B2157" s="3">
        <v>37640.800000000003</v>
      </c>
      <c r="C2157" s="3">
        <v>28032.57</v>
      </c>
      <c r="D2157" s="3">
        <v>23415.65</v>
      </c>
      <c r="E2157" s="3" vm="2695">
        <v>61.64</v>
      </c>
      <c r="F2157" s="3">
        <v>2399.7800000000002</v>
      </c>
      <c r="G2157" s="3">
        <v>1031997.45</v>
      </c>
    </row>
    <row r="2158" spans="1:7" x14ac:dyDescent="0.3">
      <c r="A2158" s="21">
        <v>45551</v>
      </c>
      <c r="B2158" s="3">
        <v>37681.24</v>
      </c>
      <c r="C2158" s="3">
        <v>28126.53</v>
      </c>
      <c r="D2158" s="3">
        <v>23453.23</v>
      </c>
      <c r="E2158" s="3" vm="2699">
        <v>62.05</v>
      </c>
      <c r="F2158" s="3">
        <v>2406.0700000000002</v>
      </c>
      <c r="G2158" s="3">
        <v>1033626.31</v>
      </c>
    </row>
    <row r="2159" spans="1:7" x14ac:dyDescent="0.3">
      <c r="A2159" s="21">
        <v>45552</v>
      </c>
      <c r="B2159" s="3">
        <v>37732.870000000003</v>
      </c>
      <c r="C2159" s="3">
        <v>28091.52</v>
      </c>
      <c r="D2159" s="3">
        <v>23411.599999999999</v>
      </c>
      <c r="E2159" s="3" vm="2704">
        <v>61.77</v>
      </c>
      <c r="F2159" s="3">
        <v>2403.7399999999998</v>
      </c>
      <c r="G2159" s="3">
        <v>1032197.81</v>
      </c>
    </row>
    <row r="2160" spans="1:7" x14ac:dyDescent="0.3">
      <c r="A2160" s="21">
        <v>45553</v>
      </c>
      <c r="B2160" s="3">
        <v>37672.03</v>
      </c>
      <c r="C2160" s="3">
        <v>27895.16</v>
      </c>
      <c r="D2160" s="3">
        <v>23332.66</v>
      </c>
      <c r="E2160" s="3" vm="2488">
        <v>61.68</v>
      </c>
      <c r="F2160" s="3">
        <v>2404.19</v>
      </c>
      <c r="G2160" s="3">
        <v>1029225.53</v>
      </c>
    </row>
    <row r="2161" spans="1:7" x14ac:dyDescent="0.3">
      <c r="A2161" s="21">
        <v>45554</v>
      </c>
      <c r="B2161" s="3">
        <v>37728.83</v>
      </c>
      <c r="C2161" s="3">
        <v>27752.47</v>
      </c>
      <c r="D2161" s="3">
        <v>23074.31</v>
      </c>
      <c r="E2161" s="3" vm="2713">
        <v>62.19</v>
      </c>
      <c r="F2161" s="3">
        <v>2407.9299999999998</v>
      </c>
      <c r="G2161" s="3">
        <v>1045882.01</v>
      </c>
    </row>
    <row r="2162" spans="1:7" x14ac:dyDescent="0.3">
      <c r="A2162" s="21">
        <v>45555</v>
      </c>
      <c r="B2162" s="3">
        <v>38285.67</v>
      </c>
      <c r="C2162" s="3">
        <v>28120.23</v>
      </c>
      <c r="D2162" s="3">
        <v>23323.86</v>
      </c>
      <c r="E2162" s="3" vm="2718">
        <v>62.43</v>
      </c>
      <c r="F2162" s="3">
        <v>2407.94</v>
      </c>
      <c r="G2162" s="3">
        <v>1042488.95</v>
      </c>
    </row>
    <row r="2163" spans="1:7" x14ac:dyDescent="0.3">
      <c r="A2163" s="21">
        <v>45558</v>
      </c>
      <c r="B2163" s="3">
        <v>38505.51</v>
      </c>
      <c r="C2163" s="3">
        <v>28333.18</v>
      </c>
      <c r="D2163" s="3">
        <v>23524.82</v>
      </c>
      <c r="E2163" s="3" vm="2723">
        <v>62.81</v>
      </c>
      <c r="F2163" s="3">
        <v>2408.3200000000002</v>
      </c>
      <c r="G2163" s="3">
        <v>1044927.72</v>
      </c>
    </row>
    <row r="2164" spans="1:7" x14ac:dyDescent="0.3">
      <c r="A2164" s="21">
        <v>45559</v>
      </c>
      <c r="B2164" s="3">
        <v>38507.550000000003</v>
      </c>
      <c r="C2164" s="3">
        <v>28421.39</v>
      </c>
      <c r="D2164" s="3">
        <v>23474.51</v>
      </c>
      <c r="E2164" s="3" vm="2727">
        <v>62.99</v>
      </c>
      <c r="F2164" s="3">
        <v>2409.6799999999998</v>
      </c>
      <c r="G2164" s="3">
        <v>1049187.5900000001</v>
      </c>
    </row>
    <row r="2165" spans="1:7" x14ac:dyDescent="0.3">
      <c r="A2165" s="21">
        <v>45560</v>
      </c>
      <c r="B2165" s="3">
        <v>38602.21</v>
      </c>
      <c r="C2165" s="3">
        <v>28249.45</v>
      </c>
      <c r="D2165" s="3">
        <v>23392.12</v>
      </c>
      <c r="E2165" s="3" vm="2732">
        <v>63.66</v>
      </c>
      <c r="F2165" s="3">
        <v>2413.83</v>
      </c>
      <c r="G2165" s="3">
        <v>1045989.04</v>
      </c>
    </row>
    <row r="2166" spans="1:7" x14ac:dyDescent="0.3">
      <c r="A2166" s="21">
        <v>45561</v>
      </c>
      <c r="B2166" s="3">
        <v>38916.76</v>
      </c>
      <c r="C2166" s="3">
        <v>28262.65</v>
      </c>
      <c r="D2166" s="3">
        <v>23287.119999999999</v>
      </c>
      <c r="E2166" s="3" vm="2736">
        <v>63.77</v>
      </c>
      <c r="F2166" s="3">
        <v>2417.48</v>
      </c>
      <c r="G2166" s="3">
        <v>1050779.27</v>
      </c>
    </row>
    <row r="2167" spans="1:7" x14ac:dyDescent="0.3">
      <c r="A2167" s="21">
        <v>45562</v>
      </c>
      <c r="B2167" s="3">
        <v>38861.64</v>
      </c>
      <c r="C2167" s="3">
        <v>28253.79</v>
      </c>
      <c r="D2167" s="3">
        <v>23242.76</v>
      </c>
      <c r="E2167" s="3" vm="2741">
        <v>63.48</v>
      </c>
      <c r="F2167" s="3">
        <v>2411.36</v>
      </c>
      <c r="G2167" s="3">
        <v>1050500.31</v>
      </c>
    </row>
    <row r="2168" spans="1:7" x14ac:dyDescent="0.3">
      <c r="A2168" s="21">
        <v>45565</v>
      </c>
      <c r="B2168" s="3">
        <v>38315.21</v>
      </c>
      <c r="C2168" s="3">
        <v>28192.01</v>
      </c>
      <c r="D2168" s="3">
        <v>23256.45</v>
      </c>
      <c r="E2168" s="3" vm="2746">
        <v>63.55</v>
      </c>
      <c r="F2168" s="3">
        <v>2414.2199999999998</v>
      </c>
      <c r="G2168" s="3">
        <v>1056051.94</v>
      </c>
    </row>
    <row r="2169" spans="1:7" x14ac:dyDescent="0.3">
      <c r="A2169" s="21">
        <v>45566</v>
      </c>
      <c r="B2169" s="3">
        <v>38294.54</v>
      </c>
      <c r="C2169" s="3">
        <v>28277.68</v>
      </c>
      <c r="D2169" s="3">
        <v>23409.41</v>
      </c>
      <c r="E2169" s="3" vm="2751">
        <v>63.59</v>
      </c>
      <c r="F2169" s="3">
        <v>2417.61</v>
      </c>
      <c r="G2169" s="3">
        <v>1046859.81</v>
      </c>
    </row>
    <row r="2170" spans="1:7" x14ac:dyDescent="0.3">
      <c r="A2170" s="21">
        <v>45568</v>
      </c>
      <c r="B2170" s="3">
        <v>37482.839999999997</v>
      </c>
      <c r="C2170" s="3">
        <v>27677.439999999999</v>
      </c>
      <c r="D2170" s="3">
        <v>22964.06</v>
      </c>
      <c r="E2170" s="3" vm="2756">
        <v>63.69</v>
      </c>
      <c r="F2170" s="3">
        <v>2411.21</v>
      </c>
      <c r="G2170" s="3">
        <v>1047680.76</v>
      </c>
    </row>
    <row r="2171" spans="1:7" x14ac:dyDescent="0.3">
      <c r="A2171" s="21">
        <v>45569</v>
      </c>
      <c r="B2171" s="3">
        <v>37133.25</v>
      </c>
      <c r="C2171" s="3">
        <v>27432.2</v>
      </c>
      <c r="D2171" s="3">
        <v>22765.03</v>
      </c>
      <c r="E2171" s="3" vm="2761">
        <v>63.99</v>
      </c>
      <c r="F2171" s="3">
        <v>2403.25</v>
      </c>
      <c r="G2171" s="3">
        <v>1057174.57</v>
      </c>
    </row>
    <row r="2172" spans="1:7" x14ac:dyDescent="0.3">
      <c r="A2172" s="21">
        <v>45572</v>
      </c>
      <c r="B2172" s="3">
        <v>36808.370000000003</v>
      </c>
      <c r="C2172" s="3">
        <v>26868.49</v>
      </c>
      <c r="D2172" s="3">
        <v>22124.55</v>
      </c>
      <c r="E2172" s="3" vm="2766">
        <v>63.81</v>
      </c>
      <c r="F2172" s="3">
        <v>2401.98</v>
      </c>
      <c r="G2172" s="3">
        <v>1046679.78</v>
      </c>
    </row>
    <row r="2173" spans="1:7" x14ac:dyDescent="0.3">
      <c r="A2173" s="21">
        <v>45573</v>
      </c>
      <c r="B2173" s="3">
        <v>37131.07</v>
      </c>
      <c r="C2173" s="3">
        <v>27400.639999999999</v>
      </c>
      <c r="D2173" s="3">
        <v>22589.83</v>
      </c>
      <c r="E2173" s="3" vm="2771">
        <v>63.45</v>
      </c>
      <c r="F2173" s="3">
        <v>2408.9</v>
      </c>
      <c r="G2173" s="3">
        <v>1056699.6399999999</v>
      </c>
    </row>
    <row r="2174" spans="1:7" x14ac:dyDescent="0.3">
      <c r="A2174" s="21">
        <v>45574</v>
      </c>
      <c r="B2174" s="3">
        <v>37084.75</v>
      </c>
      <c r="C2174" s="3">
        <v>27694.62</v>
      </c>
      <c r="D2174" s="3">
        <v>22869.11</v>
      </c>
      <c r="E2174" s="3" vm="2776">
        <v>63.02</v>
      </c>
      <c r="F2174" s="3">
        <v>2416.0300000000002</v>
      </c>
      <c r="G2174" s="3">
        <v>1063994.04</v>
      </c>
    </row>
    <row r="2175" spans="1:7" x14ac:dyDescent="0.3">
      <c r="A2175" s="21">
        <v>45575</v>
      </c>
      <c r="B2175" s="3">
        <v>37109.26</v>
      </c>
      <c r="C2175" s="3">
        <v>27653.34</v>
      </c>
      <c r="D2175" s="3">
        <v>22898.67</v>
      </c>
      <c r="E2175" s="3" vm="2781">
        <v>63.01</v>
      </c>
      <c r="F2175" s="3">
        <v>2414.9499999999998</v>
      </c>
      <c r="G2175" s="3">
        <v>1062079.3899999999</v>
      </c>
    </row>
    <row r="2176" spans="1:7" x14ac:dyDescent="0.3">
      <c r="A2176" s="21">
        <v>45576</v>
      </c>
      <c r="B2176" s="3">
        <v>37058.49</v>
      </c>
      <c r="C2176" s="3">
        <v>27772.52</v>
      </c>
      <c r="D2176" s="3">
        <v>23006.92</v>
      </c>
      <c r="E2176" s="3" vm="2786">
        <v>63.54</v>
      </c>
      <c r="F2176" s="3">
        <v>2413.9</v>
      </c>
      <c r="G2176" s="3">
        <v>1070298.04</v>
      </c>
    </row>
    <row r="2177" spans="1:7" x14ac:dyDescent="0.3">
      <c r="A2177" s="21">
        <v>45579</v>
      </c>
      <c r="B2177" s="3">
        <v>37301.5</v>
      </c>
      <c r="C2177" s="3">
        <v>27873.16</v>
      </c>
      <c r="D2177" s="3">
        <v>23072.73</v>
      </c>
      <c r="E2177" s="3" vm="2791">
        <v>63.98</v>
      </c>
      <c r="F2177" s="3">
        <v>2415.27</v>
      </c>
      <c r="G2177" s="3">
        <v>1069921.6399999999</v>
      </c>
    </row>
    <row r="2178" spans="1:7" x14ac:dyDescent="0.3">
      <c r="A2178" s="21">
        <v>45580</v>
      </c>
      <c r="B2178" s="3">
        <v>37196.69</v>
      </c>
      <c r="C2178" s="3">
        <v>27961.43</v>
      </c>
      <c r="D2178" s="3">
        <v>23328.560000000001</v>
      </c>
      <c r="E2178" s="3" vm="2796">
        <v>63.86</v>
      </c>
      <c r="F2178" s="3">
        <v>2417.19</v>
      </c>
      <c r="G2178" s="3">
        <v>1069921.6399999999</v>
      </c>
    </row>
    <row r="2179" spans="1:7" x14ac:dyDescent="0.3">
      <c r="A2179" s="21">
        <v>45581</v>
      </c>
      <c r="B2179" s="3">
        <v>37068.99</v>
      </c>
      <c r="C2179" s="3">
        <v>27906.39</v>
      </c>
      <c r="D2179" s="3">
        <v>23376.959999999999</v>
      </c>
      <c r="E2179" s="3" vm="2801">
        <v>64.44</v>
      </c>
      <c r="F2179" s="3">
        <v>2416.65</v>
      </c>
      <c r="G2179" s="3">
        <v>1074558.47</v>
      </c>
    </row>
    <row r="2180" spans="1:7" x14ac:dyDescent="0.3">
      <c r="A2180" s="21">
        <v>45582</v>
      </c>
      <c r="B2180" s="3">
        <v>36740.25</v>
      </c>
      <c r="C2180" s="3">
        <v>27443.15</v>
      </c>
      <c r="D2180" s="3">
        <v>23046.43</v>
      </c>
      <c r="E2180" s="3" vm="2801">
        <v>64.44</v>
      </c>
      <c r="F2180" s="3">
        <v>2415.31</v>
      </c>
      <c r="G2180" s="3">
        <v>1074769.07</v>
      </c>
    </row>
    <row r="2181" spans="1:7" x14ac:dyDescent="0.3">
      <c r="A2181" s="21">
        <v>45583</v>
      </c>
      <c r="B2181" s="3">
        <v>36898.25</v>
      </c>
      <c r="C2181" s="3">
        <v>27490.06</v>
      </c>
      <c r="D2181" s="3">
        <v>23037.1</v>
      </c>
      <c r="E2181" s="3" vm="2810">
        <v>65.180000000000007</v>
      </c>
      <c r="F2181" s="3">
        <v>2412.1799999999998</v>
      </c>
      <c r="G2181" s="3">
        <v>1078970.4099999999</v>
      </c>
    </row>
    <row r="2182" spans="1:7" x14ac:dyDescent="0.3">
      <c r="A2182" s="21">
        <v>45586</v>
      </c>
      <c r="B2182" s="3">
        <v>36789.949999999997</v>
      </c>
      <c r="C2182" s="3">
        <v>27078.49</v>
      </c>
      <c r="D2182" s="3">
        <v>22657.48</v>
      </c>
      <c r="E2182" s="3" vm="2815">
        <v>65.790000000000006</v>
      </c>
      <c r="F2182" s="3">
        <v>2410.56</v>
      </c>
      <c r="G2182" s="3">
        <v>1077557.98</v>
      </c>
    </row>
    <row r="2183" spans="1:7" x14ac:dyDescent="0.3">
      <c r="A2183" s="21">
        <v>45587</v>
      </c>
      <c r="B2183" s="3">
        <v>36335.46</v>
      </c>
      <c r="C2183" s="3">
        <v>26382.91</v>
      </c>
      <c r="D2183" s="3">
        <v>21823.05</v>
      </c>
      <c r="E2183" s="3" vm="2819">
        <v>65.73</v>
      </c>
      <c r="F2183" s="3">
        <v>2411.1799999999998</v>
      </c>
      <c r="G2183" s="3">
        <v>1076922.92</v>
      </c>
    </row>
    <row r="2184" spans="1:7" x14ac:dyDescent="0.3">
      <c r="A2184" s="21">
        <v>45588</v>
      </c>
      <c r="B2184" s="3">
        <v>36281.1</v>
      </c>
      <c r="C2184" s="3">
        <v>26516.6</v>
      </c>
      <c r="D2184" s="3">
        <v>22051.01</v>
      </c>
      <c r="E2184" s="3" vm="2824">
        <v>66.16</v>
      </c>
      <c r="F2184" s="3">
        <v>2413.81</v>
      </c>
      <c r="G2184" s="3">
        <v>1067042.51</v>
      </c>
    </row>
    <row r="2185" spans="1:7" x14ac:dyDescent="0.3">
      <c r="A2185" s="21">
        <v>45589</v>
      </c>
      <c r="B2185" s="3">
        <v>36227.519999999997</v>
      </c>
      <c r="C2185" s="3">
        <v>26450.31</v>
      </c>
      <c r="D2185" s="3">
        <v>21919.67</v>
      </c>
      <c r="E2185" s="3" vm="2829">
        <v>65.75</v>
      </c>
      <c r="F2185" s="3">
        <v>2412.58</v>
      </c>
      <c r="G2185" s="3">
        <v>1069204.25</v>
      </c>
    </row>
    <row r="2186" spans="1:7" x14ac:dyDescent="0.3">
      <c r="A2186" s="21">
        <v>45590</v>
      </c>
      <c r="B2186" s="3">
        <v>35902.92</v>
      </c>
      <c r="C2186" s="3">
        <v>25984.560000000001</v>
      </c>
      <c r="D2186" s="3">
        <v>21419.26</v>
      </c>
      <c r="E2186" s="3" vm="2834">
        <v>65.45</v>
      </c>
      <c r="F2186" s="3">
        <v>2409.2199999999998</v>
      </c>
      <c r="G2186" s="3">
        <v>1069019.6000000001</v>
      </c>
    </row>
    <row r="2187" spans="1:7" x14ac:dyDescent="0.3">
      <c r="A2187" s="21">
        <v>45593</v>
      </c>
      <c r="B2187" s="3">
        <v>36138.03</v>
      </c>
      <c r="C2187" s="3">
        <v>26151.21</v>
      </c>
      <c r="D2187" s="3">
        <v>21666.28</v>
      </c>
      <c r="E2187" s="3" vm="2839">
        <v>65.78</v>
      </c>
      <c r="F2187" s="3">
        <v>2406.91</v>
      </c>
      <c r="G2187" s="3">
        <v>1071740.04</v>
      </c>
    </row>
    <row r="2188" spans="1:7" x14ac:dyDescent="0.3">
      <c r="A2188" s="21">
        <v>45594</v>
      </c>
      <c r="B2188" s="3">
        <v>36352.629999999997</v>
      </c>
      <c r="C2188" s="3">
        <v>26368.32</v>
      </c>
      <c r="D2188" s="3">
        <v>21826.31</v>
      </c>
      <c r="E2188" s="3" vm="2844">
        <v>66.3</v>
      </c>
      <c r="F2188" s="3">
        <v>2408.86</v>
      </c>
      <c r="G2188" s="3">
        <v>1073342.07</v>
      </c>
    </row>
    <row r="2189" spans="1:7" x14ac:dyDescent="0.3">
      <c r="A2189" s="21">
        <v>45595</v>
      </c>
      <c r="B2189" s="3">
        <v>36165.43</v>
      </c>
      <c r="C2189" s="3">
        <v>26432.02</v>
      </c>
      <c r="D2189" s="3">
        <v>22085.49</v>
      </c>
      <c r="E2189" s="3" vm="2849">
        <v>67.02</v>
      </c>
      <c r="F2189" s="3">
        <v>2412.2399999999998</v>
      </c>
      <c r="G2189" s="3">
        <v>1070188.3999999999</v>
      </c>
    </row>
    <row r="2190" spans="1:7" x14ac:dyDescent="0.3">
      <c r="A2190" s="21">
        <v>45596</v>
      </c>
      <c r="B2190" s="3">
        <v>35971.14</v>
      </c>
      <c r="C2190" s="3">
        <v>26381.69</v>
      </c>
      <c r="D2190" s="3">
        <v>22424.5</v>
      </c>
      <c r="E2190" s="3" vm="2854">
        <v>66.92</v>
      </c>
      <c r="F2190" s="3">
        <v>2410.7399999999998</v>
      </c>
      <c r="G2190" s="3">
        <v>1050223.78</v>
      </c>
    </row>
    <row r="2191" spans="1:7" x14ac:dyDescent="0.3">
      <c r="A2191" s="21">
        <v>45597</v>
      </c>
      <c r="B2191" s="3">
        <v>36118.25</v>
      </c>
      <c r="C2191" s="3">
        <v>26564.21</v>
      </c>
      <c r="D2191" s="3">
        <v>22661.58</v>
      </c>
      <c r="E2191" s="3" vm="2859">
        <v>66.62</v>
      </c>
      <c r="F2191" s="3">
        <v>2411.19</v>
      </c>
      <c r="G2191" s="3">
        <v>1054189.96</v>
      </c>
    </row>
    <row r="2192" spans="1:7" x14ac:dyDescent="0.3">
      <c r="A2192" s="21">
        <v>45600</v>
      </c>
      <c r="B2192" s="3">
        <v>35659.07</v>
      </c>
      <c r="C2192" s="3">
        <v>26246.880000000001</v>
      </c>
      <c r="D2192" s="3">
        <v>22245.98</v>
      </c>
      <c r="E2192" s="3" vm="2864">
        <v>66.02</v>
      </c>
      <c r="F2192" s="3">
        <v>2414.2600000000002</v>
      </c>
      <c r="G2192" s="3">
        <v>1052277.5</v>
      </c>
    </row>
    <row r="2193" spans="1:7" x14ac:dyDescent="0.3">
      <c r="A2193" s="21">
        <v>45601</v>
      </c>
      <c r="B2193" s="3">
        <v>35982.959999999999</v>
      </c>
      <c r="C2193" s="3">
        <v>26366.59</v>
      </c>
      <c r="D2193" s="3">
        <v>22353.8</v>
      </c>
      <c r="E2193" s="3" vm="2869">
        <v>65.94</v>
      </c>
      <c r="F2193" s="3">
        <v>2414.4299999999998</v>
      </c>
      <c r="G2193" s="3">
        <v>1065069.31</v>
      </c>
    </row>
    <row r="2194" spans="1:7" x14ac:dyDescent="0.3">
      <c r="A2194" s="21">
        <v>45602</v>
      </c>
      <c r="B2194" s="3">
        <v>36393.85</v>
      </c>
      <c r="C2194" s="3">
        <v>26920.14</v>
      </c>
      <c r="D2194" s="3">
        <v>22775.3</v>
      </c>
      <c r="E2194" s="3" vm="2874">
        <v>65.59</v>
      </c>
      <c r="F2194" s="3">
        <v>2414.9699999999998</v>
      </c>
      <c r="G2194" s="3">
        <v>1094742.5900000001</v>
      </c>
    </row>
    <row r="2195" spans="1:7" x14ac:dyDescent="0.3">
      <c r="A2195" s="21">
        <v>45603</v>
      </c>
      <c r="B2195" s="3">
        <v>35972.74</v>
      </c>
      <c r="C2195" s="3">
        <v>26789.57</v>
      </c>
      <c r="D2195" s="3">
        <v>22634.01</v>
      </c>
      <c r="E2195" s="3" vm="2879">
        <v>64.33</v>
      </c>
      <c r="F2195" s="3">
        <v>2415.86</v>
      </c>
      <c r="G2195" s="3">
        <v>1103688.69</v>
      </c>
    </row>
    <row r="2196" spans="1:7" x14ac:dyDescent="0.3">
      <c r="A2196" s="21">
        <v>45604</v>
      </c>
      <c r="B2196" s="3">
        <v>35896.71</v>
      </c>
      <c r="C2196" s="3">
        <v>26442.2</v>
      </c>
      <c r="D2196" s="3">
        <v>22282.26</v>
      </c>
      <c r="E2196" s="3" vm="2884">
        <v>65</v>
      </c>
      <c r="F2196" s="3">
        <v>2420.0100000000002</v>
      </c>
      <c r="G2196" s="3">
        <v>1107676.8600000001</v>
      </c>
    </row>
    <row r="2197" spans="1:7" x14ac:dyDescent="0.3">
      <c r="A2197" s="21">
        <v>45607</v>
      </c>
      <c r="B2197" s="3">
        <v>35886.42</v>
      </c>
      <c r="C2197" s="3">
        <v>26227.35</v>
      </c>
      <c r="D2197" s="3">
        <v>22016.49</v>
      </c>
      <c r="E2197" s="3" vm="2889">
        <v>64.489999999999995</v>
      </c>
      <c r="F2197" s="3">
        <v>2419.42</v>
      </c>
      <c r="G2197" s="3">
        <v>1106133.2</v>
      </c>
    </row>
    <row r="2198" spans="1:7" x14ac:dyDescent="0.3">
      <c r="A2198" s="21">
        <v>45608</v>
      </c>
      <c r="B2198" s="3">
        <v>35503.11</v>
      </c>
      <c r="C2198" s="3">
        <v>25989.54</v>
      </c>
      <c r="D2198" s="3">
        <v>21729.02</v>
      </c>
      <c r="E2198" s="3" vm="2894">
        <v>62.84</v>
      </c>
      <c r="F2198" s="3">
        <v>2418.11</v>
      </c>
      <c r="G2198" s="3">
        <v>1106133.2</v>
      </c>
    </row>
    <row r="2199" spans="1:7" x14ac:dyDescent="0.3">
      <c r="A2199" s="21">
        <v>45609</v>
      </c>
      <c r="B2199" s="3">
        <v>35020.93</v>
      </c>
      <c r="C2199" s="3">
        <v>25294.53</v>
      </c>
      <c r="D2199" s="3">
        <v>21064.28</v>
      </c>
      <c r="E2199" s="3" vm="2899">
        <v>63.25</v>
      </c>
      <c r="F2199" s="3">
        <v>2417.11</v>
      </c>
      <c r="G2199" s="3">
        <v>1106569.78</v>
      </c>
    </row>
    <row r="2200" spans="1:7" x14ac:dyDescent="0.3">
      <c r="A2200" s="21">
        <v>45610</v>
      </c>
      <c r="B2200" s="3">
        <v>34988.480000000003</v>
      </c>
      <c r="C2200" s="3">
        <v>25417.32</v>
      </c>
      <c r="D2200" s="3">
        <v>21231.61</v>
      </c>
      <c r="E2200" s="3" vm="2904">
        <v>61.79</v>
      </c>
      <c r="F2200" s="3">
        <v>2413.65</v>
      </c>
      <c r="G2200" s="3">
        <v>1100396.97</v>
      </c>
    </row>
    <row r="2201" spans="1:7" x14ac:dyDescent="0.3">
      <c r="A2201" s="21">
        <v>45614</v>
      </c>
      <c r="B2201" s="3">
        <v>34871.21</v>
      </c>
      <c r="C2201" s="3">
        <v>25371.84</v>
      </c>
      <c r="D2201" s="3">
        <v>21095.49</v>
      </c>
      <c r="E2201" s="3" vm="2909">
        <v>62.9</v>
      </c>
      <c r="F2201" s="3">
        <v>2416.5700000000002</v>
      </c>
      <c r="G2201" s="3">
        <v>1089790.42</v>
      </c>
    </row>
    <row r="2202" spans="1:7" x14ac:dyDescent="0.3">
      <c r="A2202" s="21">
        <v>45615</v>
      </c>
      <c r="B2202" s="3">
        <v>34968</v>
      </c>
      <c r="C2202" s="3">
        <v>25614.67</v>
      </c>
      <c r="D2202" s="3">
        <v>21289.19</v>
      </c>
      <c r="E2202" s="3" vm="2914">
        <v>63.72</v>
      </c>
      <c r="F2202" s="3">
        <v>2418.71</v>
      </c>
      <c r="G2202" s="3">
        <v>1093993.98</v>
      </c>
    </row>
    <row r="2203" spans="1:7" x14ac:dyDescent="0.3">
      <c r="A2203" s="21">
        <v>45617</v>
      </c>
      <c r="B2203" s="3">
        <v>34717.32</v>
      </c>
      <c r="C2203" s="3">
        <v>25517.07</v>
      </c>
      <c r="D2203" s="3">
        <v>21166.06</v>
      </c>
      <c r="E2203" s="3" vm="2919">
        <v>64.569999999999993</v>
      </c>
      <c r="F2203" s="3">
        <v>2416.16</v>
      </c>
      <c r="G2203" s="3">
        <v>1101625.96</v>
      </c>
    </row>
    <row r="2204" spans="1:7" x14ac:dyDescent="0.3">
      <c r="A2204" s="21">
        <v>45618</v>
      </c>
      <c r="B2204" s="3">
        <v>35546.01</v>
      </c>
      <c r="C2204" s="3">
        <v>25810.080000000002</v>
      </c>
      <c r="D2204" s="3">
        <v>21373.93</v>
      </c>
      <c r="E2204" s="3" vm="2924">
        <v>65.33</v>
      </c>
      <c r="F2204" s="3">
        <v>2413.3000000000002</v>
      </c>
      <c r="G2204" s="3">
        <v>1104970.02</v>
      </c>
    </row>
    <row r="2205" spans="1:7" x14ac:dyDescent="0.3">
      <c r="A2205" s="21">
        <v>45621</v>
      </c>
      <c r="B2205" s="3">
        <v>36013.85</v>
      </c>
      <c r="C2205" s="3">
        <v>26205.9</v>
      </c>
      <c r="D2205" s="3">
        <v>21825.83</v>
      </c>
      <c r="E2205" s="3" vm="2929">
        <v>64.38</v>
      </c>
      <c r="F2205" s="3">
        <v>2419.41</v>
      </c>
      <c r="G2205" s="3">
        <v>1105688.75</v>
      </c>
    </row>
    <row r="2206" spans="1:7" x14ac:dyDescent="0.3">
      <c r="A2206" s="21">
        <v>45622</v>
      </c>
      <c r="B2206" s="3">
        <v>35973.11</v>
      </c>
      <c r="C2206" s="3">
        <v>26218.11</v>
      </c>
      <c r="D2206" s="3">
        <v>21960.17</v>
      </c>
      <c r="E2206" s="3" vm="2934">
        <v>63.39</v>
      </c>
      <c r="F2206" s="3">
        <v>2418.9499999999998</v>
      </c>
      <c r="G2206" s="3">
        <v>1112487.8799999999</v>
      </c>
    </row>
    <row r="2207" spans="1:7" x14ac:dyDescent="0.3">
      <c r="A2207" s="21">
        <v>45623</v>
      </c>
      <c r="B2207" s="3">
        <v>36092.65</v>
      </c>
      <c r="C2207" s="3">
        <v>26348.67</v>
      </c>
      <c r="D2207" s="3">
        <v>22184.43</v>
      </c>
      <c r="E2207" s="3" vm="2939">
        <v>63.96</v>
      </c>
      <c r="F2207" s="3">
        <v>2421.9899999999998</v>
      </c>
      <c r="G2207" s="3">
        <v>1110167.07</v>
      </c>
    </row>
    <row r="2208" spans="1:7" x14ac:dyDescent="0.3">
      <c r="A2208" s="21">
        <v>45624</v>
      </c>
      <c r="B2208" s="3">
        <v>35556.269999999997</v>
      </c>
      <c r="C2208" s="3">
        <v>26351.73</v>
      </c>
      <c r="D2208" s="3">
        <v>22216.29</v>
      </c>
      <c r="E2208" s="3" vm="2944">
        <v>64.040000000000006</v>
      </c>
      <c r="F2208" s="3">
        <v>2423.65</v>
      </c>
      <c r="G2208" s="3">
        <v>1117427.94</v>
      </c>
    </row>
    <row r="2209" spans="1:7" x14ac:dyDescent="0.3">
      <c r="A2209" s="21">
        <v>45625</v>
      </c>
      <c r="B2209" s="3">
        <v>35878.82</v>
      </c>
      <c r="C2209" s="3">
        <v>26436.15</v>
      </c>
      <c r="D2209" s="3">
        <v>22396.2</v>
      </c>
      <c r="E2209" s="3" vm="2948">
        <v>64.290000000000006</v>
      </c>
      <c r="F2209" s="3">
        <v>2432.7600000000002</v>
      </c>
      <c r="G2209" s="3">
        <v>1117427.94</v>
      </c>
    </row>
    <row r="2210" spans="1:7" x14ac:dyDescent="0.3">
      <c r="A2210" s="21">
        <v>45628</v>
      </c>
      <c r="B2210" s="3">
        <v>36094.39</v>
      </c>
      <c r="C2210" s="3">
        <v>26688.15</v>
      </c>
      <c r="D2210" s="3">
        <v>22552.51</v>
      </c>
      <c r="E2210" s="3" vm="2953">
        <v>63.76</v>
      </c>
      <c r="F2210" s="3">
        <v>2441.67</v>
      </c>
      <c r="G2210" s="3">
        <v>1123743.92</v>
      </c>
    </row>
    <row r="2211" spans="1:7" x14ac:dyDescent="0.3">
      <c r="A2211" s="21">
        <v>45629</v>
      </c>
      <c r="B2211" s="3">
        <v>36363.629999999997</v>
      </c>
      <c r="C2211" s="3">
        <v>26922.62</v>
      </c>
      <c r="D2211" s="3">
        <v>22764.13</v>
      </c>
      <c r="E2211" s="3" vm="2958">
        <v>64.06</v>
      </c>
      <c r="F2211" s="3">
        <v>2441.4899999999998</v>
      </c>
      <c r="G2211" s="3">
        <v>1123477.5</v>
      </c>
    </row>
    <row r="2212" spans="1:7" x14ac:dyDescent="0.3">
      <c r="A2212" s="21">
        <v>45630</v>
      </c>
      <c r="B2212" s="3">
        <v>36378.910000000003</v>
      </c>
      <c r="C2212" s="3">
        <v>27167.68</v>
      </c>
      <c r="D2212" s="3">
        <v>22936.66</v>
      </c>
      <c r="E2212" s="3" vm="2963">
        <v>64.010000000000005</v>
      </c>
      <c r="F2212" s="3">
        <v>2446.84</v>
      </c>
      <c r="G2212" s="3">
        <v>1130431.96</v>
      </c>
    </row>
    <row r="2213" spans="1:7" x14ac:dyDescent="0.3">
      <c r="A2213" s="21">
        <v>45631</v>
      </c>
      <c r="B2213" s="3">
        <v>36737.18</v>
      </c>
      <c r="C2213" s="3">
        <v>27284.639999999999</v>
      </c>
      <c r="D2213" s="3">
        <v>23046.47</v>
      </c>
      <c r="E2213" s="3" vm="2958">
        <v>64.06</v>
      </c>
      <c r="F2213" s="3">
        <v>2448.2199999999998</v>
      </c>
      <c r="G2213" s="3">
        <v>1128254.3</v>
      </c>
    </row>
    <row r="2214" spans="1:7" x14ac:dyDescent="0.3">
      <c r="A2214" s="21">
        <v>45632</v>
      </c>
      <c r="B2214" s="3">
        <v>36691.68</v>
      </c>
      <c r="C2214" s="3">
        <v>27395.59</v>
      </c>
      <c r="D2214" s="3">
        <v>23171.08</v>
      </c>
      <c r="E2214" s="3" vm="2761">
        <v>63.99</v>
      </c>
      <c r="F2214" s="3">
        <v>2438.5100000000002</v>
      </c>
      <c r="G2214" s="3">
        <v>1131064.2</v>
      </c>
    </row>
    <row r="2215" spans="1:7" x14ac:dyDescent="0.3">
      <c r="A2215" s="21">
        <v>45635</v>
      </c>
      <c r="B2215" s="3">
        <v>36604.29</v>
      </c>
      <c r="C2215" s="3">
        <v>27500.639999999999</v>
      </c>
      <c r="D2215" s="3">
        <v>23256.39</v>
      </c>
      <c r="E2215" s="3" vm="2948">
        <v>64.290000000000006</v>
      </c>
      <c r="F2215" s="3">
        <v>2443.7399999999998</v>
      </c>
      <c r="G2215" s="3">
        <v>1124936.73</v>
      </c>
    </row>
    <row r="2216" spans="1:7" x14ac:dyDescent="0.3">
      <c r="A2216" s="21">
        <v>45636</v>
      </c>
      <c r="B2216" s="3">
        <v>36590.980000000003</v>
      </c>
      <c r="C2216" s="3">
        <v>27577.27</v>
      </c>
      <c r="D2216" s="3">
        <v>23324.82</v>
      </c>
      <c r="E2216" s="3" vm="2980">
        <v>64.67</v>
      </c>
      <c r="F2216" s="3">
        <v>2446.15</v>
      </c>
      <c r="G2216" s="3">
        <v>1123214.58</v>
      </c>
    </row>
    <row r="2217" spans="1:7" x14ac:dyDescent="0.3">
      <c r="A2217" s="21">
        <v>45637</v>
      </c>
      <c r="B2217" s="3">
        <v>36638.14</v>
      </c>
      <c r="C2217" s="3">
        <v>27666.35</v>
      </c>
      <c r="D2217" s="3">
        <v>23390.65</v>
      </c>
      <c r="E2217" s="3" vm="2985">
        <v>65.040000000000006</v>
      </c>
      <c r="F2217" s="3">
        <v>2444.4699999999998</v>
      </c>
      <c r="G2217" s="3">
        <v>1131868.8500000001</v>
      </c>
    </row>
    <row r="2218" spans="1:7" x14ac:dyDescent="0.3">
      <c r="A2218" s="21">
        <v>45638</v>
      </c>
      <c r="B2218" s="3">
        <v>36499.75</v>
      </c>
      <c r="C2218" s="3">
        <v>27527.93</v>
      </c>
      <c r="D2218" s="3">
        <v>23172.77</v>
      </c>
      <c r="E2218" s="3" vm="2990">
        <v>65.489999999999995</v>
      </c>
      <c r="F2218" s="3">
        <v>2441.92</v>
      </c>
      <c r="G2218" s="3">
        <v>1126271.3600000001</v>
      </c>
    </row>
    <row r="2219" spans="1:7" x14ac:dyDescent="0.3">
      <c r="A2219" s="21">
        <v>45639</v>
      </c>
      <c r="B2219" s="3">
        <v>36826.269999999997</v>
      </c>
      <c r="C2219" s="3">
        <v>27500.16</v>
      </c>
      <c r="D2219" s="3">
        <v>23088.61</v>
      </c>
      <c r="E2219" s="3" vm="2995">
        <v>64.61</v>
      </c>
      <c r="F2219" s="3">
        <v>2443.4299999999998</v>
      </c>
      <c r="G2219" s="3">
        <v>1125586.76</v>
      </c>
    </row>
    <row r="2220" spans="1:7" x14ac:dyDescent="0.3">
      <c r="A2220" s="21">
        <v>45642</v>
      </c>
      <c r="B2220" s="3">
        <v>36677.480000000003</v>
      </c>
      <c r="C2220" s="3">
        <v>27690.73</v>
      </c>
      <c r="D2220" s="3">
        <v>23190.080000000002</v>
      </c>
      <c r="E2220" s="3" vm="3000">
        <v>64.48</v>
      </c>
      <c r="F2220" s="3">
        <v>2442.75</v>
      </c>
      <c r="G2220" s="3">
        <v>1131480.1299999999</v>
      </c>
    </row>
    <row r="2221" spans="1:7" x14ac:dyDescent="0.3">
      <c r="A2221" s="21">
        <v>45643</v>
      </c>
      <c r="B2221" s="3">
        <v>36183.53</v>
      </c>
      <c r="C2221" s="3">
        <v>27507.72</v>
      </c>
      <c r="D2221" s="3">
        <v>23061.18</v>
      </c>
      <c r="E2221" s="3" vm="3004">
        <v>64.099999999999994</v>
      </c>
      <c r="F2221" s="3">
        <v>2440.13</v>
      </c>
      <c r="G2221" s="3">
        <v>1127396.77</v>
      </c>
    </row>
    <row r="2222" spans="1:7" x14ac:dyDescent="0.3">
      <c r="A2222" s="21">
        <v>45644</v>
      </c>
      <c r="B2222" s="3">
        <v>35979.58</v>
      </c>
      <c r="C2222" s="3">
        <v>27342.13</v>
      </c>
      <c r="D2222" s="3">
        <v>22905.13</v>
      </c>
      <c r="E2222" s="3" vm="2929">
        <v>64.38</v>
      </c>
      <c r="F2222" s="3">
        <v>2442.0100000000002</v>
      </c>
      <c r="G2222" s="3">
        <v>1094683.54</v>
      </c>
    </row>
    <row r="2223" spans="1:7" x14ac:dyDescent="0.3">
      <c r="A2223" s="21">
        <v>45645</v>
      </c>
      <c r="B2223" s="3">
        <v>35612.11</v>
      </c>
      <c r="C2223" s="3">
        <v>27276.63</v>
      </c>
      <c r="D2223" s="3">
        <v>22827.49</v>
      </c>
      <c r="E2223" s="3" vm="3013">
        <v>63.78</v>
      </c>
      <c r="F2223" s="3">
        <v>2436.3000000000002</v>
      </c>
      <c r="G2223" s="3">
        <v>1095541.4099999999</v>
      </c>
    </row>
    <row r="2224" spans="1:7" x14ac:dyDescent="0.3">
      <c r="A2224" s="21">
        <v>45646</v>
      </c>
      <c r="B2224" s="3">
        <v>35070.589999999997</v>
      </c>
      <c r="C2224" s="3">
        <v>26618.21</v>
      </c>
      <c r="D2224" s="3">
        <v>22367.9</v>
      </c>
      <c r="E2224" s="3" vm="3018">
        <v>63.32</v>
      </c>
      <c r="F2224" s="3">
        <v>2436.1</v>
      </c>
      <c r="G2224" s="3">
        <v>1106591.4099999999</v>
      </c>
    </row>
    <row r="2225" spans="1:7" x14ac:dyDescent="0.3">
      <c r="A2225" s="21">
        <v>45649</v>
      </c>
      <c r="B2225" s="3">
        <v>35317.360000000001</v>
      </c>
      <c r="C2225" s="3">
        <v>26650.5</v>
      </c>
      <c r="D2225" s="3">
        <v>22272.43</v>
      </c>
      <c r="E2225" s="3" vm="3023">
        <v>63.97</v>
      </c>
      <c r="F2225" s="3">
        <v>2439.86</v>
      </c>
      <c r="G2225" s="3">
        <v>1115771.6299999999</v>
      </c>
    </row>
    <row r="2226" spans="1:7" x14ac:dyDescent="0.3">
      <c r="A2226" s="21">
        <v>45650</v>
      </c>
      <c r="B2226" s="3">
        <v>35278.97</v>
      </c>
      <c r="C2226" s="3">
        <v>26656.27</v>
      </c>
      <c r="D2226" s="3">
        <v>22341.14</v>
      </c>
      <c r="E2226" s="3" vm="3028">
        <v>63.68</v>
      </c>
      <c r="F2226" s="3">
        <v>2440.39</v>
      </c>
      <c r="G2226" s="3">
        <v>1128621.8</v>
      </c>
    </row>
    <row r="2227" spans="1:7" x14ac:dyDescent="0.3">
      <c r="A2227" s="21">
        <v>45652</v>
      </c>
      <c r="B2227" s="3">
        <v>35312.5</v>
      </c>
      <c r="C2227" s="3">
        <v>26676.67</v>
      </c>
      <c r="D2227" s="3">
        <v>22334.78</v>
      </c>
      <c r="E2227" s="3" vm="3033">
        <v>64</v>
      </c>
      <c r="F2227" s="3">
        <v>2439.98</v>
      </c>
      <c r="G2227" s="3">
        <v>1129712.54</v>
      </c>
    </row>
    <row r="2228" spans="1:7" x14ac:dyDescent="0.3">
      <c r="A2228" s="21">
        <v>45653</v>
      </c>
      <c r="B2228" s="3">
        <v>35406.5</v>
      </c>
      <c r="C2228" s="3">
        <v>26645.08</v>
      </c>
      <c r="D2228" s="3">
        <v>22395.19</v>
      </c>
      <c r="E2228" s="3" vm="3036">
        <v>64.209999999999994</v>
      </c>
      <c r="F2228" s="3">
        <v>2439.77</v>
      </c>
      <c r="G2228" s="3">
        <v>1120989.54</v>
      </c>
    </row>
    <row r="2229" spans="1:7" x14ac:dyDescent="0.3">
      <c r="A2229" s="21">
        <v>45656</v>
      </c>
      <c r="B2229" s="3">
        <v>35155.94</v>
      </c>
      <c r="C2229" s="3">
        <v>26692.33</v>
      </c>
      <c r="D2229" s="3">
        <v>22297.75</v>
      </c>
      <c r="E2229" s="3" vm="3033">
        <v>64</v>
      </c>
      <c r="F2229" s="3">
        <v>2442.7199999999998</v>
      </c>
      <c r="G2229" s="3">
        <v>1108222.82</v>
      </c>
    </row>
    <row r="2230" spans="1:7" x14ac:dyDescent="0.3">
      <c r="A2230" s="21">
        <v>45657</v>
      </c>
      <c r="B2230" s="3">
        <v>35155.769999999997</v>
      </c>
      <c r="C2230" s="3">
        <v>26732.77</v>
      </c>
      <c r="D2230" s="3">
        <v>22442.03</v>
      </c>
      <c r="E2230" s="3" vm="3044">
        <v>64.09</v>
      </c>
      <c r="F2230" s="3">
        <v>2445.9499999999998</v>
      </c>
      <c r="G2230" s="3">
        <v>1104606.2</v>
      </c>
    </row>
    <row r="2231" spans="1:7" x14ac:dyDescent="0.3">
      <c r="A2231" s="21">
        <v>45658</v>
      </c>
      <c r="B2231" s="3">
        <v>35301.629999999997</v>
      </c>
      <c r="C2231" s="3">
        <v>26865.919999999998</v>
      </c>
      <c r="D2231" s="3">
        <v>22639.89</v>
      </c>
      <c r="E2231" s="3" vm="3049">
        <v>64.349999999999994</v>
      </c>
      <c r="F2231" s="3">
        <v>2443.04</v>
      </c>
      <c r="G2231" s="3">
        <v>1104766.99</v>
      </c>
    </row>
    <row r="2232" spans="1:7" x14ac:dyDescent="0.3">
      <c r="A2232" s="21">
        <v>45659</v>
      </c>
      <c r="B2232" s="3">
        <v>35964.43</v>
      </c>
      <c r="C2232" s="3">
        <v>27152.47</v>
      </c>
      <c r="D2232" s="3">
        <v>22765.23</v>
      </c>
      <c r="E2232" s="3" vm="3054">
        <v>64.599999999999994</v>
      </c>
      <c r="F2232" s="3">
        <v>2442.0700000000002</v>
      </c>
      <c r="G2232" s="3">
        <v>1104766.99</v>
      </c>
    </row>
    <row r="2233" spans="1:7" x14ac:dyDescent="0.3">
      <c r="A2233" s="21">
        <v>45660</v>
      </c>
      <c r="B2233" s="3">
        <v>35690.959999999999</v>
      </c>
      <c r="C2233" s="3">
        <v>27084.39</v>
      </c>
      <c r="D2233" s="3">
        <v>22721.16</v>
      </c>
      <c r="E2233" s="3" vm="3059">
        <v>65.069999999999993</v>
      </c>
      <c r="F2233" s="3">
        <v>2443.9699999999998</v>
      </c>
      <c r="G2233" s="3">
        <v>1118769.96</v>
      </c>
    </row>
    <row r="2234" spans="1:7" x14ac:dyDescent="0.3">
      <c r="A2234" s="21">
        <v>45663</v>
      </c>
      <c r="B2234" s="3">
        <v>35113.040000000001</v>
      </c>
      <c r="C2234" s="3">
        <v>26402.02</v>
      </c>
      <c r="D2234" s="3">
        <v>22067.119999999999</v>
      </c>
      <c r="E2234" s="3" vm="2995">
        <v>64.61</v>
      </c>
      <c r="F2234" s="3">
        <v>2448.11</v>
      </c>
      <c r="G2234" s="3">
        <v>1124396</v>
      </c>
    </row>
    <row r="2235" spans="1:7" x14ac:dyDescent="0.3">
      <c r="A2235" s="21">
        <v>45664</v>
      </c>
      <c r="B2235" s="3">
        <v>35249.64</v>
      </c>
      <c r="C2235" s="3">
        <v>26631.09</v>
      </c>
      <c r="D2235" s="3">
        <v>22379.17</v>
      </c>
      <c r="E2235" s="3" vm="3068">
        <v>64.77</v>
      </c>
      <c r="F2235" s="3">
        <v>2451.2800000000002</v>
      </c>
      <c r="G2235" s="3">
        <v>1112441.3500000001</v>
      </c>
    </row>
    <row r="2236" spans="1:7" x14ac:dyDescent="0.3">
      <c r="A2236" s="21">
        <v>45665</v>
      </c>
      <c r="B2236" s="3">
        <v>35221.43</v>
      </c>
      <c r="C2236" s="3">
        <v>26352.27</v>
      </c>
      <c r="D2236" s="3">
        <v>22069.9</v>
      </c>
      <c r="E2236" s="3" vm="3073">
        <v>65.12</v>
      </c>
      <c r="F2236" s="3">
        <v>2448.19</v>
      </c>
      <c r="G2236" s="3">
        <v>1116151.72</v>
      </c>
    </row>
    <row r="2237" spans="1:7" x14ac:dyDescent="0.3">
      <c r="A2237" s="21">
        <v>45666</v>
      </c>
      <c r="B2237" s="3">
        <v>34979.910000000003</v>
      </c>
      <c r="C2237" s="3">
        <v>26142.28</v>
      </c>
      <c r="D2237" s="3">
        <v>21812.55</v>
      </c>
      <c r="E2237" s="3" vm="3078">
        <v>65.400000000000006</v>
      </c>
      <c r="F2237" s="3">
        <v>2449.12</v>
      </c>
      <c r="G2237" s="3">
        <v>1100063.6399999999</v>
      </c>
    </row>
    <row r="2238" spans="1:7" x14ac:dyDescent="0.3">
      <c r="A2238" s="21">
        <v>45667</v>
      </c>
      <c r="B2238" s="3">
        <v>34838.660000000003</v>
      </c>
      <c r="C2238" s="3">
        <v>25609.55</v>
      </c>
      <c r="D2238" s="3">
        <v>21280.42</v>
      </c>
      <c r="E2238" s="3" vm="3083">
        <v>65.930000000000007</v>
      </c>
      <c r="F2238" s="3">
        <v>2448.7800000000002</v>
      </c>
      <c r="G2238" s="3">
        <v>1100063.6399999999</v>
      </c>
    </row>
    <row r="2239" spans="1:7" x14ac:dyDescent="0.3">
      <c r="A2239" s="21">
        <v>45670</v>
      </c>
      <c r="B2239" s="3">
        <v>34324.870000000003</v>
      </c>
      <c r="C2239" s="3">
        <v>24604.76</v>
      </c>
      <c r="D2239" s="3">
        <v>20429.009999999998</v>
      </c>
      <c r="E2239" s="3" vm="3088">
        <v>66.25</v>
      </c>
      <c r="F2239" s="3">
        <v>2437.7199999999998</v>
      </c>
      <c r="G2239" s="3">
        <v>1111154.28</v>
      </c>
    </row>
    <row r="2240" spans="1:7" x14ac:dyDescent="0.3">
      <c r="A2240" s="21">
        <v>45671</v>
      </c>
      <c r="B2240" s="3">
        <v>34458.870000000003</v>
      </c>
      <c r="C2240" s="3">
        <v>25142.23</v>
      </c>
      <c r="D2240" s="3">
        <v>20761.310000000001</v>
      </c>
      <c r="E2240" s="3" vm="3093">
        <v>66.040000000000006</v>
      </c>
      <c r="F2240" s="3">
        <v>2440.44</v>
      </c>
      <c r="G2240" s="3">
        <v>1111661.28</v>
      </c>
    </row>
    <row r="2241" spans="1:7" x14ac:dyDescent="0.3">
      <c r="A2241" s="21">
        <v>45672</v>
      </c>
      <c r="B2241" s="3">
        <v>34514.06</v>
      </c>
      <c r="C2241" s="3">
        <v>25233.31</v>
      </c>
      <c r="D2241" s="3">
        <v>20870.2</v>
      </c>
      <c r="E2241" s="3" vm="3098">
        <v>66.260000000000005</v>
      </c>
      <c r="F2241" s="3">
        <v>2443.7199999999998</v>
      </c>
      <c r="G2241" s="3">
        <v>1128731.53</v>
      </c>
    </row>
    <row r="2242" spans="1:7" x14ac:dyDescent="0.3">
      <c r="A2242" s="21">
        <v>45673</v>
      </c>
      <c r="B2242" s="3">
        <v>34660.67</v>
      </c>
      <c r="C2242" s="3">
        <v>25508.04</v>
      </c>
      <c r="D2242" s="3">
        <v>21122.85</v>
      </c>
      <c r="E2242" s="3" vm="3103">
        <v>66.59</v>
      </c>
      <c r="F2242" s="3">
        <v>2453.8200000000002</v>
      </c>
      <c r="G2242" s="3">
        <v>1128975.82</v>
      </c>
    </row>
    <row r="2243" spans="1:7" x14ac:dyDescent="0.3">
      <c r="A2243" s="21">
        <v>45674</v>
      </c>
      <c r="B2243" s="3">
        <v>34531.21</v>
      </c>
      <c r="C2243" s="3">
        <v>25537.41</v>
      </c>
      <c r="D2243" s="3">
        <v>21113.52</v>
      </c>
      <c r="E2243" s="3" vm="3108">
        <v>66.66</v>
      </c>
      <c r="F2243" s="3">
        <v>2451.16</v>
      </c>
      <c r="G2243" s="3">
        <v>1140014.96</v>
      </c>
    </row>
    <row r="2244" spans="1:7" x14ac:dyDescent="0.3">
      <c r="A2244" s="21">
        <v>45677</v>
      </c>
      <c r="B2244" s="3">
        <v>34741.89</v>
      </c>
      <c r="C2244" s="3">
        <v>25733.439999999999</v>
      </c>
      <c r="D2244" s="3">
        <v>21291.62</v>
      </c>
      <c r="E2244" s="3" vm="3103">
        <v>66.59</v>
      </c>
      <c r="F2244" s="3">
        <v>2454.4299999999998</v>
      </c>
      <c r="G2244" s="3">
        <v>1150438.68</v>
      </c>
    </row>
    <row r="2245" spans="1:7" x14ac:dyDescent="0.3">
      <c r="A2245" s="21">
        <v>45678</v>
      </c>
      <c r="B2245" s="3">
        <v>34265.550000000003</v>
      </c>
      <c r="C2245" s="3">
        <v>25221.8</v>
      </c>
      <c r="D2245" s="3">
        <v>20840.68</v>
      </c>
      <c r="E2245" s="3" vm="3117">
        <v>66.95</v>
      </c>
      <c r="F2245" s="3">
        <v>2459.66</v>
      </c>
      <c r="G2245" s="3">
        <v>1150438.68</v>
      </c>
    </row>
    <row r="2246" spans="1:7" x14ac:dyDescent="0.3">
      <c r="A2246" s="21">
        <v>45679</v>
      </c>
      <c r="B2246" s="3">
        <v>34460.03</v>
      </c>
      <c r="C2246" s="3">
        <v>24906.42</v>
      </c>
      <c r="D2246" s="3">
        <v>20507.82</v>
      </c>
      <c r="E2246" s="3" vm="3121">
        <v>67.62</v>
      </c>
      <c r="F2246" s="3">
        <v>2462.71</v>
      </c>
      <c r="G2246" s="3">
        <v>1154310.54</v>
      </c>
    </row>
    <row r="2247" spans="1:7" x14ac:dyDescent="0.3">
      <c r="A2247" s="21">
        <v>45680</v>
      </c>
      <c r="B2247" s="3">
        <v>34534.46</v>
      </c>
      <c r="C2247" s="3">
        <v>25350.37</v>
      </c>
      <c r="D2247" s="3">
        <v>20674.68</v>
      </c>
      <c r="E2247" s="3" vm="3126">
        <v>67.430000000000007</v>
      </c>
      <c r="F2247" s="3">
        <v>2460.31</v>
      </c>
      <c r="G2247" s="3">
        <v>1161537.52</v>
      </c>
    </row>
    <row r="2248" spans="1:7" x14ac:dyDescent="0.3">
      <c r="A2248" s="21">
        <v>45681</v>
      </c>
      <c r="B2248" s="3">
        <v>34366.04</v>
      </c>
      <c r="C2248" s="3">
        <v>24921.87</v>
      </c>
      <c r="D2248" s="3">
        <v>20230.87</v>
      </c>
      <c r="E2248" s="3" vm="3131">
        <v>67.77</v>
      </c>
      <c r="F2248" s="3">
        <v>2463.5100000000002</v>
      </c>
      <c r="G2248" s="3">
        <v>1155382.56</v>
      </c>
    </row>
    <row r="2249" spans="1:7" x14ac:dyDescent="0.3">
      <c r="A2249" s="21">
        <v>45684</v>
      </c>
      <c r="B2249" s="3">
        <v>33974.58</v>
      </c>
      <c r="C2249" s="3">
        <v>24217.94</v>
      </c>
      <c r="D2249" s="3">
        <v>19491.3</v>
      </c>
      <c r="E2249" s="3" vm="3136">
        <v>67.69</v>
      </c>
      <c r="F2249" s="3">
        <v>2472.36</v>
      </c>
      <c r="G2249" s="3">
        <v>1140395.1200000001</v>
      </c>
    </row>
    <row r="2250" spans="1:7" x14ac:dyDescent="0.3">
      <c r="A2250" s="21">
        <v>45685</v>
      </c>
      <c r="B2250" s="3">
        <v>34165.22</v>
      </c>
      <c r="C2250" s="3">
        <v>24049.77</v>
      </c>
      <c r="D2250" s="3">
        <v>19136.03</v>
      </c>
      <c r="E2250" s="3" vm="3141">
        <v>67.58</v>
      </c>
      <c r="F2250" s="3">
        <v>2472.0700000000002</v>
      </c>
      <c r="G2250" s="3">
        <v>1153307.27</v>
      </c>
    </row>
    <row r="2251" spans="1:7" x14ac:dyDescent="0.3">
      <c r="A2251" s="21">
        <v>45686</v>
      </c>
      <c r="B2251" s="3">
        <v>34474.800000000003</v>
      </c>
      <c r="C2251" s="3">
        <v>24634.76</v>
      </c>
      <c r="D2251" s="3">
        <v>19740.689999999999</v>
      </c>
      <c r="E2251" s="3" vm="3145">
        <v>67.86</v>
      </c>
      <c r="F2251" s="3">
        <v>2472.08</v>
      </c>
      <c r="G2251" s="3">
        <v>1149111.17</v>
      </c>
    </row>
    <row r="2252" spans="1:7" x14ac:dyDescent="0.3">
      <c r="A2252" s="21">
        <v>45687</v>
      </c>
      <c r="B2252" s="3">
        <v>34603.4</v>
      </c>
      <c r="C2252" s="3">
        <v>24677.91</v>
      </c>
      <c r="D2252" s="3">
        <v>19706.05</v>
      </c>
      <c r="E2252" s="3" vm="3150">
        <v>68.09</v>
      </c>
      <c r="F2252" s="3">
        <v>2472.81</v>
      </c>
      <c r="G2252" s="3">
        <v>1154390.92</v>
      </c>
    </row>
    <row r="2253" spans="1:7" x14ac:dyDescent="0.3">
      <c r="A2253" s="21">
        <v>45688</v>
      </c>
      <c r="B2253" s="3">
        <v>34998.01</v>
      </c>
      <c r="C2253" s="3">
        <v>25105.360000000001</v>
      </c>
      <c r="D2253" s="3">
        <v>20043.669999999998</v>
      </c>
      <c r="E2253" s="3" vm="3155">
        <v>69.08</v>
      </c>
      <c r="F2253" s="3">
        <v>2470.5</v>
      </c>
      <c r="G2253" s="3">
        <v>1148505.23</v>
      </c>
    </row>
    <row r="2254" spans="1:7" x14ac:dyDescent="0.3">
      <c r="A2254" s="21">
        <v>45689</v>
      </c>
      <c r="B2254" s="3">
        <v>34958.89</v>
      </c>
      <c r="C2254" s="3">
        <v>25007.29</v>
      </c>
      <c r="D2254" s="3">
        <v>20175.68</v>
      </c>
      <c r="E2254" s="3" vm="3160">
        <v>68.95</v>
      </c>
      <c r="F2254" s="3">
        <v>2470.9499999999998</v>
      </c>
      <c r="G2254" s="3">
        <v>1148397.8</v>
      </c>
    </row>
    <row r="2255" spans="1:7" x14ac:dyDescent="0.3">
      <c r="A2255" s="21">
        <v>45691</v>
      </c>
      <c r="B2255" s="3">
        <v>34778.660000000003</v>
      </c>
      <c r="C2255" s="3">
        <v>24761.7</v>
      </c>
      <c r="D2255" s="3">
        <v>19826.34</v>
      </c>
      <c r="E2255" s="3" vm="3165">
        <v>69.64</v>
      </c>
      <c r="F2255" s="3">
        <v>2476.06</v>
      </c>
      <c r="G2255" s="3">
        <v>1148397.8</v>
      </c>
    </row>
    <row r="2256" spans="1:7" x14ac:dyDescent="0.3">
      <c r="A2256" s="21">
        <v>45692</v>
      </c>
      <c r="B2256" s="3">
        <v>35341.64</v>
      </c>
      <c r="C2256" s="3">
        <v>25104.43</v>
      </c>
      <c r="D2256" s="3">
        <v>20051.830000000002</v>
      </c>
      <c r="E2256" s="3" vm="3170">
        <v>70.08</v>
      </c>
      <c r="F2256" s="3">
        <v>2476.1</v>
      </c>
      <c r="G2256" s="3">
        <v>1154977.1399999999</v>
      </c>
    </row>
    <row r="2257" spans="1:7" x14ac:dyDescent="0.3">
      <c r="A2257" s="21">
        <v>45693</v>
      </c>
      <c r="B2257" s="3">
        <v>35277.699999999997</v>
      </c>
      <c r="C2257" s="3">
        <v>25290.85</v>
      </c>
      <c r="D2257" s="3">
        <v>20366.25</v>
      </c>
      <c r="E2257" s="3" vm="3175">
        <v>71.569999999999993</v>
      </c>
      <c r="F2257" s="3">
        <v>2477.96</v>
      </c>
      <c r="G2257" s="3">
        <v>1159768.8799999999</v>
      </c>
    </row>
    <row r="2258" spans="1:7" x14ac:dyDescent="0.3">
      <c r="A2258" s="21">
        <v>45694</v>
      </c>
      <c r="B2258" s="3">
        <v>35143.08</v>
      </c>
      <c r="C2258" s="3">
        <v>25036.5</v>
      </c>
      <c r="D2258" s="3">
        <v>20359.23</v>
      </c>
      <c r="E2258" s="3" vm="3180">
        <v>71.430000000000007</v>
      </c>
      <c r="F2258" s="3">
        <v>2479.58</v>
      </c>
      <c r="G2258" s="3">
        <v>1170544.69</v>
      </c>
    </row>
    <row r="2259" spans="1:7" x14ac:dyDescent="0.3">
      <c r="A2259" s="21">
        <v>45695</v>
      </c>
      <c r="B2259" s="3">
        <v>35091.5</v>
      </c>
      <c r="C2259" s="3">
        <v>25072.43</v>
      </c>
      <c r="D2259" s="3">
        <v>20282.189999999999</v>
      </c>
      <c r="E2259" s="3" vm="3185">
        <v>71.540000000000006</v>
      </c>
      <c r="F2259" s="3">
        <v>2472.85</v>
      </c>
      <c r="G2259" s="3">
        <v>1157690.3600000001</v>
      </c>
    </row>
    <row r="2260" spans="1:7" x14ac:dyDescent="0.3">
      <c r="A2260" s="21">
        <v>45698</v>
      </c>
      <c r="B2260" s="3">
        <v>34825.870000000003</v>
      </c>
      <c r="C2260" s="3">
        <v>24550.400000000001</v>
      </c>
      <c r="D2260" s="3">
        <v>19850.43</v>
      </c>
      <c r="E2260" s="3" vm="3190">
        <v>72.52</v>
      </c>
      <c r="F2260" s="3">
        <v>2471.91</v>
      </c>
      <c r="G2260" s="3">
        <v>1165896.52</v>
      </c>
    </row>
    <row r="2261" spans="1:7" x14ac:dyDescent="0.3">
      <c r="A2261" s="21">
        <v>45699</v>
      </c>
      <c r="B2261" s="3">
        <v>34364.39</v>
      </c>
      <c r="C2261" s="3">
        <v>23829.4</v>
      </c>
      <c r="D2261" s="3">
        <v>19171.650000000001</v>
      </c>
      <c r="E2261" s="3" vm="3195">
        <v>71.98</v>
      </c>
      <c r="F2261" s="3">
        <v>2475.0700000000002</v>
      </c>
      <c r="G2261" s="3">
        <v>1157118.1200000001</v>
      </c>
    </row>
    <row r="2262" spans="1:7" x14ac:dyDescent="0.3">
      <c r="A2262" s="21">
        <v>45700</v>
      </c>
      <c r="B2262" s="3">
        <v>34344.93</v>
      </c>
      <c r="C2262" s="3">
        <v>23743.08</v>
      </c>
      <c r="D2262" s="3">
        <v>19037.150000000001</v>
      </c>
      <c r="E2262" s="3" vm="3200">
        <v>71.47</v>
      </c>
      <c r="F2262" s="3">
        <v>2475.5100000000002</v>
      </c>
      <c r="G2262" s="3">
        <v>1155952.49</v>
      </c>
    </row>
    <row r="2263" spans="1:7" x14ac:dyDescent="0.3">
      <c r="A2263" s="21">
        <v>45701</v>
      </c>
      <c r="B2263" s="3">
        <v>34324.31</v>
      </c>
      <c r="C2263" s="3">
        <v>23781.87</v>
      </c>
      <c r="D2263" s="3">
        <v>18970.46</v>
      </c>
      <c r="E2263" s="3" vm="3205">
        <v>71.87</v>
      </c>
      <c r="F2263" s="3">
        <v>2473.39</v>
      </c>
      <c r="G2263" s="3">
        <v>1167882.4099999999</v>
      </c>
    </row>
    <row r="2264" spans="1:7" x14ac:dyDescent="0.3">
      <c r="A2264" s="21">
        <v>45702</v>
      </c>
      <c r="B2264" s="3">
        <v>34172.379999999997</v>
      </c>
      <c r="C2264" s="3">
        <v>23216.87</v>
      </c>
      <c r="D2264" s="3">
        <v>18344.37</v>
      </c>
      <c r="E2264" s="3" vm="3210">
        <v>72.22</v>
      </c>
      <c r="F2264" s="3">
        <v>2474.9699999999998</v>
      </c>
      <c r="G2264" s="3">
        <v>1167129.94</v>
      </c>
    </row>
    <row r="2265" spans="1:7" x14ac:dyDescent="0.3">
      <c r="A2265" s="21">
        <v>45705</v>
      </c>
      <c r="B2265" s="3">
        <v>34217.480000000003</v>
      </c>
      <c r="C2265" s="3">
        <v>23297.89</v>
      </c>
      <c r="D2265" s="3">
        <v>18302.759999999998</v>
      </c>
      <c r="E2265" s="3" vm="3215">
        <v>71.650000000000006</v>
      </c>
      <c r="F2265" s="3">
        <v>2478.6</v>
      </c>
      <c r="G2265" s="3">
        <v>1172048.6200000001</v>
      </c>
    </row>
    <row r="2266" spans="1:7" x14ac:dyDescent="0.3">
      <c r="A2266" s="21">
        <v>45706</v>
      </c>
      <c r="B2266" s="3">
        <v>34196.32</v>
      </c>
      <c r="C2266" s="3">
        <v>23257.279999999999</v>
      </c>
      <c r="D2266" s="3">
        <v>18050.79</v>
      </c>
      <c r="E2266" s="3" vm="3195">
        <v>71.98</v>
      </c>
      <c r="F2266" s="3">
        <v>2480.71</v>
      </c>
      <c r="G2266" s="3">
        <v>1172048.6200000001</v>
      </c>
    </row>
    <row r="2267" spans="1:7" x14ac:dyDescent="0.3">
      <c r="A2267" s="21">
        <v>45707</v>
      </c>
      <c r="B2267" s="3">
        <v>34177.82</v>
      </c>
      <c r="C2267" s="3">
        <v>23597.75</v>
      </c>
      <c r="D2267" s="3">
        <v>18456.53</v>
      </c>
      <c r="E2267" s="3" vm="3224">
        <v>72.73</v>
      </c>
      <c r="F2267" s="3">
        <v>2481.16</v>
      </c>
      <c r="G2267" s="3">
        <v>1174854.82</v>
      </c>
    </row>
    <row r="2268" spans="1:7" x14ac:dyDescent="0.3">
      <c r="A2268" s="21">
        <v>45708</v>
      </c>
      <c r="B2268" s="3">
        <v>34148.36</v>
      </c>
      <c r="C2268" s="3">
        <v>23907.3</v>
      </c>
      <c r="D2268" s="3">
        <v>18682.5</v>
      </c>
      <c r="E2268" s="3" vm="3229">
        <v>72.489999999999995</v>
      </c>
      <c r="F2268" s="3">
        <v>2478.12</v>
      </c>
      <c r="G2268" s="3">
        <v>1165749.24</v>
      </c>
    </row>
    <row r="2269" spans="1:7" x14ac:dyDescent="0.3">
      <c r="A2269" s="21">
        <v>45709</v>
      </c>
      <c r="B2269" s="3">
        <v>33973.61</v>
      </c>
      <c r="C2269" s="3">
        <v>23645.34</v>
      </c>
      <c r="D2269" s="3">
        <v>18578.939999999999</v>
      </c>
      <c r="E2269" s="3" vm="3234">
        <v>72.08</v>
      </c>
      <c r="F2269" s="3">
        <v>2477.79</v>
      </c>
      <c r="G2269" s="3">
        <v>1146559.82</v>
      </c>
    </row>
    <row r="2270" spans="1:7" x14ac:dyDescent="0.3">
      <c r="A2270" s="21">
        <v>45712</v>
      </c>
      <c r="B2270" s="3">
        <v>33612.18</v>
      </c>
      <c r="C2270" s="3">
        <v>23420.75</v>
      </c>
      <c r="D2270" s="3">
        <v>18355.02</v>
      </c>
      <c r="E2270" s="3" vm="3239">
        <v>72.599999999999994</v>
      </c>
      <c r="F2270" s="3">
        <v>2479.79</v>
      </c>
      <c r="G2270" s="3">
        <v>1141166.69</v>
      </c>
    </row>
    <row r="2271" spans="1:7" x14ac:dyDescent="0.3">
      <c r="A2271" s="21">
        <v>45713</v>
      </c>
      <c r="B2271" s="3">
        <v>33603.550000000003</v>
      </c>
      <c r="C2271" s="3">
        <v>23300.93</v>
      </c>
      <c r="D2271" s="3">
        <v>18273.12</v>
      </c>
      <c r="E2271" s="3" vm="3244">
        <v>72.75</v>
      </c>
      <c r="F2271" s="3">
        <v>2479.88</v>
      </c>
      <c r="G2271" s="3">
        <v>1142132.52</v>
      </c>
    </row>
    <row r="2272" spans="1:7" x14ac:dyDescent="0.3">
      <c r="A2272" s="21">
        <v>45715</v>
      </c>
      <c r="B2272" s="3">
        <v>33599.79</v>
      </c>
      <c r="C2272" s="3">
        <v>23007.39</v>
      </c>
      <c r="D2272" s="3">
        <v>17967.560000000001</v>
      </c>
      <c r="E2272" s="3" vm="3249">
        <v>71.88</v>
      </c>
      <c r="F2272" s="3">
        <v>2480.2199999999998</v>
      </c>
      <c r="G2272" s="3">
        <v>1123813.07</v>
      </c>
    </row>
    <row r="2273" spans="1:7" x14ac:dyDescent="0.3">
      <c r="A2273" s="21">
        <v>45716</v>
      </c>
      <c r="B2273" s="3">
        <v>32973.360000000001</v>
      </c>
      <c r="C2273" s="3">
        <v>22467.8</v>
      </c>
      <c r="D2273" s="3">
        <v>17517.560000000001</v>
      </c>
      <c r="E2273" s="3" vm="3254">
        <v>71.099999999999994</v>
      </c>
      <c r="F2273" s="3">
        <v>2479.2800000000002</v>
      </c>
      <c r="G2273" s="3">
        <v>1146094.25</v>
      </c>
    </row>
    <row r="2274" spans="1:7" x14ac:dyDescent="0.3">
      <c r="A2274" s="21">
        <v>45719</v>
      </c>
      <c r="B2274" s="3">
        <v>32965.25</v>
      </c>
      <c r="C2274" s="3">
        <v>22503.24</v>
      </c>
      <c r="D2274" s="3">
        <v>17405.400000000001</v>
      </c>
      <c r="E2274" s="3" vm="3259">
        <v>71.36</v>
      </c>
      <c r="F2274" s="3">
        <v>2478.38</v>
      </c>
      <c r="G2274" s="3">
        <v>1124102.78</v>
      </c>
    </row>
    <row r="2275" spans="1:7" x14ac:dyDescent="0.3">
      <c r="A2275" s="21">
        <v>45720</v>
      </c>
      <c r="B2275" s="3">
        <v>32910.629999999997</v>
      </c>
      <c r="C2275" s="3">
        <v>22539.64</v>
      </c>
      <c r="D2275" s="3">
        <v>17605.54</v>
      </c>
      <c r="E2275" s="3" vm="3264">
        <v>72.42</v>
      </c>
      <c r="F2275" s="3">
        <v>2478</v>
      </c>
      <c r="G2275" s="3">
        <v>1109236.8999999999</v>
      </c>
    </row>
    <row r="2276" spans="1:7" x14ac:dyDescent="0.3">
      <c r="A2276" s="21">
        <v>45721</v>
      </c>
      <c r="B2276" s="3">
        <v>33290.199999999997</v>
      </c>
      <c r="C2276" s="3">
        <v>23087.47</v>
      </c>
      <c r="D2276" s="3">
        <v>18082.509999999998</v>
      </c>
      <c r="E2276" s="3" vm="3269">
        <v>72.27</v>
      </c>
      <c r="F2276" s="3">
        <v>2482.48</v>
      </c>
      <c r="G2276" s="3">
        <v>1117654.43</v>
      </c>
    </row>
    <row r="2277" spans="1:7" x14ac:dyDescent="0.3">
      <c r="A2277" s="21">
        <v>45722</v>
      </c>
      <c r="B2277" s="3">
        <v>33599.300000000003</v>
      </c>
      <c r="C2277" s="3">
        <v>23215.17</v>
      </c>
      <c r="D2277" s="3">
        <v>18351.060000000001</v>
      </c>
      <c r="E2277" s="3" vm="3274">
        <v>71.89</v>
      </c>
      <c r="F2277" s="3">
        <v>2489.14</v>
      </c>
      <c r="G2277" s="3">
        <v>1099790.75</v>
      </c>
    </row>
    <row r="2278" spans="1:7" x14ac:dyDescent="0.3">
      <c r="A2278" s="21">
        <v>45723</v>
      </c>
      <c r="B2278" s="3">
        <v>33611.300000000003</v>
      </c>
      <c r="C2278" s="3">
        <v>23151.87</v>
      </c>
      <c r="D2278" s="3">
        <v>18477.12</v>
      </c>
      <c r="E2278" s="3" vm="3279">
        <v>72.209999999999994</v>
      </c>
      <c r="F2278" s="3">
        <v>2488.4</v>
      </c>
      <c r="G2278" s="3">
        <v>1103106.67</v>
      </c>
    </row>
    <row r="2279" spans="1:7" x14ac:dyDescent="0.3">
      <c r="A2279" s="21">
        <v>45726</v>
      </c>
      <c r="B2279" s="3">
        <v>33473.919999999998</v>
      </c>
      <c r="C2279" s="3">
        <v>22823.39</v>
      </c>
      <c r="D2279" s="3">
        <v>18125.650000000001</v>
      </c>
      <c r="E2279" s="3" vm="3284">
        <v>72.17</v>
      </c>
      <c r="F2279" s="3">
        <v>2487.4699999999998</v>
      </c>
      <c r="G2279" s="3">
        <v>1078368.3400000001</v>
      </c>
    </row>
    <row r="2280" spans="1:7" x14ac:dyDescent="0.3">
      <c r="A2280" s="21">
        <v>45727</v>
      </c>
      <c r="B2280" s="3">
        <v>33531.68</v>
      </c>
      <c r="C2280" s="3">
        <v>22919.31</v>
      </c>
      <c r="D2280" s="3">
        <v>18007.8</v>
      </c>
      <c r="E2280" s="3" vm="3234">
        <v>72.08</v>
      </c>
      <c r="F2280" s="3">
        <v>2489.56</v>
      </c>
      <c r="G2280" s="3">
        <v>1068870.1000000001</v>
      </c>
    </row>
    <row r="2281" spans="1:7" x14ac:dyDescent="0.3">
      <c r="A2281" s="21">
        <v>45728</v>
      </c>
      <c r="B2281" s="3">
        <v>33490.870000000003</v>
      </c>
      <c r="C2281" s="3">
        <v>22802.06</v>
      </c>
      <c r="D2281" s="3">
        <v>17959.29</v>
      </c>
      <c r="E2281" s="3" vm="3292">
        <v>72.319999999999993</v>
      </c>
      <c r="F2281" s="3">
        <v>2491.42</v>
      </c>
      <c r="G2281" s="3">
        <v>1074116.26</v>
      </c>
    </row>
    <row r="2282" spans="1:7" x14ac:dyDescent="0.3">
      <c r="A2282" s="21">
        <v>45729</v>
      </c>
      <c r="B2282" s="3">
        <v>33381.620000000003</v>
      </c>
      <c r="C2282" s="3">
        <v>22660.54</v>
      </c>
      <c r="D2282" s="3">
        <v>17835.560000000001</v>
      </c>
      <c r="E2282" s="3" vm="3297">
        <v>72.819999999999993</v>
      </c>
      <c r="F2282" s="3">
        <v>2489.85</v>
      </c>
      <c r="G2282" s="3">
        <v>1057339.71</v>
      </c>
    </row>
    <row r="2283" spans="1:7" x14ac:dyDescent="0.3">
      <c r="A2283" s="21">
        <v>45733</v>
      </c>
      <c r="B2283" s="3">
        <v>33547.879999999997</v>
      </c>
      <c r="C2283" s="3">
        <v>22831.73</v>
      </c>
      <c r="D2283" s="3">
        <v>17893.88</v>
      </c>
      <c r="E2283" s="3" vm="3302">
        <v>73.53</v>
      </c>
      <c r="F2283" s="3">
        <v>2492.7199999999998</v>
      </c>
      <c r="G2283" s="3">
        <v>1084425.43</v>
      </c>
    </row>
    <row r="2284" spans="1:7" x14ac:dyDescent="0.3">
      <c r="A2284" s="21">
        <v>45734</v>
      </c>
      <c r="B2284" s="3">
        <v>34033.06</v>
      </c>
      <c r="C2284" s="3">
        <v>23301.59</v>
      </c>
      <c r="D2284" s="3">
        <v>18369.54</v>
      </c>
      <c r="E2284" s="3" vm="3307">
        <v>74.13</v>
      </c>
      <c r="F2284" s="3">
        <v>2496.31</v>
      </c>
      <c r="G2284" s="3">
        <v>1069326.8400000001</v>
      </c>
    </row>
    <row r="2285" spans="1:7" x14ac:dyDescent="0.3">
      <c r="A2285" s="21">
        <v>45735</v>
      </c>
      <c r="B2285" s="3">
        <v>34142.35</v>
      </c>
      <c r="C2285" s="3">
        <v>23853.48</v>
      </c>
      <c r="D2285" s="3">
        <v>18735.68</v>
      </c>
      <c r="E2285" s="3" vm="3312">
        <v>74.25</v>
      </c>
      <c r="F2285" s="3">
        <v>2498.71</v>
      </c>
      <c r="G2285" s="3">
        <v>1080006.81</v>
      </c>
    </row>
    <row r="2286" spans="1:7" x14ac:dyDescent="0.3">
      <c r="A2286" s="21">
        <v>45736</v>
      </c>
      <c r="B2286" s="3">
        <v>34564.18</v>
      </c>
      <c r="C2286" s="3">
        <v>23985.19</v>
      </c>
      <c r="D2286" s="3">
        <v>18882.37</v>
      </c>
      <c r="E2286" s="3" vm="3317">
        <v>74.489999999999995</v>
      </c>
      <c r="F2286" s="3">
        <v>2502.46</v>
      </c>
      <c r="G2286" s="3">
        <v>1076283.1100000001</v>
      </c>
    </row>
    <row r="2287" spans="1:7" x14ac:dyDescent="0.3">
      <c r="A2287" s="21">
        <v>45737</v>
      </c>
      <c r="B2287" s="3">
        <v>34802.300000000003</v>
      </c>
      <c r="C2287" s="3">
        <v>24308.41</v>
      </c>
      <c r="D2287" s="3">
        <v>19287.23</v>
      </c>
      <c r="E2287" s="3" vm="3322">
        <v>73.95</v>
      </c>
      <c r="F2287" s="3">
        <v>2504.9499999999998</v>
      </c>
      <c r="G2287" s="3">
        <v>1073455.55</v>
      </c>
    </row>
    <row r="2288" spans="1:7" x14ac:dyDescent="0.3">
      <c r="A2288" s="21">
        <v>45740</v>
      </c>
      <c r="B2288" s="3">
        <v>35261.269999999997</v>
      </c>
      <c r="C2288" s="3">
        <v>24580.57</v>
      </c>
      <c r="D2288" s="3">
        <v>19477.16</v>
      </c>
      <c r="E2288" s="3" vm="3327">
        <v>73</v>
      </c>
      <c r="F2288" s="3">
        <v>2506.15</v>
      </c>
      <c r="G2288" s="3">
        <v>1086689.8600000001</v>
      </c>
    </row>
    <row r="2289" spans="1:7" x14ac:dyDescent="0.3">
      <c r="A2289" s="21">
        <v>45741</v>
      </c>
      <c r="B2289" s="3">
        <v>35276.65</v>
      </c>
      <c r="C2289" s="3">
        <v>24340.09</v>
      </c>
      <c r="D2289" s="3">
        <v>19214.05</v>
      </c>
      <c r="E2289" s="3" vm="3332">
        <v>73.23</v>
      </c>
      <c r="F2289" s="3">
        <v>2505.85</v>
      </c>
      <c r="G2289" s="3">
        <v>1091115.3400000001</v>
      </c>
    </row>
    <row r="2290" spans="1:7" x14ac:dyDescent="0.3">
      <c r="A2290" s="21">
        <v>45742</v>
      </c>
      <c r="B2290" s="3">
        <v>35005.67</v>
      </c>
      <c r="C2290" s="3">
        <v>24186.09</v>
      </c>
      <c r="D2290" s="3">
        <v>18942.669999999998</v>
      </c>
      <c r="E2290" s="3" vm="3337">
        <v>73.25</v>
      </c>
      <c r="F2290" s="3">
        <v>2511.58</v>
      </c>
      <c r="G2290" s="3">
        <v>1078187.23</v>
      </c>
    </row>
    <row r="2291" spans="1:7" x14ac:dyDescent="0.3">
      <c r="A2291" s="21">
        <v>45743</v>
      </c>
      <c r="B2291" s="3">
        <v>35162.32</v>
      </c>
      <c r="C2291" s="3">
        <v>24273.06</v>
      </c>
      <c r="D2291" s="3">
        <v>19122</v>
      </c>
      <c r="E2291" s="3" vm="3342">
        <v>73.8</v>
      </c>
      <c r="F2291" s="3">
        <v>2513.0500000000002</v>
      </c>
      <c r="G2291" s="3">
        <v>1075629.01</v>
      </c>
    </row>
    <row r="2292" spans="1:7" x14ac:dyDescent="0.3">
      <c r="A2292" s="21">
        <v>45744</v>
      </c>
      <c r="B2292" s="3">
        <v>35054.080000000002</v>
      </c>
      <c r="C2292" s="3">
        <v>24204.03</v>
      </c>
      <c r="D2292" s="3">
        <v>19112.41</v>
      </c>
      <c r="E2292" s="3" vm="3347">
        <v>74.16</v>
      </c>
      <c r="F2292" s="3">
        <v>2516.36</v>
      </c>
      <c r="G2292" s="3">
        <v>1050991.44</v>
      </c>
    </row>
    <row r="2293" spans="1:7" x14ac:dyDescent="0.3">
      <c r="A2293" s="21">
        <v>45748</v>
      </c>
      <c r="B2293" s="3">
        <v>34527.01</v>
      </c>
      <c r="C2293" s="3">
        <v>23964.87</v>
      </c>
      <c r="D2293" s="3">
        <v>19018.8</v>
      </c>
      <c r="E2293" s="3" vm="3352">
        <v>76.72</v>
      </c>
      <c r="F2293" s="3">
        <v>2517.71</v>
      </c>
      <c r="G2293" s="3">
        <v>1060324.44</v>
      </c>
    </row>
    <row r="2294" spans="1:7" x14ac:dyDescent="0.3">
      <c r="A2294" s="21">
        <v>45749</v>
      </c>
      <c r="B2294" s="3">
        <v>34775.4</v>
      </c>
      <c r="C2294" s="3">
        <v>24305.83</v>
      </c>
      <c r="D2294" s="3">
        <v>19208.240000000002</v>
      </c>
      <c r="E2294" s="3" vm="3357">
        <v>76.23</v>
      </c>
      <c r="F2294" s="3">
        <v>2534.27</v>
      </c>
      <c r="G2294" s="3">
        <v>1068238.8700000001</v>
      </c>
    </row>
    <row r="2295" spans="1:7" x14ac:dyDescent="0.3">
      <c r="A2295" s="21">
        <v>45750</v>
      </c>
      <c r="B2295" s="3">
        <v>34652.839999999997</v>
      </c>
      <c r="C2295" s="3">
        <v>24353.47</v>
      </c>
      <c r="D2295" s="3">
        <v>19342.03</v>
      </c>
      <c r="E2295" s="3" vm="3362">
        <v>75.849999999999994</v>
      </c>
      <c r="F2295" s="3">
        <v>2532.2399999999998</v>
      </c>
      <c r="G2295" s="3">
        <v>1015638.1</v>
      </c>
    </row>
    <row r="2296" spans="1:7" x14ac:dyDescent="0.3">
      <c r="A2296" s="21">
        <v>45751</v>
      </c>
      <c r="B2296" s="3">
        <v>34137.61</v>
      </c>
      <c r="C2296" s="3">
        <v>23640.66</v>
      </c>
      <c r="D2296" s="3">
        <v>18703.060000000001</v>
      </c>
      <c r="E2296" s="3" vm="3367">
        <v>74.989999999999995</v>
      </c>
      <c r="F2296" s="3">
        <v>2538.0700000000002</v>
      </c>
      <c r="G2296" s="3">
        <v>952853.64</v>
      </c>
    </row>
    <row r="2297" spans="1:7" x14ac:dyDescent="0.3">
      <c r="A2297" s="21">
        <v>45754</v>
      </c>
      <c r="B2297" s="3">
        <v>33030.49</v>
      </c>
      <c r="C2297" s="3">
        <v>22792.31</v>
      </c>
      <c r="D2297" s="3">
        <v>17956.13</v>
      </c>
      <c r="E2297" s="3" vm="3371">
        <v>73.83</v>
      </c>
      <c r="F2297" s="3">
        <v>2536.0300000000002</v>
      </c>
      <c r="G2297" s="3">
        <v>957447.28</v>
      </c>
    </row>
    <row r="2298" spans="1:7" x14ac:dyDescent="0.3">
      <c r="A2298" s="21">
        <v>45755</v>
      </c>
      <c r="B2298" s="3">
        <v>33588.28</v>
      </c>
      <c r="C2298" s="3">
        <v>23275.81</v>
      </c>
      <c r="D2298" s="3">
        <v>18346.099999999999</v>
      </c>
      <c r="E2298" s="3" vm="3376">
        <v>73.680000000000007</v>
      </c>
      <c r="F2298" s="3">
        <v>2538.8000000000002</v>
      </c>
      <c r="G2298" s="3">
        <v>946699.6</v>
      </c>
    </row>
    <row r="2299" spans="1:7" x14ac:dyDescent="0.3">
      <c r="A2299" s="21">
        <v>45756</v>
      </c>
      <c r="B2299" s="3">
        <v>33384.559999999998</v>
      </c>
      <c r="C2299" s="3">
        <v>23131.11</v>
      </c>
      <c r="D2299" s="3">
        <v>18152.89</v>
      </c>
      <c r="E2299" s="3" vm="3381">
        <v>74.89</v>
      </c>
      <c r="F2299" s="3">
        <v>2544.15</v>
      </c>
      <c r="G2299" s="3">
        <v>1041604.27</v>
      </c>
    </row>
    <row r="2300" spans="1:7" x14ac:dyDescent="0.3">
      <c r="A2300" s="21">
        <v>45758</v>
      </c>
      <c r="B2300" s="3">
        <v>34024.5</v>
      </c>
      <c r="C2300" s="3">
        <v>23563.78</v>
      </c>
      <c r="D2300" s="3">
        <v>18710.419999999998</v>
      </c>
      <c r="E2300" s="3" vm="3386">
        <v>77.900000000000006</v>
      </c>
      <c r="F2300" s="3">
        <v>2545.38</v>
      </c>
      <c r="G2300" s="3">
        <v>1017102.69</v>
      </c>
    </row>
    <row r="2301" spans="1:7" x14ac:dyDescent="0.3">
      <c r="A2301" s="21">
        <v>45762</v>
      </c>
      <c r="B2301" s="3">
        <v>34769.71</v>
      </c>
      <c r="C2301" s="3">
        <v>24278.15</v>
      </c>
      <c r="D2301" s="3">
        <v>19282.560000000001</v>
      </c>
      <c r="E2301" s="3" vm="3390">
        <v>77.66</v>
      </c>
      <c r="F2301" s="3">
        <v>2552.21</v>
      </c>
      <c r="G2301" s="3">
        <v>1019942.82</v>
      </c>
    </row>
    <row r="2302" spans="1:7" x14ac:dyDescent="0.3">
      <c r="A2302" s="21">
        <v>45763</v>
      </c>
      <c r="B2302" s="3">
        <v>34931.660000000003</v>
      </c>
      <c r="C2302" s="3">
        <v>24458.22</v>
      </c>
      <c r="D2302" s="3">
        <v>19464.740000000002</v>
      </c>
      <c r="E2302" s="3" vm="3395">
        <v>79.23</v>
      </c>
      <c r="F2302" s="3">
        <v>2556.36</v>
      </c>
      <c r="G2302" s="3">
        <v>996067.1</v>
      </c>
    </row>
    <row r="2303" spans="1:7" x14ac:dyDescent="0.3">
      <c r="A2303" s="21">
        <v>45764</v>
      </c>
      <c r="B2303" s="3">
        <v>35549.39</v>
      </c>
      <c r="C2303" s="3">
        <v>24601.03</v>
      </c>
      <c r="D2303" s="3">
        <v>19552.91</v>
      </c>
      <c r="E2303" s="3" vm="3400">
        <v>79.53</v>
      </c>
      <c r="F2303" s="3">
        <v>2560.7199999999998</v>
      </c>
      <c r="G2303" s="3">
        <v>993911.69</v>
      </c>
    </row>
    <row r="2304" spans="1:7" x14ac:dyDescent="0.3">
      <c r="A2304" s="21">
        <v>45768</v>
      </c>
      <c r="B2304" s="3">
        <v>35957.620000000003</v>
      </c>
      <c r="C2304" s="3">
        <v>25145.65</v>
      </c>
      <c r="D2304" s="3">
        <v>19932.22</v>
      </c>
      <c r="E2304" s="3" vm="3405">
        <v>81.069999999999993</v>
      </c>
      <c r="F2304" s="3">
        <v>2571.81</v>
      </c>
      <c r="G2304" s="3">
        <v>968409.72</v>
      </c>
    </row>
    <row r="2305" spans="1:7" x14ac:dyDescent="0.3">
      <c r="A2305" s="21">
        <v>45769</v>
      </c>
      <c r="B2305" s="3">
        <v>36019.75</v>
      </c>
      <c r="C2305" s="3">
        <v>25359.119999999999</v>
      </c>
      <c r="D2305" s="3">
        <v>20091.919999999998</v>
      </c>
      <c r="E2305" s="3" vm="3410">
        <v>82.9</v>
      </c>
      <c r="F2305" s="3">
        <v>2571.27</v>
      </c>
      <c r="G2305" s="3">
        <v>1012162.94</v>
      </c>
    </row>
    <row r="2306" spans="1:7" x14ac:dyDescent="0.3">
      <c r="A2306" s="21">
        <v>45770</v>
      </c>
      <c r="B2306" s="3">
        <v>36260.74</v>
      </c>
      <c r="C2306" s="3">
        <v>25609.05</v>
      </c>
      <c r="D2306" s="3">
        <v>20149.009999999998</v>
      </c>
      <c r="E2306" s="3" vm="3415">
        <v>80.39</v>
      </c>
      <c r="F2306" s="3">
        <v>2570.7800000000002</v>
      </c>
      <c r="G2306" s="3">
        <v>1012162.94</v>
      </c>
    </row>
    <row r="2307" spans="1:7" x14ac:dyDescent="0.3">
      <c r="A2307" s="21">
        <v>45771</v>
      </c>
      <c r="B2307" s="3">
        <v>36138.21</v>
      </c>
      <c r="C2307" s="3">
        <v>25565.200000000001</v>
      </c>
      <c r="D2307" s="3">
        <v>20138.96</v>
      </c>
      <c r="E2307" s="3" vm="3419">
        <v>80.510000000000005</v>
      </c>
      <c r="F2307" s="3">
        <v>2572.98</v>
      </c>
      <c r="G2307" s="3">
        <v>1040408.4</v>
      </c>
    </row>
    <row r="2308" spans="1:7" x14ac:dyDescent="0.3">
      <c r="A2308" s="21">
        <v>45772</v>
      </c>
      <c r="B2308" s="3">
        <v>35829.160000000003</v>
      </c>
      <c r="C2308" s="3">
        <v>24934.94</v>
      </c>
      <c r="D2308" s="3">
        <v>19644.060000000001</v>
      </c>
      <c r="E2308" s="3" vm="3424">
        <v>80.03</v>
      </c>
      <c r="F2308" s="3">
        <v>2566.0100000000002</v>
      </c>
      <c r="G2308" s="3">
        <v>1040408.4</v>
      </c>
    </row>
    <row r="2309" spans="1:7" x14ac:dyDescent="0.3">
      <c r="A2309" s="21">
        <v>45775</v>
      </c>
      <c r="B2309" s="3">
        <v>36266.410000000003</v>
      </c>
      <c r="C2309" s="3">
        <v>25279.15</v>
      </c>
      <c r="D2309" s="3">
        <v>19749.07</v>
      </c>
      <c r="E2309" s="3" vm="3429">
        <v>79.05</v>
      </c>
      <c r="F2309" s="3">
        <v>2561.46</v>
      </c>
      <c r="G2309" s="3">
        <v>1036097.93</v>
      </c>
    </row>
    <row r="2310" spans="1:7" x14ac:dyDescent="0.3">
      <c r="A2310" s="21">
        <v>45776</v>
      </c>
      <c r="B2310" s="3">
        <v>36277.480000000003</v>
      </c>
      <c r="C2310" s="3">
        <v>25333.47</v>
      </c>
      <c r="D2310" s="3">
        <v>19790.29</v>
      </c>
      <c r="E2310" s="3" vm="3434">
        <v>80.040000000000006</v>
      </c>
      <c r="F2310" s="3">
        <v>2571.5500000000002</v>
      </c>
      <c r="G2310" s="3">
        <v>1045177.41</v>
      </c>
    </row>
    <row r="2311" spans="1:7" x14ac:dyDescent="0.3">
      <c r="A2311" s="21">
        <v>45777</v>
      </c>
      <c r="B2311" s="3">
        <v>36274.870000000003</v>
      </c>
      <c r="C2311" s="3">
        <v>25161.439999999999</v>
      </c>
      <c r="D2311" s="3">
        <v>19436.169999999998</v>
      </c>
      <c r="E2311" s="3" vm="3439">
        <v>79.09</v>
      </c>
      <c r="F2311" s="3">
        <v>2568.9699999999998</v>
      </c>
      <c r="G2311" s="3">
        <v>1037232.19</v>
      </c>
    </row>
    <row r="2312" spans="1:7" x14ac:dyDescent="0.3">
      <c r="A2312" s="21">
        <v>45779</v>
      </c>
      <c r="B2312" s="3">
        <v>36293.51</v>
      </c>
      <c r="C2312" s="3">
        <v>24990.45</v>
      </c>
      <c r="D2312" s="3">
        <v>19429.72</v>
      </c>
      <c r="E2312" s="3" vm="3444">
        <v>78.91</v>
      </c>
      <c r="F2312" s="3">
        <v>2570.41</v>
      </c>
      <c r="G2312" s="3">
        <v>1059308.8999999999</v>
      </c>
    </row>
    <row r="2313" spans="1:7" x14ac:dyDescent="0.3">
      <c r="A2313" s="21">
        <v>45782</v>
      </c>
      <c r="B2313" s="3">
        <v>36464.1</v>
      </c>
      <c r="C2313" s="3">
        <v>25384.45</v>
      </c>
      <c r="D2313" s="3">
        <v>19649.84</v>
      </c>
      <c r="E2313" s="3" vm="3449">
        <v>79.58</v>
      </c>
      <c r="F2313" s="3">
        <v>2577.56</v>
      </c>
      <c r="G2313" s="3">
        <v>1049737.9099999999</v>
      </c>
    </row>
    <row r="2314" spans="1:7" x14ac:dyDescent="0.3">
      <c r="A2314" s="21">
        <v>45783</v>
      </c>
      <c r="B2314" s="3">
        <v>36342.6</v>
      </c>
      <c r="C2314" s="3">
        <v>24874.23</v>
      </c>
      <c r="D2314" s="3">
        <v>19210.919999999998</v>
      </c>
      <c r="E2314" s="3" vm="3454">
        <v>82.13</v>
      </c>
      <c r="F2314" s="3">
        <v>2573.17</v>
      </c>
      <c r="G2314" s="3">
        <v>1043899.96</v>
      </c>
    </row>
    <row r="2315" spans="1:7" x14ac:dyDescent="0.3">
      <c r="A2315" s="21">
        <v>45784</v>
      </c>
      <c r="B2315" s="3">
        <v>36394.46</v>
      </c>
      <c r="C2315" s="3">
        <v>25251</v>
      </c>
      <c r="D2315" s="3">
        <v>19440.810000000001</v>
      </c>
      <c r="E2315" s="3" vm="3459">
        <v>81.28</v>
      </c>
      <c r="F2315" s="3">
        <v>2575.88</v>
      </c>
      <c r="G2315" s="3">
        <v>1053038.6000000001</v>
      </c>
    </row>
    <row r="2316" spans="1:7" x14ac:dyDescent="0.3">
      <c r="A2316" s="21">
        <v>45785</v>
      </c>
      <c r="B2316" s="3">
        <v>36184.82</v>
      </c>
      <c r="C2316" s="3">
        <v>24805.52</v>
      </c>
      <c r="D2316" s="3">
        <v>19210.37</v>
      </c>
      <c r="E2316" s="3" vm="3464">
        <v>80.94</v>
      </c>
      <c r="F2316" s="3">
        <v>2566.06</v>
      </c>
      <c r="G2316" s="3">
        <v>1069761.29</v>
      </c>
    </row>
    <row r="2317" spans="1:7" x14ac:dyDescent="0.3">
      <c r="A2317" s="21">
        <v>45786</v>
      </c>
      <c r="B2317" s="3">
        <v>35789.629999999997</v>
      </c>
      <c r="C2317" s="3">
        <v>24812.11</v>
      </c>
      <c r="D2317" s="3">
        <v>19084.759999999998</v>
      </c>
      <c r="E2317" s="3" vm="3469">
        <v>80.8</v>
      </c>
      <c r="F2317" s="3">
        <v>2569.6999999999998</v>
      </c>
      <c r="G2317" s="3">
        <v>1065568.8700000001</v>
      </c>
    </row>
    <row r="2318" spans="1:7" x14ac:dyDescent="0.3">
      <c r="A2318" s="21">
        <v>45789</v>
      </c>
      <c r="B2318" s="3">
        <v>37156.25</v>
      </c>
      <c r="C2318" s="3">
        <v>25743.05</v>
      </c>
      <c r="D2318" s="3">
        <v>19848.82</v>
      </c>
      <c r="E2318" s="3" vm="3474">
        <v>77.98</v>
      </c>
      <c r="F2318" s="3">
        <v>2571.04</v>
      </c>
      <c r="G2318" s="3">
        <v>1100388.54</v>
      </c>
    </row>
    <row r="2319" spans="1:7" x14ac:dyDescent="0.3">
      <c r="A2319" s="21">
        <v>45790</v>
      </c>
      <c r="B2319" s="3">
        <v>36639.870000000003</v>
      </c>
      <c r="C2319" s="3">
        <v>25803.61</v>
      </c>
      <c r="D2319" s="3">
        <v>20014.88</v>
      </c>
      <c r="E2319" s="3" vm="3479">
        <v>79.069999999999993</v>
      </c>
      <c r="F2319" s="3">
        <v>2580.7800000000002</v>
      </c>
      <c r="G2319" s="3">
        <v>1108004.31</v>
      </c>
    </row>
    <row r="2320" spans="1:7" x14ac:dyDescent="0.3">
      <c r="A2320" s="21">
        <v>45791</v>
      </c>
      <c r="B2320" s="3">
        <v>36771.94</v>
      </c>
      <c r="C2320" s="3">
        <v>26133.45</v>
      </c>
      <c r="D2320" s="3">
        <v>20296.89</v>
      </c>
      <c r="E2320" s="3" vm="3484">
        <v>78.58</v>
      </c>
      <c r="F2320" s="3">
        <v>2589.25</v>
      </c>
      <c r="G2320" s="3">
        <v>1108410.08</v>
      </c>
    </row>
    <row r="2321" spans="1:7" x14ac:dyDescent="0.3">
      <c r="A2321" s="21">
        <v>45792</v>
      </c>
      <c r="B2321" s="3">
        <v>37361.050000000003</v>
      </c>
      <c r="C2321" s="3">
        <v>26314.81</v>
      </c>
      <c r="D2321" s="3">
        <v>20451.2</v>
      </c>
      <c r="E2321" s="3" vm="3489">
        <v>77.040000000000006</v>
      </c>
      <c r="F2321" s="3">
        <v>2592.0100000000002</v>
      </c>
      <c r="G2321" s="3">
        <v>1116268.6100000001</v>
      </c>
    </row>
    <row r="2322" spans="1:7" x14ac:dyDescent="0.3">
      <c r="A2322" s="21">
        <v>45793</v>
      </c>
      <c r="B2322" s="3">
        <v>37318.129999999997</v>
      </c>
      <c r="C2322" s="3">
        <v>26541.5</v>
      </c>
      <c r="D2322" s="3">
        <v>20765.02</v>
      </c>
      <c r="E2322" s="3" vm="3494">
        <v>77.78</v>
      </c>
      <c r="F2322" s="3">
        <v>2593.91</v>
      </c>
      <c r="G2322" s="3">
        <v>1123841.28</v>
      </c>
    </row>
    <row r="2323" spans="1:7" x14ac:dyDescent="0.3">
      <c r="A2323" s="21">
        <v>45796</v>
      </c>
      <c r="B2323" s="3">
        <v>37207.25</v>
      </c>
      <c r="C2323" s="3">
        <v>26582.83</v>
      </c>
      <c r="D2323" s="3">
        <v>20905.61</v>
      </c>
      <c r="E2323" s="3" vm="3499">
        <v>78.319999999999993</v>
      </c>
      <c r="F2323" s="3">
        <v>2593.08</v>
      </c>
      <c r="G2323" s="3">
        <v>1123410.29</v>
      </c>
    </row>
    <row r="2324" spans="1:7" x14ac:dyDescent="0.3">
      <c r="A2324" s="21">
        <v>45797</v>
      </c>
      <c r="B2324" s="3">
        <v>36817.14</v>
      </c>
      <c r="C2324" s="3">
        <v>26168.05</v>
      </c>
      <c r="D2324" s="3">
        <v>20718.099999999999</v>
      </c>
      <c r="E2324" s="3" vm="3504">
        <v>78.19</v>
      </c>
      <c r="F2324" s="3">
        <v>2595.96</v>
      </c>
      <c r="G2324" s="3">
        <v>1122482.57</v>
      </c>
    </row>
    <row r="2325" spans="1:7" x14ac:dyDescent="0.3">
      <c r="A2325" s="21">
        <v>45798</v>
      </c>
      <c r="B2325" s="3">
        <v>37010.35</v>
      </c>
      <c r="C2325" s="3">
        <v>26376.080000000002</v>
      </c>
      <c r="D2325" s="3">
        <v>20804.759999999998</v>
      </c>
      <c r="E2325" s="3" vm="3509">
        <v>79.5</v>
      </c>
      <c r="F2325" s="3">
        <v>2600.39</v>
      </c>
      <c r="G2325" s="3">
        <v>1104664.02</v>
      </c>
    </row>
    <row r="2326" spans="1:7" x14ac:dyDescent="0.3">
      <c r="A2326" s="21">
        <v>45799</v>
      </c>
      <c r="B2326" s="3">
        <v>36706.44</v>
      </c>
      <c r="C2326" s="3">
        <v>26284.73</v>
      </c>
      <c r="D2326" s="3">
        <v>20803.939999999999</v>
      </c>
      <c r="E2326" s="3" vm="3514">
        <v>79.81</v>
      </c>
      <c r="F2326" s="3">
        <v>2597.31</v>
      </c>
      <c r="G2326" s="3">
        <v>1108320.94</v>
      </c>
    </row>
    <row r="2327" spans="1:7" x14ac:dyDescent="0.3">
      <c r="A2327" s="21">
        <v>45800</v>
      </c>
      <c r="B2327" s="3">
        <v>37069.550000000003</v>
      </c>
      <c r="C2327" s="3">
        <v>26438.87</v>
      </c>
      <c r="D2327" s="3">
        <v>20926.240000000002</v>
      </c>
      <c r="E2327" s="3" vm="3519">
        <v>79.510000000000005</v>
      </c>
      <c r="F2327" s="3">
        <v>2599</v>
      </c>
      <c r="G2327" s="3">
        <v>1090707.46</v>
      </c>
    </row>
    <row r="2328" spans="1:7" x14ac:dyDescent="0.3">
      <c r="A2328" s="21">
        <v>45803</v>
      </c>
      <c r="B2328" s="3">
        <v>37290.300000000003</v>
      </c>
      <c r="C2328" s="3">
        <v>26586.67</v>
      </c>
      <c r="D2328" s="3">
        <v>21035.24</v>
      </c>
      <c r="E2328" s="3" vm="3524">
        <v>79.77</v>
      </c>
      <c r="F2328" s="3">
        <v>2601.9299999999998</v>
      </c>
      <c r="G2328" s="3">
        <v>1114813</v>
      </c>
    </row>
    <row r="2329" spans="1:7" x14ac:dyDescent="0.3">
      <c r="A2329" s="21">
        <v>45804</v>
      </c>
      <c r="B2329" s="3">
        <v>37029.33</v>
      </c>
      <c r="C2329" s="3">
        <v>26643.360000000001</v>
      </c>
      <c r="D2329" s="3">
        <v>21059.67</v>
      </c>
      <c r="E2329" s="3" vm="3529">
        <v>79.56</v>
      </c>
      <c r="F2329" s="3">
        <v>2602.87</v>
      </c>
      <c r="G2329" s="3">
        <v>1114813</v>
      </c>
    </row>
    <row r="2330" spans="1:7" x14ac:dyDescent="0.3">
      <c r="A2330" s="21">
        <v>45805</v>
      </c>
      <c r="B2330" s="3">
        <v>36943.42</v>
      </c>
      <c r="C2330" s="3">
        <v>26658.68</v>
      </c>
      <c r="D2330" s="3">
        <v>21146.36</v>
      </c>
      <c r="E2330" s="3" vm="3534">
        <v>80.06</v>
      </c>
      <c r="F2330" s="3">
        <v>2607.88</v>
      </c>
      <c r="G2330" s="3">
        <v>1109785.6499999999</v>
      </c>
    </row>
    <row r="2331" spans="1:7" x14ac:dyDescent="0.3">
      <c r="A2331" s="21">
        <v>45806</v>
      </c>
      <c r="B2331" s="3">
        <v>37066.339999999997</v>
      </c>
      <c r="C2331" s="3">
        <v>26809.119999999999</v>
      </c>
      <c r="D2331" s="3">
        <v>21239</v>
      </c>
      <c r="E2331" s="3" vm="3539">
        <v>79.099999999999994</v>
      </c>
      <c r="F2331" s="3">
        <v>2607.9699999999998</v>
      </c>
      <c r="G2331" s="3">
        <v>1115559.8600000001</v>
      </c>
    </row>
    <row r="2332" spans="1:7" x14ac:dyDescent="0.3">
      <c r="A2332" s="21">
        <v>45807</v>
      </c>
      <c r="B2332" s="3">
        <v>36972.5</v>
      </c>
      <c r="C2332" s="3">
        <v>26763.040000000001</v>
      </c>
      <c r="D2332" s="3">
        <v>21308.95</v>
      </c>
      <c r="E2332" s="3" vm="3544">
        <v>79.489999999999995</v>
      </c>
      <c r="F2332" s="3">
        <v>2600.81</v>
      </c>
      <c r="G2332" s="3">
        <v>1115700.6200000001</v>
      </c>
    </row>
    <row r="2333" spans="1:7" x14ac:dyDescent="0.3">
      <c r="A2333" s="21">
        <v>45810</v>
      </c>
      <c r="B2333" s="3">
        <v>36921.620000000003</v>
      </c>
      <c r="C2333" s="3">
        <v>26909.02</v>
      </c>
      <c r="D2333" s="3">
        <v>21461.78</v>
      </c>
      <c r="E2333" s="3" vm="3549">
        <v>80.52</v>
      </c>
      <c r="F2333" s="3">
        <v>2601.61</v>
      </c>
      <c r="G2333" s="3">
        <v>1118184.8</v>
      </c>
    </row>
    <row r="2334" spans="1:7" x14ac:dyDescent="0.3">
      <c r="A2334" s="21">
        <v>45811</v>
      </c>
      <c r="B2334" s="3">
        <v>36674.69</v>
      </c>
      <c r="C2334" s="3">
        <v>26812.68</v>
      </c>
      <c r="D2334" s="3">
        <v>21485.06</v>
      </c>
      <c r="E2334" s="3" vm="3554">
        <v>80.97</v>
      </c>
      <c r="F2334" s="3">
        <v>2605.2800000000002</v>
      </c>
      <c r="G2334" s="3">
        <v>1128114.72</v>
      </c>
    </row>
    <row r="2335" spans="1:7" x14ac:dyDescent="0.3">
      <c r="A2335" s="21">
        <v>45812</v>
      </c>
      <c r="B2335" s="3">
        <v>36805.089999999997</v>
      </c>
      <c r="C2335" s="3">
        <v>27027.85</v>
      </c>
      <c r="D2335" s="3">
        <v>21598.48</v>
      </c>
      <c r="E2335" s="3" vm="3559">
        <v>81.31</v>
      </c>
      <c r="F2335" s="3">
        <v>2604.5300000000002</v>
      </c>
      <c r="G2335" s="3">
        <v>1131672.1200000001</v>
      </c>
    </row>
    <row r="2336" spans="1:7" x14ac:dyDescent="0.3">
      <c r="A2336" s="21">
        <v>45813</v>
      </c>
      <c r="B2336" s="3">
        <v>37000.49</v>
      </c>
      <c r="C2336" s="3">
        <v>27207.58</v>
      </c>
      <c r="D2336" s="3">
        <v>21741.65</v>
      </c>
      <c r="E2336" s="3" vm="3564">
        <v>81.73</v>
      </c>
      <c r="F2336" s="3">
        <v>2607.1</v>
      </c>
      <c r="G2336" s="3">
        <v>1125135.73</v>
      </c>
    </row>
    <row r="2337" spans="1:7" x14ac:dyDescent="0.3">
      <c r="A2337" s="21">
        <v>45814</v>
      </c>
      <c r="B2337" s="3">
        <v>37377.42</v>
      </c>
      <c r="C2337" s="3">
        <v>27478.33</v>
      </c>
      <c r="D2337" s="3">
        <v>21884.14</v>
      </c>
      <c r="E2337" s="3" vm="3569">
        <v>81.23</v>
      </c>
      <c r="F2337" s="3">
        <v>2600.71</v>
      </c>
      <c r="G2337" s="3">
        <v>1134978.72</v>
      </c>
    </row>
    <row r="2338" spans="1:7" x14ac:dyDescent="0.3">
      <c r="A2338" s="21">
        <v>45817</v>
      </c>
      <c r="B2338" s="3">
        <v>37527.120000000003</v>
      </c>
      <c r="C2338" s="3">
        <v>27756.74</v>
      </c>
      <c r="D2338" s="3">
        <v>22174.62</v>
      </c>
      <c r="E2338" s="3" vm="3574">
        <v>80.48</v>
      </c>
      <c r="F2338" s="3">
        <v>2592.62</v>
      </c>
      <c r="G2338" s="3">
        <v>1135854.45</v>
      </c>
    </row>
    <row r="2339" spans="1:7" x14ac:dyDescent="0.3">
      <c r="A2339" s="21">
        <v>45818</v>
      </c>
      <c r="B2339" s="3">
        <v>37531.760000000002</v>
      </c>
      <c r="C2339" s="3">
        <v>27766.54</v>
      </c>
      <c r="D2339" s="3">
        <v>22211.51</v>
      </c>
      <c r="E2339" s="3" vm="3579">
        <v>80.61</v>
      </c>
      <c r="F2339" s="3">
        <v>2591.7399999999998</v>
      </c>
      <c r="G2339" s="3">
        <v>1141186.3400000001</v>
      </c>
    </row>
    <row r="2340" spans="1:7" x14ac:dyDescent="0.3">
      <c r="A2340" s="21">
        <v>45819</v>
      </c>
      <c r="B2340" s="3">
        <v>37587.31</v>
      </c>
      <c r="C2340" s="3">
        <v>27680.02</v>
      </c>
      <c r="D2340" s="3">
        <v>22192.04</v>
      </c>
      <c r="E2340" s="3" vm="3584">
        <v>80.760000000000005</v>
      </c>
      <c r="F2340" s="3">
        <v>2590.6799999999998</v>
      </c>
      <c r="G2340" s="3">
        <v>1137271.8799999999</v>
      </c>
    </row>
    <row r="2341" spans="1:7" x14ac:dyDescent="0.3">
      <c r="A2341" s="21">
        <v>45820</v>
      </c>
      <c r="B2341" s="3">
        <v>37209.11</v>
      </c>
      <c r="C2341" s="3">
        <v>27253.84</v>
      </c>
      <c r="D2341" s="3">
        <v>21874.89</v>
      </c>
      <c r="E2341" s="3" vm="3589">
        <v>81.39</v>
      </c>
      <c r="F2341" s="3">
        <v>2593.36</v>
      </c>
      <c r="G2341" s="3">
        <v>1142165.22</v>
      </c>
    </row>
    <row r="2342" spans="1:7" x14ac:dyDescent="0.3">
      <c r="A2342" s="21">
        <v>45821</v>
      </c>
      <c r="B2342" s="3">
        <v>36957.379999999997</v>
      </c>
      <c r="C2342" s="3">
        <v>27157.18</v>
      </c>
      <c r="D2342" s="3">
        <v>21792.49</v>
      </c>
      <c r="E2342" s="3" vm="3592">
        <v>83.13</v>
      </c>
      <c r="F2342" s="3">
        <v>2590.58</v>
      </c>
      <c r="G2342" s="3">
        <v>1136450.54</v>
      </c>
    </row>
    <row r="2343" spans="1:7" x14ac:dyDescent="0.3">
      <c r="A2343" s="21">
        <v>45824</v>
      </c>
      <c r="B2343" s="3">
        <v>37298.120000000003</v>
      </c>
      <c r="C2343" s="3">
        <v>27363.279999999999</v>
      </c>
      <c r="D2343" s="3">
        <v>21901.279999999999</v>
      </c>
      <c r="E2343" s="3" vm="3597">
        <v>83.09</v>
      </c>
      <c r="F2343" s="3">
        <v>2597.29</v>
      </c>
      <c r="G2343" s="3">
        <v>1146911.3999999999</v>
      </c>
    </row>
    <row r="2344" spans="1:7" x14ac:dyDescent="0.3">
      <c r="A2344" s="21">
        <v>45825</v>
      </c>
      <c r="B2344" s="3">
        <v>37158.949999999997</v>
      </c>
      <c r="C2344" s="3">
        <v>27196.94</v>
      </c>
      <c r="D2344" s="3">
        <v>21750.61</v>
      </c>
      <c r="E2344" s="3" vm="3602">
        <v>82.56</v>
      </c>
      <c r="F2344" s="3">
        <v>2600.04</v>
      </c>
      <c r="G2344" s="3">
        <v>1140539.8</v>
      </c>
    </row>
    <row r="2345" spans="1:7" x14ac:dyDescent="0.3">
      <c r="A2345" s="21">
        <v>45826</v>
      </c>
      <c r="B2345" s="3">
        <v>37097.129999999997</v>
      </c>
      <c r="C2345" s="3">
        <v>27067.09</v>
      </c>
      <c r="D2345" s="3">
        <v>21707.919999999998</v>
      </c>
      <c r="E2345" s="3" vm="3607">
        <v>82.79</v>
      </c>
      <c r="F2345" s="3">
        <v>2600.7399999999998</v>
      </c>
      <c r="G2345" s="3">
        <v>1142868.48</v>
      </c>
    </row>
    <row r="2346" spans="1:7" x14ac:dyDescent="0.3">
      <c r="A2346" s="21">
        <v>45827</v>
      </c>
      <c r="B2346" s="3">
        <v>37069.019999999997</v>
      </c>
      <c r="C2346" s="3">
        <v>26644.080000000002</v>
      </c>
      <c r="D2346" s="3">
        <v>21289.599999999999</v>
      </c>
      <c r="E2346" s="3" vm="3607">
        <v>82.79</v>
      </c>
      <c r="F2346" s="3">
        <v>2591.34</v>
      </c>
      <c r="G2346" s="3">
        <v>1141630.03</v>
      </c>
    </row>
    <row r="2347" spans="1:7" x14ac:dyDescent="0.3">
      <c r="A2347" s="21">
        <v>45828</v>
      </c>
      <c r="B2347" s="3">
        <v>37546.89</v>
      </c>
      <c r="C2347" s="3">
        <v>26979.21</v>
      </c>
      <c r="D2347" s="3">
        <v>21421.19</v>
      </c>
      <c r="E2347" s="3" vm="3616">
        <v>82.23</v>
      </c>
      <c r="F2347" s="3">
        <v>2591.4699999999998</v>
      </c>
      <c r="G2347" s="3">
        <v>1141630.03</v>
      </c>
    </row>
    <row r="2348" spans="1:7" x14ac:dyDescent="0.3">
      <c r="A2348" s="21">
        <v>45831</v>
      </c>
      <c r="B2348" s="3">
        <v>37343.910000000003</v>
      </c>
      <c r="C2348" s="3">
        <v>27088.78</v>
      </c>
      <c r="D2348" s="3">
        <v>21589.11</v>
      </c>
      <c r="E2348" s="3" vm="3621">
        <v>82.66</v>
      </c>
      <c r="F2348" s="3">
        <v>2594.2800000000002</v>
      </c>
      <c r="G2348" s="3">
        <v>1154614.81</v>
      </c>
    </row>
    <row r="2349" spans="1:7" x14ac:dyDescent="0.3">
      <c r="A2349" s="21">
        <v>45832</v>
      </c>
      <c r="B2349" s="3">
        <v>37452.239999999998</v>
      </c>
      <c r="C2349" s="3">
        <v>27282.47</v>
      </c>
      <c r="D2349" s="3">
        <v>21756.79</v>
      </c>
      <c r="E2349" s="3" vm="3626">
        <v>80.98</v>
      </c>
      <c r="F2349" s="3">
        <v>2603.11</v>
      </c>
      <c r="G2349" s="3">
        <v>1156577.71</v>
      </c>
    </row>
    <row r="2350" spans="1:7" x14ac:dyDescent="0.3">
      <c r="A2350" s="21">
        <v>45833</v>
      </c>
      <c r="B2350" s="3">
        <v>37751.94</v>
      </c>
      <c r="C2350" s="3">
        <v>27431.59</v>
      </c>
      <c r="D2350" s="3">
        <v>22105.71</v>
      </c>
      <c r="E2350" s="3" vm="3631">
        <v>81.11</v>
      </c>
      <c r="F2350" s="3">
        <v>2599.9</v>
      </c>
      <c r="G2350" s="3">
        <v>1158199.07</v>
      </c>
    </row>
    <row r="2351" spans="1:7" x14ac:dyDescent="0.3">
      <c r="A2351" s="21">
        <v>45834</v>
      </c>
      <c r="B2351" s="3">
        <v>38206.879999999997</v>
      </c>
      <c r="C2351" s="3">
        <v>27574.15</v>
      </c>
      <c r="D2351" s="3">
        <v>22162.560000000001</v>
      </c>
      <c r="E2351" s="3" vm="3635">
        <v>81.12</v>
      </c>
      <c r="F2351" s="3">
        <v>2602.3200000000002</v>
      </c>
      <c r="G2351" s="3">
        <v>1162345.3799999999</v>
      </c>
    </row>
    <row r="2352" spans="1:7" x14ac:dyDescent="0.3">
      <c r="A2352" s="21">
        <v>45835</v>
      </c>
      <c r="B2352" s="3">
        <v>38398.230000000003</v>
      </c>
      <c r="C2352" s="3">
        <v>27684.69</v>
      </c>
      <c r="D2352" s="3">
        <v>22342.93</v>
      </c>
      <c r="E2352" s="3" vm="3514">
        <v>79.81</v>
      </c>
      <c r="F2352" s="3">
        <v>2595.5300000000002</v>
      </c>
      <c r="G2352" s="3">
        <v>1165632</v>
      </c>
    </row>
    <row r="2353" spans="1:7" x14ac:dyDescent="0.3">
      <c r="A2353" s="21">
        <v>45838</v>
      </c>
      <c r="B2353" s="3">
        <v>38217.32</v>
      </c>
      <c r="C2353" s="3">
        <v>27872.86</v>
      </c>
      <c r="D2353" s="3">
        <v>22539.86</v>
      </c>
      <c r="E2353" s="3" vm="3642">
        <v>79.989999999999995</v>
      </c>
      <c r="F2353" s="3">
        <v>2595.75</v>
      </c>
      <c r="G2353" s="3">
        <v>1175727.76</v>
      </c>
    </row>
    <row r="2354" spans="1:7" x14ac:dyDescent="0.3">
      <c r="A2354" s="21">
        <v>45839</v>
      </c>
      <c r="B2354" s="3">
        <v>38254.39</v>
      </c>
      <c r="C2354" s="3">
        <v>27825.39</v>
      </c>
      <c r="D2354" s="3">
        <v>22494.94</v>
      </c>
      <c r="E2354" s="3" vm="3647">
        <v>81.05</v>
      </c>
      <c r="F2354" s="3">
        <v>2600</v>
      </c>
      <c r="G2354" s="3">
        <v>1172247.45</v>
      </c>
    </row>
    <row r="2355" spans="1:7" x14ac:dyDescent="0.3">
      <c r="A2355" s="21">
        <v>45840</v>
      </c>
      <c r="B2355" s="3">
        <v>38121.99</v>
      </c>
      <c r="C2355" s="3">
        <v>27811.58</v>
      </c>
      <c r="D2355" s="3">
        <v>22407.63</v>
      </c>
      <c r="E2355" s="3" vm="3631">
        <v>81.11</v>
      </c>
      <c r="F2355" s="3">
        <v>2601.81</v>
      </c>
      <c r="G2355" s="3">
        <v>1179492.53</v>
      </c>
    </row>
    <row r="2356" spans="1:7" x14ac:dyDescent="0.3">
      <c r="A2356" s="21">
        <v>45841</v>
      </c>
      <c r="B2356" s="3">
        <v>38049.97</v>
      </c>
      <c r="C2356" s="3">
        <v>27858.57</v>
      </c>
      <c r="D2356" s="3">
        <v>22489.9</v>
      </c>
      <c r="E2356" s="3" vm="3656">
        <v>81.010000000000005</v>
      </c>
      <c r="F2356" s="3">
        <v>2601.8200000000002</v>
      </c>
      <c r="G2356" s="3">
        <v>1183962.29</v>
      </c>
    </row>
    <row r="2357" spans="1:7" x14ac:dyDescent="0.3">
      <c r="A2357" s="21">
        <v>45842</v>
      </c>
      <c r="B2357" s="3">
        <v>38142.94</v>
      </c>
      <c r="C2357" s="3">
        <v>27860.59</v>
      </c>
      <c r="D2357" s="3">
        <v>22497.360000000001</v>
      </c>
      <c r="E2357" s="3" vm="3660">
        <v>80.89</v>
      </c>
      <c r="F2357" s="3">
        <v>2601.39</v>
      </c>
      <c r="G2357" s="3">
        <v>1182387.5</v>
      </c>
    </row>
    <row r="2358" spans="1:7" x14ac:dyDescent="0.3">
      <c r="A2358" s="21">
        <v>45845</v>
      </c>
      <c r="B2358" s="3">
        <v>38145.33</v>
      </c>
      <c r="C2358" s="3">
        <v>27788.52</v>
      </c>
      <c r="D2358" s="3">
        <v>22451.919999999998</v>
      </c>
      <c r="E2358" s="3" vm="3665">
        <v>80.53</v>
      </c>
      <c r="F2358" s="3">
        <v>2602.9299999999998</v>
      </c>
      <c r="G2358" s="3">
        <v>1182387.5</v>
      </c>
    </row>
    <row r="2359" spans="1:7" x14ac:dyDescent="0.3">
      <c r="A2359" s="21">
        <v>45846</v>
      </c>
      <c r="B2359" s="3">
        <v>38239.39</v>
      </c>
      <c r="C2359" s="3">
        <v>27750.959999999999</v>
      </c>
      <c r="D2359" s="3">
        <v>22399.3</v>
      </c>
      <c r="E2359" s="3" vm="3670">
        <v>80.78</v>
      </c>
      <c r="F2359" s="3">
        <v>2601.42</v>
      </c>
      <c r="G2359" s="3">
        <v>1180034.05</v>
      </c>
    </row>
    <row r="2360" spans="1:7" x14ac:dyDescent="0.3">
      <c r="A2360" s="21">
        <v>45847</v>
      </c>
      <c r="B2360" s="3">
        <v>38169.85</v>
      </c>
      <c r="C2360" s="3">
        <v>27742.5</v>
      </c>
      <c r="D2360" s="3">
        <v>22523.01</v>
      </c>
      <c r="E2360" s="3" vm="3424">
        <v>80.03</v>
      </c>
      <c r="F2360" s="3">
        <v>2600.64</v>
      </c>
      <c r="G2360" s="3">
        <v>1186371.19</v>
      </c>
    </row>
    <row r="2361" spans="1:7" x14ac:dyDescent="0.3">
      <c r="A2361" s="21">
        <v>45848</v>
      </c>
      <c r="B2361" s="3">
        <v>37990.410000000003</v>
      </c>
      <c r="C2361" s="3">
        <v>27666.04</v>
      </c>
      <c r="D2361" s="3">
        <v>22508.01</v>
      </c>
      <c r="E2361" s="3" vm="3678">
        <v>80.709999999999994</v>
      </c>
      <c r="F2361" s="3">
        <v>2600.4499999999998</v>
      </c>
      <c r="G2361" s="3">
        <v>1189240.83</v>
      </c>
    </row>
    <row r="2362" spans="1:7" x14ac:dyDescent="0.3">
      <c r="A2362" s="21">
        <v>45849</v>
      </c>
      <c r="B2362" s="3">
        <v>37684.07</v>
      </c>
      <c r="C2362" s="3">
        <v>27440.39</v>
      </c>
      <c r="D2362" s="3">
        <v>22352.01</v>
      </c>
      <c r="E2362" s="3" vm="3683">
        <v>81.150000000000006</v>
      </c>
      <c r="F2362" s="3">
        <v>2603.2600000000002</v>
      </c>
      <c r="G2362" s="3">
        <v>1187395.6399999999</v>
      </c>
    </row>
    <row r="2363" spans="1:7" x14ac:dyDescent="0.3">
      <c r="A2363" s="21">
        <v>45852</v>
      </c>
      <c r="B2363" s="3">
        <v>37582.839999999997</v>
      </c>
      <c r="C2363" s="3">
        <v>27616.04</v>
      </c>
      <c r="D2363" s="3">
        <v>22558.94</v>
      </c>
      <c r="E2363" s="3" vm="3688">
        <v>81.88</v>
      </c>
      <c r="F2363" s="3">
        <v>2603.25</v>
      </c>
      <c r="G2363" s="3">
        <v>1191702.73</v>
      </c>
    </row>
    <row r="2364" spans="1:7" x14ac:dyDescent="0.3">
      <c r="A2364" s="21">
        <v>45853</v>
      </c>
      <c r="B2364" s="3">
        <v>37752.92</v>
      </c>
      <c r="C2364" s="3">
        <v>27870.97</v>
      </c>
      <c r="D2364" s="3">
        <v>22741.86</v>
      </c>
      <c r="E2364" s="3" vm="3693">
        <v>81.67</v>
      </c>
      <c r="F2364" s="3">
        <v>2603.75</v>
      </c>
      <c r="G2364" s="3">
        <v>1184751.97</v>
      </c>
    </row>
    <row r="2365" spans="1:7" x14ac:dyDescent="0.3">
      <c r="A2365" s="21">
        <v>45854</v>
      </c>
      <c r="B2365" s="3">
        <v>37780.94</v>
      </c>
      <c r="C2365" s="3">
        <v>27898.1</v>
      </c>
      <c r="D2365" s="3">
        <v>22781.78</v>
      </c>
      <c r="E2365" s="3" vm="3698">
        <v>81.349999999999994</v>
      </c>
      <c r="F2365" s="3">
        <v>2604.13</v>
      </c>
      <c r="G2365" s="3">
        <v>1190474.6499999999</v>
      </c>
    </row>
    <row r="2366" spans="1:7" x14ac:dyDescent="0.3">
      <c r="A2366" s="21">
        <v>45855</v>
      </c>
      <c r="B2366" s="3">
        <v>37630.21</v>
      </c>
      <c r="C2366" s="3">
        <v>27911.53</v>
      </c>
      <c r="D2366" s="3">
        <v>22843.59</v>
      </c>
      <c r="E2366" s="3" vm="3703">
        <v>81.16</v>
      </c>
      <c r="F2366" s="3">
        <v>2606.23</v>
      </c>
      <c r="G2366" s="3">
        <v>1198556.3999999999</v>
      </c>
    </row>
    <row r="2367" spans="1:7" x14ac:dyDescent="0.3">
      <c r="A2367" s="21">
        <v>45856</v>
      </c>
      <c r="B2367" s="3">
        <v>37435.72</v>
      </c>
      <c r="C2367" s="3">
        <v>27730.28</v>
      </c>
      <c r="D2367" s="3">
        <v>22692.65</v>
      </c>
      <c r="E2367" s="3" vm="3564">
        <v>81.73</v>
      </c>
      <c r="F2367" s="3">
        <v>2606.27</v>
      </c>
      <c r="G2367" s="3">
        <v>1198800.44</v>
      </c>
    </row>
    <row r="2368" spans="1:7" x14ac:dyDescent="0.3">
      <c r="A2368" s="21">
        <v>45859</v>
      </c>
      <c r="B2368" s="3">
        <v>37619.089999999997</v>
      </c>
      <c r="C2368" s="3">
        <v>27905.57</v>
      </c>
      <c r="D2368" s="3">
        <v>22668.52</v>
      </c>
      <c r="E2368" s="3" vm="3454">
        <v>82.13</v>
      </c>
      <c r="F2368" s="3">
        <v>2608.61</v>
      </c>
      <c r="G2368" s="3">
        <v>1203294.71</v>
      </c>
    </row>
    <row r="2369" spans="1:7" x14ac:dyDescent="0.3">
      <c r="A2369" s="21">
        <v>45860</v>
      </c>
      <c r="B2369" s="3">
        <v>37574.379999999997</v>
      </c>
      <c r="C2369" s="3">
        <v>27762.27</v>
      </c>
      <c r="D2369" s="3">
        <v>22591.279999999999</v>
      </c>
      <c r="E2369" s="3" vm="3716">
        <v>82.77</v>
      </c>
      <c r="F2369" s="3">
        <v>2607.62</v>
      </c>
      <c r="G2369" s="3">
        <v>1205064.47</v>
      </c>
    </row>
    <row r="2370" spans="1:7" x14ac:dyDescent="0.3">
      <c r="A2370" s="21">
        <v>45861</v>
      </c>
      <c r="B2370" s="3">
        <v>37812.76</v>
      </c>
      <c r="C2370" s="3">
        <v>27845.15</v>
      </c>
      <c r="D2370" s="3">
        <v>22622.28</v>
      </c>
      <c r="E2370" s="3" vm="3721">
        <v>83.75</v>
      </c>
      <c r="F2370" s="3">
        <v>2606.91</v>
      </c>
      <c r="G2370" s="3">
        <v>1215055.94</v>
      </c>
    </row>
    <row r="2371" spans="1:7" x14ac:dyDescent="0.3">
      <c r="A2371" s="21">
        <v>45862</v>
      </c>
      <c r="B2371" s="3">
        <v>37578.97</v>
      </c>
      <c r="C2371" s="3">
        <v>27727.09</v>
      </c>
      <c r="D2371" s="3">
        <v>22474.98</v>
      </c>
      <c r="E2371" s="3" vm="3726">
        <v>82.3</v>
      </c>
      <c r="F2371" s="3">
        <v>2604.48</v>
      </c>
      <c r="G2371" s="3">
        <v>1215632.57</v>
      </c>
    </row>
    <row r="2372" spans="1:7" x14ac:dyDescent="0.3">
      <c r="A2372" s="21">
        <v>45863</v>
      </c>
      <c r="B2372" s="3">
        <v>37257.14</v>
      </c>
      <c r="C2372" s="3">
        <v>27283.81</v>
      </c>
      <c r="D2372" s="3">
        <v>22028.83</v>
      </c>
      <c r="E2372" s="3" vm="3731">
        <v>82.1</v>
      </c>
      <c r="F2372" s="3">
        <v>2600.5300000000002</v>
      </c>
      <c r="G2372" s="3">
        <v>1221799.82</v>
      </c>
    </row>
    <row r="2373" spans="1:7" x14ac:dyDescent="0.3">
      <c r="A2373" s="21">
        <v>45866</v>
      </c>
      <c r="B2373" s="3">
        <v>37027.65</v>
      </c>
      <c r="C2373" s="3">
        <v>27047.77</v>
      </c>
      <c r="D2373" s="3">
        <v>21754.29</v>
      </c>
      <c r="E2373" s="3" vm="3736">
        <v>82.03</v>
      </c>
      <c r="F2373" s="3">
        <v>2598.31</v>
      </c>
      <c r="G2373" s="3">
        <v>1224699.97</v>
      </c>
    </row>
    <row r="2374" spans="1:7" x14ac:dyDescent="0.3">
      <c r="A2374" s="21">
        <v>45867</v>
      </c>
      <c r="B2374" s="3">
        <v>37238.03</v>
      </c>
      <c r="C2374" s="3">
        <v>27285.08</v>
      </c>
      <c r="D2374" s="3">
        <v>21952.49</v>
      </c>
      <c r="E2374" s="3" vm="3741">
        <v>81.91</v>
      </c>
      <c r="F2374" s="3">
        <v>2599.33</v>
      </c>
      <c r="G2374" s="3">
        <v>1223335.71</v>
      </c>
    </row>
    <row r="2375" spans="1:7" x14ac:dyDescent="0.3">
      <c r="A2375" s="21">
        <v>45868</v>
      </c>
      <c r="B2375" s="3">
        <v>37288.94</v>
      </c>
      <c r="C2375" s="3">
        <v>27334.9</v>
      </c>
      <c r="D2375" s="3">
        <v>21930.880000000001</v>
      </c>
      <c r="E2375" s="3" vm="3746">
        <v>82.39</v>
      </c>
      <c r="F2375" s="3">
        <v>2599.8000000000002</v>
      </c>
      <c r="G2375" s="3">
        <v>1230397.97</v>
      </c>
    </row>
    <row r="2376" spans="1:7" x14ac:dyDescent="0.3">
      <c r="A2376" s="21">
        <v>45869</v>
      </c>
      <c r="B2376" s="3">
        <v>37158.879999999997</v>
      </c>
      <c r="C2376" s="3">
        <v>27109.61</v>
      </c>
      <c r="D2376" s="3">
        <v>21734.93</v>
      </c>
      <c r="E2376" s="3" vm="3751">
        <v>82.2</v>
      </c>
      <c r="F2376" s="3">
        <v>2598.34</v>
      </c>
      <c r="G2376" s="3">
        <v>1228192.3</v>
      </c>
    </row>
    <row r="2377" spans="1:7" x14ac:dyDescent="0.3">
      <c r="A2377" s="21">
        <v>45870</v>
      </c>
      <c r="B2377" s="3">
        <v>36863.4</v>
      </c>
      <c r="C2377" s="3">
        <v>26767.16</v>
      </c>
      <c r="D2377" s="3">
        <v>21383.66</v>
      </c>
      <c r="E2377" s="3" vm="3756">
        <v>81.95</v>
      </c>
      <c r="F2377" s="3">
        <v>2600</v>
      </c>
      <c r="G2377" s="3">
        <v>1207774.5</v>
      </c>
    </row>
    <row r="2378" spans="1:7" x14ac:dyDescent="0.3">
      <c r="A2378" s="21">
        <v>45873</v>
      </c>
      <c r="B2378" s="3">
        <v>37099.550000000003</v>
      </c>
      <c r="C2378" s="3">
        <v>27073.18</v>
      </c>
      <c r="D2378" s="3">
        <v>21594.29</v>
      </c>
      <c r="E2378" s="3" vm="3761">
        <v>83.23</v>
      </c>
      <c r="F2378" s="3">
        <v>2610.5700000000002</v>
      </c>
      <c r="G2378" s="3">
        <v>1226880.46</v>
      </c>
    </row>
    <row r="2379" spans="1:7" x14ac:dyDescent="0.3">
      <c r="A2379" s="21">
        <v>45874</v>
      </c>
      <c r="B2379" s="3">
        <v>36989.75</v>
      </c>
      <c r="C2379" s="3">
        <v>27022.720000000001</v>
      </c>
      <c r="D2379" s="3">
        <v>21526.53</v>
      </c>
      <c r="E2379" s="3" vm="3766">
        <v>83.61</v>
      </c>
      <c r="F2379" s="3">
        <v>2609.44</v>
      </c>
      <c r="G2379" s="3">
        <v>1223306.8600000001</v>
      </c>
    </row>
    <row r="2380" spans="1:7" x14ac:dyDescent="0.3">
      <c r="A2380" s="21">
        <v>45875</v>
      </c>
      <c r="B2380" s="3">
        <v>36880.81</v>
      </c>
      <c r="C2380" s="3">
        <v>26778.79</v>
      </c>
      <c r="D2380" s="3">
        <v>21268.92</v>
      </c>
      <c r="E2380" s="3" vm="3771">
        <v>83.44</v>
      </c>
      <c r="F2380" s="3">
        <v>2594.73</v>
      </c>
      <c r="G2380" s="3">
        <v>1230952.8400000001</v>
      </c>
    </row>
    <row r="2381" spans="1:7" x14ac:dyDescent="0.3">
      <c r="A2381" s="21">
        <v>45876</v>
      </c>
      <c r="B2381" s="3">
        <v>36913.760000000002</v>
      </c>
      <c r="C2381" s="3">
        <v>26849.93</v>
      </c>
      <c r="D2381" s="3">
        <v>21254.06</v>
      </c>
      <c r="E2381" s="3" vm="3776">
        <v>83.94</v>
      </c>
      <c r="F2381" s="3">
        <v>2598.63</v>
      </c>
      <c r="G2381" s="3">
        <v>1229988.03</v>
      </c>
    </row>
    <row r="2382" spans="1:7" x14ac:dyDescent="0.3">
      <c r="A2382" s="21">
        <v>45877</v>
      </c>
      <c r="B2382" s="3">
        <v>36566.629999999997</v>
      </c>
      <c r="C2382" s="3">
        <v>26465.55</v>
      </c>
      <c r="D2382" s="3">
        <v>20989.35</v>
      </c>
      <c r="E2382" s="3" vm="3781">
        <v>84.36</v>
      </c>
      <c r="F2382" s="3">
        <v>2598.2600000000002</v>
      </c>
      <c r="G2382" s="3">
        <v>1239129.53</v>
      </c>
    </row>
    <row r="2383" spans="1:7" x14ac:dyDescent="0.3">
      <c r="A2383" s="21">
        <v>45880</v>
      </c>
      <c r="B2383" s="3">
        <v>36900.03</v>
      </c>
      <c r="C2383" s="3">
        <v>26637.61</v>
      </c>
      <c r="D2383" s="3">
        <v>21086.560000000001</v>
      </c>
      <c r="E2383" s="3" vm="3761">
        <v>83.23</v>
      </c>
      <c r="F2383" s="3">
        <v>2592.7399999999998</v>
      </c>
      <c r="G2383" s="3">
        <v>1235585.6299999999</v>
      </c>
    </row>
    <row r="2384" spans="1:7" x14ac:dyDescent="0.3">
      <c r="A2384" s="21">
        <v>45881</v>
      </c>
      <c r="B2384" s="3">
        <v>36780.730000000003</v>
      </c>
      <c r="C2384" s="3">
        <v>26575.9</v>
      </c>
      <c r="D2384" s="3">
        <v>21092.11</v>
      </c>
      <c r="E2384" s="3" vm="3790">
        <v>82.98</v>
      </c>
      <c r="F2384" s="3">
        <v>2584.4899999999998</v>
      </c>
      <c r="G2384" s="3">
        <v>1250782.32</v>
      </c>
    </row>
    <row r="2385" spans="1:7" x14ac:dyDescent="0.3">
      <c r="A2385" s="21">
        <v>45882</v>
      </c>
      <c r="B2385" s="3">
        <v>36978.89</v>
      </c>
      <c r="C2385" s="3">
        <v>26745.15</v>
      </c>
      <c r="D2385" s="3">
        <v>21228.36</v>
      </c>
      <c r="E2385" s="3" vm="3795">
        <v>83.19</v>
      </c>
      <c r="F2385" s="3">
        <v>2585.2399999999998</v>
      </c>
      <c r="G2385" s="3">
        <v>1251572.8600000001</v>
      </c>
    </row>
    <row r="2386" spans="1:7" x14ac:dyDescent="0.3">
      <c r="A2386" s="21">
        <v>45883</v>
      </c>
      <c r="B2386" s="3">
        <v>37010.269999999997</v>
      </c>
      <c r="C2386" s="3">
        <v>26687.97</v>
      </c>
      <c r="D2386" s="3">
        <v>21142.3</v>
      </c>
      <c r="E2386" s="3" vm="3800">
        <v>83.14</v>
      </c>
      <c r="F2386" s="3">
        <v>2599.84</v>
      </c>
      <c r="G2386" s="3">
        <v>1253142.08</v>
      </c>
    </row>
    <row r="2387" spans="1:7" x14ac:dyDescent="0.3">
      <c r="A2387" s="21">
        <v>45887</v>
      </c>
      <c r="B2387" s="3">
        <v>37379.379999999997</v>
      </c>
      <c r="C2387" s="3">
        <v>27005.46</v>
      </c>
      <c r="D2387" s="3">
        <v>21424.25</v>
      </c>
      <c r="E2387" s="3" vm="3805">
        <v>82.75</v>
      </c>
      <c r="F2387" s="3">
        <v>2585.42</v>
      </c>
      <c r="G2387" s="3">
        <v>1246052.1100000001</v>
      </c>
    </row>
    <row r="2388" spans="1:7" x14ac:dyDescent="0.3">
      <c r="A2388" s="21">
        <v>45888</v>
      </c>
      <c r="B2388" s="3">
        <v>37537.42</v>
      </c>
      <c r="C2388" s="3">
        <v>27259.119999999999</v>
      </c>
      <c r="D2388" s="3">
        <v>21586.78</v>
      </c>
      <c r="E2388" s="3" vm="3810">
        <v>82.31</v>
      </c>
      <c r="F2388" s="3">
        <v>2582.5500000000002</v>
      </c>
      <c r="G2388" s="3">
        <v>1234883.42</v>
      </c>
    </row>
    <row r="2389" spans="1:7" x14ac:dyDescent="0.3">
      <c r="A2389" s="21">
        <v>45889</v>
      </c>
      <c r="B2389" s="3">
        <v>37642.410000000003</v>
      </c>
      <c r="C2389" s="3">
        <v>27385.16</v>
      </c>
      <c r="D2389" s="3">
        <v>21660.44</v>
      </c>
      <c r="E2389" s="3" vm="3815">
        <v>82.08</v>
      </c>
      <c r="F2389" s="3">
        <v>2585.59</v>
      </c>
      <c r="G2389" s="3">
        <v>1231911.68</v>
      </c>
    </row>
    <row r="2390" spans="1:7" x14ac:dyDescent="0.3">
      <c r="A2390" s="21">
        <v>45890</v>
      </c>
      <c r="B2390" s="3">
        <v>37696.230000000003</v>
      </c>
      <c r="C2390" s="3">
        <v>27271.759999999998</v>
      </c>
      <c r="D2390" s="3">
        <v>21677.19</v>
      </c>
      <c r="E2390" s="3" vm="3820">
        <v>82.55</v>
      </c>
      <c r="F2390" s="3">
        <v>2580.7800000000002</v>
      </c>
      <c r="G2390" s="3">
        <v>1231227.28</v>
      </c>
    </row>
    <row r="2391" spans="1:7" x14ac:dyDescent="0.3">
      <c r="A2391" s="21">
        <v>45891</v>
      </c>
      <c r="B2391" s="3">
        <v>37375.089999999997</v>
      </c>
      <c r="C2391" s="3">
        <v>27230.05</v>
      </c>
      <c r="D2391" s="3">
        <v>21644.61</v>
      </c>
      <c r="E2391" s="3" vm="3825">
        <v>82.62</v>
      </c>
      <c r="F2391" s="3">
        <v>2576.8000000000002</v>
      </c>
      <c r="G2391" s="3">
        <v>1253127.6200000001</v>
      </c>
    </row>
    <row r="2392" spans="1:7" x14ac:dyDescent="0.3">
      <c r="A2392" s="21">
        <v>45894</v>
      </c>
      <c r="B2392" s="3">
        <v>37521.9</v>
      </c>
      <c r="C2392" s="3">
        <v>27222.61</v>
      </c>
      <c r="D2392" s="3">
        <v>21657.97</v>
      </c>
      <c r="E2392" s="3" vm="3830">
        <v>83.5</v>
      </c>
      <c r="F2392" s="3">
        <v>2570.4499999999998</v>
      </c>
      <c r="G2392" s="3">
        <v>1248091.79</v>
      </c>
    </row>
    <row r="2393" spans="1:7" x14ac:dyDescent="0.3">
      <c r="A2393" s="21">
        <v>45895</v>
      </c>
      <c r="B2393" s="3">
        <v>37137.57</v>
      </c>
      <c r="C2393" s="3">
        <v>26825.05</v>
      </c>
      <c r="D2393" s="3">
        <v>21256.13</v>
      </c>
      <c r="E2393" s="3" vm="3835">
        <v>83.83</v>
      </c>
      <c r="F2393" s="3">
        <v>2566.58</v>
      </c>
      <c r="G2393" s="3">
        <v>1255191.81</v>
      </c>
    </row>
    <row r="2394" spans="1:7" x14ac:dyDescent="0.3">
      <c r="A2394" s="21">
        <v>45897</v>
      </c>
      <c r="B2394" s="3">
        <v>36820.25</v>
      </c>
      <c r="C2394" s="3">
        <v>26501.73</v>
      </c>
      <c r="D2394" s="3">
        <v>21023.49</v>
      </c>
      <c r="E2394" s="3" vm="3840">
        <v>84.42</v>
      </c>
      <c r="F2394" s="3">
        <v>2581.67</v>
      </c>
      <c r="G2394" s="3">
        <v>1261478.54</v>
      </c>
    </row>
    <row r="2395" spans="1:7" x14ac:dyDescent="0.3">
      <c r="A2395" s="21">
        <v>45898</v>
      </c>
      <c r="B2395" s="3">
        <v>36709</v>
      </c>
      <c r="C2395" s="3">
        <v>26356.47</v>
      </c>
      <c r="D2395" s="3">
        <v>20956.89</v>
      </c>
      <c r="E2395" s="3" vm="3845">
        <v>85.34</v>
      </c>
      <c r="F2395" s="3">
        <v>2572.4299999999998</v>
      </c>
      <c r="G2395" s="3">
        <v>1261386.68</v>
      </c>
    </row>
    <row r="2396" spans="1:7" x14ac:dyDescent="0.3">
      <c r="A2396" s="21">
        <v>45901</v>
      </c>
      <c r="B2396" s="3">
        <v>37006.870000000003</v>
      </c>
      <c r="C2396" s="3">
        <v>26815.68</v>
      </c>
      <c r="D2396" s="3">
        <v>21252.36</v>
      </c>
      <c r="E2396" s="3" vm="3850">
        <v>86.61</v>
      </c>
      <c r="F2396" s="3">
        <v>2574.25</v>
      </c>
      <c r="G2396" s="3">
        <v>1252479.28</v>
      </c>
    </row>
    <row r="2397" spans="1:7" x14ac:dyDescent="0.3">
      <c r="A2397" s="21">
        <v>45902</v>
      </c>
      <c r="B2397" s="3">
        <v>36938.57</v>
      </c>
      <c r="C2397" s="3">
        <v>26863.75</v>
      </c>
      <c r="D2397" s="3">
        <v>21379.439999999999</v>
      </c>
      <c r="E2397" s="3" vm="3850">
        <v>86.61</v>
      </c>
      <c r="F2397" s="3">
        <v>2578.0700000000002</v>
      </c>
      <c r="G2397" s="3">
        <v>1252479.28</v>
      </c>
    </row>
    <row r="2398" spans="1:7" x14ac:dyDescent="0.3">
      <c r="A2398" s="21">
        <v>45903</v>
      </c>
      <c r="B2398" s="3">
        <v>37142.11</v>
      </c>
      <c r="C2398" s="3">
        <v>27045.22</v>
      </c>
      <c r="D2398" s="3">
        <v>21559.37</v>
      </c>
      <c r="E2398" s="3" vm="3859">
        <v>87.88</v>
      </c>
      <c r="F2398" s="3">
        <v>2582.86</v>
      </c>
      <c r="G2398" s="3">
        <v>1257605.1100000001</v>
      </c>
    </row>
    <row r="2399" spans="1:7" x14ac:dyDescent="0.3">
      <c r="A2399" s="21">
        <v>45904</v>
      </c>
      <c r="B2399" s="3">
        <v>37177.94</v>
      </c>
      <c r="C2399" s="3">
        <v>26877.3</v>
      </c>
      <c r="D2399" s="3">
        <v>21416.04</v>
      </c>
      <c r="E2399" s="3" vm="3864">
        <v>88.16</v>
      </c>
      <c r="F2399" s="3">
        <v>2592.02</v>
      </c>
      <c r="G2399" s="3">
        <v>1269798.77</v>
      </c>
    </row>
    <row r="2400" spans="1:7" x14ac:dyDescent="0.3">
      <c r="A2400" s="21">
        <v>45905</v>
      </c>
      <c r="B2400" s="3">
        <v>37188.019999999997</v>
      </c>
      <c r="C2400" s="3">
        <v>26895.97</v>
      </c>
      <c r="D2400" s="3">
        <v>21466.31</v>
      </c>
      <c r="E2400" s="3" vm="3869">
        <v>88.65</v>
      </c>
      <c r="F2400" s="3">
        <v>2598.17</v>
      </c>
      <c r="G2400" s="3">
        <v>1267103.21</v>
      </c>
    </row>
    <row r="2401" spans="1:7" x14ac:dyDescent="0.3">
      <c r="A2401" s="21">
        <v>45908</v>
      </c>
      <c r="B2401" s="3">
        <v>37236.28</v>
      </c>
      <c r="C2401" s="3">
        <v>27001.61</v>
      </c>
      <c r="D2401" s="3">
        <v>21506.53</v>
      </c>
      <c r="E2401" s="3" vm="3874">
        <v>89.98</v>
      </c>
      <c r="F2401" s="3">
        <v>2599.5500000000002</v>
      </c>
      <c r="G2401" s="3">
        <v>1269840.72</v>
      </c>
    </row>
    <row r="2402" spans="1:7" x14ac:dyDescent="0.3">
      <c r="A2402" s="21">
        <v>45909</v>
      </c>
      <c r="B2402" s="3">
        <v>37379.78</v>
      </c>
      <c r="C2402" s="3">
        <v>27054.71</v>
      </c>
      <c r="D2402" s="3">
        <v>21563.16</v>
      </c>
      <c r="E2402" s="3" vm="3878">
        <v>91.17</v>
      </c>
      <c r="F2402" s="3">
        <v>2595.7800000000002</v>
      </c>
      <c r="G2402" s="3">
        <v>1271417.3899999999</v>
      </c>
    </row>
    <row r="2403" spans="1:7" x14ac:dyDescent="0.3">
      <c r="A2403" s="21">
        <v>45910</v>
      </c>
      <c r="B2403" s="3">
        <v>37536.879999999997</v>
      </c>
      <c r="C2403" s="3">
        <v>27311.91</v>
      </c>
      <c r="D2403" s="3">
        <v>21707.88</v>
      </c>
      <c r="E2403" s="3" vm="3882">
        <v>90.9</v>
      </c>
      <c r="F2403" s="3">
        <v>2597</v>
      </c>
      <c r="G2403" s="3">
        <v>1274812.93</v>
      </c>
    </row>
    <row r="2404" spans="1:7" x14ac:dyDescent="0.3">
      <c r="A2404" s="21">
        <v>45911</v>
      </c>
      <c r="B2404" s="3">
        <v>37585.519999999997</v>
      </c>
      <c r="C2404" s="3">
        <v>27323.85</v>
      </c>
      <c r="D2404" s="3">
        <v>21706.21</v>
      </c>
      <c r="E2404" s="3" vm="3887">
        <v>90.62</v>
      </c>
      <c r="F2404" s="3">
        <v>2599.33</v>
      </c>
      <c r="G2404" s="3">
        <v>1290749.96</v>
      </c>
    </row>
    <row r="2405" spans="1:7" x14ac:dyDescent="0.3">
      <c r="A2405" s="21">
        <v>45912</v>
      </c>
      <c r="B2405" s="3">
        <v>37748.61</v>
      </c>
      <c r="C2405" s="3">
        <v>27399.52</v>
      </c>
      <c r="D2405" s="3">
        <v>21777.45</v>
      </c>
      <c r="E2405" s="3" vm="3892">
        <v>91.26</v>
      </c>
      <c r="F2405" s="3">
        <v>2597.59</v>
      </c>
      <c r="G2405" s="3">
        <v>1287844.53</v>
      </c>
    </row>
    <row r="2406" spans="1:7" x14ac:dyDescent="0.3">
      <c r="A2406" s="21">
        <v>45915</v>
      </c>
      <c r="B2406" s="3">
        <v>37681.33</v>
      </c>
      <c r="C2406" s="3">
        <v>27515.59</v>
      </c>
      <c r="D2406" s="3">
        <v>21916.48</v>
      </c>
      <c r="E2406" s="3" vm="3897">
        <v>90.92</v>
      </c>
      <c r="F2406" s="3">
        <v>2597.4499999999998</v>
      </c>
      <c r="G2406" s="3">
        <v>1293316.67</v>
      </c>
    </row>
    <row r="2407" spans="1:7" x14ac:dyDescent="0.3">
      <c r="A2407" s="21">
        <v>45916</v>
      </c>
      <c r="B2407" s="3">
        <v>37936.660000000003</v>
      </c>
      <c r="C2407" s="3">
        <v>27685.759999999998</v>
      </c>
      <c r="D2407" s="3">
        <v>22079.03</v>
      </c>
      <c r="E2407" s="3" vm="3902">
        <v>92.27</v>
      </c>
      <c r="F2407" s="3">
        <v>2598.12</v>
      </c>
      <c r="G2407" s="3">
        <v>1289207.8500000001</v>
      </c>
    </row>
    <row r="2408" spans="1:7" x14ac:dyDescent="0.3">
      <c r="A2408" s="21">
        <v>45917</v>
      </c>
      <c r="B2408" s="3">
        <v>38073.65</v>
      </c>
      <c r="C2408" s="3">
        <v>27736.45</v>
      </c>
      <c r="D2408" s="3">
        <v>22191.9</v>
      </c>
      <c r="E2408" s="3" vm="3907">
        <v>91.25</v>
      </c>
      <c r="F2408" s="3">
        <v>2602.4299999999998</v>
      </c>
      <c r="G2408" s="3">
        <v>1283882.01</v>
      </c>
    </row>
    <row r="2409" spans="1:7" x14ac:dyDescent="0.3">
      <c r="A2409" s="21">
        <v>45918</v>
      </c>
      <c r="B2409" s="3">
        <v>38213.97</v>
      </c>
      <c r="C2409" s="3">
        <v>27822.67</v>
      </c>
      <c r="D2409" s="3">
        <v>22206.38</v>
      </c>
      <c r="E2409" s="3" vm="3912">
        <v>91.6</v>
      </c>
      <c r="F2409" s="3">
        <v>2595.42</v>
      </c>
      <c r="G2409" s="3">
        <v>1295929.71</v>
      </c>
    </row>
    <row r="2410" spans="1:7" x14ac:dyDescent="0.3">
      <c r="A2410" s="21">
        <v>45919</v>
      </c>
      <c r="B2410" s="3">
        <v>38068.839999999997</v>
      </c>
      <c r="C2410" s="3">
        <v>27827.27</v>
      </c>
      <c r="D2410" s="3">
        <v>22237.55</v>
      </c>
      <c r="E2410" s="3" vm="3917">
        <v>91.29</v>
      </c>
      <c r="F2410" s="3">
        <v>2599.29</v>
      </c>
      <c r="G2410" s="3">
        <v>1300640.04</v>
      </c>
    </row>
    <row r="2411" spans="1:7" x14ac:dyDescent="0.3">
      <c r="A2411" s="21">
        <v>45922</v>
      </c>
      <c r="B2411" s="3">
        <v>37881.410000000003</v>
      </c>
      <c r="C2411" s="3">
        <v>27670.9</v>
      </c>
      <c r="D2411" s="3">
        <v>22034.45</v>
      </c>
      <c r="E2411" s="3" vm="3922">
        <v>93.14</v>
      </c>
      <c r="F2411" s="3">
        <v>2602.2600000000002</v>
      </c>
      <c r="G2411" s="3">
        <v>1309894.28</v>
      </c>
    </row>
    <row r="2412" spans="1:7" x14ac:dyDescent="0.3">
      <c r="A2412" s="21">
        <v>45923</v>
      </c>
      <c r="B2412" s="3">
        <v>37832.089999999997</v>
      </c>
      <c r="C2412" s="3">
        <v>27589.72</v>
      </c>
      <c r="D2412" s="3">
        <v>21920.59</v>
      </c>
      <c r="E2412" s="3" vm="3927">
        <v>95.13</v>
      </c>
      <c r="F2412" s="3">
        <v>2605.4</v>
      </c>
      <c r="G2412" s="3">
        <v>1309620.96</v>
      </c>
    </row>
    <row r="2413" spans="1:7" x14ac:dyDescent="0.3">
      <c r="A2413" s="21">
        <v>45924</v>
      </c>
      <c r="B2413" s="3">
        <v>37662.839999999997</v>
      </c>
      <c r="C2413" s="3">
        <v>27347.98</v>
      </c>
      <c r="D2413" s="3">
        <v>21800.98</v>
      </c>
      <c r="E2413" s="3" vm="3932">
        <v>94.64</v>
      </c>
      <c r="F2413" s="3">
        <v>2602.9499999999998</v>
      </c>
      <c r="G2413" s="3">
        <v>1305459.6499999999</v>
      </c>
    </row>
    <row r="2414" spans="1:7" x14ac:dyDescent="0.3">
      <c r="A2414" s="21">
        <v>45925</v>
      </c>
      <c r="B2414" s="3">
        <v>37413.25</v>
      </c>
      <c r="C2414" s="3">
        <v>27167.759999999998</v>
      </c>
      <c r="D2414" s="3">
        <v>21656.799999999999</v>
      </c>
      <c r="E2414" s="3" vm="3936">
        <v>94.43</v>
      </c>
      <c r="F2414" s="3">
        <v>2601.4699999999998</v>
      </c>
      <c r="G2414" s="3">
        <v>1298495.27</v>
      </c>
    </row>
    <row r="2415" spans="1:7" x14ac:dyDescent="0.3">
      <c r="A2415" s="21">
        <v>45926</v>
      </c>
      <c r="B2415" s="3">
        <v>37058.300000000003</v>
      </c>
      <c r="C2415" s="3">
        <v>26642.03</v>
      </c>
      <c r="D2415" s="3">
        <v>21192.48</v>
      </c>
      <c r="E2415" s="3" vm="3941">
        <v>94.22</v>
      </c>
      <c r="F2415" s="3">
        <v>2597.79</v>
      </c>
      <c r="G2415" s="3">
        <v>1305458.1299999999</v>
      </c>
    </row>
    <row r="2416" spans="1:7" x14ac:dyDescent="0.3">
      <c r="A2416" s="21">
        <v>45929</v>
      </c>
      <c r="B2416" s="3">
        <v>37028.480000000003</v>
      </c>
      <c r="C2416" s="3">
        <v>26708.44</v>
      </c>
      <c r="D2416" s="3">
        <v>21170.94</v>
      </c>
      <c r="E2416" s="3" vm="3946">
        <v>95.9</v>
      </c>
      <c r="F2416" s="3">
        <v>2591.92</v>
      </c>
      <c r="G2416" s="3">
        <v>1310534.3</v>
      </c>
    </row>
    <row r="2417" spans="1:7" x14ac:dyDescent="0.3">
      <c r="A2417" s="21">
        <v>45930</v>
      </c>
      <c r="B2417" s="3">
        <v>36992.699999999997</v>
      </c>
      <c r="C2417" s="3">
        <v>26732.2</v>
      </c>
      <c r="D2417" s="3">
        <v>21204.77</v>
      </c>
      <c r="E2417" s="3" vm="3951">
        <v>95.85</v>
      </c>
      <c r="F2417" s="3">
        <v>2590.31</v>
      </c>
      <c r="G2417" s="3">
        <v>1316323.3</v>
      </c>
    </row>
    <row r="2418" spans="1:7" x14ac:dyDescent="0.3">
      <c r="A2418" s="21">
        <v>45931</v>
      </c>
      <c r="B2418" s="3">
        <v>37331.199999999997</v>
      </c>
      <c r="C2418" s="3">
        <v>26963.11</v>
      </c>
      <c r="D2418" s="3">
        <v>21429.13</v>
      </c>
      <c r="E2418" s="3" vm="3956">
        <v>97.63</v>
      </c>
      <c r="F2418" s="3">
        <v>2599.8000000000002</v>
      </c>
      <c r="G2418" s="3">
        <v>1319526.27</v>
      </c>
    </row>
    <row r="2419" spans="1:7" x14ac:dyDescent="0.3">
      <c r="A2419" s="21">
        <v>45933</v>
      </c>
      <c r="B2419" s="3">
        <v>37418.300000000003</v>
      </c>
      <c r="C2419" s="3">
        <v>27191.96</v>
      </c>
      <c r="D2419" s="3">
        <v>21614.49</v>
      </c>
      <c r="E2419" s="3" vm="3961">
        <v>97.07</v>
      </c>
      <c r="F2419" s="3">
        <v>2601.9699999999998</v>
      </c>
      <c r="G2419" s="3">
        <v>1321920</v>
      </c>
    </row>
    <row r="2420" spans="1:7" x14ac:dyDescent="0.3">
      <c r="A2420" s="21">
        <v>45936</v>
      </c>
      <c r="B2420" s="3">
        <v>37694.019999999997</v>
      </c>
      <c r="C2420" s="3">
        <v>27383.49</v>
      </c>
      <c r="D2420" s="3">
        <v>21633.35</v>
      </c>
      <c r="E2420" s="3" vm="3966">
        <v>99.22</v>
      </c>
      <c r="F2420" s="3">
        <v>2602.7399999999998</v>
      </c>
      <c r="G2420" s="3">
        <v>1326986.97</v>
      </c>
    </row>
    <row r="2421" spans="1:7" x14ac:dyDescent="0.3">
      <c r="A2421" s="21">
        <v>45937</v>
      </c>
      <c r="B2421" s="3">
        <v>37740.1</v>
      </c>
      <c r="C2421" s="3">
        <v>27491.32</v>
      </c>
      <c r="D2421" s="3">
        <v>21657.08</v>
      </c>
      <c r="E2421" s="3" vm="3970">
        <v>99.66</v>
      </c>
      <c r="F2421" s="3">
        <v>2605.0100000000002</v>
      </c>
      <c r="G2421" s="3">
        <v>1320896.19</v>
      </c>
    </row>
    <row r="2422" spans="1:7" x14ac:dyDescent="0.3">
      <c r="A2422" s="21">
        <v>45938</v>
      </c>
      <c r="B2422" s="3">
        <v>37646.65</v>
      </c>
      <c r="C2422" s="3">
        <v>27290.48</v>
      </c>
      <c r="D2422" s="3">
        <v>21539.86</v>
      </c>
      <c r="E2422" s="3" vm="3975">
        <v>101.69</v>
      </c>
      <c r="F2422" s="3">
        <v>2605.92</v>
      </c>
      <c r="G2422" s="3">
        <v>1329342.29</v>
      </c>
    </row>
    <row r="2423" spans="1:7" x14ac:dyDescent="0.3">
      <c r="A2423" s="21">
        <v>45939</v>
      </c>
      <c r="B2423" s="3">
        <v>37850.519999999997</v>
      </c>
      <c r="C2423" s="3">
        <v>27516.68</v>
      </c>
      <c r="D2423" s="3">
        <v>21604.94</v>
      </c>
      <c r="E2423" s="3" vm="3979">
        <v>101.47</v>
      </c>
      <c r="F2423" s="3">
        <v>2603.2600000000002</v>
      </c>
      <c r="G2423" s="3">
        <v>1326770.32</v>
      </c>
    </row>
    <row r="2424" spans="1:7" x14ac:dyDescent="0.3">
      <c r="A2424" s="21">
        <v>45940</v>
      </c>
      <c r="B2424" s="3">
        <v>38006.18</v>
      </c>
      <c r="C2424" s="3">
        <v>27629.15</v>
      </c>
      <c r="D2424" s="3">
        <v>21738.49</v>
      </c>
      <c r="E2424" s="3" vm="3984">
        <v>100.67</v>
      </c>
      <c r="F2424" s="3">
        <v>2602.4699999999998</v>
      </c>
      <c r="G2424" s="3">
        <v>1289226.7</v>
      </c>
    </row>
    <row r="2425" spans="1:7" x14ac:dyDescent="0.3">
      <c r="A2425" s="21">
        <v>45943</v>
      </c>
      <c r="B2425" s="3">
        <v>37918.980000000003</v>
      </c>
      <c r="C2425" s="3">
        <v>27632.73</v>
      </c>
      <c r="D2425" s="3">
        <v>21675.4</v>
      </c>
      <c r="E2425" s="3" vm="3989">
        <v>102.65</v>
      </c>
      <c r="F2425" s="3">
        <v>2605.7199999999998</v>
      </c>
      <c r="G2425" s="3">
        <v>1307897.24</v>
      </c>
    </row>
    <row r="2426" spans="1:7" x14ac:dyDescent="0.3">
      <c r="A2426" s="21">
        <v>45944</v>
      </c>
      <c r="B2426" s="3">
        <v>37795.97</v>
      </c>
      <c r="C2426" s="3">
        <v>27441.08</v>
      </c>
      <c r="D2426" s="3">
        <v>21485.24</v>
      </c>
      <c r="E2426" s="3" vm="3994">
        <v>105.09</v>
      </c>
      <c r="F2426" s="3">
        <v>2607.2399999999998</v>
      </c>
      <c r="G2426" s="3">
        <v>1307897.24</v>
      </c>
    </row>
    <row r="2427" spans="1:7" x14ac:dyDescent="0.3">
      <c r="A2427" s="21">
        <v>45945</v>
      </c>
      <c r="B2427" s="3">
        <v>38067.31</v>
      </c>
      <c r="C2427" s="3">
        <v>27695.9</v>
      </c>
      <c r="D2427" s="3">
        <v>21661.3</v>
      </c>
      <c r="E2427" s="3" vm="3998">
        <v>105.29</v>
      </c>
      <c r="F2427" s="3">
        <v>2611.81</v>
      </c>
      <c r="G2427" s="3">
        <v>1301722.17</v>
      </c>
    </row>
    <row r="2428" spans="1:7" x14ac:dyDescent="0.3">
      <c r="A2428" s="21">
        <v>45946</v>
      </c>
      <c r="B2428" s="3">
        <v>38460.730000000003</v>
      </c>
      <c r="C2428" s="3">
        <v>27828.560000000001</v>
      </c>
      <c r="D2428" s="3">
        <v>21744.16</v>
      </c>
      <c r="E2428" s="3" vm="4003">
        <v>105.37</v>
      </c>
      <c r="F2428" s="3">
        <v>2609.41</v>
      </c>
      <c r="G2428" s="3">
        <v>1291032.67</v>
      </c>
    </row>
    <row r="2429" spans="1:7" x14ac:dyDescent="0.3">
      <c r="A2429" s="21">
        <v>45947</v>
      </c>
      <c r="B2429" s="3">
        <v>38652.19</v>
      </c>
      <c r="C2429" s="3">
        <v>27678.5</v>
      </c>
      <c r="D2429" s="3">
        <v>21692.76</v>
      </c>
      <c r="E2429" s="3" vm="4007">
        <v>108.11</v>
      </c>
      <c r="F2429" s="3">
        <v>2608.0500000000002</v>
      </c>
      <c r="G2429" s="3">
        <v>1300523.8799999999</v>
      </c>
    </row>
    <row r="2430" spans="1:7" x14ac:dyDescent="0.3">
      <c r="A2430" s="21">
        <v>45950</v>
      </c>
      <c r="B2430" s="3">
        <v>38855.68</v>
      </c>
      <c r="C2430" s="3">
        <v>27859.21</v>
      </c>
      <c r="D2430" s="3">
        <v>21808.19</v>
      </c>
      <c r="E2430" s="3" vm="4012">
        <v>105.14</v>
      </c>
      <c r="F2430" s="3">
        <v>2610.83</v>
      </c>
      <c r="G2430" s="3">
        <v>1313374.46</v>
      </c>
    </row>
    <row r="2431" spans="1:7" x14ac:dyDescent="0.3">
      <c r="A2431" s="21">
        <v>45951</v>
      </c>
      <c r="B2431" s="3">
        <v>38893.949999999997</v>
      </c>
      <c r="C2431" s="3">
        <v>27919.15</v>
      </c>
      <c r="D2431" s="3">
        <v>21959.74</v>
      </c>
      <c r="E2431" s="3" vm="4017">
        <v>105.69</v>
      </c>
      <c r="F2431" s="3">
        <v>2611.29</v>
      </c>
      <c r="G2431" s="3">
        <v>1314168.8799999999</v>
      </c>
    </row>
    <row r="2432" spans="1:7" x14ac:dyDescent="0.3">
      <c r="A2432" s="21">
        <v>45953</v>
      </c>
      <c r="B2432" s="3">
        <v>38928.230000000003</v>
      </c>
      <c r="C2432" s="3">
        <v>27878.48</v>
      </c>
      <c r="D2432" s="3">
        <v>21907.48</v>
      </c>
      <c r="E2432" s="3" vm="4022">
        <v>101.7</v>
      </c>
      <c r="F2432" s="3">
        <v>2607.4299999999998</v>
      </c>
      <c r="G2432" s="3">
        <v>1313017.52</v>
      </c>
    </row>
    <row r="2433" spans="1:7" x14ac:dyDescent="0.3">
      <c r="A2433" s="21">
        <v>45954</v>
      </c>
      <c r="B2433" s="3">
        <v>38783.54</v>
      </c>
      <c r="C2433" s="3">
        <v>27816.41</v>
      </c>
      <c r="D2433" s="3">
        <v>21875.87</v>
      </c>
      <c r="E2433" s="3" vm="4027">
        <v>100.42</v>
      </c>
      <c r="F2433" s="3">
        <v>2608.69</v>
      </c>
      <c r="G2433" s="3">
        <v>1323151.05</v>
      </c>
    </row>
    <row r="2434" spans="1:7" x14ac:dyDescent="0.3">
      <c r="A2434" s="21">
        <v>45957</v>
      </c>
      <c r="B2434" s="3">
        <v>39067.589999999997</v>
      </c>
      <c r="C2434" s="3">
        <v>28038.880000000001</v>
      </c>
      <c r="D2434" s="3">
        <v>22018.46</v>
      </c>
      <c r="E2434" s="3" vm="4032">
        <v>100.14</v>
      </c>
      <c r="F2434" s="3">
        <v>2609</v>
      </c>
      <c r="G2434" s="3">
        <v>1345672.35</v>
      </c>
    </row>
    <row r="2435" spans="1:7" x14ac:dyDescent="0.3">
      <c r="A2435" s="21">
        <v>45958</v>
      </c>
      <c r="B2435" s="3">
        <v>39022.730000000003</v>
      </c>
      <c r="C2435" s="3">
        <v>28036.82</v>
      </c>
      <c r="D2435" s="3">
        <v>22039.07</v>
      </c>
      <c r="E2435" s="3" vm="4037">
        <v>96.84</v>
      </c>
      <c r="F2435" s="3">
        <v>2609.06</v>
      </c>
      <c r="G2435" s="3">
        <v>1348298.67</v>
      </c>
    </row>
    <row r="2436" spans="1:7" x14ac:dyDescent="0.3">
      <c r="A2436" s="21">
        <v>45959</v>
      </c>
      <c r="B2436" s="3">
        <v>39199.800000000003</v>
      </c>
      <c r="C2436" s="3">
        <v>28198.83</v>
      </c>
      <c r="D2436" s="3">
        <v>22137.15</v>
      </c>
      <c r="E2436" s="3" vm="1571">
        <v>99.95</v>
      </c>
      <c r="F2436" s="3">
        <v>2610.0300000000002</v>
      </c>
      <c r="G2436" s="3">
        <v>1348095.55</v>
      </c>
    </row>
    <row r="2437" spans="1:7" x14ac:dyDescent="0.3">
      <c r="A2437" s="21">
        <v>45960</v>
      </c>
      <c r="B2437" s="3">
        <v>38934.92</v>
      </c>
      <c r="C2437" s="3">
        <v>28153.03</v>
      </c>
      <c r="D2437" s="3">
        <v>22121.86</v>
      </c>
      <c r="E2437" s="3" vm="4046">
        <v>99.68</v>
      </c>
      <c r="F2437" s="3">
        <v>2605.5500000000002</v>
      </c>
      <c r="G2437" s="3">
        <v>1341409.51</v>
      </c>
    </row>
    <row r="2438" spans="1:7" x14ac:dyDescent="0.3">
      <c r="A2438" s="21">
        <v>45961</v>
      </c>
      <c r="B2438" s="3">
        <v>38700.6</v>
      </c>
      <c r="C2438" s="3">
        <v>28016.13</v>
      </c>
      <c r="D2438" s="3">
        <v>21998.15</v>
      </c>
      <c r="E2438" s="3" vm="4051">
        <v>100.02</v>
      </c>
      <c r="F2438" s="3">
        <v>2610.0100000000002</v>
      </c>
      <c r="G2438" s="3">
        <v>1346688.06</v>
      </c>
    </row>
    <row r="2439" spans="1:7" x14ac:dyDescent="0.3">
      <c r="A2439" s="21">
        <v>45964</v>
      </c>
      <c r="B2439" s="3">
        <v>38762.65</v>
      </c>
      <c r="C2439" s="3">
        <v>28237.53</v>
      </c>
      <c r="D2439" s="3">
        <v>22151.94</v>
      </c>
      <c r="E2439" s="3" vm="1507">
        <v>100.05</v>
      </c>
      <c r="F2439" s="3">
        <v>2611.66</v>
      </c>
      <c r="G2439" s="3">
        <v>1349544.78</v>
      </c>
    </row>
    <row r="2440" spans="1:7" x14ac:dyDescent="0.3">
      <c r="A2440" s="21">
        <v>45965</v>
      </c>
      <c r="B2440" s="3">
        <v>38513.370000000003</v>
      </c>
      <c r="C2440" s="3">
        <v>28135.61</v>
      </c>
      <c r="D2440" s="3">
        <v>22007.040000000001</v>
      </c>
      <c r="E2440" s="3" vm="4060">
        <v>99.8</v>
      </c>
      <c r="F2440" s="3">
        <v>2612.15</v>
      </c>
      <c r="G2440" s="3">
        <v>1332067.24</v>
      </c>
    </row>
    <row r="2441" spans="1:7" x14ac:dyDescent="0.3">
      <c r="A2441" s="21">
        <v>45967</v>
      </c>
      <c r="B2441" s="3">
        <v>38381.019999999997</v>
      </c>
      <c r="C2441" s="3">
        <v>27869.84</v>
      </c>
      <c r="D2441" s="3">
        <v>21678.33</v>
      </c>
      <c r="E2441" s="3" vm="4065">
        <v>100.07</v>
      </c>
      <c r="F2441" s="3">
        <v>2614.02</v>
      </c>
      <c r="G2441" s="3">
        <v>1321707.67</v>
      </c>
    </row>
    <row r="2442" spans="1:7" x14ac:dyDescent="0.3">
      <c r="A2442" s="21">
        <v>45968</v>
      </c>
      <c r="B2442" s="3">
        <v>38366.879999999997</v>
      </c>
      <c r="C2442" s="3">
        <v>28002.59</v>
      </c>
      <c r="D2442" s="3">
        <v>21627.94</v>
      </c>
      <c r="E2442" s="3" vm="4070">
        <v>99.94</v>
      </c>
      <c r="F2442" s="3">
        <v>2612.8000000000002</v>
      </c>
      <c r="G2442" s="3">
        <v>1323959.5900000001</v>
      </c>
    </row>
    <row r="2443" spans="1:7" x14ac:dyDescent="0.3">
      <c r="A2443" s="21">
        <v>45971</v>
      </c>
      <c r="B2443" s="3">
        <v>38497.01</v>
      </c>
      <c r="C2443" s="3">
        <v>28131.39</v>
      </c>
      <c r="D2443" s="3">
        <v>21626.99</v>
      </c>
      <c r="E2443" s="3" vm="4022">
        <v>101.7</v>
      </c>
      <c r="F2443" s="3">
        <v>2617.15</v>
      </c>
      <c r="G2443" s="3">
        <v>1344822.39</v>
      </c>
    </row>
    <row r="2444" spans="1:7" x14ac:dyDescent="0.3">
      <c r="A2444" s="21">
        <v>45972</v>
      </c>
      <c r="B2444" s="3">
        <v>38678.54</v>
      </c>
      <c r="C2444" s="3">
        <v>28255.85</v>
      </c>
      <c r="D2444" s="3">
        <v>21597.51</v>
      </c>
      <c r="E2444" s="3" vm="4078">
        <v>103.29</v>
      </c>
      <c r="F2444" s="3">
        <v>2614.9299999999998</v>
      </c>
      <c r="G2444" s="3">
        <v>1346693.26</v>
      </c>
    </row>
    <row r="2445" spans="1:7" x14ac:dyDescent="0.3">
      <c r="A2445" s="21">
        <v>45973</v>
      </c>
      <c r="B2445" s="3">
        <v>38950.78</v>
      </c>
      <c r="C2445" s="3">
        <v>28472.05</v>
      </c>
      <c r="D2445" s="3">
        <v>21757.89</v>
      </c>
      <c r="E2445" s="3" vm="4083">
        <v>102.69</v>
      </c>
      <c r="F2445" s="3">
        <v>2617.5300000000002</v>
      </c>
      <c r="G2445" s="3">
        <v>1346693.26</v>
      </c>
    </row>
    <row r="2446" spans="1:7" x14ac:dyDescent="0.3">
      <c r="A2446" s="21">
        <v>45974</v>
      </c>
      <c r="B2446" s="3">
        <v>38955.83</v>
      </c>
      <c r="C2446" s="3">
        <v>28380.94</v>
      </c>
      <c r="D2446" s="3">
        <v>21671.57</v>
      </c>
      <c r="E2446" s="3" vm="4003">
        <v>105.37</v>
      </c>
      <c r="F2446" s="3">
        <v>2615.38</v>
      </c>
      <c r="G2446" s="3">
        <v>1325632.79</v>
      </c>
    </row>
    <row r="2447" spans="1:7" x14ac:dyDescent="0.3">
      <c r="A2447" s="21">
        <v>45975</v>
      </c>
      <c r="B2447" s="3">
        <v>39002.370000000003</v>
      </c>
      <c r="C2447" s="3">
        <v>28394.78</v>
      </c>
      <c r="D2447" s="3">
        <v>21714.05</v>
      </c>
      <c r="E2447" s="3" vm="4091">
        <v>103.81</v>
      </c>
      <c r="F2447" s="3">
        <v>2613.65</v>
      </c>
      <c r="G2447" s="3">
        <v>1326442.92</v>
      </c>
    </row>
    <row r="2448" spans="1:7" x14ac:dyDescent="0.3">
      <c r="A2448" s="21">
        <v>45978</v>
      </c>
      <c r="B2448" s="3">
        <v>39157.99</v>
      </c>
      <c r="C2448" s="3">
        <v>28587</v>
      </c>
      <c r="D2448" s="3">
        <v>21862.49</v>
      </c>
      <c r="E2448" s="3" vm="4096">
        <v>101.94</v>
      </c>
      <c r="F2448" s="3">
        <v>2612.4699999999998</v>
      </c>
      <c r="G2448" s="3">
        <v>1312048.73</v>
      </c>
    </row>
    <row r="2449" spans="1:7" x14ac:dyDescent="0.3">
      <c r="A2449" s="21">
        <v>45979</v>
      </c>
      <c r="B2449" s="3">
        <v>39003.01</v>
      </c>
      <c r="C2449" s="3">
        <v>28411.77</v>
      </c>
      <c r="D2449" s="3">
        <v>21639.88</v>
      </c>
      <c r="E2449" s="3" vm="4101">
        <v>100.91</v>
      </c>
      <c r="F2449" s="3">
        <v>2614.7399999999998</v>
      </c>
      <c r="G2449" s="3">
        <v>1301605.77</v>
      </c>
    </row>
    <row r="2450" spans="1:7" x14ac:dyDescent="0.3">
      <c r="A2450" s="21">
        <v>45980</v>
      </c>
      <c r="B2450" s="3">
        <v>39217.69</v>
      </c>
      <c r="C2450" s="3">
        <v>28504.32</v>
      </c>
      <c r="D2450" s="3">
        <v>21549.14</v>
      </c>
      <c r="E2450" s="3" vm="4105">
        <v>102.23</v>
      </c>
      <c r="F2450" s="3">
        <v>2614.35</v>
      </c>
      <c r="G2450" s="3">
        <v>1306239.6599999999</v>
      </c>
    </row>
    <row r="2451" spans="1:7" x14ac:dyDescent="0.3">
      <c r="A2451" s="21">
        <v>45981</v>
      </c>
      <c r="B2451" s="3">
        <v>39427.65</v>
      </c>
      <c r="C2451" s="3">
        <v>28494.94</v>
      </c>
      <c r="D2451" s="3">
        <v>21528.95</v>
      </c>
      <c r="E2451" s="3" vm="4110">
        <v>101.55</v>
      </c>
      <c r="F2451" s="3">
        <v>2614.36</v>
      </c>
      <c r="G2451" s="3">
        <v>1287685.68</v>
      </c>
    </row>
    <row r="2452" spans="1:7" x14ac:dyDescent="0.3">
      <c r="A2452" s="21">
        <v>45982</v>
      </c>
      <c r="B2452" s="3">
        <v>39241</v>
      </c>
      <c r="C2452" s="3">
        <v>28172.43</v>
      </c>
      <c r="D2452" s="3">
        <v>21261.29</v>
      </c>
      <c r="E2452" s="3" vm="4115">
        <v>102</v>
      </c>
      <c r="F2452" s="3">
        <v>2610.77</v>
      </c>
      <c r="G2452" s="3">
        <v>1312896.3700000001</v>
      </c>
    </row>
    <row r="2453" spans="1:7" x14ac:dyDescent="0.3">
      <c r="A2453" s="21">
        <v>45985</v>
      </c>
      <c r="B2453" s="3">
        <v>39077.5</v>
      </c>
      <c r="C2453" s="3">
        <v>28081.17</v>
      </c>
      <c r="D2453" s="3">
        <v>21124.13</v>
      </c>
      <c r="E2453" s="3" vm="4105">
        <v>102.23</v>
      </c>
      <c r="F2453" s="3">
        <v>2617.9299999999998</v>
      </c>
      <c r="G2453" s="3">
        <v>1328605.25</v>
      </c>
    </row>
    <row r="2454" spans="1:7" x14ac:dyDescent="0.3">
      <c r="A2454" s="21">
        <v>45986</v>
      </c>
      <c r="B2454" s="3">
        <v>38965</v>
      </c>
      <c r="C2454" s="3">
        <v>28153.7</v>
      </c>
      <c r="D2454" s="3">
        <v>21146.48</v>
      </c>
      <c r="E2454" s="3" vm="4124">
        <v>103.46</v>
      </c>
      <c r="F2454" s="3">
        <v>2624.12</v>
      </c>
      <c r="G2454" s="3">
        <v>1339677.1499999999</v>
      </c>
    </row>
    <row r="2455" spans="1:7" x14ac:dyDescent="0.3">
      <c r="A2455" s="21">
        <v>45987</v>
      </c>
      <c r="B2455" s="3">
        <v>39447.49</v>
      </c>
      <c r="C2455" s="3">
        <v>28513.18</v>
      </c>
      <c r="D2455" s="3">
        <v>21396.16</v>
      </c>
      <c r="E2455" s="3" vm="4129">
        <v>104.18</v>
      </c>
      <c r="F2455" s="3">
        <v>2625.13</v>
      </c>
      <c r="G2455" s="3">
        <v>1350616.71</v>
      </c>
    </row>
    <row r="2456" spans="1:7" x14ac:dyDescent="0.3">
      <c r="A2456" s="21">
        <v>45988</v>
      </c>
      <c r="B2456" s="3">
        <v>39462.93</v>
      </c>
      <c r="C2456" s="3">
        <v>28514.44</v>
      </c>
      <c r="D2456" s="3">
        <v>21320.16</v>
      </c>
      <c r="E2456" s="3" vm="4134">
        <v>104.11</v>
      </c>
      <c r="F2456" s="3">
        <v>2623.48</v>
      </c>
      <c r="G2456" s="3">
        <v>1360332.25</v>
      </c>
    </row>
    <row r="2457" spans="1:7" x14ac:dyDescent="0.3">
      <c r="A2457" s="21">
        <v>45989</v>
      </c>
      <c r="B2457" s="3">
        <v>39443.910000000003</v>
      </c>
      <c r="C2457" s="3">
        <v>28483.02</v>
      </c>
      <c r="D2457" s="3">
        <v>21272.59</v>
      </c>
      <c r="E2457" s="3" vm="4139">
        <v>104.62</v>
      </c>
      <c r="F2457" s="3">
        <v>2616.64</v>
      </c>
      <c r="G2457" s="3">
        <v>1360332.25</v>
      </c>
    </row>
    <row r="2458" spans="1:7" x14ac:dyDescent="0.3">
      <c r="A2458" s="21">
        <v>45992</v>
      </c>
      <c r="B2458" s="3">
        <v>39403.019999999997</v>
      </c>
      <c r="C2458" s="3">
        <v>28453.67</v>
      </c>
      <c r="D2458" s="3">
        <v>21320.85</v>
      </c>
      <c r="E2458" s="3" vm="4143">
        <v>106.72</v>
      </c>
      <c r="F2458" s="3">
        <v>2612.71</v>
      </c>
      <c r="G2458" s="3">
        <v>1355675.88</v>
      </c>
    </row>
    <row r="2459" spans="1:7" x14ac:dyDescent="0.3">
      <c r="A2459" s="21">
        <v>45993</v>
      </c>
      <c r="B2459" s="3">
        <v>39186.92</v>
      </c>
      <c r="C2459" s="3">
        <v>28397.14</v>
      </c>
      <c r="D2459" s="3">
        <v>21226.62</v>
      </c>
      <c r="E2459" s="3" vm="4148">
        <v>105.63</v>
      </c>
      <c r="F2459" s="3">
        <v>2620.15</v>
      </c>
      <c r="G2459" s="3">
        <v>1364053.13</v>
      </c>
    </row>
    <row r="2460" spans="1:7" x14ac:dyDescent="0.3">
      <c r="A2460" s="21">
        <v>45994</v>
      </c>
      <c r="B2460" s="3">
        <v>39117.33</v>
      </c>
      <c r="C2460" s="3">
        <v>28145.67</v>
      </c>
      <c r="D2460" s="3">
        <v>21132.81</v>
      </c>
      <c r="E2460" s="3" vm="4152">
        <v>106.51</v>
      </c>
      <c r="F2460" s="3">
        <v>2617.4299999999998</v>
      </c>
      <c r="G2460" s="3">
        <v>1371662.9</v>
      </c>
    </row>
    <row r="2461" spans="1:7" x14ac:dyDescent="0.3">
      <c r="A2461" s="21">
        <v>45995</v>
      </c>
      <c r="B2461" s="3">
        <v>39189.269999999997</v>
      </c>
      <c r="C2461" s="3">
        <v>28133.74</v>
      </c>
      <c r="D2461" s="3">
        <v>21082.57</v>
      </c>
      <c r="E2461" s="3" vm="4157">
        <v>105.92</v>
      </c>
      <c r="F2461" s="3">
        <v>2617.0100000000002</v>
      </c>
      <c r="G2461" s="3">
        <v>1370495.92</v>
      </c>
    </row>
    <row r="2462" spans="1:7" x14ac:dyDescent="0.3">
      <c r="A2462" s="21">
        <v>45996</v>
      </c>
      <c r="B2462" s="3">
        <v>39419.07</v>
      </c>
      <c r="C2462" s="3">
        <v>28244.59</v>
      </c>
      <c r="D2462" s="3">
        <v>20970.689999999999</v>
      </c>
      <c r="E2462" s="3" vm="4162">
        <v>106.89</v>
      </c>
      <c r="F2462" s="3">
        <v>2621.33</v>
      </c>
      <c r="G2462" s="3">
        <v>1373359.66</v>
      </c>
    </row>
    <row r="2463" spans="1:7" x14ac:dyDescent="0.3">
      <c r="A2463" s="21">
        <v>45999</v>
      </c>
      <c r="B2463" s="3">
        <v>39079.019999999997</v>
      </c>
      <c r="C2463" s="3">
        <v>27763.97</v>
      </c>
      <c r="D2463" s="3">
        <v>20494.05</v>
      </c>
      <c r="E2463" s="3" vm="4167">
        <v>106.85</v>
      </c>
      <c r="F2463" s="3">
        <v>2616.35</v>
      </c>
      <c r="G2463" s="3">
        <v>1370981.14</v>
      </c>
    </row>
    <row r="2464" spans="1:7" x14ac:dyDescent="0.3">
      <c r="A2464" s="21">
        <v>46000</v>
      </c>
      <c r="B2464" s="3">
        <v>38897.019999999997</v>
      </c>
      <c r="C2464" s="3">
        <v>27866.99</v>
      </c>
      <c r="D2464" s="3">
        <v>20702.080000000002</v>
      </c>
      <c r="E2464" s="3" vm="4171">
        <v>106.28</v>
      </c>
      <c r="F2464" s="3">
        <v>2606.0700000000002</v>
      </c>
      <c r="G2464" s="3">
        <v>1366449.43</v>
      </c>
    </row>
    <row r="2465" spans="1:7" x14ac:dyDescent="0.3">
      <c r="A2465" s="21">
        <v>46001</v>
      </c>
      <c r="B2465" s="3">
        <v>38774.129999999997</v>
      </c>
      <c r="C2465" s="3">
        <v>27608.639999999999</v>
      </c>
      <c r="D2465" s="3">
        <v>20555.05</v>
      </c>
      <c r="E2465" s="3" vm="4176">
        <v>106.23</v>
      </c>
      <c r="F2465" s="3">
        <v>2600.06</v>
      </c>
      <c r="G2465" s="3">
        <v>1376941.45</v>
      </c>
    </row>
    <row r="2466" spans="1:7" x14ac:dyDescent="0.3">
      <c r="A2466" s="21">
        <v>46002</v>
      </c>
      <c r="B2466" s="3">
        <v>38985.75</v>
      </c>
      <c r="C2466" s="3">
        <v>27844.38</v>
      </c>
      <c r="D2466" s="3">
        <v>20673.75</v>
      </c>
      <c r="E2466" s="3" vm="4181">
        <v>107.15</v>
      </c>
      <c r="F2466" s="3">
        <v>2607.0300000000002</v>
      </c>
      <c r="G2466" s="3">
        <v>1385493.76</v>
      </c>
    </row>
    <row r="2467" spans="1:7" x14ac:dyDescent="0.3">
      <c r="A2467" s="21">
        <v>46003</v>
      </c>
      <c r="B2467" s="3">
        <v>39209.120000000003</v>
      </c>
      <c r="C2467" s="3">
        <v>28173.64</v>
      </c>
      <c r="D2467" s="3">
        <v>20846.02</v>
      </c>
      <c r="E2467" s="3" vm="4186">
        <v>109.61</v>
      </c>
      <c r="F2467" s="3">
        <v>2606.52</v>
      </c>
      <c r="G2467" s="3">
        <v>1371712.27</v>
      </c>
    </row>
    <row r="2468" spans="1:7" x14ac:dyDescent="0.3">
      <c r="A2468" s="21">
        <v>46006</v>
      </c>
      <c r="B2468" s="3">
        <v>39179.54</v>
      </c>
      <c r="C2468" s="3">
        <v>28154.16</v>
      </c>
      <c r="D2468" s="3">
        <v>20920.53</v>
      </c>
      <c r="E2468" s="3" vm="4190">
        <v>110.95</v>
      </c>
      <c r="F2468" s="3">
        <v>2608.02</v>
      </c>
      <c r="G2468" s="3">
        <v>1374146.72</v>
      </c>
    </row>
    <row r="2469" spans="1:7" x14ac:dyDescent="0.3">
      <c r="A2469" s="21">
        <v>46007</v>
      </c>
      <c r="B2469" s="3">
        <v>38927.870000000003</v>
      </c>
      <c r="C2469" s="3">
        <v>27937.14</v>
      </c>
      <c r="D2469" s="3">
        <v>20758.78</v>
      </c>
      <c r="E2469" s="3" vm="4195">
        <v>109.56</v>
      </c>
      <c r="F2469" s="3">
        <v>2611.61</v>
      </c>
      <c r="G2469" s="3">
        <v>1375911.17</v>
      </c>
    </row>
    <row r="2470" spans="1:7" x14ac:dyDescent="0.3">
      <c r="A2470" s="21">
        <v>46008</v>
      </c>
      <c r="B2470" s="3">
        <v>38865.29</v>
      </c>
      <c r="C2470" s="3">
        <v>27784.6</v>
      </c>
      <c r="D2470" s="3">
        <v>20609.32</v>
      </c>
      <c r="E2470" s="3" vm="4198">
        <v>109.99</v>
      </c>
      <c r="F2470" s="3">
        <v>2607.89</v>
      </c>
      <c r="G2470" s="3">
        <v>1350576.9</v>
      </c>
    </row>
    <row r="2471" spans="1:7" x14ac:dyDescent="0.3">
      <c r="A2471" s="21">
        <v>46009</v>
      </c>
      <c r="B2471" s="3">
        <v>38860.78</v>
      </c>
      <c r="C2471" s="3">
        <v>27843.75</v>
      </c>
      <c r="D2471" s="3">
        <v>20585.79</v>
      </c>
      <c r="E2471" s="3" vm="4203">
        <v>109.88</v>
      </c>
      <c r="F2471" s="3">
        <v>2611.75</v>
      </c>
      <c r="G2471" s="3">
        <v>1359048.58</v>
      </c>
    </row>
    <row r="2472" spans="1:7" x14ac:dyDescent="0.3">
      <c r="A2472" s="21">
        <v>46010</v>
      </c>
      <c r="B2472" s="3">
        <v>39087.879999999997</v>
      </c>
      <c r="C2472" s="3">
        <v>28166.03</v>
      </c>
      <c r="D2472" s="3">
        <v>20860.45</v>
      </c>
      <c r="E2472" s="3" vm="4208">
        <v>109.82</v>
      </c>
      <c r="F2472" s="3">
        <v>2608.9299999999998</v>
      </c>
      <c r="G2472" s="3">
        <v>1360278.25</v>
      </c>
    </row>
    <row r="2473" spans="1:7" x14ac:dyDescent="0.3">
      <c r="A2473" s="21">
        <v>46013</v>
      </c>
      <c r="B2473" s="3">
        <v>39397.94</v>
      </c>
      <c r="C2473" s="3">
        <v>28398.52</v>
      </c>
      <c r="D2473" s="3">
        <v>21061.3</v>
      </c>
      <c r="E2473" s="3" vm="4213">
        <v>111.39</v>
      </c>
      <c r="F2473" s="3">
        <v>2597.06</v>
      </c>
      <c r="G2473" s="3">
        <v>1370644.9</v>
      </c>
    </row>
    <row r="2474" spans="1:7" x14ac:dyDescent="0.3">
      <c r="A2474" s="21">
        <v>46014</v>
      </c>
      <c r="B2474" s="3">
        <v>39405.1</v>
      </c>
      <c r="C2474" s="3">
        <v>28429.77</v>
      </c>
      <c r="D2474" s="3">
        <v>21149.42</v>
      </c>
      <c r="E2474" s="3" vm="4218">
        <v>113.1</v>
      </c>
      <c r="F2474" s="3">
        <v>2604.14</v>
      </c>
      <c r="G2474" s="3">
        <v>1377347.34</v>
      </c>
    </row>
    <row r="2475" spans="1:7" x14ac:dyDescent="0.3">
      <c r="A2475" s="21">
        <v>46015</v>
      </c>
      <c r="B2475" s="3">
        <v>39352.35</v>
      </c>
      <c r="C2475" s="3">
        <v>28294.73</v>
      </c>
      <c r="D2475" s="3">
        <v>21161.84</v>
      </c>
      <c r="E2475" s="3" vm="4223">
        <v>113.21</v>
      </c>
      <c r="F2475" s="3">
        <v>2622.35</v>
      </c>
      <c r="G2475" s="3">
        <v>1383945.16</v>
      </c>
    </row>
    <row r="2476" spans="1:7" x14ac:dyDescent="0.3">
      <c r="A2476" s="21">
        <v>46017</v>
      </c>
      <c r="B2476" s="3">
        <v>39202.11</v>
      </c>
      <c r="C2476" s="3">
        <v>28222.74</v>
      </c>
      <c r="D2476" s="3">
        <v>21122.77</v>
      </c>
      <c r="E2476" s="3" vm="4228">
        <v>114.31</v>
      </c>
      <c r="F2476" s="3">
        <v>2617.16</v>
      </c>
      <c r="G2476" s="3">
        <v>1383193.77</v>
      </c>
    </row>
    <row r="2477" spans="1:7" x14ac:dyDescent="0.3">
      <c r="A2477" s="21">
        <v>46020</v>
      </c>
      <c r="B2477" s="3">
        <v>39051.24</v>
      </c>
      <c r="C2477" s="3">
        <v>28108.560000000001</v>
      </c>
      <c r="D2477" s="3">
        <v>21010.36</v>
      </c>
      <c r="E2477" s="3" vm="4233">
        <v>113.03</v>
      </c>
      <c r="F2477" s="3">
        <v>2615.23</v>
      </c>
      <c r="G2477" s="3">
        <v>1381323.81</v>
      </c>
    </row>
    <row r="2478" spans="1:7" x14ac:dyDescent="0.3">
      <c r="A2478" s="21">
        <v>46021</v>
      </c>
      <c r="B2478" s="3">
        <v>39046.400000000001</v>
      </c>
      <c r="C2478" s="3">
        <v>28058.880000000001</v>
      </c>
      <c r="D2478" s="3">
        <v>20967.509999999998</v>
      </c>
      <c r="E2478" s="3" vm="4237">
        <v>111.17</v>
      </c>
      <c r="F2478" s="3">
        <v>2616.7800000000002</v>
      </c>
      <c r="G2478" s="3">
        <v>1376513.24</v>
      </c>
    </row>
    <row r="2479" spans="1:7" x14ac:dyDescent="0.3">
      <c r="A2479" s="21">
        <v>46022</v>
      </c>
      <c r="B2479" s="3">
        <v>39333.550000000003</v>
      </c>
      <c r="C2479" s="3">
        <v>28332.35</v>
      </c>
      <c r="D2479" s="3">
        <v>21212.7</v>
      </c>
      <c r="E2479" s="3" vm="4239">
        <v>110.11</v>
      </c>
      <c r="F2479" s="3">
        <v>2613.56</v>
      </c>
      <c r="G2479" s="3">
        <v>1367405.23</v>
      </c>
    </row>
    <row r="2480" spans="1:7" x14ac:dyDescent="0.3">
      <c r="G2480" s="3"/>
    </row>
    <row r="2481" spans="7:7" x14ac:dyDescent="0.3">
      <c r="G2481" s="3"/>
    </row>
    <row r="2482" spans="7:7" x14ac:dyDescent="0.3">
      <c r="G2482" s="3"/>
    </row>
    <row r="2483" spans="7:7" x14ac:dyDescent="0.3">
      <c r="G2483" s="3"/>
    </row>
    <row r="2484" spans="7:7" x14ac:dyDescent="0.3">
      <c r="G2484" s="3"/>
    </row>
    <row r="2485" spans="7:7" x14ac:dyDescent="0.3">
      <c r="G2485" s="3"/>
    </row>
    <row r="2486" spans="7:7" x14ac:dyDescent="0.3">
      <c r="G2486" s="3"/>
    </row>
    <row r="2487" spans="7:7" x14ac:dyDescent="0.3">
      <c r="G2487" s="3"/>
    </row>
    <row r="2488" spans="7:7" x14ac:dyDescent="0.3">
      <c r="G2488" s="3"/>
    </row>
    <row r="2489" spans="7:7" x14ac:dyDescent="0.3">
      <c r="G2489" s="3"/>
    </row>
    <row r="2490" spans="7:7" x14ac:dyDescent="0.3">
      <c r="G2490" s="3"/>
    </row>
    <row r="2491" spans="7:7" x14ac:dyDescent="0.3">
      <c r="G2491" s="3"/>
    </row>
    <row r="2492" spans="7:7" x14ac:dyDescent="0.3">
      <c r="G2492" s="3"/>
    </row>
    <row r="2493" spans="7:7" x14ac:dyDescent="0.3">
      <c r="G2493" s="3"/>
    </row>
    <row r="2494" spans="7:7" x14ac:dyDescent="0.3">
      <c r="G2494" s="3"/>
    </row>
    <row r="2495" spans="7:7" x14ac:dyDescent="0.3">
      <c r="G2495" s="3"/>
    </row>
    <row r="2496" spans="7:7" x14ac:dyDescent="0.3">
      <c r="G2496" s="3"/>
    </row>
    <row r="2497" spans="7:7" x14ac:dyDescent="0.3">
      <c r="G2497" s="3"/>
    </row>
    <row r="2498" spans="7:7" x14ac:dyDescent="0.3">
      <c r="G2498" s="3"/>
    </row>
    <row r="2499" spans="7:7" x14ac:dyDescent="0.3">
      <c r="G2499" s="3"/>
    </row>
    <row r="2500" spans="7:7" x14ac:dyDescent="0.3">
      <c r="G2500" s="3"/>
    </row>
    <row r="2501" spans="7:7" x14ac:dyDescent="0.3">
      <c r="G2501" s="3"/>
    </row>
    <row r="2502" spans="7:7" x14ac:dyDescent="0.3">
      <c r="G2502" s="3"/>
    </row>
    <row r="2503" spans="7:7" x14ac:dyDescent="0.3">
      <c r="G2503" s="3"/>
    </row>
    <row r="2504" spans="7:7" x14ac:dyDescent="0.3">
      <c r="G2504" s="3"/>
    </row>
    <row r="2505" spans="7:7" x14ac:dyDescent="0.3">
      <c r="G2505" s="3"/>
    </row>
    <row r="2506" spans="7:7" x14ac:dyDescent="0.3">
      <c r="G2506" s="3"/>
    </row>
    <row r="2507" spans="7:7" x14ac:dyDescent="0.3">
      <c r="G2507" s="3"/>
    </row>
    <row r="2508" spans="7:7" x14ac:dyDescent="0.3">
      <c r="G2508" s="3"/>
    </row>
    <row r="2509" spans="7:7" x14ac:dyDescent="0.3">
      <c r="G2509" s="3"/>
    </row>
    <row r="2510" spans="7:7" x14ac:dyDescent="0.3">
      <c r="G2510" s="3"/>
    </row>
    <row r="2511" spans="7:7" x14ac:dyDescent="0.3">
      <c r="G2511" s="3"/>
    </row>
    <row r="2512" spans="7:7" x14ac:dyDescent="0.3">
      <c r="G2512" s="3"/>
    </row>
    <row r="2513" spans="7:7" x14ac:dyDescent="0.3">
      <c r="G251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5AFA-91F9-4637-85DE-BA87CE744090}">
  <dimension ref="A1:J2479"/>
  <sheetViews>
    <sheetView topLeftCell="E1" zoomScale="140" zoomScaleNormal="140" workbookViewId="0">
      <selection activeCell="I11" sqref="I11"/>
    </sheetView>
  </sheetViews>
  <sheetFormatPr defaultColWidth="15.77734375" defaultRowHeight="14.4" x14ac:dyDescent="0.3"/>
  <cols>
    <col min="5" max="5" width="18.77734375" bestFit="1" customWidth="1"/>
    <col min="7" max="7" width="22.33203125" bestFit="1" customWidth="1"/>
    <col min="8" max="8" width="18.77734375" bestFit="1" customWidth="1"/>
  </cols>
  <sheetData>
    <row r="1" spans="1:10" x14ac:dyDescent="0.3">
      <c r="A1" s="4" t="s">
        <v>1</v>
      </c>
      <c r="B1" s="4" t="s">
        <v>42</v>
      </c>
      <c r="C1" s="4" t="s">
        <v>47</v>
      </c>
      <c r="D1" s="4" t="str">
        <f>B1&amp;" Return"</f>
        <v>Nifty TRI Return</v>
      </c>
      <c r="E1" s="4" t="str">
        <f>C1&amp;" Return"</f>
        <v>GSec Return</v>
      </c>
    </row>
    <row r="2" spans="1:10" x14ac:dyDescent="0.3">
      <c r="A2" s="21">
        <v>42370</v>
      </c>
      <c r="B2" s="3">
        <v>10598</v>
      </c>
      <c r="C2" s="3">
        <v>1396.59</v>
      </c>
      <c r="D2" s="3"/>
      <c r="E2" s="3"/>
      <c r="G2" s="1"/>
      <c r="H2" s="4" t="s">
        <v>42</v>
      </c>
      <c r="I2" s="4" t="s">
        <v>47</v>
      </c>
    </row>
    <row r="3" spans="1:10" x14ac:dyDescent="0.3">
      <c r="A3" s="21">
        <v>42373</v>
      </c>
      <c r="B3" s="3">
        <v>10369.24</v>
      </c>
      <c r="C3" s="3">
        <v>1397.89</v>
      </c>
      <c r="D3" s="6">
        <f>B3/B2-1</f>
        <v>-2.1585204755614318E-2</v>
      </c>
      <c r="E3" s="6">
        <f>C3/C2-1</f>
        <v>9.3083868565591033E-4</v>
      </c>
      <c r="G3" s="1" t="s">
        <v>48</v>
      </c>
      <c r="H3" s="6">
        <f>AVERAGE(D3:D2479)*252</f>
        <v>0.14666364453458761</v>
      </c>
      <c r="I3" s="6">
        <f>AVERAGE(E3:E2479)*252</f>
        <v>6.4645336785848467E-2</v>
      </c>
    </row>
    <row r="4" spans="1:10" x14ac:dyDescent="0.3">
      <c r="A4" s="21">
        <v>42374</v>
      </c>
      <c r="B4" s="3">
        <v>10360.42</v>
      </c>
      <c r="C4" s="3">
        <v>1396.66</v>
      </c>
      <c r="D4" s="6">
        <f t="shared" ref="D4:E67" si="0">B4/B3-1</f>
        <v>-8.5059271460585784E-4</v>
      </c>
      <c r="E4" s="6">
        <f t="shared" si="0"/>
        <v>-8.7989755989381635E-4</v>
      </c>
      <c r="G4" s="1" t="s">
        <v>49</v>
      </c>
      <c r="H4" s="6">
        <f>_xlfn.STDEV.S(D3:D2479)*SQRT(252)</f>
        <v>0.16194620239985472</v>
      </c>
      <c r="I4" s="6">
        <f>_xlfn.STDEV.S(E3:E2479)*SQRT(252)</f>
        <v>4.1992163720011966E-2</v>
      </c>
    </row>
    <row r="5" spans="1:10" x14ac:dyDescent="0.3">
      <c r="A5" s="21">
        <v>42375</v>
      </c>
      <c r="B5" s="3">
        <v>10302.32</v>
      </c>
      <c r="C5" s="3">
        <v>1397.16</v>
      </c>
      <c r="D5" s="6">
        <f t="shared" si="0"/>
        <v>-5.6078807615908E-3</v>
      </c>
      <c r="E5" s="6">
        <f t="shared" si="0"/>
        <v>3.5799693554627865E-4</v>
      </c>
      <c r="G5" s="1" t="s">
        <v>21</v>
      </c>
      <c r="H5" s="3">
        <f>H3/H4</f>
        <v>0.90563188491735314</v>
      </c>
      <c r="I5" s="3">
        <f>I3/I4</f>
        <v>1.5394619152487445</v>
      </c>
    </row>
    <row r="6" spans="1:10" x14ac:dyDescent="0.3">
      <c r="A6" s="21">
        <v>42376</v>
      </c>
      <c r="B6" s="3">
        <v>10072.450000000001</v>
      </c>
      <c r="C6" s="3">
        <v>1397.49</v>
      </c>
      <c r="D6" s="6">
        <f t="shared" si="0"/>
        <v>-2.2312450011259477E-2</v>
      </c>
      <c r="E6" s="6">
        <f t="shared" si="0"/>
        <v>2.3619342093961215E-4</v>
      </c>
      <c r="G6" s="26" t="s">
        <v>50</v>
      </c>
      <c r="H6" s="27">
        <v>0.5</v>
      </c>
      <c r="I6" s="27">
        <f>1-H6</f>
        <v>0.5</v>
      </c>
    </row>
    <row r="7" spans="1:10" x14ac:dyDescent="0.3">
      <c r="A7" s="21">
        <v>42377</v>
      </c>
      <c r="B7" s="3">
        <v>10116.450000000001</v>
      </c>
      <c r="C7" s="3">
        <v>1397.35</v>
      </c>
      <c r="D7" s="6">
        <f t="shared" si="0"/>
        <v>4.3683512948686776E-3</v>
      </c>
      <c r="E7" s="6">
        <f t="shared" si="0"/>
        <v>-1.0017960772534806E-4</v>
      </c>
    </row>
    <row r="8" spans="1:10" x14ac:dyDescent="0.3">
      <c r="A8" s="21">
        <v>42380</v>
      </c>
      <c r="B8" s="3">
        <v>10066.57</v>
      </c>
      <c r="C8" s="3">
        <v>1397.05</v>
      </c>
      <c r="D8" s="6">
        <f t="shared" si="0"/>
        <v>-4.9305833568100699E-3</v>
      </c>
      <c r="E8" s="6">
        <f t="shared" si="0"/>
        <v>-2.1469209575264436E-4</v>
      </c>
      <c r="H8" s="4" t="s">
        <v>54</v>
      </c>
      <c r="I8" s="4" t="s">
        <v>55</v>
      </c>
    </row>
    <row r="9" spans="1:10" x14ac:dyDescent="0.3">
      <c r="A9" s="21">
        <v>42381</v>
      </c>
      <c r="B9" s="3">
        <v>9995.25</v>
      </c>
      <c r="C9" s="3">
        <v>1396.86</v>
      </c>
      <c r="D9" s="6">
        <f t="shared" si="0"/>
        <v>-7.0848362451162439E-3</v>
      </c>
      <c r="E9" s="6">
        <f t="shared" si="0"/>
        <v>-1.3600085895282277E-4</v>
      </c>
      <c r="G9" s="1" t="s">
        <v>52</v>
      </c>
      <c r="H9" s="10">
        <f>$H$3*$H$6+$I$3*$I$6</f>
        <v>0.10565449066021804</v>
      </c>
      <c r="I9" s="10">
        <f>$H$3*$H$6+$I$3*$I$6</f>
        <v>0.10565449066021804</v>
      </c>
    </row>
    <row r="10" spans="1:10" x14ac:dyDescent="0.3">
      <c r="A10" s="21">
        <v>42382</v>
      </c>
      <c r="B10" s="3">
        <v>10064.620000000001</v>
      </c>
      <c r="C10" s="3">
        <v>1396.68</v>
      </c>
      <c r="D10" s="6">
        <f t="shared" si="0"/>
        <v>6.9402966409044531E-3</v>
      </c>
      <c r="E10" s="6">
        <f t="shared" si="0"/>
        <v>-1.2886044413884523E-4</v>
      </c>
      <c r="G10" s="1" t="s">
        <v>41</v>
      </c>
      <c r="H10" s="34" t="s">
        <v>53</v>
      </c>
      <c r="I10" s="32">
        <f>CORREL(D3:D2479,E3:E2479)</f>
        <v>6.236438774099614E-2</v>
      </c>
    </row>
    <row r="11" spans="1:10" x14ac:dyDescent="0.3">
      <c r="A11" s="21">
        <v>42383</v>
      </c>
      <c r="B11" s="3">
        <v>10030.530000000001</v>
      </c>
      <c r="C11" s="3">
        <v>1394.97</v>
      </c>
      <c r="D11" s="6">
        <f t="shared" si="0"/>
        <v>-3.3871124791596818E-3</v>
      </c>
      <c r="E11" s="6">
        <f t="shared" si="0"/>
        <v>-1.2243319872841107E-3</v>
      </c>
      <c r="G11" s="1" t="s">
        <v>51</v>
      </c>
      <c r="H11" s="6">
        <f>$H$4*$H$6+$I$4*$I$6</f>
        <v>0.10196918305993334</v>
      </c>
      <c r="I11" s="6">
        <f>SQRT(($H$6*$H$4)^2+($I$6*$I$4)^2+(2*$H$6*$I$6*$H$4*$I$4*I10))</f>
        <v>8.4908964134623635E-2</v>
      </c>
      <c r="J11" s="6"/>
    </row>
    <row r="12" spans="1:10" x14ac:dyDescent="0.3">
      <c r="A12" s="21">
        <v>42384</v>
      </c>
      <c r="B12" s="3">
        <v>9898.7999999999993</v>
      </c>
      <c r="C12" s="3">
        <v>1393.53</v>
      </c>
      <c r="D12" s="6">
        <f t="shared" si="0"/>
        <v>-1.3132905240301529E-2</v>
      </c>
      <c r="E12" s="6">
        <f t="shared" si="0"/>
        <v>-1.032280264091745E-3</v>
      </c>
      <c r="G12" s="25" t="s">
        <v>21</v>
      </c>
      <c r="H12" s="33">
        <f>H9/H11</f>
        <v>1.0361413859530346</v>
      </c>
      <c r="I12" s="33">
        <f>I9/I11</f>
        <v>1.2443266943252571</v>
      </c>
      <c r="J12" s="28"/>
    </row>
    <row r="13" spans="1:10" x14ac:dyDescent="0.3">
      <c r="A13" s="21">
        <v>42387</v>
      </c>
      <c r="B13" s="3">
        <v>9783.26</v>
      </c>
      <c r="C13" s="3">
        <v>1394</v>
      </c>
      <c r="D13" s="6">
        <f t="shared" si="0"/>
        <v>-1.167212187335831E-2</v>
      </c>
      <c r="E13" s="6">
        <f t="shared" si="0"/>
        <v>3.3727296864793921E-4</v>
      </c>
      <c r="G13" s="1"/>
      <c r="H13" s="28" t="s">
        <v>59</v>
      </c>
      <c r="I13" s="28" t="s">
        <v>61</v>
      </c>
      <c r="J13" s="28" t="s">
        <v>60</v>
      </c>
    </row>
    <row r="14" spans="1:10" x14ac:dyDescent="0.3">
      <c r="A14" s="21">
        <v>42388</v>
      </c>
      <c r="B14" s="3">
        <v>9895.18</v>
      </c>
      <c r="C14" s="3">
        <v>1397.11</v>
      </c>
      <c r="D14" s="6">
        <f t="shared" si="0"/>
        <v>1.1439949464697952E-2</v>
      </c>
      <c r="E14" s="6">
        <f t="shared" si="0"/>
        <v>2.2309899569583624E-3</v>
      </c>
      <c r="G14" s="1"/>
      <c r="H14" s="40">
        <v>1</v>
      </c>
      <c r="I14" s="40">
        <v>0</v>
      </c>
      <c r="J14" s="40">
        <v>-1</v>
      </c>
    </row>
    <row r="15" spans="1:10" x14ac:dyDescent="0.3">
      <c r="A15" s="21">
        <v>42389</v>
      </c>
      <c r="B15" s="3">
        <v>9727.77</v>
      </c>
      <c r="C15" s="3">
        <v>1399.73</v>
      </c>
      <c r="D15" s="6">
        <f t="shared" si="0"/>
        <v>-1.6918338019116352E-2</v>
      </c>
      <c r="E15" s="6">
        <f t="shared" si="0"/>
        <v>1.8752997258628668E-3</v>
      </c>
      <c r="G15" s="1" t="s">
        <v>52</v>
      </c>
      <c r="H15" s="10">
        <f>$H$6*$H$3+$I$6*$I$3</f>
        <v>0.10565449066021804</v>
      </c>
      <c r="I15" s="10">
        <f t="shared" ref="I15:J15" si="1">$H$6*$H$3+$I$6*$I$3</f>
        <v>0.10565449066021804</v>
      </c>
      <c r="J15" s="10">
        <f t="shared" si="1"/>
        <v>0.10565449066021804</v>
      </c>
    </row>
    <row r="16" spans="1:10" x14ac:dyDescent="0.3">
      <c r="A16" s="21">
        <v>42390</v>
      </c>
      <c r="B16" s="3">
        <v>9685.2900000000009</v>
      </c>
      <c r="C16" s="3">
        <v>1400.58</v>
      </c>
      <c r="D16" s="6">
        <f t="shared" si="0"/>
        <v>-4.3668795623251766E-3</v>
      </c>
      <c r="E16" s="6">
        <f t="shared" si="0"/>
        <v>6.0725997156585443E-4</v>
      </c>
      <c r="G16" s="1" t="s">
        <v>51</v>
      </c>
      <c r="H16" s="6">
        <f>SQRT(($H$6*$H$4)^2+($I$6*$I$4)^2+(2*$H$6*$I$6*$H$4*$I$4*H14))</f>
        <v>0.10196918305993334</v>
      </c>
      <c r="I16" s="6">
        <f t="shared" ref="I16:J16" si="2">SQRT(($H$6*$H$4)^2+($I$6*$I$4)^2+(2*$H$6*$I$6*$H$4*$I$4*I14))</f>
        <v>8.3650932878275477E-2</v>
      </c>
      <c r="J16" s="6">
        <f t="shared" si="2"/>
        <v>5.9977019339921375E-2</v>
      </c>
    </row>
    <row r="17" spans="1:10" x14ac:dyDescent="0.3">
      <c r="A17" s="21">
        <v>42391</v>
      </c>
      <c r="B17" s="3">
        <v>9879.1299999999992</v>
      </c>
      <c r="C17" s="3">
        <v>1398.31</v>
      </c>
      <c r="D17" s="6">
        <f t="shared" si="0"/>
        <v>2.0013856064196256E-2</v>
      </c>
      <c r="E17" s="6">
        <f t="shared" si="0"/>
        <v>-1.620757114909499E-3</v>
      </c>
      <c r="G17" s="1" t="s">
        <v>21</v>
      </c>
      <c r="H17" s="3">
        <f>H15/H16</f>
        <v>1.0361413859530346</v>
      </c>
      <c r="I17" s="3">
        <f t="shared" ref="I17:J17" si="3">I15/I16</f>
        <v>1.2630401960246038</v>
      </c>
      <c r="J17" s="3">
        <f t="shared" si="3"/>
        <v>1.7615828832943226</v>
      </c>
    </row>
    <row r="18" spans="1:10" x14ac:dyDescent="0.3">
      <c r="A18" s="21">
        <v>42394</v>
      </c>
      <c r="B18" s="3">
        <v>9898.2800000000007</v>
      </c>
      <c r="C18" s="3">
        <v>1396.61</v>
      </c>
      <c r="D18" s="6">
        <f t="shared" si="0"/>
        <v>1.9384298010047818E-3</v>
      </c>
      <c r="E18" s="6">
        <f t="shared" si="0"/>
        <v>-1.215753302200584E-3</v>
      </c>
    </row>
    <row r="19" spans="1:10" x14ac:dyDescent="0.3">
      <c r="A19" s="21">
        <v>42396</v>
      </c>
      <c r="B19" s="3">
        <v>9901.35</v>
      </c>
      <c r="C19" s="3">
        <v>1398.77</v>
      </c>
      <c r="D19" s="6">
        <f t="shared" si="0"/>
        <v>3.1015489559793608E-4</v>
      </c>
      <c r="E19" s="6">
        <f t="shared" si="0"/>
        <v>1.5466021294421317E-3</v>
      </c>
    </row>
    <row r="20" spans="1:10" x14ac:dyDescent="0.3">
      <c r="A20" s="21">
        <v>42397</v>
      </c>
      <c r="B20" s="3">
        <v>9883.94</v>
      </c>
      <c r="C20" s="3">
        <v>1397.53</v>
      </c>
      <c r="D20" s="6">
        <f t="shared" si="0"/>
        <v>-1.7583460841198439E-3</v>
      </c>
      <c r="E20" s="6">
        <f t="shared" si="0"/>
        <v>-8.864931332528414E-4</v>
      </c>
    </row>
    <row r="21" spans="1:10" x14ac:dyDescent="0.3">
      <c r="A21" s="21">
        <v>42398</v>
      </c>
      <c r="B21" s="3">
        <v>10068.86</v>
      </c>
      <c r="C21" s="3">
        <v>1400.12</v>
      </c>
      <c r="D21" s="6">
        <f t="shared" si="0"/>
        <v>1.8709138258629743E-2</v>
      </c>
      <c r="E21" s="6">
        <f t="shared" si="0"/>
        <v>1.853269697251525E-3</v>
      </c>
    </row>
    <row r="22" spans="1:10" x14ac:dyDescent="0.3">
      <c r="A22" s="21">
        <v>42401</v>
      </c>
      <c r="B22" s="3">
        <v>10058.69</v>
      </c>
      <c r="C22" s="3">
        <v>1399.54</v>
      </c>
      <c r="D22" s="6">
        <f t="shared" si="0"/>
        <v>-1.0100448312917454E-3</v>
      </c>
      <c r="E22" s="6">
        <f t="shared" si="0"/>
        <v>-4.1425020712504423E-4</v>
      </c>
    </row>
    <row r="23" spans="1:10" x14ac:dyDescent="0.3">
      <c r="A23" s="21">
        <v>42402</v>
      </c>
      <c r="B23" s="3">
        <v>9925.98</v>
      </c>
      <c r="C23" s="3">
        <v>1394.71</v>
      </c>
      <c r="D23" s="6">
        <f t="shared" si="0"/>
        <v>-1.3193566955538083E-2</v>
      </c>
      <c r="E23" s="6">
        <f t="shared" si="0"/>
        <v>-3.4511339440100874E-3</v>
      </c>
    </row>
    <row r="24" spans="1:10" x14ac:dyDescent="0.3">
      <c r="A24" s="21">
        <v>42403</v>
      </c>
      <c r="B24" s="3">
        <v>9801.6200000000008</v>
      </c>
      <c r="C24" s="3">
        <v>1394.99</v>
      </c>
      <c r="D24" s="6">
        <f t="shared" si="0"/>
        <v>-1.2528737716578031E-2</v>
      </c>
      <c r="E24" s="6">
        <f t="shared" si="0"/>
        <v>2.0075858063672847E-4</v>
      </c>
    </row>
    <row r="25" spans="1:10" x14ac:dyDescent="0.3">
      <c r="A25" s="21">
        <v>42404</v>
      </c>
      <c r="B25" s="3">
        <v>9857.82</v>
      </c>
      <c r="C25" s="3">
        <v>1396.54</v>
      </c>
      <c r="D25" s="6">
        <f t="shared" si="0"/>
        <v>5.7337460542234986E-3</v>
      </c>
      <c r="E25" s="6">
        <f t="shared" si="0"/>
        <v>1.1111190761223799E-3</v>
      </c>
    </row>
    <row r="26" spans="1:10" x14ac:dyDescent="0.3">
      <c r="A26" s="21">
        <v>42405</v>
      </c>
      <c r="B26" s="3">
        <v>9972.0499999999993</v>
      </c>
      <c r="C26" s="3">
        <v>1398.08</v>
      </c>
      <c r="D26" s="6">
        <f t="shared" si="0"/>
        <v>1.1587754696271491E-2</v>
      </c>
      <c r="E26" s="6">
        <f t="shared" si="0"/>
        <v>1.1027253068296439E-3</v>
      </c>
    </row>
    <row r="27" spans="1:10" x14ac:dyDescent="0.3">
      <c r="A27" s="21">
        <v>42408</v>
      </c>
      <c r="B27" s="3">
        <v>9836.41</v>
      </c>
      <c r="C27" s="3">
        <v>1397.74</v>
      </c>
      <c r="D27" s="6">
        <f t="shared" si="0"/>
        <v>-1.36020176393018E-2</v>
      </c>
      <c r="E27" s="6">
        <f t="shared" si="0"/>
        <v>-2.4319066147848734E-4</v>
      </c>
    </row>
    <row r="28" spans="1:10" x14ac:dyDescent="0.3">
      <c r="A28" s="21">
        <v>42409</v>
      </c>
      <c r="B28" s="3">
        <v>9717.8700000000008</v>
      </c>
      <c r="C28" s="3">
        <v>1396.7</v>
      </c>
      <c r="D28" s="6">
        <f t="shared" si="0"/>
        <v>-1.2051144675750525E-2</v>
      </c>
      <c r="E28" s="6">
        <f t="shared" si="0"/>
        <v>-7.4405826548573639E-4</v>
      </c>
    </row>
    <row r="29" spans="1:10" x14ac:dyDescent="0.3">
      <c r="A29" s="21">
        <v>42410</v>
      </c>
      <c r="B29" s="3">
        <v>9607.98</v>
      </c>
      <c r="C29" s="3">
        <v>1398.6</v>
      </c>
      <c r="D29" s="6">
        <f t="shared" si="0"/>
        <v>-1.1308033550562091E-2</v>
      </c>
      <c r="E29" s="6">
        <f t="shared" si="0"/>
        <v>1.3603493950025136E-3</v>
      </c>
    </row>
    <row r="30" spans="1:10" x14ac:dyDescent="0.3">
      <c r="A30" s="21">
        <v>42411</v>
      </c>
      <c r="B30" s="3">
        <v>9289.2900000000009</v>
      </c>
      <c r="C30" s="3">
        <v>1399.39</v>
      </c>
      <c r="D30" s="6">
        <f t="shared" si="0"/>
        <v>-3.3169303016867047E-2</v>
      </c>
      <c r="E30" s="6">
        <f t="shared" si="0"/>
        <v>5.6485056485078289E-4</v>
      </c>
    </row>
    <row r="31" spans="1:10" x14ac:dyDescent="0.3">
      <c r="A31" s="21">
        <v>42412</v>
      </c>
      <c r="B31" s="3">
        <v>9295.41</v>
      </c>
      <c r="C31" s="3">
        <v>1398.99</v>
      </c>
      <c r="D31" s="6">
        <f t="shared" si="0"/>
        <v>6.5882322545629535E-4</v>
      </c>
      <c r="E31" s="6">
        <f t="shared" si="0"/>
        <v>-2.8583882977584185E-4</v>
      </c>
    </row>
    <row r="32" spans="1:10" x14ac:dyDescent="0.3">
      <c r="A32" s="21">
        <v>42415</v>
      </c>
      <c r="B32" s="3">
        <v>9537.74</v>
      </c>
      <c r="C32" s="3">
        <v>1397</v>
      </c>
      <c r="D32" s="6">
        <f t="shared" si="0"/>
        <v>2.6069855982683965E-2</v>
      </c>
      <c r="E32" s="6">
        <f t="shared" si="0"/>
        <v>-1.4224547709419388E-3</v>
      </c>
    </row>
    <row r="33" spans="1:5" x14ac:dyDescent="0.3">
      <c r="A33" s="21">
        <v>42416</v>
      </c>
      <c r="B33" s="3">
        <v>9385.36</v>
      </c>
      <c r="C33" s="3">
        <v>1394.7</v>
      </c>
      <c r="D33" s="6">
        <f t="shared" si="0"/>
        <v>-1.597653112791908E-2</v>
      </c>
      <c r="E33" s="6">
        <f t="shared" si="0"/>
        <v>-1.6463851109520533E-3</v>
      </c>
    </row>
    <row r="34" spans="1:5" x14ac:dyDescent="0.3">
      <c r="A34" s="21">
        <v>42417</v>
      </c>
      <c r="B34" s="3">
        <v>9465.52</v>
      </c>
      <c r="C34" s="3">
        <v>1394.51</v>
      </c>
      <c r="D34" s="6">
        <f t="shared" si="0"/>
        <v>8.5409616679594791E-3</v>
      </c>
      <c r="E34" s="6">
        <f t="shared" si="0"/>
        <v>-1.3623001362306209E-4</v>
      </c>
    </row>
    <row r="35" spans="1:5" x14ac:dyDescent="0.3">
      <c r="A35" s="21">
        <v>42418</v>
      </c>
      <c r="B35" s="3">
        <v>9576.4599999999991</v>
      </c>
      <c r="C35" s="3">
        <v>1399.43</v>
      </c>
      <c r="D35" s="6">
        <f t="shared" si="0"/>
        <v>1.1720433742678615E-2</v>
      </c>
      <c r="E35" s="6">
        <f t="shared" si="0"/>
        <v>3.5281209887343401E-3</v>
      </c>
    </row>
    <row r="36" spans="1:5" x14ac:dyDescent="0.3">
      <c r="A36" s="21">
        <v>42419</v>
      </c>
      <c r="B36" s="3">
        <v>9601.77</v>
      </c>
      <c r="C36" s="3">
        <v>1399.72</v>
      </c>
      <c r="D36" s="6">
        <f t="shared" si="0"/>
        <v>2.6429390401048192E-3</v>
      </c>
      <c r="E36" s="6">
        <f t="shared" si="0"/>
        <v>2.0722722822852369E-4</v>
      </c>
    </row>
    <row r="37" spans="1:5" x14ac:dyDescent="0.3">
      <c r="A37" s="21">
        <v>42422</v>
      </c>
      <c r="B37" s="3">
        <v>9633.83</v>
      </c>
      <c r="C37" s="3">
        <v>1397.25</v>
      </c>
      <c r="D37" s="6">
        <f t="shared" si="0"/>
        <v>3.338967711161489E-3</v>
      </c>
      <c r="E37" s="6">
        <f t="shared" si="0"/>
        <v>-1.7646386420141491E-3</v>
      </c>
    </row>
    <row r="38" spans="1:5" x14ac:dyDescent="0.3">
      <c r="A38" s="21">
        <v>42423</v>
      </c>
      <c r="B38" s="3">
        <v>9467.41</v>
      </c>
      <c r="C38" s="3">
        <v>1392.91</v>
      </c>
      <c r="D38" s="6">
        <f t="shared" si="0"/>
        <v>-1.7274541900780926E-2</v>
      </c>
      <c r="E38" s="6">
        <f t="shared" si="0"/>
        <v>-3.1061012703523794E-3</v>
      </c>
    </row>
    <row r="39" spans="1:5" x14ac:dyDescent="0.3">
      <c r="A39" s="21">
        <v>42424</v>
      </c>
      <c r="B39" s="3">
        <v>9346.39</v>
      </c>
      <c r="C39" s="3">
        <v>1392.23</v>
      </c>
      <c r="D39" s="6">
        <f t="shared" si="0"/>
        <v>-1.2782799097113218E-2</v>
      </c>
      <c r="E39" s="6">
        <f t="shared" si="0"/>
        <v>-4.8818660214955401E-4</v>
      </c>
    </row>
    <row r="40" spans="1:5" x14ac:dyDescent="0.3">
      <c r="A40" s="21">
        <v>42425</v>
      </c>
      <c r="B40" s="3">
        <v>9282.3799999999992</v>
      </c>
      <c r="C40" s="3">
        <v>1389.86</v>
      </c>
      <c r="D40" s="6">
        <f t="shared" si="0"/>
        <v>-6.848633536584714E-3</v>
      </c>
      <c r="E40" s="6">
        <f t="shared" si="0"/>
        <v>-1.7023049352478115E-3</v>
      </c>
    </row>
    <row r="41" spans="1:5" x14ac:dyDescent="0.3">
      <c r="A41" s="21">
        <v>42426</v>
      </c>
      <c r="B41" s="3">
        <v>9361.1</v>
      </c>
      <c r="C41" s="3">
        <v>1397.86</v>
      </c>
      <c r="D41" s="6">
        <f t="shared" si="0"/>
        <v>8.4805836434191928E-3</v>
      </c>
      <c r="E41" s="6">
        <f t="shared" si="0"/>
        <v>5.7559754219849157E-3</v>
      </c>
    </row>
    <row r="42" spans="1:5" x14ac:dyDescent="0.3">
      <c r="A42" s="21">
        <v>42429</v>
      </c>
      <c r="B42" s="3">
        <v>9304.26</v>
      </c>
      <c r="C42" s="3">
        <v>1413.85</v>
      </c>
      <c r="D42" s="6">
        <f t="shared" si="0"/>
        <v>-6.0719359904285453E-3</v>
      </c>
      <c r="E42" s="6">
        <f t="shared" si="0"/>
        <v>1.1438913768188508E-2</v>
      </c>
    </row>
    <row r="43" spans="1:5" x14ac:dyDescent="0.3">
      <c r="A43" s="21">
        <v>42430</v>
      </c>
      <c r="B43" s="3">
        <v>9617.51</v>
      </c>
      <c r="C43" s="3">
        <v>1416.03</v>
      </c>
      <c r="D43" s="6">
        <f t="shared" si="0"/>
        <v>3.3667373869603834E-2</v>
      </c>
      <c r="E43" s="6">
        <f t="shared" si="0"/>
        <v>1.5418891678748992E-3</v>
      </c>
    </row>
    <row r="44" spans="1:5" x14ac:dyDescent="0.3">
      <c r="A44" s="21">
        <v>42431</v>
      </c>
      <c r="B44" s="3">
        <v>9812.68</v>
      </c>
      <c r="C44" s="3">
        <v>1414.51</v>
      </c>
      <c r="D44" s="6">
        <f t="shared" si="0"/>
        <v>2.0293194392311475E-2</v>
      </c>
      <c r="E44" s="6">
        <f t="shared" si="0"/>
        <v>-1.0734235856584284E-3</v>
      </c>
    </row>
    <row r="45" spans="1:5" x14ac:dyDescent="0.3">
      <c r="A45" s="21">
        <v>42432</v>
      </c>
      <c r="B45" s="3">
        <v>9955.1</v>
      </c>
      <c r="C45" s="3">
        <v>1411.4</v>
      </c>
      <c r="D45" s="6">
        <f t="shared" si="0"/>
        <v>1.4513873885625639E-2</v>
      </c>
      <c r="E45" s="6">
        <f t="shared" si="0"/>
        <v>-2.198641225583331E-3</v>
      </c>
    </row>
    <row r="46" spans="1:5" x14ac:dyDescent="0.3">
      <c r="A46" s="21">
        <v>42433</v>
      </c>
      <c r="B46" s="3">
        <v>9968.09</v>
      </c>
      <c r="C46" s="3">
        <v>1414.12</v>
      </c>
      <c r="D46" s="6">
        <f t="shared" si="0"/>
        <v>1.3048588160842201E-3</v>
      </c>
      <c r="E46" s="6">
        <f t="shared" si="0"/>
        <v>1.9271645175003016E-3</v>
      </c>
    </row>
    <row r="47" spans="1:5" x14ac:dyDescent="0.3">
      <c r="A47" s="21">
        <v>42437</v>
      </c>
      <c r="B47" s="3">
        <v>9967.99</v>
      </c>
      <c r="C47" s="3">
        <v>1414.46</v>
      </c>
      <c r="D47" s="6">
        <f t="shared" si="0"/>
        <v>-1.0032012150773539E-5</v>
      </c>
      <c r="E47" s="6">
        <f t="shared" si="0"/>
        <v>2.4043221225933387E-4</v>
      </c>
    </row>
    <row r="48" spans="1:5" x14ac:dyDescent="0.3">
      <c r="A48" s="21">
        <v>42438</v>
      </c>
      <c r="B48" s="3">
        <v>10029.959999999999</v>
      </c>
      <c r="C48" s="3">
        <v>1413.64</v>
      </c>
      <c r="D48" s="6">
        <f t="shared" si="0"/>
        <v>6.2169002978533783E-3</v>
      </c>
      <c r="E48" s="6">
        <f t="shared" si="0"/>
        <v>-5.7972653874971414E-4</v>
      </c>
    </row>
    <row r="49" spans="1:5" x14ac:dyDescent="0.3">
      <c r="A49" s="21">
        <v>42439</v>
      </c>
      <c r="B49" s="3">
        <v>9969.15</v>
      </c>
      <c r="C49" s="3">
        <v>1415.75</v>
      </c>
      <c r="D49" s="6">
        <f t="shared" si="0"/>
        <v>-6.0628357441105951E-3</v>
      </c>
      <c r="E49" s="6">
        <f t="shared" si="0"/>
        <v>1.4926006621203136E-3</v>
      </c>
    </row>
    <row r="50" spans="1:5" x14ac:dyDescent="0.3">
      <c r="A50" s="21">
        <v>42440</v>
      </c>
      <c r="B50" s="3">
        <v>10001.18</v>
      </c>
      <c r="C50" s="3">
        <v>1416.75</v>
      </c>
      <c r="D50" s="6">
        <f t="shared" si="0"/>
        <v>3.2129118330048723E-3</v>
      </c>
      <c r="E50" s="6">
        <f t="shared" si="0"/>
        <v>7.0633939607978036E-4</v>
      </c>
    </row>
    <row r="51" spans="1:5" x14ac:dyDescent="0.3">
      <c r="A51" s="21">
        <v>42443</v>
      </c>
      <c r="B51" s="3">
        <v>10048.89</v>
      </c>
      <c r="C51" s="3">
        <v>1420.3</v>
      </c>
      <c r="D51" s="6">
        <f t="shared" si="0"/>
        <v>4.770437088423396E-3</v>
      </c>
      <c r="E51" s="6">
        <f t="shared" si="0"/>
        <v>2.5057349567672027E-3</v>
      </c>
    </row>
    <row r="52" spans="1:5" x14ac:dyDescent="0.3">
      <c r="A52" s="21">
        <v>42444</v>
      </c>
      <c r="B52" s="3">
        <v>9944.76</v>
      </c>
      <c r="C52" s="3">
        <v>1422.38</v>
      </c>
      <c r="D52" s="6">
        <f t="shared" si="0"/>
        <v>-1.0362338526941683E-2</v>
      </c>
      <c r="E52" s="6">
        <f t="shared" si="0"/>
        <v>1.4644793353517649E-3</v>
      </c>
    </row>
    <row r="53" spans="1:5" x14ac:dyDescent="0.3">
      <c r="A53" s="21">
        <v>42445</v>
      </c>
      <c r="B53" s="3">
        <v>9997.9</v>
      </c>
      <c r="C53" s="3">
        <v>1423.56</v>
      </c>
      <c r="D53" s="6">
        <f t="shared" si="0"/>
        <v>5.3435175911735744E-3</v>
      </c>
      <c r="E53" s="6">
        <f t="shared" si="0"/>
        <v>8.2959546675276385E-4</v>
      </c>
    </row>
    <row r="54" spans="1:5" x14ac:dyDescent="0.3">
      <c r="A54" s="21">
        <v>42446</v>
      </c>
      <c r="B54" s="3">
        <v>10021.129999999999</v>
      </c>
      <c r="C54" s="3">
        <v>1429.6</v>
      </c>
      <c r="D54" s="6">
        <f t="shared" si="0"/>
        <v>2.3234879324658397E-3</v>
      </c>
      <c r="E54" s="6">
        <f t="shared" si="0"/>
        <v>4.2428840372024101E-3</v>
      </c>
    </row>
    <row r="55" spans="1:5" x14ac:dyDescent="0.3">
      <c r="A55" s="21">
        <v>42447</v>
      </c>
      <c r="B55" s="3">
        <v>10143.6</v>
      </c>
      <c r="C55" s="3">
        <v>1429.06</v>
      </c>
      <c r="D55" s="6">
        <f t="shared" si="0"/>
        <v>1.2221176653730792E-2</v>
      </c>
      <c r="E55" s="6">
        <f t="shared" si="0"/>
        <v>-3.7772803581415104E-4</v>
      </c>
    </row>
    <row r="56" spans="1:5" x14ac:dyDescent="0.3">
      <c r="A56" s="21">
        <v>42450</v>
      </c>
      <c r="B56" s="3">
        <v>10278.299999999999</v>
      </c>
      <c r="C56" s="3">
        <v>1431.52</v>
      </c>
      <c r="D56" s="6">
        <f t="shared" si="0"/>
        <v>1.3279309121021932E-2</v>
      </c>
      <c r="E56" s="6">
        <f t="shared" si="0"/>
        <v>1.7214112773431545E-3</v>
      </c>
    </row>
    <row r="57" spans="1:5" x14ac:dyDescent="0.3">
      <c r="A57" s="21">
        <v>42451</v>
      </c>
      <c r="B57" s="3">
        <v>10292.77</v>
      </c>
      <c r="C57" s="3">
        <v>1431.78</v>
      </c>
      <c r="D57" s="6">
        <f t="shared" si="0"/>
        <v>1.4078203593981264E-3</v>
      </c>
      <c r="E57" s="6">
        <f t="shared" si="0"/>
        <v>1.8162512574049217E-4</v>
      </c>
    </row>
    <row r="58" spans="1:5" x14ac:dyDescent="0.3">
      <c r="A58" s="21">
        <v>42452</v>
      </c>
      <c r="B58" s="3">
        <v>10294.93</v>
      </c>
      <c r="C58" s="3">
        <v>1431.81</v>
      </c>
      <c r="D58" s="6">
        <f t="shared" si="0"/>
        <v>2.0985604458267915E-4</v>
      </c>
      <c r="E58" s="6">
        <f t="shared" si="0"/>
        <v>2.0952939697505002E-5</v>
      </c>
    </row>
    <row r="59" spans="1:5" x14ac:dyDescent="0.3">
      <c r="A59" s="21">
        <v>42457</v>
      </c>
      <c r="B59" s="3">
        <v>10159.66</v>
      </c>
      <c r="C59" s="3">
        <v>1434.12</v>
      </c>
      <c r="D59" s="6">
        <f t="shared" si="0"/>
        <v>-1.3139477393241172E-2</v>
      </c>
      <c r="E59" s="6">
        <f t="shared" si="0"/>
        <v>1.6133425524336165E-3</v>
      </c>
    </row>
    <row r="60" spans="1:5" x14ac:dyDescent="0.3">
      <c r="A60" s="21">
        <v>42458</v>
      </c>
      <c r="B60" s="3">
        <v>10135.49</v>
      </c>
      <c r="C60" s="3">
        <v>1432.87</v>
      </c>
      <c r="D60" s="6">
        <f t="shared" si="0"/>
        <v>-2.3790166206349994E-3</v>
      </c>
      <c r="E60" s="6">
        <f t="shared" si="0"/>
        <v>-8.7161464870444405E-4</v>
      </c>
    </row>
    <row r="61" spans="1:5" x14ac:dyDescent="0.3">
      <c r="A61" s="21">
        <v>42459</v>
      </c>
      <c r="B61" s="3">
        <v>10321.200000000001</v>
      </c>
      <c r="C61" s="3">
        <v>1434.69</v>
      </c>
      <c r="D61" s="6">
        <f t="shared" si="0"/>
        <v>1.8322745126284179E-2</v>
      </c>
      <c r="E61" s="6">
        <f t="shared" si="0"/>
        <v>1.2701780342949665E-3</v>
      </c>
    </row>
    <row r="62" spans="1:5" x14ac:dyDescent="0.3">
      <c r="A62" s="21">
        <v>42460</v>
      </c>
      <c r="B62" s="3">
        <v>10325.5</v>
      </c>
      <c r="C62" s="3">
        <v>1438.51</v>
      </c>
      <c r="D62" s="6">
        <f t="shared" si="0"/>
        <v>4.1661822268723725E-4</v>
      </c>
      <c r="E62" s="6">
        <f t="shared" si="0"/>
        <v>2.6625961008996946E-3</v>
      </c>
    </row>
    <row r="63" spans="1:5" x14ac:dyDescent="0.3">
      <c r="A63" s="21">
        <v>42461</v>
      </c>
      <c r="B63" s="3">
        <v>10291.69</v>
      </c>
      <c r="C63" s="3">
        <v>1438.8</v>
      </c>
      <c r="D63" s="6">
        <f t="shared" si="0"/>
        <v>-3.2744177037431488E-3</v>
      </c>
      <c r="E63" s="6">
        <f t="shared" si="0"/>
        <v>2.0159748628789664E-4</v>
      </c>
    </row>
    <row r="64" spans="1:5" x14ac:dyDescent="0.3">
      <c r="A64" s="21">
        <v>42464</v>
      </c>
      <c r="B64" s="3">
        <v>10352.69</v>
      </c>
      <c r="C64" s="3">
        <v>1444.55</v>
      </c>
      <c r="D64" s="6">
        <f t="shared" si="0"/>
        <v>5.9271120680859379E-3</v>
      </c>
      <c r="E64" s="6">
        <f t="shared" si="0"/>
        <v>3.9963858771199234E-3</v>
      </c>
    </row>
    <row r="65" spans="1:5" x14ac:dyDescent="0.3">
      <c r="A65" s="21">
        <v>42465</v>
      </c>
      <c r="B65" s="3">
        <v>10145.1</v>
      </c>
      <c r="C65" s="3">
        <v>1439.69</v>
      </c>
      <c r="D65" s="6">
        <f t="shared" si="0"/>
        <v>-2.0051793302030663E-2</v>
      </c>
      <c r="E65" s="6">
        <f t="shared" si="0"/>
        <v>-3.3643695268421592E-3</v>
      </c>
    </row>
    <row r="66" spans="1:5" x14ac:dyDescent="0.3">
      <c r="A66" s="21">
        <v>42466</v>
      </c>
      <c r="B66" s="3">
        <v>10159.98</v>
      </c>
      <c r="C66" s="3">
        <v>1440.06</v>
      </c>
      <c r="D66" s="6">
        <f t="shared" si="0"/>
        <v>1.4667179229381766E-3</v>
      </c>
      <c r="E66" s="6">
        <f t="shared" si="0"/>
        <v>2.5699977078397218E-4</v>
      </c>
    </row>
    <row r="67" spans="1:5" x14ac:dyDescent="0.3">
      <c r="A67" s="21">
        <v>42467</v>
      </c>
      <c r="B67" s="3">
        <v>10069.36</v>
      </c>
      <c r="C67" s="3">
        <v>1441.62</v>
      </c>
      <c r="D67" s="6">
        <f t="shared" si="0"/>
        <v>-8.9193088962772338E-3</v>
      </c>
      <c r="E67" s="6">
        <f t="shared" si="0"/>
        <v>1.0832881963251939E-3</v>
      </c>
    </row>
    <row r="68" spans="1:5" x14ac:dyDescent="0.3">
      <c r="A68" s="21">
        <v>42468</v>
      </c>
      <c r="B68" s="3">
        <v>10081.01</v>
      </c>
      <c r="C68" s="3">
        <v>1441.91</v>
      </c>
      <c r="D68" s="6">
        <f t="shared" ref="D68:E131" si="4">B68/B67-1</f>
        <v>1.1569752198750116E-3</v>
      </c>
      <c r="E68" s="6">
        <f t="shared" si="4"/>
        <v>2.0116258098545892E-4</v>
      </c>
    </row>
    <row r="69" spans="1:5" x14ac:dyDescent="0.3">
      <c r="A69" s="21">
        <v>42471</v>
      </c>
      <c r="B69" s="3">
        <v>10236.11</v>
      </c>
      <c r="C69" s="3">
        <v>1445.96</v>
      </c>
      <c r="D69" s="6">
        <f t="shared" si="4"/>
        <v>1.5385363172936151E-2</v>
      </c>
      <c r="E69" s="6">
        <f t="shared" si="4"/>
        <v>2.8087744727478547E-3</v>
      </c>
    </row>
    <row r="70" spans="1:5" x14ac:dyDescent="0.3">
      <c r="A70" s="21">
        <v>42472</v>
      </c>
      <c r="B70" s="3">
        <v>10286.18</v>
      </c>
      <c r="C70" s="3">
        <v>1446.11</v>
      </c>
      <c r="D70" s="6">
        <f t="shared" si="4"/>
        <v>4.8915066367984927E-3</v>
      </c>
      <c r="E70" s="6">
        <f t="shared" si="4"/>
        <v>1.0373730946899862E-4</v>
      </c>
    </row>
    <row r="71" spans="1:5" x14ac:dyDescent="0.3">
      <c r="A71" s="21">
        <v>42473</v>
      </c>
      <c r="B71" s="3">
        <v>10475.02</v>
      </c>
      <c r="C71" s="3">
        <v>1444.6</v>
      </c>
      <c r="D71" s="6">
        <f t="shared" si="4"/>
        <v>1.8358613207235308E-2</v>
      </c>
      <c r="E71" s="6">
        <f t="shared" si="4"/>
        <v>-1.0441805948371297E-3</v>
      </c>
    </row>
    <row r="72" spans="1:5" x14ac:dyDescent="0.3">
      <c r="A72" s="21">
        <v>42478</v>
      </c>
      <c r="B72" s="3">
        <v>10560.74</v>
      </c>
      <c r="C72" s="3">
        <v>1447.85</v>
      </c>
      <c r="D72" s="6">
        <f t="shared" si="4"/>
        <v>8.183277931688826E-3</v>
      </c>
      <c r="E72" s="6">
        <f t="shared" si="4"/>
        <v>2.2497577183995254E-3</v>
      </c>
    </row>
    <row r="73" spans="1:5" x14ac:dyDescent="0.3">
      <c r="A73" s="21">
        <v>42480</v>
      </c>
      <c r="B73" s="3">
        <v>10560.79</v>
      </c>
      <c r="C73" s="3">
        <v>1446.51</v>
      </c>
      <c r="D73" s="6">
        <f t="shared" si="4"/>
        <v>4.734516710014347E-6</v>
      </c>
      <c r="E73" s="6">
        <f t="shared" si="4"/>
        <v>-9.2551023932030407E-4</v>
      </c>
    </row>
    <row r="74" spans="1:5" x14ac:dyDescent="0.3">
      <c r="A74" s="21">
        <v>42481</v>
      </c>
      <c r="B74" s="3">
        <v>10557.22</v>
      </c>
      <c r="C74" s="3">
        <v>1443.3</v>
      </c>
      <c r="D74" s="6">
        <f t="shared" si="4"/>
        <v>-3.3804289262462373E-4</v>
      </c>
      <c r="E74" s="6">
        <f t="shared" si="4"/>
        <v>-2.2191343302154776E-3</v>
      </c>
    </row>
    <row r="75" spans="1:5" x14ac:dyDescent="0.3">
      <c r="A75" s="21">
        <v>42482</v>
      </c>
      <c r="B75" s="3">
        <v>10540.19</v>
      </c>
      <c r="C75" s="3">
        <v>1445.29</v>
      </c>
      <c r="D75" s="6">
        <f t="shared" si="4"/>
        <v>-1.6131140584357828E-3</v>
      </c>
      <c r="E75" s="6">
        <f t="shared" si="4"/>
        <v>1.3787847294395306E-3</v>
      </c>
    </row>
    <row r="76" spans="1:5" x14ac:dyDescent="0.3">
      <c r="A76" s="21">
        <v>42485</v>
      </c>
      <c r="B76" s="3">
        <v>10481.120000000001</v>
      </c>
      <c r="C76" s="3">
        <v>1444.73</v>
      </c>
      <c r="D76" s="6">
        <f t="shared" si="4"/>
        <v>-5.6042633007563625E-3</v>
      </c>
      <c r="E76" s="6">
        <f t="shared" si="4"/>
        <v>-3.874654913545994E-4</v>
      </c>
    </row>
    <row r="77" spans="1:5" x14ac:dyDescent="0.3">
      <c r="A77" s="21">
        <v>42486</v>
      </c>
      <c r="B77" s="3">
        <v>10624.72</v>
      </c>
      <c r="C77" s="3">
        <v>1445.13</v>
      </c>
      <c r="D77" s="6">
        <f t="shared" si="4"/>
        <v>1.3700825865937905E-2</v>
      </c>
      <c r="E77" s="6">
        <f t="shared" si="4"/>
        <v>2.7686834218165757E-4</v>
      </c>
    </row>
    <row r="78" spans="1:5" x14ac:dyDescent="0.3">
      <c r="A78" s="21">
        <v>42487</v>
      </c>
      <c r="B78" s="3">
        <v>10647.74</v>
      </c>
      <c r="C78" s="3">
        <v>1446.27</v>
      </c>
      <c r="D78" s="6">
        <f t="shared" si="4"/>
        <v>2.166645332771111E-3</v>
      </c>
      <c r="E78" s="6">
        <f t="shared" si="4"/>
        <v>7.8885636586312202E-4</v>
      </c>
    </row>
    <row r="79" spans="1:5" x14ac:dyDescent="0.3">
      <c r="A79" s="21">
        <v>42488</v>
      </c>
      <c r="B79" s="3">
        <v>10470.709999999999</v>
      </c>
      <c r="C79" s="3">
        <v>1448.31</v>
      </c>
      <c r="D79" s="6">
        <f t="shared" si="4"/>
        <v>-1.6626063371194322E-2</v>
      </c>
      <c r="E79" s="6">
        <f t="shared" si="4"/>
        <v>1.4105250057043772E-3</v>
      </c>
    </row>
    <row r="80" spans="1:5" x14ac:dyDescent="0.3">
      <c r="A80" s="21">
        <v>42489</v>
      </c>
      <c r="B80" s="3">
        <v>10474.15</v>
      </c>
      <c r="C80" s="3">
        <v>1449.25</v>
      </c>
      <c r="D80" s="6">
        <f t="shared" si="4"/>
        <v>3.2853550523315178E-4</v>
      </c>
      <c r="E80" s="6">
        <f t="shared" si="4"/>
        <v>6.4903232042867742E-4</v>
      </c>
    </row>
    <row r="81" spans="1:5" x14ac:dyDescent="0.3">
      <c r="A81" s="21">
        <v>42492</v>
      </c>
      <c r="B81" s="3">
        <v>10415.52</v>
      </c>
      <c r="C81" s="3">
        <v>1449.78</v>
      </c>
      <c r="D81" s="6">
        <f t="shared" si="4"/>
        <v>-5.5975902579206149E-3</v>
      </c>
      <c r="E81" s="6">
        <f t="shared" si="4"/>
        <v>3.6570639986188702E-4</v>
      </c>
    </row>
    <row r="82" spans="1:5" x14ac:dyDescent="0.3">
      <c r="A82" s="21">
        <v>42493</v>
      </c>
      <c r="B82" s="3">
        <v>10336.969999999999</v>
      </c>
      <c r="C82" s="3">
        <v>1449.79</v>
      </c>
      <c r="D82" s="6">
        <f t="shared" si="4"/>
        <v>-7.5416301826506382E-3</v>
      </c>
      <c r="E82" s="6">
        <f t="shared" si="4"/>
        <v>6.8975982563390659E-6</v>
      </c>
    </row>
    <row r="83" spans="1:5" x14ac:dyDescent="0.3">
      <c r="A83" s="21">
        <v>42494</v>
      </c>
      <c r="B83" s="3">
        <v>10283.01</v>
      </c>
      <c r="C83" s="3">
        <v>1451.07</v>
      </c>
      <c r="D83" s="6">
        <f t="shared" si="4"/>
        <v>-5.2200983460336525E-3</v>
      </c>
      <c r="E83" s="6">
        <f t="shared" si="4"/>
        <v>8.8288648700851624E-4</v>
      </c>
    </row>
    <row r="84" spans="1:5" x14ac:dyDescent="0.3">
      <c r="A84" s="21">
        <v>42495</v>
      </c>
      <c r="B84" s="3">
        <v>10322.82</v>
      </c>
      <c r="C84" s="3">
        <v>1451.08</v>
      </c>
      <c r="D84" s="6">
        <f t="shared" si="4"/>
        <v>3.8714345313288767E-3</v>
      </c>
      <c r="E84" s="6">
        <f t="shared" si="4"/>
        <v>6.8914662971764074E-6</v>
      </c>
    </row>
    <row r="85" spans="1:5" x14ac:dyDescent="0.3">
      <c r="A85" s="21">
        <v>42496</v>
      </c>
      <c r="B85" s="3">
        <v>10320.120000000001</v>
      </c>
      <c r="C85" s="3">
        <v>1451.39</v>
      </c>
      <c r="D85" s="6">
        <f t="shared" si="4"/>
        <v>-2.6155643516001525E-4</v>
      </c>
      <c r="E85" s="6">
        <f t="shared" si="4"/>
        <v>2.1363398296458946E-4</v>
      </c>
    </row>
    <row r="86" spans="1:5" x14ac:dyDescent="0.3">
      <c r="A86" s="21">
        <v>42499</v>
      </c>
      <c r="B86" s="3">
        <v>10497.09</v>
      </c>
      <c r="C86" s="3">
        <v>1453.25</v>
      </c>
      <c r="D86" s="6">
        <f t="shared" si="4"/>
        <v>1.7148056417948476E-2</v>
      </c>
      <c r="E86" s="6">
        <f t="shared" si="4"/>
        <v>1.2815301194026851E-3</v>
      </c>
    </row>
    <row r="87" spans="1:5" x14ac:dyDescent="0.3">
      <c r="A87" s="21">
        <v>42500</v>
      </c>
      <c r="B87" s="3">
        <v>10526.11</v>
      </c>
      <c r="C87" s="3">
        <v>1453.31</v>
      </c>
      <c r="D87" s="6">
        <f t="shared" si="4"/>
        <v>2.7645757062195742E-3</v>
      </c>
      <c r="E87" s="6">
        <f t="shared" si="4"/>
        <v>4.1286771030435432E-5</v>
      </c>
    </row>
    <row r="88" spans="1:5" x14ac:dyDescent="0.3">
      <c r="A88" s="21">
        <v>42501</v>
      </c>
      <c r="B88" s="3">
        <v>10474.1</v>
      </c>
      <c r="C88" s="3">
        <v>1453.56</v>
      </c>
      <c r="D88" s="6">
        <f t="shared" si="4"/>
        <v>-4.9410465974609741E-3</v>
      </c>
      <c r="E88" s="6">
        <f t="shared" si="4"/>
        <v>1.7202111043057577E-4</v>
      </c>
    </row>
    <row r="89" spans="1:5" x14ac:dyDescent="0.3">
      <c r="A89" s="21">
        <v>42502</v>
      </c>
      <c r="B89" s="3">
        <v>10542.93</v>
      </c>
      <c r="C89" s="3">
        <v>1454.35</v>
      </c>
      <c r="D89" s="6">
        <f t="shared" si="4"/>
        <v>6.5714476661478116E-3</v>
      </c>
      <c r="E89" s="6">
        <f t="shared" si="4"/>
        <v>5.4349321665436712E-4</v>
      </c>
    </row>
    <row r="90" spans="1:5" x14ac:dyDescent="0.3">
      <c r="A90" s="21">
        <v>42503</v>
      </c>
      <c r="B90" s="3">
        <v>10428.780000000001</v>
      </c>
      <c r="C90" s="3">
        <v>1452.16</v>
      </c>
      <c r="D90" s="6">
        <f t="shared" si="4"/>
        <v>-1.0827160950513726E-2</v>
      </c>
      <c r="E90" s="6">
        <f t="shared" si="4"/>
        <v>-1.505827345549493E-3</v>
      </c>
    </row>
    <row r="91" spans="1:5" x14ac:dyDescent="0.3">
      <c r="A91" s="21">
        <v>42506</v>
      </c>
      <c r="B91" s="3">
        <v>10489.97</v>
      </c>
      <c r="C91" s="3">
        <v>1452.59</v>
      </c>
      <c r="D91" s="6">
        <f t="shared" si="4"/>
        <v>5.867416898237332E-3</v>
      </c>
      <c r="E91" s="6">
        <f t="shared" si="4"/>
        <v>2.9611062141898792E-4</v>
      </c>
    </row>
    <row r="92" spans="1:5" x14ac:dyDescent="0.3">
      <c r="A92" s="21">
        <v>42507</v>
      </c>
      <c r="B92" s="3">
        <v>10530.03</v>
      </c>
      <c r="C92" s="3">
        <v>1452.95</v>
      </c>
      <c r="D92" s="6">
        <f t="shared" si="4"/>
        <v>3.8188860406656033E-3</v>
      </c>
      <c r="E92" s="6">
        <f t="shared" si="4"/>
        <v>2.4783318073251515E-4</v>
      </c>
    </row>
    <row r="93" spans="1:5" x14ac:dyDescent="0.3">
      <c r="A93" s="21">
        <v>42508</v>
      </c>
      <c r="B93" s="3">
        <v>10502.51</v>
      </c>
      <c r="C93" s="3">
        <v>1451.07</v>
      </c>
      <c r="D93" s="6">
        <f t="shared" si="4"/>
        <v>-2.6134778343461784E-3</v>
      </c>
      <c r="E93" s="6">
        <f t="shared" si="4"/>
        <v>-1.2939192676968414E-3</v>
      </c>
    </row>
    <row r="94" spans="1:5" x14ac:dyDescent="0.3">
      <c r="A94" s="21">
        <v>42509</v>
      </c>
      <c r="B94" s="3">
        <v>10386.75</v>
      </c>
      <c r="C94" s="3">
        <v>1451.86</v>
      </c>
      <c r="D94" s="6">
        <f t="shared" si="4"/>
        <v>-1.1022127091523837E-2</v>
      </c>
      <c r="E94" s="6">
        <f t="shared" si="4"/>
        <v>5.4442583748537388E-4</v>
      </c>
    </row>
    <row r="95" spans="1:5" x14ac:dyDescent="0.3">
      <c r="A95" s="21">
        <v>42510</v>
      </c>
      <c r="B95" s="3">
        <v>10341.790000000001</v>
      </c>
      <c r="C95" s="3">
        <v>1451.6</v>
      </c>
      <c r="D95" s="6">
        <f t="shared" si="4"/>
        <v>-4.3285917154065601E-3</v>
      </c>
      <c r="E95" s="6">
        <f t="shared" si="4"/>
        <v>-1.7908062760874088E-4</v>
      </c>
    </row>
    <row r="96" spans="1:5" x14ac:dyDescent="0.3">
      <c r="A96" s="21">
        <v>42513</v>
      </c>
      <c r="B96" s="3">
        <v>10316.91</v>
      </c>
      <c r="C96" s="3">
        <v>1453.6</v>
      </c>
      <c r="D96" s="6">
        <f t="shared" si="4"/>
        <v>-2.4057730818359824E-3</v>
      </c>
      <c r="E96" s="6">
        <f t="shared" si="4"/>
        <v>1.3777900248002073E-3</v>
      </c>
    </row>
    <row r="97" spans="1:5" x14ac:dyDescent="0.3">
      <c r="A97" s="21">
        <v>42514</v>
      </c>
      <c r="B97" s="3">
        <v>10340.65</v>
      </c>
      <c r="C97" s="3">
        <v>1453.76</v>
      </c>
      <c r="D97" s="6">
        <f t="shared" si="4"/>
        <v>2.301076582038597E-3</v>
      </c>
      <c r="E97" s="6">
        <f t="shared" si="4"/>
        <v>1.1007154650521933E-4</v>
      </c>
    </row>
    <row r="98" spans="1:5" x14ac:dyDescent="0.3">
      <c r="A98" s="21">
        <v>42515</v>
      </c>
      <c r="B98" s="3">
        <v>10588.92</v>
      </c>
      <c r="C98" s="3">
        <v>1454.27</v>
      </c>
      <c r="D98" s="6">
        <f t="shared" si="4"/>
        <v>2.4009129019936015E-2</v>
      </c>
      <c r="E98" s="6">
        <f t="shared" si="4"/>
        <v>3.508144397974533E-4</v>
      </c>
    </row>
    <row r="99" spans="1:5" x14ac:dyDescent="0.3">
      <c r="A99" s="21">
        <v>42516</v>
      </c>
      <c r="B99" s="3">
        <v>10768.78</v>
      </c>
      <c r="C99" s="3">
        <v>1454</v>
      </c>
      <c r="D99" s="6">
        <f t="shared" si="4"/>
        <v>1.6985679370511875E-2</v>
      </c>
      <c r="E99" s="6">
        <f t="shared" si="4"/>
        <v>-1.8566015939269764E-4</v>
      </c>
    </row>
    <row r="100" spans="1:5" x14ac:dyDescent="0.3">
      <c r="A100" s="21">
        <v>42517</v>
      </c>
      <c r="B100" s="3">
        <v>10884.88</v>
      </c>
      <c r="C100" s="3">
        <v>1454.16</v>
      </c>
      <c r="D100" s="6">
        <f t="shared" si="4"/>
        <v>1.0781165554500927E-2</v>
      </c>
      <c r="E100" s="6">
        <f t="shared" si="4"/>
        <v>1.1004126547464743E-4</v>
      </c>
    </row>
    <row r="101" spans="1:5" x14ac:dyDescent="0.3">
      <c r="A101" s="21">
        <v>42520</v>
      </c>
      <c r="B101" s="3">
        <v>10932.7</v>
      </c>
      <c r="C101" s="3">
        <v>1455.73</v>
      </c>
      <c r="D101" s="6">
        <f t="shared" si="4"/>
        <v>4.3932500863583801E-3</v>
      </c>
      <c r="E101" s="6">
        <f t="shared" si="4"/>
        <v>1.0796611101941966E-3</v>
      </c>
    </row>
    <row r="102" spans="1:5" x14ac:dyDescent="0.3">
      <c r="A102" s="21">
        <v>42521</v>
      </c>
      <c r="B102" s="3">
        <v>10908.07</v>
      </c>
      <c r="C102" s="3">
        <v>1454.9</v>
      </c>
      <c r="D102" s="6">
        <f t="shared" si="4"/>
        <v>-2.2528744043101012E-3</v>
      </c>
      <c r="E102" s="6">
        <f t="shared" si="4"/>
        <v>-5.7016067539994442E-4</v>
      </c>
    </row>
    <row r="103" spans="1:5" x14ac:dyDescent="0.3">
      <c r="A103" s="21">
        <v>42522</v>
      </c>
      <c r="B103" s="3">
        <v>10934.62</v>
      </c>
      <c r="C103" s="3">
        <v>1453.8</v>
      </c>
      <c r="D103" s="6">
        <f t="shared" si="4"/>
        <v>2.4339777797539597E-3</v>
      </c>
      <c r="E103" s="6">
        <f t="shared" si="4"/>
        <v>-7.5606570898356651E-4</v>
      </c>
    </row>
    <row r="104" spans="1:5" x14ac:dyDescent="0.3">
      <c r="A104" s="21">
        <v>42523</v>
      </c>
      <c r="B104" s="3">
        <v>10986.77</v>
      </c>
      <c r="C104" s="3">
        <v>1454.16</v>
      </c>
      <c r="D104" s="6">
        <f t="shared" si="4"/>
        <v>4.7692558131877671E-3</v>
      </c>
      <c r="E104" s="6">
        <f t="shared" si="4"/>
        <v>2.4762690879076565E-4</v>
      </c>
    </row>
    <row r="105" spans="1:5" x14ac:dyDescent="0.3">
      <c r="A105" s="21">
        <v>42524</v>
      </c>
      <c r="B105" s="3">
        <v>10992.21</v>
      </c>
      <c r="C105" s="3">
        <v>1454.25</v>
      </c>
      <c r="D105" s="6">
        <f t="shared" si="4"/>
        <v>4.9514097409875113E-4</v>
      </c>
      <c r="E105" s="6">
        <f t="shared" si="4"/>
        <v>6.1891401221370046E-5</v>
      </c>
    </row>
    <row r="106" spans="1:5" x14ac:dyDescent="0.3">
      <c r="A106" s="21">
        <v>42527</v>
      </c>
      <c r="B106" s="3">
        <v>10972.45</v>
      </c>
      <c r="C106" s="3">
        <v>1456.5</v>
      </c>
      <c r="D106" s="6">
        <f t="shared" si="4"/>
        <v>-1.7976366899830065E-3</v>
      </c>
      <c r="E106" s="6">
        <f t="shared" si="4"/>
        <v>1.5471892728209369E-3</v>
      </c>
    </row>
    <row r="107" spans="1:5" x14ac:dyDescent="0.3">
      <c r="A107" s="21">
        <v>42528</v>
      </c>
      <c r="B107" s="3">
        <v>11059.93</v>
      </c>
      <c r="C107" s="3">
        <v>1456.03</v>
      </c>
      <c r="D107" s="6">
        <f t="shared" si="4"/>
        <v>7.9726952503771376E-3</v>
      </c>
      <c r="E107" s="6">
        <f t="shared" si="4"/>
        <v>-3.2269138345353277E-4</v>
      </c>
    </row>
    <row r="108" spans="1:5" x14ac:dyDescent="0.3">
      <c r="A108" s="21">
        <v>42529</v>
      </c>
      <c r="B108" s="3">
        <v>11068.75</v>
      </c>
      <c r="C108" s="3">
        <v>1455.72</v>
      </c>
      <c r="D108" s="6">
        <f t="shared" si="4"/>
        <v>7.974734017304197E-4</v>
      </c>
      <c r="E108" s="6">
        <f t="shared" si="4"/>
        <v>-2.1290770107751378E-4</v>
      </c>
    </row>
    <row r="109" spans="1:5" x14ac:dyDescent="0.3">
      <c r="A109" s="21">
        <v>42530</v>
      </c>
      <c r="B109" s="3">
        <v>10986.64</v>
      </c>
      <c r="C109" s="3">
        <v>1456.2</v>
      </c>
      <c r="D109" s="6">
        <f t="shared" si="4"/>
        <v>-7.4181818181818793E-3</v>
      </c>
      <c r="E109" s="6">
        <f t="shared" si="4"/>
        <v>3.2973374000500044E-4</v>
      </c>
    </row>
    <row r="110" spans="1:5" x14ac:dyDescent="0.3">
      <c r="A110" s="21">
        <v>42531</v>
      </c>
      <c r="B110" s="3">
        <v>10941.7</v>
      </c>
      <c r="C110" s="3">
        <v>1456.03</v>
      </c>
      <c r="D110" s="6">
        <f t="shared" si="4"/>
        <v>-4.0904225495691504E-3</v>
      </c>
      <c r="E110" s="6">
        <f t="shared" si="4"/>
        <v>-1.1674220574098282E-4</v>
      </c>
    </row>
    <row r="111" spans="1:5" x14ac:dyDescent="0.3">
      <c r="A111" s="21">
        <v>42534</v>
      </c>
      <c r="B111" s="3">
        <v>10862.06</v>
      </c>
      <c r="C111" s="3">
        <v>1453.76</v>
      </c>
      <c r="D111" s="6">
        <f t="shared" si="4"/>
        <v>-7.278576455212793E-3</v>
      </c>
      <c r="E111" s="6">
        <f t="shared" si="4"/>
        <v>-1.5590338111165503E-3</v>
      </c>
    </row>
    <row r="112" spans="1:5" x14ac:dyDescent="0.3">
      <c r="A112" s="21">
        <v>42535</v>
      </c>
      <c r="B112" s="3">
        <v>10859.76</v>
      </c>
      <c r="C112" s="3">
        <v>1454.7</v>
      </c>
      <c r="D112" s="6">
        <f t="shared" si="4"/>
        <v>-2.1174620652064657E-4</v>
      </c>
      <c r="E112" s="6">
        <f t="shared" si="4"/>
        <v>6.4659916354825597E-4</v>
      </c>
    </row>
    <row r="113" spans="1:5" x14ac:dyDescent="0.3">
      <c r="A113" s="21">
        <v>42536</v>
      </c>
      <c r="B113" s="3">
        <v>10990.64</v>
      </c>
      <c r="C113" s="3">
        <v>1455.1</v>
      </c>
      <c r="D113" s="6">
        <f t="shared" si="4"/>
        <v>1.2051831716354711E-2</v>
      </c>
      <c r="E113" s="6">
        <f t="shared" si="4"/>
        <v>2.749707843541227E-4</v>
      </c>
    </row>
    <row r="114" spans="1:5" x14ac:dyDescent="0.3">
      <c r="A114" s="21">
        <v>42537</v>
      </c>
      <c r="B114" s="3">
        <v>10913.97</v>
      </c>
      <c r="C114" s="3">
        <v>1456.55</v>
      </c>
      <c r="D114" s="6">
        <f t="shared" si="4"/>
        <v>-6.9759358872640842E-3</v>
      </c>
      <c r="E114" s="6">
        <f t="shared" si="4"/>
        <v>9.9649508624843897E-4</v>
      </c>
    </row>
    <row r="115" spans="1:5" x14ac:dyDescent="0.3">
      <c r="A115" s="21">
        <v>42538</v>
      </c>
      <c r="B115" s="3">
        <v>10953.44</v>
      </c>
      <c r="C115" s="3">
        <v>1457.16</v>
      </c>
      <c r="D115" s="6">
        <f t="shared" si="4"/>
        <v>3.6164658689734619E-3</v>
      </c>
      <c r="E115" s="6">
        <f t="shared" si="4"/>
        <v>4.1879784422094168E-4</v>
      </c>
    </row>
    <row r="116" spans="1:5" x14ac:dyDescent="0.3">
      <c r="A116" s="21">
        <v>42541</v>
      </c>
      <c r="B116" s="3">
        <v>11045.03</v>
      </c>
      <c r="C116" s="3">
        <v>1458.75</v>
      </c>
      <c r="D116" s="6">
        <f t="shared" si="4"/>
        <v>8.3617566718765524E-3</v>
      </c>
      <c r="E116" s="6">
        <f t="shared" si="4"/>
        <v>1.09116363336903E-3</v>
      </c>
    </row>
    <row r="117" spans="1:5" x14ac:dyDescent="0.3">
      <c r="A117" s="21">
        <v>42542</v>
      </c>
      <c r="B117" s="3">
        <v>11020.11</v>
      </c>
      <c r="C117" s="3">
        <v>1458.69</v>
      </c>
      <c r="D117" s="6">
        <f t="shared" si="4"/>
        <v>-2.2562184077363767E-3</v>
      </c>
      <c r="E117" s="6">
        <f t="shared" si="4"/>
        <v>-4.1131105398384271E-5</v>
      </c>
    </row>
    <row r="118" spans="1:5" x14ac:dyDescent="0.3">
      <c r="A118" s="21">
        <v>42543</v>
      </c>
      <c r="B118" s="3">
        <v>11000.82</v>
      </c>
      <c r="C118" s="3">
        <v>1461.1</v>
      </c>
      <c r="D118" s="6">
        <f t="shared" si="4"/>
        <v>-1.7504362479141555E-3</v>
      </c>
      <c r="E118" s="6">
        <f t="shared" si="4"/>
        <v>1.6521673556408878E-3</v>
      </c>
    </row>
    <row r="119" spans="1:5" x14ac:dyDescent="0.3">
      <c r="A119" s="21">
        <v>42544</v>
      </c>
      <c r="B119" s="3">
        <v>11091.16</v>
      </c>
      <c r="C119" s="3">
        <v>1461.07</v>
      </c>
      <c r="D119" s="6">
        <f t="shared" si="4"/>
        <v>8.2121150968745837E-3</v>
      </c>
      <c r="E119" s="6">
        <f t="shared" si="4"/>
        <v>-2.0532475532131222E-5</v>
      </c>
    </row>
    <row r="120" spans="1:5" x14ac:dyDescent="0.3">
      <c r="A120" s="21">
        <v>42545</v>
      </c>
      <c r="B120" s="3">
        <v>10847.29</v>
      </c>
      <c r="C120" s="3">
        <v>1461.85</v>
      </c>
      <c r="D120" s="6">
        <f t="shared" si="4"/>
        <v>-2.1987781260030426E-2</v>
      </c>
      <c r="E120" s="6">
        <f t="shared" si="4"/>
        <v>5.3385532520677792E-4</v>
      </c>
    </row>
    <row r="121" spans="1:5" x14ac:dyDescent="0.3">
      <c r="A121" s="21">
        <v>42548</v>
      </c>
      <c r="B121" s="3">
        <v>10855.5</v>
      </c>
      <c r="C121" s="3">
        <v>1464.22</v>
      </c>
      <c r="D121" s="6">
        <f t="shared" si="4"/>
        <v>7.5687107102329065E-4</v>
      </c>
      <c r="E121" s="6">
        <f t="shared" si="4"/>
        <v>1.6212333686767E-3</v>
      </c>
    </row>
    <row r="122" spans="1:5" x14ac:dyDescent="0.3">
      <c r="A122" s="21">
        <v>42549</v>
      </c>
      <c r="B122" s="3">
        <v>10899.91</v>
      </c>
      <c r="C122" s="3">
        <v>1465.08</v>
      </c>
      <c r="D122" s="6">
        <f t="shared" si="4"/>
        <v>4.0910137718206396E-3</v>
      </c>
      <c r="E122" s="6">
        <f t="shared" si="4"/>
        <v>5.8734343199784433E-4</v>
      </c>
    </row>
    <row r="123" spans="1:5" x14ac:dyDescent="0.3">
      <c r="A123" s="21">
        <v>42550</v>
      </c>
      <c r="B123" s="3">
        <v>11009.02</v>
      </c>
      <c r="C123" s="3">
        <v>1466.21</v>
      </c>
      <c r="D123" s="6">
        <f t="shared" si="4"/>
        <v>1.0010174395935323E-2</v>
      </c>
      <c r="E123" s="6">
        <f t="shared" si="4"/>
        <v>7.7128893985323188E-4</v>
      </c>
    </row>
    <row r="124" spans="1:5" x14ac:dyDescent="0.3">
      <c r="A124" s="21">
        <v>42551</v>
      </c>
      <c r="B124" s="3">
        <v>11121.39</v>
      </c>
      <c r="C124" s="3">
        <v>1466.02</v>
      </c>
      <c r="D124" s="6">
        <f t="shared" si="4"/>
        <v>1.0207084735970984E-2</v>
      </c>
      <c r="E124" s="6">
        <f t="shared" si="4"/>
        <v>-1.2958580285227228E-4</v>
      </c>
    </row>
    <row r="125" spans="1:5" x14ac:dyDescent="0.3">
      <c r="A125" s="21">
        <v>42552</v>
      </c>
      <c r="B125" s="3">
        <v>11175.85</v>
      </c>
      <c r="C125" s="3">
        <v>1469.19</v>
      </c>
      <c r="D125" s="6">
        <f t="shared" si="4"/>
        <v>4.8968699056504139E-3</v>
      </c>
      <c r="E125" s="6">
        <f t="shared" si="4"/>
        <v>2.1623170215958609E-3</v>
      </c>
    </row>
    <row r="126" spans="1:5" x14ac:dyDescent="0.3">
      <c r="A126" s="21">
        <v>42555</v>
      </c>
      <c r="B126" s="3">
        <v>11233.09</v>
      </c>
      <c r="C126" s="3">
        <v>1469.52</v>
      </c>
      <c r="D126" s="6">
        <f t="shared" si="4"/>
        <v>5.1217580765667847E-3</v>
      </c>
      <c r="E126" s="6">
        <f t="shared" si="4"/>
        <v>2.2461356257519327E-4</v>
      </c>
    </row>
    <row r="127" spans="1:5" x14ac:dyDescent="0.3">
      <c r="A127" s="21">
        <v>42556</v>
      </c>
      <c r="B127" s="3">
        <v>11186.41</v>
      </c>
      <c r="C127" s="3">
        <v>1472.75</v>
      </c>
      <c r="D127" s="6">
        <f t="shared" si="4"/>
        <v>-4.1555796312502391E-3</v>
      </c>
      <c r="E127" s="6">
        <f t="shared" si="4"/>
        <v>2.1979966247482885E-3</v>
      </c>
    </row>
    <row r="128" spans="1:5" x14ac:dyDescent="0.3">
      <c r="A128" s="21">
        <v>42558</v>
      </c>
      <c r="B128" s="3">
        <v>11192.11</v>
      </c>
      <c r="C128" s="3">
        <v>1474.58</v>
      </c>
      <c r="D128" s="6">
        <f t="shared" si="4"/>
        <v>5.0954685193915772E-4</v>
      </c>
      <c r="E128" s="6">
        <f t="shared" si="4"/>
        <v>1.2425734170768976E-3</v>
      </c>
    </row>
    <row r="129" spans="1:5" x14ac:dyDescent="0.3">
      <c r="A129" s="21">
        <v>42559</v>
      </c>
      <c r="B129" s="3">
        <v>11172.39</v>
      </c>
      <c r="C129" s="3">
        <v>1474.59</v>
      </c>
      <c r="D129" s="6">
        <f t="shared" si="4"/>
        <v>-1.7619555204515525E-3</v>
      </c>
      <c r="E129" s="6">
        <f t="shared" si="4"/>
        <v>6.7815920465896795E-6</v>
      </c>
    </row>
    <row r="130" spans="1:5" x14ac:dyDescent="0.3">
      <c r="A130" s="21">
        <v>42562</v>
      </c>
      <c r="B130" s="3">
        <v>11366.82</v>
      </c>
      <c r="C130" s="3">
        <v>1475.53</v>
      </c>
      <c r="D130" s="6">
        <f t="shared" si="4"/>
        <v>1.7402722246538049E-2</v>
      </c>
      <c r="E130" s="6">
        <f t="shared" si="4"/>
        <v>6.3746532934572109E-4</v>
      </c>
    </row>
    <row r="131" spans="1:5" x14ac:dyDescent="0.3">
      <c r="A131" s="21">
        <v>42563</v>
      </c>
      <c r="B131" s="3">
        <v>11438.19</v>
      </c>
      <c r="C131" s="3">
        <v>1480.48</v>
      </c>
      <c r="D131" s="6">
        <f t="shared" si="4"/>
        <v>6.278800931131201E-3</v>
      </c>
      <c r="E131" s="6">
        <f t="shared" si="4"/>
        <v>3.35472677614157E-3</v>
      </c>
    </row>
    <row r="132" spans="1:5" x14ac:dyDescent="0.3">
      <c r="A132" s="21">
        <v>42564</v>
      </c>
      <c r="B132" s="3">
        <v>11436.09</v>
      </c>
      <c r="C132" s="3">
        <v>1486.04</v>
      </c>
      <c r="D132" s="6">
        <f t="shared" ref="D132:E195" si="5">B132/B131-1</f>
        <v>-1.8359548145296944E-4</v>
      </c>
      <c r="E132" s="6">
        <f t="shared" si="5"/>
        <v>3.7555387441909893E-3</v>
      </c>
    </row>
    <row r="133" spans="1:5" x14ac:dyDescent="0.3">
      <c r="A133" s="21">
        <v>42565</v>
      </c>
      <c r="B133" s="3">
        <v>11497.65</v>
      </c>
      <c r="C133" s="3">
        <v>1486.12</v>
      </c>
      <c r="D133" s="6">
        <f t="shared" si="5"/>
        <v>5.3829586860543177E-3</v>
      </c>
      <c r="E133" s="6">
        <f t="shared" si="5"/>
        <v>5.3834351699810767E-5</v>
      </c>
    </row>
    <row r="134" spans="1:5" x14ac:dyDescent="0.3">
      <c r="A134" s="21">
        <v>42566</v>
      </c>
      <c r="B134" s="3">
        <v>11474.04</v>
      </c>
      <c r="C134" s="3">
        <v>1487.75</v>
      </c>
      <c r="D134" s="6">
        <f t="shared" si="5"/>
        <v>-2.0534630989810232E-3</v>
      </c>
      <c r="E134" s="6">
        <f t="shared" si="5"/>
        <v>1.0968158695126018E-3</v>
      </c>
    </row>
    <row r="135" spans="1:5" x14ac:dyDescent="0.3">
      <c r="A135" s="21">
        <v>42569</v>
      </c>
      <c r="B135" s="3">
        <v>11431.25</v>
      </c>
      <c r="C135" s="3">
        <v>1486.48</v>
      </c>
      <c r="D135" s="6">
        <f t="shared" si="5"/>
        <v>-3.7292880275823226E-3</v>
      </c>
      <c r="E135" s="6">
        <f t="shared" si="5"/>
        <v>-8.536380440261615E-4</v>
      </c>
    </row>
    <row r="136" spans="1:5" x14ac:dyDescent="0.3">
      <c r="A136" s="21">
        <v>42570</v>
      </c>
      <c r="B136" s="3">
        <v>11457.95</v>
      </c>
      <c r="C136" s="3">
        <v>1488.17</v>
      </c>
      <c r="D136" s="6">
        <f t="shared" si="5"/>
        <v>2.335702569710385E-3</v>
      </c>
      <c r="E136" s="6">
        <f t="shared" si="5"/>
        <v>1.136914051988569E-3</v>
      </c>
    </row>
    <row r="137" spans="1:5" x14ac:dyDescent="0.3">
      <c r="A137" s="21">
        <v>42571</v>
      </c>
      <c r="B137" s="3">
        <v>11508.07</v>
      </c>
      <c r="C137" s="3">
        <v>1489.49</v>
      </c>
      <c r="D137" s="6">
        <f t="shared" si="5"/>
        <v>4.3742554296362091E-3</v>
      </c>
      <c r="E137" s="6">
        <f t="shared" si="5"/>
        <v>8.8699543734915842E-4</v>
      </c>
    </row>
    <row r="138" spans="1:5" x14ac:dyDescent="0.3">
      <c r="A138" s="21">
        <v>42572</v>
      </c>
      <c r="B138" s="3">
        <v>11435.64</v>
      </c>
      <c r="C138" s="3">
        <v>1490.66</v>
      </c>
      <c r="D138" s="6">
        <f t="shared" si="5"/>
        <v>-6.2938442327862276E-3</v>
      </c>
      <c r="E138" s="6">
        <f t="shared" si="5"/>
        <v>7.8550376303310188E-4</v>
      </c>
    </row>
    <row r="139" spans="1:5" x14ac:dyDescent="0.3">
      <c r="A139" s="21">
        <v>42573</v>
      </c>
      <c r="B139" s="3">
        <v>11477.47</v>
      </c>
      <c r="C139" s="3">
        <v>1492.16</v>
      </c>
      <c r="D139" s="6">
        <f t="shared" si="5"/>
        <v>3.6578626119745383E-3</v>
      </c>
      <c r="E139" s="6">
        <f t="shared" si="5"/>
        <v>1.006265680973506E-3</v>
      </c>
    </row>
    <row r="140" spans="1:5" x14ac:dyDescent="0.3">
      <c r="A140" s="21">
        <v>42576</v>
      </c>
      <c r="B140" s="3">
        <v>11606.29</v>
      </c>
      <c r="C140" s="3">
        <v>1493.2</v>
      </c>
      <c r="D140" s="6">
        <f t="shared" si="5"/>
        <v>1.1223727877311074E-2</v>
      </c>
      <c r="E140" s="6">
        <f t="shared" si="5"/>
        <v>6.9697619558217738E-4</v>
      </c>
    </row>
    <row r="141" spans="1:5" x14ac:dyDescent="0.3">
      <c r="A141" s="21">
        <v>42577</v>
      </c>
      <c r="B141" s="3">
        <v>11545.78</v>
      </c>
      <c r="C141" s="3">
        <v>1493.08</v>
      </c>
      <c r="D141" s="6">
        <f t="shared" si="5"/>
        <v>-5.2135523065510725E-3</v>
      </c>
      <c r="E141" s="6">
        <f t="shared" si="5"/>
        <v>-8.0364318242764909E-5</v>
      </c>
    </row>
    <row r="142" spans="1:5" x14ac:dyDescent="0.3">
      <c r="A142" s="21">
        <v>42578</v>
      </c>
      <c r="B142" s="3">
        <v>11579.64</v>
      </c>
      <c r="C142" s="3">
        <v>1493.56</v>
      </c>
      <c r="D142" s="6">
        <f t="shared" si="5"/>
        <v>2.9326732364551855E-3</v>
      </c>
      <c r="E142" s="6">
        <f t="shared" si="5"/>
        <v>3.2148310874169361E-4</v>
      </c>
    </row>
    <row r="143" spans="1:5" x14ac:dyDescent="0.3">
      <c r="A143" s="21">
        <v>42579</v>
      </c>
      <c r="B143" s="3">
        <v>11652.18</v>
      </c>
      <c r="C143" s="3">
        <v>1500.31</v>
      </c>
      <c r="D143" s="6">
        <f t="shared" si="5"/>
        <v>6.264443454200741E-3</v>
      </c>
      <c r="E143" s="6">
        <f t="shared" si="5"/>
        <v>4.5194033048554516E-3</v>
      </c>
    </row>
    <row r="144" spans="1:5" x14ac:dyDescent="0.3">
      <c r="A144" s="21">
        <v>42580</v>
      </c>
      <c r="B144" s="3">
        <v>11614.8</v>
      </c>
      <c r="C144" s="3">
        <v>1502.88</v>
      </c>
      <c r="D144" s="6">
        <f t="shared" si="5"/>
        <v>-3.2079833988147843E-3</v>
      </c>
      <c r="E144" s="6">
        <f t="shared" si="5"/>
        <v>1.7129793176078323E-3</v>
      </c>
    </row>
    <row r="145" spans="1:5" x14ac:dyDescent="0.3">
      <c r="A145" s="21">
        <v>42583</v>
      </c>
      <c r="B145" s="3">
        <v>11612.19</v>
      </c>
      <c r="C145" s="3">
        <v>1505.81</v>
      </c>
      <c r="D145" s="6">
        <f t="shared" si="5"/>
        <v>-2.2471329682804964E-4</v>
      </c>
      <c r="E145" s="6">
        <f t="shared" si="5"/>
        <v>1.9495901203021582E-3</v>
      </c>
    </row>
    <row r="146" spans="1:5" x14ac:dyDescent="0.3">
      <c r="A146" s="21">
        <v>42584</v>
      </c>
      <c r="B146" s="3">
        <v>11594.65</v>
      </c>
      <c r="C146" s="3">
        <v>1502.55</v>
      </c>
      <c r="D146" s="6">
        <f t="shared" si="5"/>
        <v>-1.5104816576374525E-3</v>
      </c>
      <c r="E146" s="6">
        <f t="shared" si="5"/>
        <v>-2.1649477689748009E-3</v>
      </c>
    </row>
    <row r="147" spans="1:5" x14ac:dyDescent="0.3">
      <c r="A147" s="21">
        <v>42585</v>
      </c>
      <c r="B147" s="3">
        <v>11489.74</v>
      </c>
      <c r="C147" s="3">
        <v>1500.82</v>
      </c>
      <c r="D147" s="6">
        <f t="shared" si="5"/>
        <v>-9.0481385811559401E-3</v>
      </c>
      <c r="E147" s="6">
        <f t="shared" si="5"/>
        <v>-1.1513759941432777E-3</v>
      </c>
    </row>
    <row r="148" spans="1:5" x14ac:dyDescent="0.3">
      <c r="A148" s="21">
        <v>42586</v>
      </c>
      <c r="B148" s="3">
        <v>11498.13</v>
      </c>
      <c r="C148" s="3">
        <v>1503.71</v>
      </c>
      <c r="D148" s="6">
        <f t="shared" si="5"/>
        <v>7.3021669767969755E-4</v>
      </c>
      <c r="E148" s="6">
        <f t="shared" si="5"/>
        <v>1.9256139976813191E-3</v>
      </c>
    </row>
    <row r="149" spans="1:5" x14ac:dyDescent="0.3">
      <c r="A149" s="21">
        <v>42587</v>
      </c>
      <c r="B149" s="3">
        <v>11675.68</v>
      </c>
      <c r="C149" s="3">
        <v>1504.3</v>
      </c>
      <c r="D149" s="6">
        <f t="shared" si="5"/>
        <v>1.5441641379946303E-2</v>
      </c>
      <c r="E149" s="6">
        <f t="shared" si="5"/>
        <v>3.9236288912092299E-4</v>
      </c>
    </row>
    <row r="150" spans="1:5" x14ac:dyDescent="0.3">
      <c r="A150" s="21">
        <v>42590</v>
      </c>
      <c r="B150" s="3">
        <v>11713.58</v>
      </c>
      <c r="C150" s="3">
        <v>1504.47</v>
      </c>
      <c r="D150" s="6">
        <f t="shared" si="5"/>
        <v>3.2460636125690723E-3</v>
      </c>
      <c r="E150" s="6">
        <f t="shared" si="5"/>
        <v>1.1300937313030168E-4</v>
      </c>
    </row>
    <row r="151" spans="1:5" x14ac:dyDescent="0.3">
      <c r="A151" s="21">
        <v>42591</v>
      </c>
      <c r="B151" s="3">
        <v>11669.7</v>
      </c>
      <c r="C151" s="3">
        <v>1509.72</v>
      </c>
      <c r="D151" s="6">
        <f t="shared" si="5"/>
        <v>-3.7460793369745726E-3</v>
      </c>
      <c r="E151" s="6">
        <f t="shared" si="5"/>
        <v>3.4896009890525992E-3</v>
      </c>
    </row>
    <row r="152" spans="1:5" x14ac:dyDescent="0.3">
      <c r="A152" s="21">
        <v>42592</v>
      </c>
      <c r="B152" s="3">
        <v>11532.49</v>
      </c>
      <c r="C152" s="3">
        <v>1512.39</v>
      </c>
      <c r="D152" s="6">
        <f t="shared" si="5"/>
        <v>-1.175780011482741E-2</v>
      </c>
      <c r="E152" s="6">
        <f t="shared" si="5"/>
        <v>1.7685398616962278E-3</v>
      </c>
    </row>
    <row r="153" spans="1:5" x14ac:dyDescent="0.3">
      <c r="A153" s="21">
        <v>42593</v>
      </c>
      <c r="B153" s="3">
        <v>11555.84</v>
      </c>
      <c r="C153" s="3">
        <v>1514.41</v>
      </c>
      <c r="D153" s="6">
        <f t="shared" si="5"/>
        <v>2.0247145239233877E-3</v>
      </c>
      <c r="E153" s="6">
        <f t="shared" si="5"/>
        <v>1.3356343271246907E-3</v>
      </c>
    </row>
    <row r="154" spans="1:5" x14ac:dyDescent="0.3">
      <c r="A154" s="21">
        <v>42594</v>
      </c>
      <c r="B154" s="3">
        <v>11663.43</v>
      </c>
      <c r="C154" s="3">
        <v>1512.83</v>
      </c>
      <c r="D154" s="6">
        <f t="shared" si="5"/>
        <v>9.3104438967657188E-3</v>
      </c>
      <c r="E154" s="6">
        <f t="shared" si="5"/>
        <v>-1.043310596205882E-3</v>
      </c>
    </row>
    <row r="155" spans="1:5" x14ac:dyDescent="0.3">
      <c r="A155" s="21">
        <v>42598</v>
      </c>
      <c r="B155" s="3">
        <v>11623.61</v>
      </c>
      <c r="C155" s="3">
        <v>1513.77</v>
      </c>
      <c r="D155" s="6">
        <f t="shared" si="5"/>
        <v>-3.4140900232607629E-3</v>
      </c>
      <c r="E155" s="6">
        <f t="shared" si="5"/>
        <v>6.2135203558888463E-4</v>
      </c>
    </row>
    <row r="156" spans="1:5" x14ac:dyDescent="0.3">
      <c r="A156" s="21">
        <v>42599</v>
      </c>
      <c r="B156" s="3">
        <v>11598.72</v>
      </c>
      <c r="C156" s="3">
        <v>1514.06</v>
      </c>
      <c r="D156" s="6">
        <f t="shared" si="5"/>
        <v>-2.1413313075715479E-3</v>
      </c>
      <c r="E156" s="6">
        <f t="shared" si="5"/>
        <v>1.915746777911842E-4</v>
      </c>
    </row>
    <row r="157" spans="1:5" x14ac:dyDescent="0.3">
      <c r="A157" s="21">
        <v>42600</v>
      </c>
      <c r="B157" s="3">
        <v>11670.37</v>
      </c>
      <c r="C157" s="3">
        <v>1510.66</v>
      </c>
      <c r="D157" s="6">
        <f t="shared" si="5"/>
        <v>6.1774057827070905E-3</v>
      </c>
      <c r="E157" s="6">
        <f t="shared" si="5"/>
        <v>-2.2456177430220103E-3</v>
      </c>
    </row>
    <row r="158" spans="1:5" x14ac:dyDescent="0.3">
      <c r="A158" s="21">
        <v>42601</v>
      </c>
      <c r="B158" s="3">
        <v>11661.82</v>
      </c>
      <c r="C158" s="3">
        <v>1515.07</v>
      </c>
      <c r="D158" s="6">
        <f t="shared" si="5"/>
        <v>-7.3262458688128085E-4</v>
      </c>
      <c r="E158" s="6">
        <f t="shared" si="5"/>
        <v>2.9192538360716114E-3</v>
      </c>
    </row>
    <row r="159" spans="1:5" x14ac:dyDescent="0.3">
      <c r="A159" s="21">
        <v>42604</v>
      </c>
      <c r="B159" s="3">
        <v>11611.02</v>
      </c>
      <c r="C159" s="3">
        <v>1510.37</v>
      </c>
      <c r="D159" s="6">
        <f t="shared" si="5"/>
        <v>-4.3560953607584274E-3</v>
      </c>
      <c r="E159" s="6">
        <f t="shared" si="5"/>
        <v>-3.1021668965790505E-3</v>
      </c>
    </row>
    <row r="160" spans="1:5" x14ac:dyDescent="0.3">
      <c r="A160" s="21">
        <v>42605</v>
      </c>
      <c r="B160" s="3">
        <v>11615.7</v>
      </c>
      <c r="C160" s="3">
        <v>1510.34</v>
      </c>
      <c r="D160" s="6">
        <f t="shared" si="5"/>
        <v>4.0306536376655266E-4</v>
      </c>
      <c r="E160" s="6">
        <f t="shared" si="5"/>
        <v>-1.9862682653859487E-5</v>
      </c>
    </row>
    <row r="161" spans="1:5" x14ac:dyDescent="0.3">
      <c r="A161" s="21">
        <v>42606</v>
      </c>
      <c r="B161" s="3">
        <v>11639.48</v>
      </c>
      <c r="C161" s="3">
        <v>1513.16</v>
      </c>
      <c r="D161" s="6">
        <f t="shared" si="5"/>
        <v>2.0472291811943766E-3</v>
      </c>
      <c r="E161" s="6">
        <f t="shared" si="5"/>
        <v>1.867129255664457E-3</v>
      </c>
    </row>
    <row r="162" spans="1:5" x14ac:dyDescent="0.3">
      <c r="A162" s="21">
        <v>42607</v>
      </c>
      <c r="B162" s="3">
        <v>11561.34</v>
      </c>
      <c r="C162" s="3">
        <v>1514.63</v>
      </c>
      <c r="D162" s="6">
        <f t="shared" si="5"/>
        <v>-6.7133583287225518E-3</v>
      </c>
      <c r="E162" s="6">
        <f t="shared" si="5"/>
        <v>9.7147690924948016E-4</v>
      </c>
    </row>
    <row r="163" spans="1:5" x14ac:dyDescent="0.3">
      <c r="A163" s="21">
        <v>42608</v>
      </c>
      <c r="B163" s="3">
        <v>11534.92</v>
      </c>
      <c r="C163" s="3">
        <v>1514.34</v>
      </c>
      <c r="D163" s="6">
        <f t="shared" si="5"/>
        <v>-2.2852022343430312E-3</v>
      </c>
      <c r="E163" s="6">
        <f t="shared" si="5"/>
        <v>-1.9146590256380325E-4</v>
      </c>
    </row>
    <row r="164" spans="1:5" x14ac:dyDescent="0.3">
      <c r="A164" s="21">
        <v>42611</v>
      </c>
      <c r="B164" s="3">
        <v>11581.83</v>
      </c>
      <c r="C164" s="3">
        <v>1515.82</v>
      </c>
      <c r="D164" s="6">
        <f t="shared" si="5"/>
        <v>4.0667815641548533E-3</v>
      </c>
      <c r="E164" s="6">
        <f t="shared" si="5"/>
        <v>9.7732345444212498E-4</v>
      </c>
    </row>
    <row r="165" spans="1:5" x14ac:dyDescent="0.3">
      <c r="A165" s="21">
        <v>42612</v>
      </c>
      <c r="B165" s="3">
        <v>11766.04</v>
      </c>
      <c r="C165" s="3">
        <v>1517.24</v>
      </c>
      <c r="D165" s="6">
        <f t="shared" si="5"/>
        <v>1.5905085811136921E-2</v>
      </c>
      <c r="E165" s="6">
        <f t="shared" si="5"/>
        <v>9.3678668971253209E-4</v>
      </c>
    </row>
    <row r="166" spans="1:5" x14ac:dyDescent="0.3">
      <c r="A166" s="21">
        <v>42613</v>
      </c>
      <c r="B166" s="3">
        <v>11826.19</v>
      </c>
      <c r="C166" s="3">
        <v>1517.33</v>
      </c>
      <c r="D166" s="6">
        <f t="shared" si="5"/>
        <v>5.1121702798901936E-3</v>
      </c>
      <c r="E166" s="6">
        <f t="shared" si="5"/>
        <v>5.931823574378825E-5</v>
      </c>
    </row>
    <row r="167" spans="1:5" x14ac:dyDescent="0.3">
      <c r="A167" s="21">
        <v>42614</v>
      </c>
      <c r="B167" s="3">
        <v>11810.69</v>
      </c>
      <c r="C167" s="3">
        <v>1516.76</v>
      </c>
      <c r="D167" s="6">
        <f t="shared" si="5"/>
        <v>-1.3106503447010143E-3</v>
      </c>
      <c r="E167" s="6">
        <f t="shared" si="5"/>
        <v>-3.7565987622989461E-4</v>
      </c>
    </row>
    <row r="168" spans="1:5" x14ac:dyDescent="0.3">
      <c r="A168" s="21">
        <v>42615</v>
      </c>
      <c r="B168" s="3">
        <v>11857.76</v>
      </c>
      <c r="C168" s="3">
        <v>1516.96</v>
      </c>
      <c r="D168" s="6">
        <f t="shared" si="5"/>
        <v>3.9853725734906309E-3</v>
      </c>
      <c r="E168" s="6">
        <f t="shared" si="5"/>
        <v>1.3186001740561615E-4</v>
      </c>
    </row>
    <row r="169" spans="1:5" x14ac:dyDescent="0.3">
      <c r="A169" s="21">
        <v>42619</v>
      </c>
      <c r="B169" s="3">
        <v>12037.72</v>
      </c>
      <c r="C169" s="3">
        <v>1520.37</v>
      </c>
      <c r="D169" s="6">
        <f t="shared" si="5"/>
        <v>1.5176559485096552E-2</v>
      </c>
      <c r="E169" s="6">
        <f t="shared" si="5"/>
        <v>2.2479168864042443E-3</v>
      </c>
    </row>
    <row r="170" spans="1:5" x14ac:dyDescent="0.3">
      <c r="A170" s="21">
        <v>42620</v>
      </c>
      <c r="B170" s="3">
        <v>12005.43</v>
      </c>
      <c r="C170" s="3">
        <v>1524.85</v>
      </c>
      <c r="D170" s="6">
        <f t="shared" si="5"/>
        <v>-2.6824016508109061E-3</v>
      </c>
      <c r="E170" s="6">
        <f t="shared" si="5"/>
        <v>2.9466511441293974E-3</v>
      </c>
    </row>
    <row r="171" spans="1:5" x14ac:dyDescent="0.3">
      <c r="A171" s="21">
        <v>42621</v>
      </c>
      <c r="B171" s="3">
        <v>12055.6</v>
      </c>
      <c r="C171" s="3">
        <v>1526.41</v>
      </c>
      <c r="D171" s="6">
        <f t="shared" si="5"/>
        <v>4.1789423619145172E-3</v>
      </c>
      <c r="E171" s="6">
        <f t="shared" si="5"/>
        <v>1.0230514476834429E-3</v>
      </c>
    </row>
    <row r="172" spans="1:5" x14ac:dyDescent="0.3">
      <c r="A172" s="21">
        <v>42622</v>
      </c>
      <c r="B172" s="3">
        <v>11940.12</v>
      </c>
      <c r="C172" s="3">
        <v>1525.21</v>
      </c>
      <c r="D172" s="6">
        <f t="shared" si="5"/>
        <v>-9.5789508610105711E-3</v>
      </c>
      <c r="E172" s="6">
        <f t="shared" si="5"/>
        <v>-7.8615837160400659E-4</v>
      </c>
    </row>
    <row r="173" spans="1:5" x14ac:dyDescent="0.3">
      <c r="A173" s="21">
        <v>42625</v>
      </c>
      <c r="B173" s="3">
        <v>11737</v>
      </c>
      <c r="C173" s="3">
        <v>1523.53</v>
      </c>
      <c r="D173" s="6">
        <f t="shared" si="5"/>
        <v>-1.7011554322737155E-2</v>
      </c>
      <c r="E173" s="6">
        <f t="shared" si="5"/>
        <v>-1.101487663993872E-3</v>
      </c>
    </row>
    <row r="174" spans="1:5" x14ac:dyDescent="0.3">
      <c r="A174" s="21">
        <v>42627</v>
      </c>
      <c r="B174" s="3">
        <v>11751.93</v>
      </c>
      <c r="C174" s="3">
        <v>1524.38</v>
      </c>
      <c r="D174" s="6">
        <f t="shared" si="5"/>
        <v>1.2720456675470171E-3</v>
      </c>
      <c r="E174" s="6">
        <f t="shared" si="5"/>
        <v>5.5791484250411472E-4</v>
      </c>
    </row>
    <row r="175" spans="1:5" x14ac:dyDescent="0.3">
      <c r="A175" s="21">
        <v>42628</v>
      </c>
      <c r="B175" s="3">
        <v>11774.9</v>
      </c>
      <c r="C175" s="3">
        <v>1526</v>
      </c>
      <c r="D175" s="6">
        <f t="shared" si="5"/>
        <v>1.9545725680802928E-3</v>
      </c>
      <c r="E175" s="6">
        <f t="shared" si="5"/>
        <v>1.0627271415262207E-3</v>
      </c>
    </row>
    <row r="176" spans="1:5" x14ac:dyDescent="0.3">
      <c r="A176" s="21">
        <v>42629</v>
      </c>
      <c r="B176" s="3">
        <v>11825.12</v>
      </c>
      <c r="C176" s="3">
        <v>1527.93</v>
      </c>
      <c r="D176" s="6">
        <f t="shared" si="5"/>
        <v>4.2650043737102461E-3</v>
      </c>
      <c r="E176" s="6">
        <f t="shared" si="5"/>
        <v>1.2647444298821142E-3</v>
      </c>
    </row>
    <row r="177" spans="1:5" x14ac:dyDescent="0.3">
      <c r="A177" s="21">
        <v>42632</v>
      </c>
      <c r="B177" s="3">
        <v>11863.61</v>
      </c>
      <c r="C177" s="3">
        <v>1528.68</v>
      </c>
      <c r="D177" s="6">
        <f t="shared" si="5"/>
        <v>3.2549352564710254E-3</v>
      </c>
      <c r="E177" s="6">
        <f t="shared" si="5"/>
        <v>4.9086018338528881E-4</v>
      </c>
    </row>
    <row r="178" spans="1:5" x14ac:dyDescent="0.3">
      <c r="A178" s="21">
        <v>42633</v>
      </c>
      <c r="B178" s="3">
        <v>11819.83</v>
      </c>
      <c r="C178" s="3">
        <v>1527.68</v>
      </c>
      <c r="D178" s="6">
        <f t="shared" si="5"/>
        <v>-3.6902763998479804E-3</v>
      </c>
      <c r="E178" s="6">
        <f t="shared" si="5"/>
        <v>-6.5415914383648577E-4</v>
      </c>
    </row>
    <row r="179" spans="1:5" x14ac:dyDescent="0.3">
      <c r="A179" s="21">
        <v>42634</v>
      </c>
      <c r="B179" s="3">
        <v>11821.52</v>
      </c>
      <c r="C179" s="3">
        <v>1530.57</v>
      </c>
      <c r="D179" s="6">
        <f t="shared" si="5"/>
        <v>1.4298005978097272E-4</v>
      </c>
      <c r="E179" s="6">
        <f t="shared" si="5"/>
        <v>1.8917574361121403E-3</v>
      </c>
    </row>
    <row r="180" spans="1:5" x14ac:dyDescent="0.3">
      <c r="A180" s="21">
        <v>42635</v>
      </c>
      <c r="B180" s="3">
        <v>11943.44</v>
      </c>
      <c r="C180" s="3">
        <v>1537.2</v>
      </c>
      <c r="D180" s="6">
        <f t="shared" si="5"/>
        <v>1.0313394555014899E-2</v>
      </c>
      <c r="E180" s="6">
        <f t="shared" si="5"/>
        <v>4.3317195554597454E-3</v>
      </c>
    </row>
    <row r="181" spans="1:5" x14ac:dyDescent="0.3">
      <c r="A181" s="21">
        <v>42636</v>
      </c>
      <c r="B181" s="3">
        <v>11895.07</v>
      </c>
      <c r="C181" s="3">
        <v>1538.53</v>
      </c>
      <c r="D181" s="6">
        <f t="shared" si="5"/>
        <v>-4.0499219655308893E-3</v>
      </c>
      <c r="E181" s="6">
        <f t="shared" si="5"/>
        <v>8.652094717667147E-4</v>
      </c>
    </row>
    <row r="182" spans="1:5" x14ac:dyDescent="0.3">
      <c r="A182" s="21">
        <v>42639</v>
      </c>
      <c r="B182" s="3">
        <v>11748.91</v>
      </c>
      <c r="C182" s="3">
        <v>1542.55</v>
      </c>
      <c r="D182" s="6">
        <f t="shared" si="5"/>
        <v>-1.2287443453464331E-2</v>
      </c>
      <c r="E182" s="6">
        <f t="shared" si="5"/>
        <v>2.6128837266741201E-3</v>
      </c>
    </row>
    <row r="183" spans="1:5" x14ac:dyDescent="0.3">
      <c r="A183" s="21">
        <v>42640</v>
      </c>
      <c r="B183" s="3">
        <v>11726.49</v>
      </c>
      <c r="C183" s="3">
        <v>1543.07</v>
      </c>
      <c r="D183" s="6">
        <f t="shared" si="5"/>
        <v>-1.9082621281463208E-3</v>
      </c>
      <c r="E183" s="6">
        <f t="shared" si="5"/>
        <v>3.3710414573273617E-4</v>
      </c>
    </row>
    <row r="184" spans="1:5" x14ac:dyDescent="0.3">
      <c r="A184" s="21">
        <v>42641</v>
      </c>
      <c r="B184" s="3">
        <v>11778.71</v>
      </c>
      <c r="C184" s="3">
        <v>1544.54</v>
      </c>
      <c r="D184" s="6">
        <f t="shared" si="5"/>
        <v>4.4531654399568854E-3</v>
      </c>
      <c r="E184" s="6">
        <f t="shared" si="5"/>
        <v>9.5264634786507152E-4</v>
      </c>
    </row>
    <row r="185" spans="1:5" x14ac:dyDescent="0.3">
      <c r="A185" s="21">
        <v>42642</v>
      </c>
      <c r="B185" s="3">
        <v>11571.4</v>
      </c>
      <c r="C185" s="3">
        <v>1535.46</v>
      </c>
      <c r="D185" s="6">
        <f t="shared" si="5"/>
        <v>-1.7600399364616326E-2</v>
      </c>
      <c r="E185" s="6">
        <f t="shared" si="5"/>
        <v>-5.8787729680033207E-3</v>
      </c>
    </row>
    <row r="186" spans="1:5" x14ac:dyDescent="0.3">
      <c r="A186" s="21">
        <v>42643</v>
      </c>
      <c r="B186" s="3">
        <v>11598.22</v>
      </c>
      <c r="C186" s="3">
        <v>1541.36</v>
      </c>
      <c r="D186" s="6">
        <f t="shared" si="5"/>
        <v>2.3177835006999992E-3</v>
      </c>
      <c r="E186" s="6">
        <f t="shared" si="5"/>
        <v>3.8424967110832764E-3</v>
      </c>
    </row>
    <row r="187" spans="1:5" x14ac:dyDescent="0.3">
      <c r="A187" s="21">
        <v>42646</v>
      </c>
      <c r="B187" s="3">
        <v>11769.16</v>
      </c>
      <c r="C187" s="3">
        <v>1548.22</v>
      </c>
      <c r="D187" s="6">
        <f t="shared" si="5"/>
        <v>1.4738468489130296E-2</v>
      </c>
      <c r="E187" s="6">
        <f t="shared" si="5"/>
        <v>4.450615041262429E-3</v>
      </c>
    </row>
    <row r="188" spans="1:5" x14ac:dyDescent="0.3">
      <c r="A188" s="21">
        <v>42647</v>
      </c>
      <c r="B188" s="3">
        <v>11811.04</v>
      </c>
      <c r="C188" s="3">
        <v>1554.82</v>
      </c>
      <c r="D188" s="6">
        <f t="shared" si="5"/>
        <v>3.558452769781395E-3</v>
      </c>
      <c r="E188" s="6">
        <f t="shared" si="5"/>
        <v>4.2629600444381577E-3</v>
      </c>
    </row>
    <row r="189" spans="1:5" x14ac:dyDescent="0.3">
      <c r="A189" s="21">
        <v>42648</v>
      </c>
      <c r="B189" s="3">
        <v>11777.1</v>
      </c>
      <c r="C189" s="3">
        <v>1559.2</v>
      </c>
      <c r="D189" s="6">
        <f t="shared" si="5"/>
        <v>-2.8735826819653587E-3</v>
      </c>
      <c r="E189" s="6">
        <f t="shared" si="5"/>
        <v>2.8170463462009465E-3</v>
      </c>
    </row>
    <row r="190" spans="1:5" x14ac:dyDescent="0.3">
      <c r="A190" s="21">
        <v>42649</v>
      </c>
      <c r="B190" s="3">
        <v>11730.75</v>
      </c>
      <c r="C190" s="3">
        <v>1557.18</v>
      </c>
      <c r="D190" s="6">
        <f t="shared" si="5"/>
        <v>-3.9356038413531635E-3</v>
      </c>
      <c r="E190" s="6">
        <f t="shared" si="5"/>
        <v>-1.2955361723960834E-3</v>
      </c>
    </row>
    <row r="191" spans="1:5" x14ac:dyDescent="0.3">
      <c r="A191" s="21">
        <v>42650</v>
      </c>
      <c r="B191" s="3">
        <v>11714.65</v>
      </c>
      <c r="C191" s="3">
        <v>1554.61</v>
      </c>
      <c r="D191" s="6">
        <f t="shared" si="5"/>
        <v>-1.3724612663299496E-3</v>
      </c>
      <c r="E191" s="6">
        <f t="shared" si="5"/>
        <v>-1.6504193477955287E-3</v>
      </c>
    </row>
    <row r="192" spans="1:5" x14ac:dyDescent="0.3">
      <c r="A192" s="21">
        <v>42653</v>
      </c>
      <c r="B192" s="3">
        <v>11729.75</v>
      </c>
      <c r="C192" s="3">
        <v>1558.44</v>
      </c>
      <c r="D192" s="6">
        <f t="shared" si="5"/>
        <v>1.2889843059757933E-3</v>
      </c>
      <c r="E192" s="6">
        <f t="shared" si="5"/>
        <v>2.4636403985567323E-3</v>
      </c>
    </row>
    <row r="193" spans="1:5" x14ac:dyDescent="0.3">
      <c r="A193" s="21">
        <v>42656</v>
      </c>
      <c r="B193" s="3">
        <v>11547.3</v>
      </c>
      <c r="C193" s="3">
        <v>1557.18</v>
      </c>
      <c r="D193" s="6">
        <f t="shared" si="5"/>
        <v>-1.5554466207719719E-2</v>
      </c>
      <c r="E193" s="6">
        <f t="shared" si="5"/>
        <v>-8.0850080850081163E-4</v>
      </c>
    </row>
    <row r="194" spans="1:5" x14ac:dyDescent="0.3">
      <c r="A194" s="21">
        <v>42657</v>
      </c>
      <c r="B194" s="3">
        <v>11560.81</v>
      </c>
      <c r="C194" s="3">
        <v>1555.02</v>
      </c>
      <c r="D194" s="6">
        <f t="shared" si="5"/>
        <v>1.1699704692871293E-3</v>
      </c>
      <c r="E194" s="6">
        <f t="shared" si="5"/>
        <v>-1.3871228759680942E-3</v>
      </c>
    </row>
    <row r="195" spans="1:5" x14ac:dyDescent="0.3">
      <c r="A195" s="21">
        <v>42660</v>
      </c>
      <c r="B195" s="3">
        <v>11475.97</v>
      </c>
      <c r="C195" s="3">
        <v>1556.77</v>
      </c>
      <c r="D195" s="6">
        <f t="shared" si="5"/>
        <v>-7.338586137130565E-3</v>
      </c>
      <c r="E195" s="6">
        <f t="shared" si="5"/>
        <v>1.125387454823823E-3</v>
      </c>
    </row>
    <row r="196" spans="1:5" x14ac:dyDescent="0.3">
      <c r="A196" s="21">
        <v>42661</v>
      </c>
      <c r="B196" s="3">
        <v>11688.13</v>
      </c>
      <c r="C196" s="3">
        <v>1559.99</v>
      </c>
      <c r="D196" s="6">
        <f t="shared" ref="D196:E259" si="6">B196/B195-1</f>
        <v>1.8487326125808945E-2</v>
      </c>
      <c r="E196" s="6">
        <f t="shared" si="6"/>
        <v>2.0683851821399202E-3</v>
      </c>
    </row>
    <row r="197" spans="1:5" x14ac:dyDescent="0.3">
      <c r="A197" s="21">
        <v>42662</v>
      </c>
      <c r="B197" s="3">
        <v>11662.81</v>
      </c>
      <c r="C197" s="3">
        <v>1558.73</v>
      </c>
      <c r="D197" s="6">
        <f t="shared" si="6"/>
        <v>-2.1663003406019454E-3</v>
      </c>
      <c r="E197" s="6">
        <f t="shared" si="6"/>
        <v>-8.0769748524023299E-4</v>
      </c>
    </row>
    <row r="198" spans="1:5" x14ac:dyDescent="0.3">
      <c r="A198" s="21">
        <v>42663</v>
      </c>
      <c r="B198" s="3">
        <v>11717.04</v>
      </c>
      <c r="C198" s="3">
        <v>1555.94</v>
      </c>
      <c r="D198" s="6">
        <f t="shared" si="6"/>
        <v>4.6498228128557528E-3</v>
      </c>
      <c r="E198" s="6">
        <f t="shared" si="6"/>
        <v>-1.7899187158776364E-3</v>
      </c>
    </row>
    <row r="199" spans="1:5" x14ac:dyDescent="0.3">
      <c r="A199" s="21">
        <v>42664</v>
      </c>
      <c r="B199" s="3">
        <v>11716.57</v>
      </c>
      <c r="C199" s="3">
        <v>1556.37</v>
      </c>
      <c r="D199" s="6">
        <f t="shared" si="6"/>
        <v>-4.0112519885671105E-5</v>
      </c>
      <c r="E199" s="6">
        <f t="shared" si="6"/>
        <v>2.7636027096145099E-4</v>
      </c>
    </row>
    <row r="200" spans="1:5" x14ac:dyDescent="0.3">
      <c r="A200" s="21">
        <v>42667</v>
      </c>
      <c r="B200" s="3">
        <v>11739.24</v>
      </c>
      <c r="C200" s="3">
        <v>1557.23</v>
      </c>
      <c r="D200" s="6">
        <f t="shared" si="6"/>
        <v>1.934866603451324E-3</v>
      </c>
      <c r="E200" s="6">
        <f t="shared" si="6"/>
        <v>5.52567834126938E-4</v>
      </c>
    </row>
    <row r="201" spans="1:5" x14ac:dyDescent="0.3">
      <c r="A201" s="21">
        <v>42668</v>
      </c>
      <c r="B201" s="3">
        <v>11715.45</v>
      </c>
      <c r="C201" s="3">
        <v>1555.94</v>
      </c>
      <c r="D201" s="6">
        <f t="shared" si="6"/>
        <v>-2.0265366412134389E-3</v>
      </c>
      <c r="E201" s="6">
        <f t="shared" si="6"/>
        <v>-8.2839400730783108E-4</v>
      </c>
    </row>
    <row r="202" spans="1:5" x14ac:dyDescent="0.3">
      <c r="A202" s="21">
        <v>42669</v>
      </c>
      <c r="B202" s="3">
        <v>11612.99</v>
      </c>
      <c r="C202" s="3">
        <v>1556.3</v>
      </c>
      <c r="D202" s="6">
        <f t="shared" si="6"/>
        <v>-8.745716126994818E-3</v>
      </c>
      <c r="E202" s="6">
        <f t="shared" si="6"/>
        <v>2.3137138964224313E-4</v>
      </c>
    </row>
    <row r="203" spans="1:5" x14ac:dyDescent="0.3">
      <c r="A203" s="21">
        <v>42670</v>
      </c>
      <c r="B203" s="3">
        <v>11614.18</v>
      </c>
      <c r="C203" s="3">
        <v>1554.77</v>
      </c>
      <c r="D203" s="6">
        <f t="shared" si="6"/>
        <v>1.0247145653274892E-4</v>
      </c>
      <c r="E203" s="6">
        <f t="shared" si="6"/>
        <v>-9.8310094454789887E-4</v>
      </c>
    </row>
    <row r="204" spans="1:5" x14ac:dyDescent="0.3">
      <c r="A204" s="21">
        <v>42671</v>
      </c>
      <c r="B204" s="3">
        <v>11644.89</v>
      </c>
      <c r="C204" s="3">
        <v>1554.62</v>
      </c>
      <c r="D204" s="6">
        <f t="shared" si="6"/>
        <v>2.6441815091551302E-3</v>
      </c>
      <c r="E204" s="6">
        <f t="shared" si="6"/>
        <v>-9.6477292461316644E-5</v>
      </c>
    </row>
    <row r="205" spans="1:5" x14ac:dyDescent="0.3">
      <c r="A205" s="21">
        <v>42673</v>
      </c>
      <c r="B205" s="3">
        <v>11628.32</v>
      </c>
      <c r="C205" s="3">
        <v>1555.2</v>
      </c>
      <c r="D205" s="6">
        <f t="shared" si="6"/>
        <v>-1.4229417366758979E-3</v>
      </c>
      <c r="E205" s="6">
        <f t="shared" si="6"/>
        <v>3.730815247457997E-4</v>
      </c>
    </row>
    <row r="206" spans="1:5" x14ac:dyDescent="0.3">
      <c r="A206" s="21">
        <v>42675</v>
      </c>
      <c r="B206" s="3">
        <v>11631.33</v>
      </c>
      <c r="C206" s="3">
        <v>1553.07</v>
      </c>
      <c r="D206" s="6">
        <f t="shared" si="6"/>
        <v>2.5885080561938167E-4</v>
      </c>
      <c r="E206" s="6">
        <f t="shared" si="6"/>
        <v>-1.3695987654321895E-3</v>
      </c>
    </row>
    <row r="207" spans="1:5" x14ac:dyDescent="0.3">
      <c r="A207" s="21">
        <v>42676</v>
      </c>
      <c r="B207" s="3">
        <v>11479.94</v>
      </c>
      <c r="C207" s="3">
        <v>1553.43</v>
      </c>
      <c r="D207" s="6">
        <f t="shared" si="6"/>
        <v>-1.3015708435750617E-2</v>
      </c>
      <c r="E207" s="6">
        <f t="shared" si="6"/>
        <v>2.3179895304137332E-4</v>
      </c>
    </row>
    <row r="208" spans="1:5" x14ac:dyDescent="0.3">
      <c r="A208" s="21">
        <v>42677</v>
      </c>
      <c r="B208" s="3">
        <v>11443.72</v>
      </c>
      <c r="C208" s="3">
        <v>1552.88</v>
      </c>
      <c r="D208" s="6">
        <f t="shared" si="6"/>
        <v>-3.1550687547148293E-3</v>
      </c>
      <c r="E208" s="6">
        <f t="shared" si="6"/>
        <v>-3.5405521973952414E-4</v>
      </c>
    </row>
    <row r="209" spans="1:5" x14ac:dyDescent="0.3">
      <c r="A209" s="21">
        <v>42678</v>
      </c>
      <c r="B209" s="3">
        <v>11374.71</v>
      </c>
      <c r="C209" s="3">
        <v>1551.44</v>
      </c>
      <c r="D209" s="6">
        <f t="shared" si="6"/>
        <v>-6.0303817290181527E-3</v>
      </c>
      <c r="E209" s="6">
        <f t="shared" si="6"/>
        <v>-9.2730925763750971E-4</v>
      </c>
    </row>
    <row r="210" spans="1:5" x14ac:dyDescent="0.3">
      <c r="A210" s="21">
        <v>42681</v>
      </c>
      <c r="B210" s="3">
        <v>11460.08</v>
      </c>
      <c r="C210" s="3">
        <v>1552.85</v>
      </c>
      <c r="D210" s="6">
        <f t="shared" si="6"/>
        <v>7.5052462875977444E-3</v>
      </c>
      <c r="E210" s="6">
        <f t="shared" si="6"/>
        <v>9.0883308410250052E-4</v>
      </c>
    </row>
    <row r="211" spans="1:5" x14ac:dyDescent="0.3">
      <c r="A211" s="21">
        <v>42682</v>
      </c>
      <c r="B211" s="3">
        <v>11522.76</v>
      </c>
      <c r="C211" s="3">
        <v>1557.17</v>
      </c>
      <c r="D211" s="6">
        <f t="shared" si="6"/>
        <v>5.4694208068355454E-3</v>
      </c>
      <c r="E211" s="6">
        <f t="shared" si="6"/>
        <v>2.7819815178544705E-3</v>
      </c>
    </row>
    <row r="212" spans="1:5" x14ac:dyDescent="0.3">
      <c r="A212" s="21">
        <v>42683</v>
      </c>
      <c r="B212" s="3">
        <v>11372.35</v>
      </c>
      <c r="C212" s="3">
        <v>1571.68</v>
      </c>
      <c r="D212" s="6">
        <f t="shared" si="6"/>
        <v>-1.3053296258882408E-2</v>
      </c>
      <c r="E212" s="6">
        <f t="shared" si="6"/>
        <v>9.3181861967543966E-3</v>
      </c>
    </row>
    <row r="213" spans="1:5" x14ac:dyDescent="0.3">
      <c r="A213" s="21">
        <v>42684</v>
      </c>
      <c r="B213" s="3">
        <v>11498.79</v>
      </c>
      <c r="C213" s="3">
        <v>1572.96</v>
      </c>
      <c r="D213" s="6">
        <f t="shared" si="6"/>
        <v>1.1118194568404904E-2</v>
      </c>
      <c r="E213" s="6">
        <f t="shared" si="6"/>
        <v>8.1441514812174987E-4</v>
      </c>
    </row>
    <row r="214" spans="1:5" x14ac:dyDescent="0.3">
      <c r="A214" s="21">
        <v>42685</v>
      </c>
      <c r="B214" s="3">
        <v>11189.3</v>
      </c>
      <c r="C214" s="3">
        <v>1566.17</v>
      </c>
      <c r="D214" s="6">
        <f t="shared" si="6"/>
        <v>-2.6915005839745043E-2</v>
      </c>
      <c r="E214" s="6">
        <f t="shared" si="6"/>
        <v>-4.3167022683348044E-3</v>
      </c>
    </row>
    <row r="215" spans="1:5" x14ac:dyDescent="0.3">
      <c r="A215" s="21">
        <v>42689</v>
      </c>
      <c r="B215" s="3">
        <v>10935.99</v>
      </c>
      <c r="C215" s="3">
        <v>1588.5</v>
      </c>
      <c r="D215" s="6">
        <f t="shared" si="6"/>
        <v>-2.2638592226502108E-2</v>
      </c>
      <c r="E215" s="6">
        <f t="shared" si="6"/>
        <v>1.4257711487258629E-2</v>
      </c>
    </row>
    <row r="216" spans="1:5" x14ac:dyDescent="0.3">
      <c r="A216" s="21">
        <v>42690</v>
      </c>
      <c r="B216" s="3">
        <v>10940.23</v>
      </c>
      <c r="C216" s="3">
        <v>1598.36</v>
      </c>
      <c r="D216" s="6">
        <f t="shared" si="6"/>
        <v>3.8771066908438456E-4</v>
      </c>
      <c r="E216" s="6">
        <f t="shared" si="6"/>
        <v>6.2071136292098927E-3</v>
      </c>
    </row>
    <row r="217" spans="1:5" x14ac:dyDescent="0.3">
      <c r="A217" s="21">
        <v>42691</v>
      </c>
      <c r="B217" s="3">
        <v>10897.55</v>
      </c>
      <c r="C217" s="3">
        <v>1601.4</v>
      </c>
      <c r="D217" s="6">
        <f t="shared" si="6"/>
        <v>-3.9011976896281553E-3</v>
      </c>
      <c r="E217" s="6">
        <f t="shared" si="6"/>
        <v>1.9019494982357443E-3</v>
      </c>
    </row>
    <row r="218" spans="1:5" x14ac:dyDescent="0.3">
      <c r="A218" s="21">
        <v>42692</v>
      </c>
      <c r="B218" s="3">
        <v>10889.64</v>
      </c>
      <c r="C218" s="3">
        <v>1600.66</v>
      </c>
      <c r="D218" s="6">
        <f t="shared" si="6"/>
        <v>-7.2585122344015485E-4</v>
      </c>
      <c r="E218" s="6">
        <f t="shared" si="6"/>
        <v>-4.6209566629196175E-4</v>
      </c>
    </row>
    <row r="219" spans="1:5" x14ac:dyDescent="0.3">
      <c r="A219" s="21">
        <v>42695</v>
      </c>
      <c r="B219" s="3">
        <v>10694.09</v>
      </c>
      <c r="C219" s="3">
        <v>1615.5</v>
      </c>
      <c r="D219" s="6">
        <f t="shared" si="6"/>
        <v>-1.7957434772866598E-2</v>
      </c>
      <c r="E219" s="6">
        <f t="shared" si="6"/>
        <v>9.2711756400485346E-3</v>
      </c>
    </row>
    <row r="220" spans="1:5" x14ac:dyDescent="0.3">
      <c r="A220" s="21">
        <v>42696</v>
      </c>
      <c r="B220" s="3">
        <v>10792.82</v>
      </c>
      <c r="C220" s="3">
        <v>1615.34</v>
      </c>
      <c r="D220" s="6">
        <f t="shared" si="6"/>
        <v>9.2322020854509468E-3</v>
      </c>
      <c r="E220" s="6">
        <f t="shared" si="6"/>
        <v>-9.9040544723094648E-5</v>
      </c>
    </row>
    <row r="221" spans="1:5" x14ac:dyDescent="0.3">
      <c r="A221" s="21">
        <v>42697</v>
      </c>
      <c r="B221" s="3">
        <v>10834.59</v>
      </c>
      <c r="C221" s="3">
        <v>1618.98</v>
      </c>
      <c r="D221" s="6">
        <f t="shared" si="6"/>
        <v>3.870165535976744E-3</v>
      </c>
      <c r="E221" s="6">
        <f t="shared" si="6"/>
        <v>2.2533955699728381E-3</v>
      </c>
    </row>
    <row r="222" spans="1:5" x14ac:dyDescent="0.3">
      <c r="A222" s="21">
        <v>42698</v>
      </c>
      <c r="B222" s="3">
        <v>10743.28</v>
      </c>
      <c r="C222" s="3">
        <v>1630.05</v>
      </c>
      <c r="D222" s="6">
        <f t="shared" si="6"/>
        <v>-8.4276377786329792E-3</v>
      </c>
      <c r="E222" s="6">
        <f t="shared" si="6"/>
        <v>6.8376385131379003E-3</v>
      </c>
    </row>
    <row r="223" spans="1:5" x14ac:dyDescent="0.3">
      <c r="A223" s="21">
        <v>42699</v>
      </c>
      <c r="B223" s="3">
        <v>10943.99</v>
      </c>
      <c r="C223" s="3">
        <v>1625.03</v>
      </c>
      <c r="D223" s="6">
        <f t="shared" si="6"/>
        <v>1.8682376331995432E-2</v>
      </c>
      <c r="E223" s="6">
        <f t="shared" si="6"/>
        <v>-3.079660133124773E-3</v>
      </c>
    </row>
    <row r="224" spans="1:5" x14ac:dyDescent="0.3">
      <c r="A224" s="21">
        <v>42702</v>
      </c>
      <c r="B224" s="3">
        <v>10960.97</v>
      </c>
      <c r="C224" s="3">
        <v>1615.27</v>
      </c>
      <c r="D224" s="6">
        <f t="shared" si="6"/>
        <v>1.551536505424389E-3</v>
      </c>
      <c r="E224" s="6">
        <f t="shared" si="6"/>
        <v>-6.0060429653606695E-3</v>
      </c>
    </row>
    <row r="225" spans="1:5" x14ac:dyDescent="0.3">
      <c r="A225" s="21">
        <v>42703</v>
      </c>
      <c r="B225" s="3">
        <v>10981.54</v>
      </c>
      <c r="C225" s="3">
        <v>1616.18</v>
      </c>
      <c r="D225" s="6">
        <f t="shared" si="6"/>
        <v>1.8766587263718826E-3</v>
      </c>
      <c r="E225" s="6">
        <f t="shared" si="6"/>
        <v>5.6337330601086144E-4</v>
      </c>
    </row>
    <row r="226" spans="1:5" x14ac:dyDescent="0.3">
      <c r="A226" s="21">
        <v>42704</v>
      </c>
      <c r="B226" s="3">
        <v>11092.59</v>
      </c>
      <c r="C226" s="3">
        <v>1624.83</v>
      </c>
      <c r="D226" s="6">
        <f t="shared" si="6"/>
        <v>1.0112425033283134E-2</v>
      </c>
      <c r="E226" s="6">
        <f t="shared" si="6"/>
        <v>5.3521266195595274E-3</v>
      </c>
    </row>
    <row r="227" spans="1:5" x14ac:dyDescent="0.3">
      <c r="A227" s="21">
        <v>42705</v>
      </c>
      <c r="B227" s="3">
        <v>11050</v>
      </c>
      <c r="C227" s="3">
        <v>1628.62</v>
      </c>
      <c r="D227" s="6">
        <f t="shared" si="6"/>
        <v>-3.8395000626544329E-3</v>
      </c>
      <c r="E227" s="6">
        <f t="shared" si="6"/>
        <v>2.3325517131023155E-3</v>
      </c>
    </row>
    <row r="228" spans="1:5" x14ac:dyDescent="0.3">
      <c r="A228" s="21">
        <v>42706</v>
      </c>
      <c r="B228" s="3">
        <v>10906.86</v>
      </c>
      <c r="C228" s="3">
        <v>1625.61</v>
      </c>
      <c r="D228" s="6">
        <f t="shared" si="6"/>
        <v>-1.2953846153846094E-2</v>
      </c>
      <c r="E228" s="6">
        <f t="shared" si="6"/>
        <v>-1.848190492564239E-3</v>
      </c>
    </row>
    <row r="229" spans="1:5" x14ac:dyDescent="0.3">
      <c r="A229" s="21">
        <v>42709</v>
      </c>
      <c r="B229" s="3">
        <v>10963.49</v>
      </c>
      <c r="C229" s="3">
        <v>1629.34</v>
      </c>
      <c r="D229" s="6">
        <f t="shared" si="6"/>
        <v>5.1921451270118268E-3</v>
      </c>
      <c r="E229" s="6">
        <f t="shared" si="6"/>
        <v>2.2945232866431464E-3</v>
      </c>
    </row>
    <row r="230" spans="1:5" x14ac:dyDescent="0.3">
      <c r="A230" s="21">
        <v>42710</v>
      </c>
      <c r="B230" s="3">
        <v>10982.89</v>
      </c>
      <c r="C230" s="3">
        <v>1631.32</v>
      </c>
      <c r="D230" s="6">
        <f t="shared" si="6"/>
        <v>1.7695095266196947E-3</v>
      </c>
      <c r="E230" s="6">
        <f t="shared" si="6"/>
        <v>1.2152159770213444E-3</v>
      </c>
    </row>
    <row r="231" spans="1:5" x14ac:dyDescent="0.3">
      <c r="A231" s="21">
        <v>42711</v>
      </c>
      <c r="B231" s="3">
        <v>10927.43</v>
      </c>
      <c r="C231" s="3">
        <v>1608.04</v>
      </c>
      <c r="D231" s="6">
        <f t="shared" si="6"/>
        <v>-5.0496727182006707E-3</v>
      </c>
      <c r="E231" s="6">
        <f t="shared" si="6"/>
        <v>-1.4270651987347671E-2</v>
      </c>
    </row>
    <row r="232" spans="1:5" x14ac:dyDescent="0.3">
      <c r="A232" s="21">
        <v>42712</v>
      </c>
      <c r="B232" s="3">
        <v>11122.75</v>
      </c>
      <c r="C232" s="3">
        <v>1609.44</v>
      </c>
      <c r="D232" s="6">
        <f t="shared" si="6"/>
        <v>1.7874285170438098E-2</v>
      </c>
      <c r="E232" s="6">
        <f t="shared" si="6"/>
        <v>8.7062510882818245E-4</v>
      </c>
    </row>
    <row r="233" spans="1:5" x14ac:dyDescent="0.3">
      <c r="A233" s="21">
        <v>42713</v>
      </c>
      <c r="B233" s="3">
        <v>11142.82</v>
      </c>
      <c r="C233" s="3">
        <v>1605.63</v>
      </c>
      <c r="D233" s="6">
        <f t="shared" si="6"/>
        <v>1.8044098806500042E-3</v>
      </c>
      <c r="E233" s="6">
        <f t="shared" si="6"/>
        <v>-2.3672830301222358E-3</v>
      </c>
    </row>
    <row r="234" spans="1:5" x14ac:dyDescent="0.3">
      <c r="A234" s="21">
        <v>42716</v>
      </c>
      <c r="B234" s="3">
        <v>11020.15</v>
      </c>
      <c r="C234" s="3">
        <v>1606.48</v>
      </c>
      <c r="D234" s="6">
        <f t="shared" si="6"/>
        <v>-1.1008882850122359E-2</v>
      </c>
      <c r="E234" s="6">
        <f t="shared" si="6"/>
        <v>5.2938721872397565E-4</v>
      </c>
    </row>
    <row r="235" spans="1:5" x14ac:dyDescent="0.3">
      <c r="A235" s="21">
        <v>42717</v>
      </c>
      <c r="B235" s="3">
        <v>11088.99</v>
      </c>
      <c r="C235" s="3">
        <v>1608.29</v>
      </c>
      <c r="D235" s="6">
        <f t="shared" si="6"/>
        <v>6.2467389282359065E-3</v>
      </c>
      <c r="E235" s="6">
        <f t="shared" si="6"/>
        <v>1.1266869179822336E-3</v>
      </c>
    </row>
    <row r="236" spans="1:5" x14ac:dyDescent="0.3">
      <c r="A236" s="21">
        <v>42718</v>
      </c>
      <c r="B236" s="3">
        <v>11035.88</v>
      </c>
      <c r="C236" s="3">
        <v>1610.63</v>
      </c>
      <c r="D236" s="6">
        <f t="shared" si="6"/>
        <v>-4.7894352867123846E-3</v>
      </c>
      <c r="E236" s="6">
        <f t="shared" si="6"/>
        <v>1.4549614808274658E-3</v>
      </c>
    </row>
    <row r="237" spans="1:5" x14ac:dyDescent="0.3">
      <c r="A237" s="21">
        <v>42719</v>
      </c>
      <c r="B237" s="3">
        <v>10997.01</v>
      </c>
      <c r="C237" s="3">
        <v>1596.11</v>
      </c>
      <c r="D237" s="6">
        <f t="shared" si="6"/>
        <v>-3.5221477580400506E-3</v>
      </c>
      <c r="E237" s="6">
        <f t="shared" si="6"/>
        <v>-9.0151058902417924E-3</v>
      </c>
    </row>
    <row r="238" spans="1:5" x14ac:dyDescent="0.3">
      <c r="A238" s="21">
        <v>42720</v>
      </c>
      <c r="B238" s="3">
        <v>10977.91</v>
      </c>
      <c r="C238" s="3">
        <v>1600.07</v>
      </c>
      <c r="D238" s="6">
        <f t="shared" si="6"/>
        <v>-1.7368357398965806E-3</v>
      </c>
      <c r="E238" s="6">
        <f t="shared" si="6"/>
        <v>2.481032009072015E-3</v>
      </c>
    </row>
    <row r="239" spans="1:5" x14ac:dyDescent="0.3">
      <c r="A239" s="21">
        <v>42723</v>
      </c>
      <c r="B239" s="3">
        <v>10930.55</v>
      </c>
      <c r="C239" s="3">
        <v>1600.33</v>
      </c>
      <c r="D239" s="6">
        <f t="shared" si="6"/>
        <v>-4.3141180789422195E-3</v>
      </c>
      <c r="E239" s="6">
        <f t="shared" si="6"/>
        <v>1.6249289093606123E-4</v>
      </c>
    </row>
    <row r="240" spans="1:5" x14ac:dyDescent="0.3">
      <c r="A240" s="21">
        <v>42724</v>
      </c>
      <c r="B240" s="3">
        <v>10900.96</v>
      </c>
      <c r="C240" s="3">
        <v>1603.93</v>
      </c>
      <c r="D240" s="6">
        <f t="shared" si="6"/>
        <v>-2.7070915919144012E-3</v>
      </c>
      <c r="E240" s="6">
        <f t="shared" si="6"/>
        <v>2.2495360331933334E-3</v>
      </c>
    </row>
    <row r="241" spans="1:5" x14ac:dyDescent="0.3">
      <c r="A241" s="21">
        <v>42725</v>
      </c>
      <c r="B241" s="3">
        <v>10872.49</v>
      </c>
      <c r="C241" s="3">
        <v>1606.35</v>
      </c>
      <c r="D241" s="6">
        <f t="shared" si="6"/>
        <v>-2.6116965845209839E-3</v>
      </c>
      <c r="E241" s="6">
        <f t="shared" si="6"/>
        <v>1.5087940246767406E-3</v>
      </c>
    </row>
    <row r="242" spans="1:5" x14ac:dyDescent="0.3">
      <c r="A242" s="21">
        <v>42726</v>
      </c>
      <c r="B242" s="3">
        <v>10761.65</v>
      </c>
      <c r="C242" s="3">
        <v>1600.33</v>
      </c>
      <c r="D242" s="6">
        <f t="shared" si="6"/>
        <v>-1.0194536854023384E-2</v>
      </c>
      <c r="E242" s="6">
        <f t="shared" si="6"/>
        <v>-3.7476266069038644E-3</v>
      </c>
    </row>
    <row r="243" spans="1:5" x14ac:dyDescent="0.3">
      <c r="A243" s="21">
        <v>42727</v>
      </c>
      <c r="B243" s="3">
        <v>10770.6</v>
      </c>
      <c r="C243" s="3">
        <v>1597.72</v>
      </c>
      <c r="D243" s="6">
        <f t="shared" si="6"/>
        <v>8.3165685559372093E-4</v>
      </c>
      <c r="E243" s="6">
        <f t="shared" si="6"/>
        <v>-1.630913624064978E-3</v>
      </c>
    </row>
    <row r="244" spans="1:5" x14ac:dyDescent="0.3">
      <c r="A244" s="21">
        <v>42730</v>
      </c>
      <c r="B244" s="3">
        <v>10666.06</v>
      </c>
      <c r="C244" s="3">
        <v>1595.66</v>
      </c>
      <c r="D244" s="6">
        <f t="shared" si="6"/>
        <v>-9.7060516591462864E-3</v>
      </c>
      <c r="E244" s="6">
        <f t="shared" si="6"/>
        <v>-1.2893373056604984E-3</v>
      </c>
    </row>
    <row r="245" spans="1:5" x14ac:dyDescent="0.3">
      <c r="A245" s="21">
        <v>42731</v>
      </c>
      <c r="B245" s="3">
        <v>10834.12</v>
      </c>
      <c r="C245" s="3">
        <v>1594.09</v>
      </c>
      <c r="D245" s="6">
        <f t="shared" si="6"/>
        <v>1.5756521152140657E-2</v>
      </c>
      <c r="E245" s="6">
        <f t="shared" si="6"/>
        <v>-9.839188799619647E-4</v>
      </c>
    </row>
    <row r="246" spans="1:5" x14ac:dyDescent="0.3">
      <c r="A246" s="21">
        <v>42732</v>
      </c>
      <c r="B246" s="3">
        <v>10836.85</v>
      </c>
      <c r="C246" s="3">
        <v>1595.07</v>
      </c>
      <c r="D246" s="6">
        <f t="shared" si="6"/>
        <v>2.5198170225171346E-4</v>
      </c>
      <c r="E246" s="6">
        <f t="shared" si="6"/>
        <v>6.1477080967820008E-4</v>
      </c>
    </row>
    <row r="247" spans="1:5" x14ac:dyDescent="0.3">
      <c r="A247" s="21">
        <v>42733</v>
      </c>
      <c r="B247" s="3">
        <v>10929.53</v>
      </c>
      <c r="C247" s="3">
        <v>1601.79</v>
      </c>
      <c r="D247" s="6">
        <f t="shared" si="6"/>
        <v>8.5523007146910413E-3</v>
      </c>
      <c r="E247" s="6">
        <f t="shared" si="6"/>
        <v>4.2129812484719142E-3</v>
      </c>
    </row>
    <row r="248" spans="1:5" x14ac:dyDescent="0.3">
      <c r="A248" s="21">
        <v>42734</v>
      </c>
      <c r="B248" s="3">
        <v>11040.41</v>
      </c>
      <c r="C248" s="3">
        <v>1602.98</v>
      </c>
      <c r="D248" s="6">
        <f t="shared" si="6"/>
        <v>1.0144992511114337E-2</v>
      </c>
      <c r="E248" s="6">
        <f t="shared" si="6"/>
        <v>7.4291885952604275E-4</v>
      </c>
    </row>
    <row r="249" spans="1:5" x14ac:dyDescent="0.3">
      <c r="A249" s="21">
        <v>42737</v>
      </c>
      <c r="B249" s="3">
        <v>11031.91</v>
      </c>
      <c r="C249" s="3">
        <v>1615.94</v>
      </c>
      <c r="D249" s="6">
        <f t="shared" si="6"/>
        <v>-7.6989894397039293E-4</v>
      </c>
      <c r="E249" s="6">
        <f t="shared" si="6"/>
        <v>8.0849417959052428E-3</v>
      </c>
    </row>
    <row r="250" spans="1:5" x14ac:dyDescent="0.3">
      <c r="A250" s="21">
        <v>42738</v>
      </c>
      <c r="B250" s="3">
        <v>11049.08</v>
      </c>
      <c r="C250" s="3">
        <v>1612.01</v>
      </c>
      <c r="D250" s="6">
        <f t="shared" si="6"/>
        <v>1.5563941330196673E-3</v>
      </c>
      <c r="E250" s="6">
        <f t="shared" si="6"/>
        <v>-2.4320209908783585E-3</v>
      </c>
    </row>
    <row r="251" spans="1:5" x14ac:dyDescent="0.3">
      <c r="A251" s="21">
        <v>42739</v>
      </c>
      <c r="B251" s="3">
        <v>11046.76</v>
      </c>
      <c r="C251" s="3">
        <v>1621.08</v>
      </c>
      <c r="D251" s="6">
        <f t="shared" si="6"/>
        <v>-2.0997223298224732E-4</v>
      </c>
      <c r="E251" s="6">
        <f t="shared" si="6"/>
        <v>5.6265159645412233E-3</v>
      </c>
    </row>
    <row r="252" spans="1:5" x14ac:dyDescent="0.3">
      <c r="A252" s="21">
        <v>42740</v>
      </c>
      <c r="B252" s="3">
        <v>11159.12</v>
      </c>
      <c r="C252" s="3">
        <v>1618.72</v>
      </c>
      <c r="D252" s="6">
        <f t="shared" si="6"/>
        <v>1.0171308148271496E-2</v>
      </c>
      <c r="E252" s="6">
        <f t="shared" si="6"/>
        <v>-1.4558195770719706E-3</v>
      </c>
    </row>
    <row r="253" spans="1:5" x14ac:dyDescent="0.3">
      <c r="A253" s="21">
        <v>42741</v>
      </c>
      <c r="B253" s="3">
        <v>11118.62</v>
      </c>
      <c r="C253" s="3">
        <v>1618.99</v>
      </c>
      <c r="D253" s="6">
        <f t="shared" si="6"/>
        <v>-3.6293184408806578E-3</v>
      </c>
      <c r="E253" s="6">
        <f t="shared" si="6"/>
        <v>1.6679845804090654E-4</v>
      </c>
    </row>
    <row r="254" spans="1:5" x14ac:dyDescent="0.3">
      <c r="A254" s="21">
        <v>42744</v>
      </c>
      <c r="B254" s="3">
        <v>11108.2</v>
      </c>
      <c r="C254" s="3">
        <v>1618.75</v>
      </c>
      <c r="D254" s="6">
        <f t="shared" si="6"/>
        <v>-9.371666627693287E-4</v>
      </c>
      <c r="E254" s="6">
        <f t="shared" si="6"/>
        <v>-1.4824056973794519E-4</v>
      </c>
    </row>
    <row r="255" spans="1:5" x14ac:dyDescent="0.3">
      <c r="A255" s="21">
        <v>42745</v>
      </c>
      <c r="B255" s="3">
        <v>11179.04</v>
      </c>
      <c r="C255" s="3">
        <v>1618.67</v>
      </c>
      <c r="D255" s="6">
        <f t="shared" si="6"/>
        <v>6.3772708449614246E-3</v>
      </c>
      <c r="E255" s="6">
        <f t="shared" si="6"/>
        <v>-4.942084942083369E-5</v>
      </c>
    </row>
    <row r="256" spans="1:5" x14ac:dyDescent="0.3">
      <c r="A256" s="21">
        <v>42746</v>
      </c>
      <c r="B256" s="3">
        <v>11303.19</v>
      </c>
      <c r="C256" s="3">
        <v>1619.72</v>
      </c>
      <c r="D256" s="6">
        <f t="shared" si="6"/>
        <v>1.1105604774649613E-2</v>
      </c>
      <c r="E256" s="6">
        <f t="shared" si="6"/>
        <v>6.4868070700008218E-4</v>
      </c>
    </row>
    <row r="257" spans="1:5" x14ac:dyDescent="0.3">
      <c r="A257" s="21">
        <v>42747</v>
      </c>
      <c r="B257" s="3">
        <v>11339.04</v>
      </c>
      <c r="C257" s="3">
        <v>1622.15</v>
      </c>
      <c r="D257" s="6">
        <f t="shared" si="6"/>
        <v>3.1716710061495679E-3</v>
      </c>
      <c r="E257" s="6">
        <f t="shared" si="6"/>
        <v>1.5002593040773782E-3</v>
      </c>
    </row>
    <row r="258" spans="1:5" x14ac:dyDescent="0.3">
      <c r="A258" s="21">
        <v>42748</v>
      </c>
      <c r="B258" s="3">
        <v>11329.78</v>
      </c>
      <c r="C258" s="3">
        <v>1617.45</v>
      </c>
      <c r="D258" s="6">
        <f t="shared" si="6"/>
        <v>-8.1664761743505121E-4</v>
      </c>
      <c r="E258" s="6">
        <f t="shared" si="6"/>
        <v>-2.897389267330408E-3</v>
      </c>
    </row>
    <row r="259" spans="1:5" x14ac:dyDescent="0.3">
      <c r="A259" s="21">
        <v>42751</v>
      </c>
      <c r="B259" s="3">
        <v>11346.57</v>
      </c>
      <c r="C259" s="3">
        <v>1615.72</v>
      </c>
      <c r="D259" s="6">
        <f t="shared" si="6"/>
        <v>1.4819352185124757E-3</v>
      </c>
      <c r="E259" s="6">
        <f t="shared" si="6"/>
        <v>-1.0695848403351471E-3</v>
      </c>
    </row>
    <row r="260" spans="1:5" x14ac:dyDescent="0.3">
      <c r="A260" s="21">
        <v>42752</v>
      </c>
      <c r="B260" s="3">
        <v>11326.62</v>
      </c>
      <c r="C260" s="3">
        <v>1618.34</v>
      </c>
      <c r="D260" s="6">
        <f t="shared" ref="D260:E323" si="7">B260/B259-1</f>
        <v>-1.7582405960566705E-3</v>
      </c>
      <c r="E260" s="6">
        <f t="shared" si="7"/>
        <v>1.6215680934814625E-3</v>
      </c>
    </row>
    <row r="261" spans="1:5" x14ac:dyDescent="0.3">
      <c r="A261" s="21">
        <v>42753</v>
      </c>
      <c r="B261" s="3">
        <v>11352.22</v>
      </c>
      <c r="C261" s="3">
        <v>1614.94</v>
      </c>
      <c r="D261" s="6">
        <f t="shared" si="7"/>
        <v>2.2601623432232376E-3</v>
      </c>
      <c r="E261" s="6">
        <f t="shared" si="7"/>
        <v>-2.1009182248475922E-3</v>
      </c>
    </row>
    <row r="262" spans="1:5" x14ac:dyDescent="0.3">
      <c r="A262" s="21">
        <v>42754</v>
      </c>
      <c r="B262" s="3">
        <v>11376.62</v>
      </c>
      <c r="C262" s="3">
        <v>1612.81</v>
      </c>
      <c r="D262" s="6">
        <f t="shared" si="7"/>
        <v>2.1493593323598237E-3</v>
      </c>
      <c r="E262" s="6">
        <f t="shared" si="7"/>
        <v>-1.3189344495770916E-3</v>
      </c>
    </row>
    <row r="263" spans="1:5" x14ac:dyDescent="0.3">
      <c r="A263" s="21">
        <v>42755</v>
      </c>
      <c r="B263" s="3">
        <v>11260.99</v>
      </c>
      <c r="C263" s="3">
        <v>1614.49</v>
      </c>
      <c r="D263" s="6">
        <f t="shared" si="7"/>
        <v>-1.0163827217574362E-2</v>
      </c>
      <c r="E263" s="6">
        <f t="shared" si="7"/>
        <v>1.0416602079601489E-3</v>
      </c>
    </row>
    <row r="264" spans="1:5" x14ac:dyDescent="0.3">
      <c r="A264" s="21">
        <v>42758</v>
      </c>
      <c r="B264" s="3">
        <v>11319.09</v>
      </c>
      <c r="C264" s="3">
        <v>1616.57</v>
      </c>
      <c r="D264" s="6">
        <f t="shared" si="7"/>
        <v>5.159404279730273E-3</v>
      </c>
      <c r="E264" s="6">
        <f t="shared" si="7"/>
        <v>1.2883325384487332E-3</v>
      </c>
    </row>
    <row r="265" spans="1:5" x14ac:dyDescent="0.3">
      <c r="A265" s="21">
        <v>42759</v>
      </c>
      <c r="B265" s="3">
        <v>11432.83</v>
      </c>
      <c r="C265" s="3">
        <v>1618.38</v>
      </c>
      <c r="D265" s="6">
        <f t="shared" si="7"/>
        <v>1.0048510966871094E-2</v>
      </c>
      <c r="E265" s="6">
        <f t="shared" si="7"/>
        <v>1.1196545772840238E-3</v>
      </c>
    </row>
    <row r="266" spans="1:5" x14ac:dyDescent="0.3">
      <c r="A266" s="21">
        <v>42760</v>
      </c>
      <c r="B266" s="3">
        <v>11604.09</v>
      </c>
      <c r="C266" s="3">
        <v>1620.13</v>
      </c>
      <c r="D266" s="6">
        <f t="shared" si="7"/>
        <v>1.4979668201136498E-2</v>
      </c>
      <c r="E266" s="6">
        <f t="shared" si="7"/>
        <v>1.0813282418220549E-3</v>
      </c>
    </row>
    <row r="267" spans="1:5" x14ac:dyDescent="0.3">
      <c r="A267" s="21">
        <v>42762</v>
      </c>
      <c r="B267" s="3">
        <v>11656</v>
      </c>
      <c r="C267" s="3">
        <v>1623.55</v>
      </c>
      <c r="D267" s="6">
        <f t="shared" si="7"/>
        <v>4.4734227328466769E-3</v>
      </c>
      <c r="E267" s="6">
        <f t="shared" si="7"/>
        <v>2.1109417145537268E-3</v>
      </c>
    </row>
    <row r="268" spans="1:5" x14ac:dyDescent="0.3">
      <c r="A268" s="21">
        <v>42765</v>
      </c>
      <c r="B268" s="3">
        <v>11644.53</v>
      </c>
      <c r="C268" s="3">
        <v>1623.35</v>
      </c>
      <c r="D268" s="6">
        <f t="shared" si="7"/>
        <v>-9.8404255319139988E-4</v>
      </c>
      <c r="E268" s="6">
        <f t="shared" si="7"/>
        <v>-1.2318684364509558E-4</v>
      </c>
    </row>
    <row r="269" spans="1:5" x14ac:dyDescent="0.3">
      <c r="A269" s="21">
        <v>42766</v>
      </c>
      <c r="B269" s="3">
        <v>11548.15</v>
      </c>
      <c r="C269" s="3">
        <v>1623.34</v>
      </c>
      <c r="D269" s="6">
        <f t="shared" si="7"/>
        <v>-8.2768475842306399E-3</v>
      </c>
      <c r="E269" s="6">
        <f t="shared" si="7"/>
        <v>-6.1601010256095989E-6</v>
      </c>
    </row>
    <row r="270" spans="1:5" x14ac:dyDescent="0.3">
      <c r="A270" s="21">
        <v>42767</v>
      </c>
      <c r="B270" s="3">
        <v>11758.63</v>
      </c>
      <c r="C270" s="3">
        <v>1621.55</v>
      </c>
      <c r="D270" s="6">
        <f t="shared" si="7"/>
        <v>1.8226295986803143E-2</v>
      </c>
      <c r="E270" s="6">
        <f t="shared" si="7"/>
        <v>-1.1026648761195412E-3</v>
      </c>
    </row>
    <row r="271" spans="1:5" x14ac:dyDescent="0.3">
      <c r="A271" s="21">
        <v>42768</v>
      </c>
      <c r="B271" s="3">
        <v>11784.61</v>
      </c>
      <c r="C271" s="3">
        <v>1624.69</v>
      </c>
      <c r="D271" s="6">
        <f t="shared" si="7"/>
        <v>2.2094410658386465E-3</v>
      </c>
      <c r="E271" s="6">
        <f t="shared" si="7"/>
        <v>1.9364188584996E-3</v>
      </c>
    </row>
    <row r="272" spans="1:5" x14ac:dyDescent="0.3">
      <c r="A272" s="21">
        <v>42769</v>
      </c>
      <c r="B272" s="3">
        <v>11793.62</v>
      </c>
      <c r="C272" s="3">
        <v>1624.09</v>
      </c>
      <c r="D272" s="6">
        <f t="shared" si="7"/>
        <v>7.6455648511064567E-4</v>
      </c>
      <c r="E272" s="6">
        <f t="shared" si="7"/>
        <v>-3.6930122054057435E-4</v>
      </c>
    </row>
    <row r="273" spans="1:5" x14ac:dyDescent="0.3">
      <c r="A273" s="21">
        <v>42772</v>
      </c>
      <c r="B273" s="3">
        <v>11874.73</v>
      </c>
      <c r="C273" s="3">
        <v>1624.46</v>
      </c>
      <c r="D273" s="6">
        <f t="shared" si="7"/>
        <v>6.8774472977761736E-3</v>
      </c>
      <c r="E273" s="6">
        <f t="shared" si="7"/>
        <v>2.2781988682907262E-4</v>
      </c>
    </row>
    <row r="274" spans="1:5" x14ac:dyDescent="0.3">
      <c r="A274" s="21">
        <v>42773</v>
      </c>
      <c r="B274" s="3">
        <v>11832.78</v>
      </c>
      <c r="C274" s="3">
        <v>1622.66</v>
      </c>
      <c r="D274" s="6">
        <f t="shared" si="7"/>
        <v>-3.5327119016599351E-3</v>
      </c>
      <c r="E274" s="6">
        <f t="shared" si="7"/>
        <v>-1.1080605247282271E-3</v>
      </c>
    </row>
    <row r="275" spans="1:5" x14ac:dyDescent="0.3">
      <c r="A275" s="21">
        <v>42774</v>
      </c>
      <c r="B275" s="3">
        <v>11833.8</v>
      </c>
      <c r="C275" s="3">
        <v>1588.67</v>
      </c>
      <c r="D275" s="6">
        <f t="shared" si="7"/>
        <v>8.6201213915781949E-5</v>
      </c>
      <c r="E275" s="6">
        <f t="shared" si="7"/>
        <v>-2.0947086882033172E-2</v>
      </c>
    </row>
    <row r="276" spans="1:5" x14ac:dyDescent="0.3">
      <c r="A276" s="21">
        <v>42775</v>
      </c>
      <c r="B276" s="3">
        <v>11846.42</v>
      </c>
      <c r="C276" s="3">
        <v>1577.5</v>
      </c>
      <c r="D276" s="6">
        <f t="shared" si="7"/>
        <v>1.066436816576255E-3</v>
      </c>
      <c r="E276" s="6">
        <f t="shared" si="7"/>
        <v>-7.0310385416733068E-3</v>
      </c>
    </row>
    <row r="277" spans="1:5" x14ac:dyDescent="0.3">
      <c r="A277" s="21">
        <v>42776</v>
      </c>
      <c r="B277" s="3">
        <v>11866.82</v>
      </c>
      <c r="C277" s="3">
        <v>1583.03</v>
      </c>
      <c r="D277" s="6">
        <f t="shared" si="7"/>
        <v>1.7220392321055655E-3</v>
      </c>
      <c r="E277" s="6">
        <f t="shared" si="7"/>
        <v>3.5055467511886373E-3</v>
      </c>
    </row>
    <row r="278" spans="1:5" x14ac:dyDescent="0.3">
      <c r="A278" s="21">
        <v>42779</v>
      </c>
      <c r="B278" s="3">
        <v>11882.38</v>
      </c>
      <c r="C278" s="3">
        <v>1581.48</v>
      </c>
      <c r="D278" s="6">
        <f t="shared" si="7"/>
        <v>1.3112190123385492E-3</v>
      </c>
      <c r="E278" s="6">
        <f t="shared" si="7"/>
        <v>-9.7913495006407558E-4</v>
      </c>
    </row>
    <row r="279" spans="1:5" x14ac:dyDescent="0.3">
      <c r="A279" s="21">
        <v>42780</v>
      </c>
      <c r="B279" s="3">
        <v>11865.43</v>
      </c>
      <c r="C279" s="3">
        <v>1576.87</v>
      </c>
      <c r="D279" s="6">
        <f t="shared" si="7"/>
        <v>-1.4264819000906481E-3</v>
      </c>
      <c r="E279" s="6">
        <f t="shared" si="7"/>
        <v>-2.9149910210689578E-3</v>
      </c>
    </row>
    <row r="280" spans="1:5" x14ac:dyDescent="0.3">
      <c r="A280" s="21">
        <v>42781</v>
      </c>
      <c r="B280" s="3">
        <v>11776.57</v>
      </c>
      <c r="C280" s="3">
        <v>1578.54</v>
      </c>
      <c r="D280" s="6">
        <f t="shared" si="7"/>
        <v>-7.4889827001635156E-3</v>
      </c>
      <c r="E280" s="6">
        <f t="shared" si="7"/>
        <v>1.0590600366549019E-3</v>
      </c>
    </row>
    <row r="281" spans="1:5" x14ac:dyDescent="0.3">
      <c r="A281" s="21">
        <v>42782</v>
      </c>
      <c r="B281" s="3">
        <v>11849.55</v>
      </c>
      <c r="C281" s="3">
        <v>1580.85</v>
      </c>
      <c r="D281" s="6">
        <f t="shared" si="7"/>
        <v>6.1970505843382817E-3</v>
      </c>
      <c r="E281" s="6">
        <f t="shared" si="7"/>
        <v>1.4633775514081293E-3</v>
      </c>
    </row>
    <row r="282" spans="1:5" x14ac:dyDescent="0.3">
      <c r="A282" s="21">
        <v>42783</v>
      </c>
      <c r="B282" s="3">
        <v>11908.56</v>
      </c>
      <c r="C282" s="3">
        <v>1580.46</v>
      </c>
      <c r="D282" s="6">
        <f t="shared" si="7"/>
        <v>4.9799359469346882E-3</v>
      </c>
      <c r="E282" s="6">
        <f t="shared" si="7"/>
        <v>-2.4670272321847264E-4</v>
      </c>
    </row>
    <row r="283" spans="1:5" x14ac:dyDescent="0.3">
      <c r="A283" s="21">
        <v>42786</v>
      </c>
      <c r="B283" s="3">
        <v>11986.21</v>
      </c>
      <c r="C283" s="3">
        <v>1575.87</v>
      </c>
      <c r="D283" s="6">
        <f t="shared" si="7"/>
        <v>6.5205196933970644E-3</v>
      </c>
      <c r="E283" s="6">
        <f t="shared" si="7"/>
        <v>-2.9042177593866514E-3</v>
      </c>
    </row>
    <row r="284" spans="1:5" x14ac:dyDescent="0.3">
      <c r="A284" s="21">
        <v>42787</v>
      </c>
      <c r="B284" s="3">
        <v>12024.88</v>
      </c>
      <c r="C284" s="3">
        <v>1576.16</v>
      </c>
      <c r="D284" s="6">
        <f t="shared" si="7"/>
        <v>3.2262074500613025E-3</v>
      </c>
      <c r="E284" s="6">
        <f t="shared" si="7"/>
        <v>1.8402533203887295E-4</v>
      </c>
    </row>
    <row r="285" spans="1:5" x14ac:dyDescent="0.3">
      <c r="A285" s="21">
        <v>42788</v>
      </c>
      <c r="B285" s="3">
        <v>12050.54</v>
      </c>
      <c r="C285" s="3">
        <v>1572.96</v>
      </c>
      <c r="D285" s="6">
        <f t="shared" si="7"/>
        <v>2.1339090286141005E-3</v>
      </c>
      <c r="E285" s="6">
        <f t="shared" si="7"/>
        <v>-2.0302507359659661E-3</v>
      </c>
    </row>
    <row r="286" spans="1:5" x14ac:dyDescent="0.3">
      <c r="A286" s="21">
        <v>42789</v>
      </c>
      <c r="B286" s="3">
        <v>12067.61</v>
      </c>
      <c r="C286" s="3">
        <v>1575.41</v>
      </c>
      <c r="D286" s="6">
        <f t="shared" si="7"/>
        <v>1.4165340308400776E-3</v>
      </c>
      <c r="E286" s="6">
        <f t="shared" si="7"/>
        <v>1.5575729834198526E-3</v>
      </c>
    </row>
    <row r="287" spans="1:5" x14ac:dyDescent="0.3">
      <c r="A287" s="21">
        <v>42793</v>
      </c>
      <c r="B287" s="3">
        <v>12009.8</v>
      </c>
      <c r="C287" s="3">
        <v>1580.21</v>
      </c>
      <c r="D287" s="6">
        <f t="shared" si="7"/>
        <v>-4.7905094712209495E-3</v>
      </c>
      <c r="E287" s="6">
        <f t="shared" si="7"/>
        <v>3.0468259056373181E-3</v>
      </c>
    </row>
    <row r="288" spans="1:5" x14ac:dyDescent="0.3">
      <c r="A288" s="21">
        <v>42794</v>
      </c>
      <c r="B288" s="3">
        <v>11990.44</v>
      </c>
      <c r="C288" s="3">
        <v>1582.15</v>
      </c>
      <c r="D288" s="6">
        <f t="shared" si="7"/>
        <v>-1.6120168529033529E-3</v>
      </c>
      <c r="E288" s="6">
        <f t="shared" si="7"/>
        <v>1.2276849279526658E-3</v>
      </c>
    </row>
    <row r="289" spans="1:5" x14ac:dyDescent="0.3">
      <c r="A289" s="21">
        <v>42795</v>
      </c>
      <c r="B289" s="3">
        <v>12079.8</v>
      </c>
      <c r="C289" s="3">
        <v>1576.37</v>
      </c>
      <c r="D289" s="6">
        <f t="shared" si="7"/>
        <v>7.4526039077797979E-3</v>
      </c>
      <c r="E289" s="6">
        <f t="shared" si="7"/>
        <v>-3.6532566444396064E-3</v>
      </c>
    </row>
    <row r="290" spans="1:5" x14ac:dyDescent="0.3">
      <c r="A290" s="21">
        <v>42796</v>
      </c>
      <c r="B290" s="3">
        <v>12017.63</v>
      </c>
      <c r="C290" s="3">
        <v>1586.85</v>
      </c>
      <c r="D290" s="6">
        <f t="shared" si="7"/>
        <v>-5.1466083875560953E-3</v>
      </c>
      <c r="E290" s="6">
        <f t="shared" si="7"/>
        <v>6.6481853879483133E-3</v>
      </c>
    </row>
    <row r="291" spans="1:5" x14ac:dyDescent="0.3">
      <c r="A291" s="21">
        <v>42797</v>
      </c>
      <c r="B291" s="3">
        <v>12014.7</v>
      </c>
      <c r="C291" s="3">
        <v>1593.49</v>
      </c>
      <c r="D291" s="6">
        <f t="shared" si="7"/>
        <v>-2.4380847138727457E-4</v>
      </c>
      <c r="E291" s="6">
        <f t="shared" si="7"/>
        <v>4.1843904590856962E-3</v>
      </c>
    </row>
    <row r="292" spans="1:5" x14ac:dyDescent="0.3">
      <c r="A292" s="21">
        <v>42800</v>
      </c>
      <c r="B292" s="3">
        <v>12103.68</v>
      </c>
      <c r="C292" s="3">
        <v>1583.88</v>
      </c>
      <c r="D292" s="6">
        <f t="shared" si="7"/>
        <v>7.4059277385203348E-3</v>
      </c>
      <c r="E292" s="6">
        <f t="shared" si="7"/>
        <v>-6.0307877677299171E-3</v>
      </c>
    </row>
    <row r="293" spans="1:5" x14ac:dyDescent="0.3">
      <c r="A293" s="21">
        <v>42801</v>
      </c>
      <c r="B293" s="3">
        <v>12081.34</v>
      </c>
      <c r="C293" s="3">
        <v>1587.96</v>
      </c>
      <c r="D293" s="6">
        <f t="shared" si="7"/>
        <v>-1.8457196489002348E-3</v>
      </c>
      <c r="E293" s="6">
        <f t="shared" si="7"/>
        <v>2.575952723691044E-3</v>
      </c>
    </row>
    <row r="294" spans="1:5" x14ac:dyDescent="0.3">
      <c r="A294" s="21">
        <v>42802</v>
      </c>
      <c r="B294" s="3">
        <v>12050.77</v>
      </c>
      <c r="C294" s="3">
        <v>1584.73</v>
      </c>
      <c r="D294" s="6">
        <f t="shared" si="7"/>
        <v>-2.5303484547243293E-3</v>
      </c>
      <c r="E294" s="6">
        <f t="shared" si="7"/>
        <v>-2.0340562734577627E-3</v>
      </c>
    </row>
    <row r="295" spans="1:5" x14ac:dyDescent="0.3">
      <c r="A295" s="21">
        <v>42803</v>
      </c>
      <c r="B295" s="3">
        <v>12056.17</v>
      </c>
      <c r="C295" s="3">
        <v>1586.21</v>
      </c>
      <c r="D295" s="6">
        <f t="shared" si="7"/>
        <v>4.4810414604201654E-4</v>
      </c>
      <c r="E295" s="6">
        <f t="shared" si="7"/>
        <v>9.339130325038969E-4</v>
      </c>
    </row>
    <row r="296" spans="1:5" x14ac:dyDescent="0.3">
      <c r="A296" s="21">
        <v>42804</v>
      </c>
      <c r="B296" s="3">
        <v>12066.4</v>
      </c>
      <c r="C296" s="3">
        <v>1581.03</v>
      </c>
      <c r="D296" s="6">
        <f t="shared" si="7"/>
        <v>8.4852818100600302E-4</v>
      </c>
      <c r="E296" s="6">
        <f t="shared" si="7"/>
        <v>-3.265645784606086E-3</v>
      </c>
    </row>
    <row r="297" spans="1:5" x14ac:dyDescent="0.3">
      <c r="A297" s="21">
        <v>42808</v>
      </c>
      <c r="B297" s="3">
        <v>12281.22</v>
      </c>
      <c r="C297" s="3">
        <v>1582.62</v>
      </c>
      <c r="D297" s="6">
        <f t="shared" si="7"/>
        <v>1.780315587084802E-2</v>
      </c>
      <c r="E297" s="6">
        <f t="shared" si="7"/>
        <v>1.0056735166315001E-3</v>
      </c>
    </row>
    <row r="298" spans="1:5" x14ac:dyDescent="0.3">
      <c r="A298" s="21">
        <v>42809</v>
      </c>
      <c r="B298" s="3">
        <v>12278.23</v>
      </c>
      <c r="C298" s="3">
        <v>1591.03</v>
      </c>
      <c r="D298" s="6">
        <f t="shared" si="7"/>
        <v>-2.434611545106824E-4</v>
      </c>
      <c r="E298" s="6">
        <f t="shared" si="7"/>
        <v>5.3139730320608258E-3</v>
      </c>
    </row>
    <row r="299" spans="1:5" x14ac:dyDescent="0.3">
      <c r="A299" s="21">
        <v>42810</v>
      </c>
      <c r="B299" s="3">
        <v>12374.48</v>
      </c>
      <c r="C299" s="3">
        <v>1589.61</v>
      </c>
      <c r="D299" s="6">
        <f t="shared" si="7"/>
        <v>7.8390777823840185E-3</v>
      </c>
      <c r="E299" s="6">
        <f t="shared" si="7"/>
        <v>-8.9250359829795567E-4</v>
      </c>
    </row>
    <row r="300" spans="1:5" x14ac:dyDescent="0.3">
      <c r="A300" s="21">
        <v>42811</v>
      </c>
      <c r="B300" s="3">
        <v>12383.04</v>
      </c>
      <c r="C300" s="3">
        <v>1587.88</v>
      </c>
      <c r="D300" s="6">
        <f t="shared" si="7"/>
        <v>6.9174623903389687E-4</v>
      </c>
      <c r="E300" s="6">
        <f t="shared" si="7"/>
        <v>-1.0883172602083047E-3</v>
      </c>
    </row>
    <row r="301" spans="1:5" x14ac:dyDescent="0.3">
      <c r="A301" s="21">
        <v>42814</v>
      </c>
      <c r="B301" s="3">
        <v>12338.14</v>
      </c>
      <c r="C301" s="3">
        <v>1585</v>
      </c>
      <c r="D301" s="6">
        <f t="shared" si="7"/>
        <v>-3.625927074450308E-3</v>
      </c>
      <c r="E301" s="6">
        <f t="shared" si="7"/>
        <v>-1.8137390734817016E-3</v>
      </c>
    </row>
    <row r="302" spans="1:5" x14ac:dyDescent="0.3">
      <c r="A302" s="21">
        <v>42815</v>
      </c>
      <c r="B302" s="3">
        <v>12330.92</v>
      </c>
      <c r="C302" s="3">
        <v>1586.17</v>
      </c>
      <c r="D302" s="6">
        <f t="shared" si="7"/>
        <v>-5.8517734439711422E-4</v>
      </c>
      <c r="E302" s="6">
        <f t="shared" si="7"/>
        <v>7.3817034700329742E-4</v>
      </c>
    </row>
    <row r="303" spans="1:5" x14ac:dyDescent="0.3">
      <c r="A303" s="21">
        <v>42816</v>
      </c>
      <c r="B303" s="3">
        <v>12207.85</v>
      </c>
      <c r="C303" s="3">
        <v>1594.69</v>
      </c>
      <c r="D303" s="6">
        <f t="shared" si="7"/>
        <v>-9.9806016096122274E-3</v>
      </c>
      <c r="E303" s="6">
        <f t="shared" si="7"/>
        <v>5.3714292919422313E-3</v>
      </c>
    </row>
    <row r="304" spans="1:5" x14ac:dyDescent="0.3">
      <c r="A304" s="21">
        <v>42817</v>
      </c>
      <c r="B304" s="3">
        <v>12283.35</v>
      </c>
      <c r="C304" s="3">
        <v>1592.99</v>
      </c>
      <c r="D304" s="6">
        <f t="shared" si="7"/>
        <v>6.1845451901849646E-3</v>
      </c>
      <c r="E304" s="6">
        <f t="shared" si="7"/>
        <v>-1.0660379133248243E-3</v>
      </c>
    </row>
    <row r="305" spans="1:5" x14ac:dyDescent="0.3">
      <c r="A305" s="21">
        <v>42818</v>
      </c>
      <c r="B305" s="3">
        <v>12314.98</v>
      </c>
      <c r="C305" s="3">
        <v>1593.39</v>
      </c>
      <c r="D305" s="6">
        <f t="shared" si="7"/>
        <v>2.5750304273670643E-3</v>
      </c>
      <c r="E305" s="6">
        <f t="shared" si="7"/>
        <v>2.5110013245543961E-4</v>
      </c>
    </row>
    <row r="306" spans="1:5" x14ac:dyDescent="0.3">
      <c r="A306" s="21">
        <v>42821</v>
      </c>
      <c r="B306" s="3">
        <v>12230.63</v>
      </c>
      <c r="C306" s="3">
        <v>1607.43</v>
      </c>
      <c r="D306" s="6">
        <f t="shared" si="7"/>
        <v>-6.8493818097958847E-3</v>
      </c>
      <c r="E306" s="6">
        <f t="shared" si="7"/>
        <v>8.8114021049461311E-3</v>
      </c>
    </row>
    <row r="307" spans="1:5" x14ac:dyDescent="0.3">
      <c r="A307" s="21">
        <v>42822</v>
      </c>
      <c r="B307" s="3">
        <v>12305.77</v>
      </c>
      <c r="C307" s="3">
        <v>1607.73</v>
      </c>
      <c r="D307" s="6">
        <f t="shared" si="7"/>
        <v>6.1435919490657742E-3</v>
      </c>
      <c r="E307" s="6">
        <f t="shared" si="7"/>
        <v>1.8663332151325207E-4</v>
      </c>
    </row>
    <row r="308" spans="1:5" x14ac:dyDescent="0.3">
      <c r="A308" s="21">
        <v>42823</v>
      </c>
      <c r="B308" s="3">
        <v>12363.95</v>
      </c>
      <c r="C308" s="3">
        <v>1603.58</v>
      </c>
      <c r="D308" s="6">
        <f t="shared" si="7"/>
        <v>4.7278634331699987E-3</v>
      </c>
      <c r="E308" s="6">
        <f t="shared" si="7"/>
        <v>-2.5812791948897074E-3</v>
      </c>
    </row>
    <row r="309" spans="1:5" x14ac:dyDescent="0.3">
      <c r="A309" s="21">
        <v>42824</v>
      </c>
      <c r="B309" s="3">
        <v>12404.41</v>
      </c>
      <c r="C309" s="3">
        <v>1610.39</v>
      </c>
      <c r="D309" s="6">
        <f t="shared" si="7"/>
        <v>3.2724169864808417E-3</v>
      </c>
      <c r="E309" s="6">
        <f t="shared" si="7"/>
        <v>4.2467479015704246E-3</v>
      </c>
    </row>
    <row r="310" spans="1:5" x14ac:dyDescent="0.3">
      <c r="A310" s="21">
        <v>42825</v>
      </c>
      <c r="B310" s="3">
        <v>12406.69</v>
      </c>
      <c r="C310" s="3">
        <v>1610.09</v>
      </c>
      <c r="D310" s="6">
        <f t="shared" si="7"/>
        <v>1.8380559817043896E-4</v>
      </c>
      <c r="E310" s="6">
        <f t="shared" si="7"/>
        <v>-1.8629027751049243E-4</v>
      </c>
    </row>
    <row r="311" spans="1:5" x14ac:dyDescent="0.3">
      <c r="A311" s="21">
        <v>42828</v>
      </c>
      <c r="B311" s="3">
        <v>12493.39</v>
      </c>
      <c r="C311" s="3">
        <v>1615.86</v>
      </c>
      <c r="D311" s="6">
        <f t="shared" si="7"/>
        <v>6.9881652560028762E-3</v>
      </c>
      <c r="E311" s="6">
        <f t="shared" si="7"/>
        <v>3.5836506033823934E-3</v>
      </c>
    </row>
    <row r="312" spans="1:5" x14ac:dyDescent="0.3">
      <c r="A312" s="21">
        <v>42830</v>
      </c>
      <c r="B312" s="3">
        <v>12530.31</v>
      </c>
      <c r="C312" s="3">
        <v>1616.15</v>
      </c>
      <c r="D312" s="6">
        <f t="shared" si="7"/>
        <v>2.9551626900305994E-3</v>
      </c>
      <c r="E312" s="6">
        <f t="shared" si="7"/>
        <v>1.7947099377435549E-4</v>
      </c>
    </row>
    <row r="313" spans="1:5" x14ac:dyDescent="0.3">
      <c r="A313" s="21">
        <v>42831</v>
      </c>
      <c r="B313" s="3">
        <v>12525.97</v>
      </c>
      <c r="C313" s="3">
        <v>1603.55</v>
      </c>
      <c r="D313" s="6">
        <f t="shared" si="7"/>
        <v>-3.4636014591815645E-4</v>
      </c>
      <c r="E313" s="6">
        <f t="shared" si="7"/>
        <v>-7.7963060359497183E-3</v>
      </c>
    </row>
    <row r="314" spans="1:5" x14ac:dyDescent="0.3">
      <c r="A314" s="21">
        <v>42832</v>
      </c>
      <c r="B314" s="3">
        <v>12439.9</v>
      </c>
      <c r="C314" s="3">
        <v>1598.36</v>
      </c>
      <c r="D314" s="6">
        <f t="shared" si="7"/>
        <v>-6.8713241369730005E-3</v>
      </c>
      <c r="E314" s="6">
        <f t="shared" si="7"/>
        <v>-3.2365688628356315E-3</v>
      </c>
    </row>
    <row r="315" spans="1:5" x14ac:dyDescent="0.3">
      <c r="A315" s="21">
        <v>42835</v>
      </c>
      <c r="B315" s="3">
        <v>12417.07</v>
      </c>
      <c r="C315" s="3">
        <v>1594.24</v>
      </c>
      <c r="D315" s="6">
        <f t="shared" si="7"/>
        <v>-1.8352237558180162E-3</v>
      </c>
      <c r="E315" s="6">
        <f t="shared" si="7"/>
        <v>-2.5776420831351565E-3</v>
      </c>
    </row>
    <row r="316" spans="1:5" x14ac:dyDescent="0.3">
      <c r="A316" s="21">
        <v>42836</v>
      </c>
      <c r="B316" s="3">
        <v>12492.24</v>
      </c>
      <c r="C316" s="3">
        <v>1600.36</v>
      </c>
      <c r="D316" s="6">
        <f t="shared" si="7"/>
        <v>6.0537630858166214E-3</v>
      </c>
      <c r="E316" s="6">
        <f t="shared" si="7"/>
        <v>3.8388197511038946E-3</v>
      </c>
    </row>
    <row r="317" spans="1:5" x14ac:dyDescent="0.3">
      <c r="A317" s="21">
        <v>42837</v>
      </c>
      <c r="B317" s="3">
        <v>12446.84</v>
      </c>
      <c r="C317" s="3">
        <v>1604.13</v>
      </c>
      <c r="D317" s="6">
        <f t="shared" si="7"/>
        <v>-3.6342561462154865E-3</v>
      </c>
      <c r="E317" s="6">
        <f t="shared" si="7"/>
        <v>2.3557199630084291E-3</v>
      </c>
    </row>
    <row r="318" spans="1:5" x14ac:dyDescent="0.3">
      <c r="A318" s="21">
        <v>42838</v>
      </c>
      <c r="B318" s="3">
        <v>12375.68</v>
      </c>
      <c r="C318" s="3">
        <v>1599.89</v>
      </c>
      <c r="D318" s="6">
        <f t="shared" si="7"/>
        <v>-5.7171137413191131E-3</v>
      </c>
      <c r="E318" s="6">
        <f t="shared" si="7"/>
        <v>-2.6431772985979762E-3</v>
      </c>
    </row>
    <row r="319" spans="1:5" x14ac:dyDescent="0.3">
      <c r="A319" s="21">
        <v>42842</v>
      </c>
      <c r="B319" s="3">
        <v>12360.11</v>
      </c>
      <c r="C319" s="3">
        <v>1598.26</v>
      </c>
      <c r="D319" s="6">
        <f t="shared" si="7"/>
        <v>-1.2581126855251146E-3</v>
      </c>
      <c r="E319" s="6">
        <f t="shared" si="7"/>
        <v>-1.0188200438780992E-3</v>
      </c>
    </row>
    <row r="320" spans="1:5" x14ac:dyDescent="0.3">
      <c r="A320" s="21">
        <v>42843</v>
      </c>
      <c r="B320" s="3">
        <v>12313.9</v>
      </c>
      <c r="C320" s="3">
        <v>1596.83</v>
      </c>
      <c r="D320" s="6">
        <f t="shared" si="7"/>
        <v>-3.7386398664737142E-3</v>
      </c>
      <c r="E320" s="6">
        <f t="shared" si="7"/>
        <v>-8.9472301127480058E-4</v>
      </c>
    </row>
    <row r="321" spans="1:5" x14ac:dyDescent="0.3">
      <c r="A321" s="21">
        <v>42844</v>
      </c>
      <c r="B321" s="3">
        <v>12311.67</v>
      </c>
      <c r="C321" s="3">
        <v>1598.27</v>
      </c>
      <c r="D321" s="6">
        <f t="shared" si="7"/>
        <v>-1.8109615962447201E-4</v>
      </c>
      <c r="E321" s="6">
        <f t="shared" si="7"/>
        <v>9.0178666482976233E-4</v>
      </c>
    </row>
    <row r="322" spans="1:5" x14ac:dyDescent="0.3">
      <c r="A322" s="21">
        <v>42845</v>
      </c>
      <c r="B322" s="3">
        <v>12356.2</v>
      </c>
      <c r="C322" s="3">
        <v>1595.86</v>
      </c>
      <c r="D322" s="6">
        <f t="shared" si="7"/>
        <v>3.616893565210999E-3</v>
      </c>
      <c r="E322" s="6">
        <f t="shared" si="7"/>
        <v>-1.5078803956778408E-3</v>
      </c>
    </row>
    <row r="323" spans="1:5" x14ac:dyDescent="0.3">
      <c r="A323" s="21">
        <v>42846</v>
      </c>
      <c r="B323" s="3">
        <v>12333.17</v>
      </c>
      <c r="C323" s="3">
        <v>1591.7</v>
      </c>
      <c r="D323" s="6">
        <f t="shared" si="7"/>
        <v>-1.8638416341594244E-3</v>
      </c>
      <c r="E323" s="6">
        <f t="shared" si="7"/>
        <v>-2.6067449525646325E-3</v>
      </c>
    </row>
    <row r="324" spans="1:5" x14ac:dyDescent="0.3">
      <c r="A324" s="21">
        <v>42849</v>
      </c>
      <c r="B324" s="3">
        <v>12466.46</v>
      </c>
      <c r="C324" s="3">
        <v>1590.05</v>
      </c>
      <c r="D324" s="6">
        <f t="shared" ref="D324:E387" si="8">B324/B323-1</f>
        <v>1.0807440422859527E-2</v>
      </c>
      <c r="E324" s="6">
        <f t="shared" si="8"/>
        <v>-1.0366275051831852E-3</v>
      </c>
    </row>
    <row r="325" spans="1:5" x14ac:dyDescent="0.3">
      <c r="A325" s="21">
        <v>42850</v>
      </c>
      <c r="B325" s="3">
        <v>12586.34</v>
      </c>
      <c r="C325" s="3">
        <v>1591.26</v>
      </c>
      <c r="D325" s="6">
        <f t="shared" si="8"/>
        <v>9.6162021937262754E-3</v>
      </c>
      <c r="E325" s="6">
        <f t="shared" si="8"/>
        <v>7.6098235904531464E-4</v>
      </c>
    </row>
    <row r="326" spans="1:5" x14ac:dyDescent="0.3">
      <c r="A326" s="21">
        <v>42851</v>
      </c>
      <c r="B326" s="3">
        <v>12647.53</v>
      </c>
      <c r="C326" s="3">
        <v>1589.2</v>
      </c>
      <c r="D326" s="6">
        <f t="shared" si="8"/>
        <v>4.8616198195823301E-3</v>
      </c>
      <c r="E326" s="6">
        <f t="shared" si="8"/>
        <v>-1.294571597350469E-3</v>
      </c>
    </row>
    <row r="327" spans="1:5" x14ac:dyDescent="0.3">
      <c r="A327" s="21">
        <v>42852</v>
      </c>
      <c r="B327" s="3">
        <v>12634.41</v>
      </c>
      <c r="C327" s="3">
        <v>1590.96</v>
      </c>
      <c r="D327" s="6">
        <f t="shared" si="8"/>
        <v>-1.0373567012690321E-3</v>
      </c>
      <c r="E327" s="6">
        <f t="shared" si="8"/>
        <v>1.1074754593505265E-3</v>
      </c>
    </row>
    <row r="328" spans="1:5" x14ac:dyDescent="0.3">
      <c r="A328" s="21">
        <v>42853</v>
      </c>
      <c r="B328" s="3">
        <v>12582.88</v>
      </c>
      <c r="C328" s="3">
        <v>1589.34</v>
      </c>
      <c r="D328" s="6">
        <f t="shared" si="8"/>
        <v>-4.078544229607961E-3</v>
      </c>
      <c r="E328" s="6">
        <f t="shared" si="8"/>
        <v>-1.0182531301856645E-3</v>
      </c>
    </row>
    <row r="329" spans="1:5" x14ac:dyDescent="0.3">
      <c r="A329" s="21">
        <v>42857</v>
      </c>
      <c r="B329" s="3">
        <v>12596.08</v>
      </c>
      <c r="C329" s="3">
        <v>1587.26</v>
      </c>
      <c r="D329" s="6">
        <f t="shared" si="8"/>
        <v>1.0490444159048096E-3</v>
      </c>
      <c r="E329" s="6">
        <f t="shared" si="8"/>
        <v>-1.3087193426201127E-3</v>
      </c>
    </row>
    <row r="330" spans="1:5" x14ac:dyDescent="0.3">
      <c r="A330" s="21">
        <v>42858</v>
      </c>
      <c r="B330" s="3">
        <v>12593.58</v>
      </c>
      <c r="C330" s="3">
        <v>1591.49</v>
      </c>
      <c r="D330" s="6">
        <f t="shared" si="8"/>
        <v>-1.9847444601817088E-4</v>
      </c>
      <c r="E330" s="6">
        <f t="shared" si="8"/>
        <v>2.6649698222094287E-3</v>
      </c>
    </row>
    <row r="331" spans="1:5" x14ac:dyDescent="0.3">
      <c r="A331" s="21">
        <v>42859</v>
      </c>
      <c r="B331" s="3">
        <v>12659.51</v>
      </c>
      <c r="C331" s="3">
        <v>1590.23</v>
      </c>
      <c r="D331" s="6">
        <f t="shared" si="8"/>
        <v>5.2352071452279603E-3</v>
      </c>
      <c r="E331" s="6">
        <f t="shared" si="8"/>
        <v>-7.9171091241536651E-4</v>
      </c>
    </row>
    <row r="332" spans="1:5" x14ac:dyDescent="0.3">
      <c r="A332" s="21">
        <v>42860</v>
      </c>
      <c r="B332" s="3">
        <v>12558.6</v>
      </c>
      <c r="C332" s="3">
        <v>1593.56</v>
      </c>
      <c r="D332" s="6">
        <f t="shared" si="8"/>
        <v>-7.9710826090425568E-3</v>
      </c>
      <c r="E332" s="6">
        <f t="shared" si="8"/>
        <v>2.0940367116706327E-3</v>
      </c>
    </row>
    <row r="333" spans="1:5" x14ac:dyDescent="0.3">
      <c r="A333" s="21">
        <v>42863</v>
      </c>
      <c r="B333" s="3">
        <v>12597.5</v>
      </c>
      <c r="C333" s="3">
        <v>1595.85</v>
      </c>
      <c r="D333" s="6">
        <f t="shared" si="8"/>
        <v>3.0974790183619927E-3</v>
      </c>
      <c r="E333" s="6">
        <f t="shared" si="8"/>
        <v>1.43703406209994E-3</v>
      </c>
    </row>
    <row r="334" spans="1:5" x14ac:dyDescent="0.3">
      <c r="A334" s="21">
        <v>42864</v>
      </c>
      <c r="B334" s="3">
        <v>12601.23</v>
      </c>
      <c r="C334" s="3">
        <v>1594.89</v>
      </c>
      <c r="D334" s="6">
        <f t="shared" si="8"/>
        <v>2.9609049414558442E-4</v>
      </c>
      <c r="E334" s="6">
        <f t="shared" si="8"/>
        <v>-6.0156029702029823E-4</v>
      </c>
    </row>
    <row r="335" spans="1:5" x14ac:dyDescent="0.3">
      <c r="A335" s="21">
        <v>42865</v>
      </c>
      <c r="B335" s="3">
        <v>12723.6</v>
      </c>
      <c r="C335" s="3">
        <v>1595.19</v>
      </c>
      <c r="D335" s="6">
        <f t="shared" si="8"/>
        <v>9.7109567875517389E-3</v>
      </c>
      <c r="E335" s="6">
        <f t="shared" si="8"/>
        <v>1.8810074675990052E-4</v>
      </c>
    </row>
    <row r="336" spans="1:5" x14ac:dyDescent="0.3">
      <c r="A336" s="21">
        <v>42866</v>
      </c>
      <c r="B336" s="3">
        <v>12743.99</v>
      </c>
      <c r="C336" s="3">
        <v>1595.34</v>
      </c>
      <c r="D336" s="6">
        <f t="shared" si="8"/>
        <v>1.6025338740608408E-3</v>
      </c>
      <c r="E336" s="6">
        <f t="shared" si="8"/>
        <v>9.4032685761469281E-5</v>
      </c>
    </row>
    <row r="337" spans="1:5" x14ac:dyDescent="0.3">
      <c r="A337" s="21">
        <v>42867</v>
      </c>
      <c r="B337" s="3">
        <v>12714.97</v>
      </c>
      <c r="C337" s="3">
        <v>1599.5</v>
      </c>
      <c r="D337" s="6">
        <f t="shared" si="8"/>
        <v>-2.277151818229628E-3</v>
      </c>
      <c r="E337" s="6">
        <f t="shared" si="8"/>
        <v>2.6075946193289123E-3</v>
      </c>
    </row>
    <row r="338" spans="1:5" x14ac:dyDescent="0.3">
      <c r="A338" s="21">
        <v>42870</v>
      </c>
      <c r="B338" s="3">
        <v>12775.11</v>
      </c>
      <c r="C338" s="3">
        <v>1611.02</v>
      </c>
      <c r="D338" s="6">
        <f t="shared" si="8"/>
        <v>4.7298577975412037E-3</v>
      </c>
      <c r="E338" s="6">
        <f t="shared" si="8"/>
        <v>7.2022507033446814E-3</v>
      </c>
    </row>
    <row r="339" spans="1:5" x14ac:dyDescent="0.3">
      <c r="A339" s="21">
        <v>42871</v>
      </c>
      <c r="B339" s="3">
        <v>12865.56</v>
      </c>
      <c r="C339" s="3">
        <v>1607.48</v>
      </c>
      <c r="D339" s="6">
        <f t="shared" si="8"/>
        <v>7.0801738693442307E-3</v>
      </c>
      <c r="E339" s="6">
        <f t="shared" si="8"/>
        <v>-2.1973656441260925E-3</v>
      </c>
    </row>
    <row r="340" spans="1:5" x14ac:dyDescent="0.3">
      <c r="A340" s="21">
        <v>42872</v>
      </c>
      <c r="B340" s="3">
        <v>12883.83</v>
      </c>
      <c r="C340" s="3">
        <v>1607.63</v>
      </c>
      <c r="D340" s="6">
        <f t="shared" si="8"/>
        <v>1.4200703272924109E-3</v>
      </c>
      <c r="E340" s="6">
        <f t="shared" si="8"/>
        <v>9.3313758180668671E-5</v>
      </c>
    </row>
    <row r="341" spans="1:5" x14ac:dyDescent="0.3">
      <c r="A341" s="21">
        <v>42873</v>
      </c>
      <c r="B341" s="3">
        <v>12753.55</v>
      </c>
      <c r="C341" s="3">
        <v>1608.21</v>
      </c>
      <c r="D341" s="6">
        <f t="shared" si="8"/>
        <v>-1.011189995521522E-2</v>
      </c>
      <c r="E341" s="6">
        <f t="shared" si="8"/>
        <v>3.6077953260393869E-4</v>
      </c>
    </row>
    <row r="342" spans="1:5" x14ac:dyDescent="0.3">
      <c r="A342" s="21">
        <v>42874</v>
      </c>
      <c r="B342" s="3">
        <v>12751.43</v>
      </c>
      <c r="C342" s="3">
        <v>1607.06</v>
      </c>
      <c r="D342" s="6">
        <f t="shared" si="8"/>
        <v>-1.6622822665057768E-4</v>
      </c>
      <c r="E342" s="6">
        <f t="shared" si="8"/>
        <v>-7.1508074194293059E-4</v>
      </c>
    </row>
    <row r="343" spans="1:5" x14ac:dyDescent="0.3">
      <c r="A343" s="21">
        <v>42877</v>
      </c>
      <c r="B343" s="3">
        <v>12765.48</v>
      </c>
      <c r="C343" s="3">
        <v>1617.4</v>
      </c>
      <c r="D343" s="6">
        <f t="shared" si="8"/>
        <v>1.1018372057094439E-3</v>
      </c>
      <c r="E343" s="6">
        <f t="shared" si="8"/>
        <v>6.4341094918671793E-3</v>
      </c>
    </row>
    <row r="344" spans="1:5" x14ac:dyDescent="0.3">
      <c r="A344" s="21">
        <v>42878</v>
      </c>
      <c r="B344" s="3">
        <v>12695.02</v>
      </c>
      <c r="C344" s="3">
        <v>1615.35</v>
      </c>
      <c r="D344" s="6">
        <f t="shared" si="8"/>
        <v>-5.5195730987004366E-3</v>
      </c>
      <c r="E344" s="6">
        <f t="shared" si="8"/>
        <v>-1.2674663039446976E-3</v>
      </c>
    </row>
    <row r="345" spans="1:5" x14ac:dyDescent="0.3">
      <c r="A345" s="21">
        <v>42879</v>
      </c>
      <c r="B345" s="3">
        <v>12661.62</v>
      </c>
      <c r="C345" s="3">
        <v>1614.71</v>
      </c>
      <c r="D345" s="6">
        <f t="shared" si="8"/>
        <v>-2.6309529248477181E-3</v>
      </c>
      <c r="E345" s="6">
        <f t="shared" si="8"/>
        <v>-3.9619896616827077E-4</v>
      </c>
    </row>
    <row r="346" spans="1:5" x14ac:dyDescent="0.3">
      <c r="A346" s="21">
        <v>42880</v>
      </c>
      <c r="B346" s="3">
        <v>12863.38</v>
      </c>
      <c r="C346" s="3">
        <v>1617.05</v>
      </c>
      <c r="D346" s="6">
        <f t="shared" si="8"/>
        <v>1.593476980038866E-2</v>
      </c>
      <c r="E346" s="6">
        <f t="shared" si="8"/>
        <v>1.4491766323363464E-3</v>
      </c>
    </row>
    <row r="347" spans="1:5" x14ac:dyDescent="0.3">
      <c r="A347" s="21">
        <v>42881</v>
      </c>
      <c r="B347" s="3">
        <v>12981.79</v>
      </c>
      <c r="C347" s="3">
        <v>1618.89</v>
      </c>
      <c r="D347" s="6">
        <f t="shared" si="8"/>
        <v>9.2052011213228369E-3</v>
      </c>
      <c r="E347" s="6">
        <f t="shared" si="8"/>
        <v>1.1378745245973487E-3</v>
      </c>
    </row>
    <row r="348" spans="1:5" x14ac:dyDescent="0.3">
      <c r="A348" s="21">
        <v>42884</v>
      </c>
      <c r="B348" s="3">
        <v>12996.61</v>
      </c>
      <c r="C348" s="3">
        <v>1617.42</v>
      </c>
      <c r="D348" s="6">
        <f t="shared" si="8"/>
        <v>1.1415991169168027E-3</v>
      </c>
      <c r="E348" s="6">
        <f t="shared" si="8"/>
        <v>-9.0802957582047927E-4</v>
      </c>
    </row>
    <row r="349" spans="1:5" x14ac:dyDescent="0.3">
      <c r="A349" s="21">
        <v>42885</v>
      </c>
      <c r="B349" s="3">
        <v>13023.19</v>
      </c>
      <c r="C349" s="3">
        <v>1618.1</v>
      </c>
      <c r="D349" s="6">
        <f t="shared" si="8"/>
        <v>2.045148696467658E-3</v>
      </c>
      <c r="E349" s="6">
        <f t="shared" si="8"/>
        <v>4.204226484152418E-4</v>
      </c>
    </row>
    <row r="350" spans="1:5" x14ac:dyDescent="0.3">
      <c r="A350" s="21">
        <v>42886</v>
      </c>
      <c r="B350" s="3">
        <v>13018.69</v>
      </c>
      <c r="C350" s="3">
        <v>1618.4</v>
      </c>
      <c r="D350" s="6">
        <f t="shared" si="8"/>
        <v>-3.4553746048393563E-4</v>
      </c>
      <c r="E350" s="6">
        <f t="shared" si="8"/>
        <v>1.8540263271749069E-4</v>
      </c>
    </row>
    <row r="351" spans="1:5" x14ac:dyDescent="0.3">
      <c r="A351" s="21">
        <v>42887</v>
      </c>
      <c r="B351" s="3">
        <v>13022.35</v>
      </c>
      <c r="C351" s="3">
        <v>1623.26</v>
      </c>
      <c r="D351" s="6">
        <f t="shared" si="8"/>
        <v>2.8113427695108939E-4</v>
      </c>
      <c r="E351" s="6">
        <f t="shared" si="8"/>
        <v>3.002965892239251E-3</v>
      </c>
    </row>
    <row r="352" spans="1:5" x14ac:dyDescent="0.3">
      <c r="A352" s="21">
        <v>42888</v>
      </c>
      <c r="B352" s="3">
        <v>13072.98</v>
      </c>
      <c r="C352" s="3">
        <v>1623.41</v>
      </c>
      <c r="D352" s="6">
        <f t="shared" si="8"/>
        <v>3.887931133781386E-3</v>
      </c>
      <c r="E352" s="6">
        <f t="shared" si="8"/>
        <v>9.2406638492859017E-5</v>
      </c>
    </row>
    <row r="353" spans="1:5" x14ac:dyDescent="0.3">
      <c r="A353" s="21">
        <v>42891</v>
      </c>
      <c r="B353" s="3">
        <v>13116.78</v>
      </c>
      <c r="C353" s="3">
        <v>1621.75</v>
      </c>
      <c r="D353" s="6">
        <f t="shared" si="8"/>
        <v>3.3504220154854103E-3</v>
      </c>
      <c r="E353" s="6">
        <f t="shared" si="8"/>
        <v>-1.0225389765986526E-3</v>
      </c>
    </row>
    <row r="354" spans="1:5" x14ac:dyDescent="0.3">
      <c r="A354" s="21">
        <v>42892</v>
      </c>
      <c r="B354" s="3">
        <v>13065.33</v>
      </c>
      <c r="C354" s="3">
        <v>1623.29</v>
      </c>
      <c r="D354" s="6">
        <f t="shared" si="8"/>
        <v>-3.9224565785200838E-3</v>
      </c>
      <c r="E354" s="6">
        <f t="shared" si="8"/>
        <v>9.4959149067364024E-4</v>
      </c>
    </row>
    <row r="355" spans="1:5" x14ac:dyDescent="0.3">
      <c r="A355" s="21">
        <v>42893</v>
      </c>
      <c r="B355" s="3">
        <v>13101.62</v>
      </c>
      <c r="C355" s="3">
        <v>1632.15</v>
      </c>
      <c r="D355" s="6">
        <f t="shared" si="8"/>
        <v>2.7775800534697304E-3</v>
      </c>
      <c r="E355" s="6">
        <f t="shared" si="8"/>
        <v>5.4580512416142479E-3</v>
      </c>
    </row>
    <row r="356" spans="1:5" x14ac:dyDescent="0.3">
      <c r="A356" s="21">
        <v>42894</v>
      </c>
      <c r="B356" s="3">
        <v>13079.63</v>
      </c>
      <c r="C356" s="3">
        <v>1635.92</v>
      </c>
      <c r="D356" s="6">
        <f t="shared" si="8"/>
        <v>-1.678418394061354E-3</v>
      </c>
      <c r="E356" s="6">
        <f t="shared" si="8"/>
        <v>2.3098367184388735E-3</v>
      </c>
    </row>
    <row r="357" spans="1:5" x14ac:dyDescent="0.3">
      <c r="A357" s="21">
        <v>42895</v>
      </c>
      <c r="B357" s="3">
        <v>13108.12</v>
      </c>
      <c r="C357" s="3">
        <v>1639.76</v>
      </c>
      <c r="D357" s="6">
        <f t="shared" si="8"/>
        <v>2.1781961722160403E-3</v>
      </c>
      <c r="E357" s="6">
        <f t="shared" si="8"/>
        <v>2.3473030466036882E-3</v>
      </c>
    </row>
    <row r="358" spans="1:5" x14ac:dyDescent="0.3">
      <c r="A358" s="21">
        <v>42898</v>
      </c>
      <c r="B358" s="3">
        <v>13037.83</v>
      </c>
      <c r="C358" s="3">
        <v>1638.97</v>
      </c>
      <c r="D358" s="6">
        <f t="shared" si="8"/>
        <v>-5.362325032117532E-3</v>
      </c>
      <c r="E358" s="6">
        <f t="shared" si="8"/>
        <v>-4.8177782114455781E-4</v>
      </c>
    </row>
    <row r="359" spans="1:5" x14ac:dyDescent="0.3">
      <c r="A359" s="21">
        <v>42899</v>
      </c>
      <c r="B359" s="3">
        <v>13030.22</v>
      </c>
      <c r="C359" s="3">
        <v>1641.99</v>
      </c>
      <c r="D359" s="6">
        <f t="shared" si="8"/>
        <v>-5.8368608886605333E-4</v>
      </c>
      <c r="E359" s="6">
        <f t="shared" si="8"/>
        <v>1.8426206702990555E-3</v>
      </c>
    </row>
    <row r="360" spans="1:5" x14ac:dyDescent="0.3">
      <c r="A360" s="21">
        <v>42900</v>
      </c>
      <c r="B360" s="3">
        <v>13045.44</v>
      </c>
      <c r="C360" s="3">
        <v>1645.25</v>
      </c>
      <c r="D360" s="6">
        <f t="shared" si="8"/>
        <v>1.1680539545764201E-3</v>
      </c>
      <c r="E360" s="6">
        <f t="shared" si="8"/>
        <v>1.9853957697670843E-3</v>
      </c>
    </row>
    <row r="361" spans="1:5" x14ac:dyDescent="0.3">
      <c r="A361" s="21">
        <v>42901</v>
      </c>
      <c r="B361" s="3">
        <v>12992.34</v>
      </c>
      <c r="C361" s="3">
        <v>1644.11</v>
      </c>
      <c r="D361" s="6">
        <f t="shared" si="8"/>
        <v>-4.07038781367286E-3</v>
      </c>
      <c r="E361" s="6">
        <f t="shared" si="8"/>
        <v>-6.9290381401010404E-4</v>
      </c>
    </row>
    <row r="362" spans="1:5" x14ac:dyDescent="0.3">
      <c r="A362" s="21">
        <v>42902</v>
      </c>
      <c r="B362" s="3">
        <v>13005.86</v>
      </c>
      <c r="C362" s="3">
        <v>1643.16</v>
      </c>
      <c r="D362" s="6">
        <f t="shared" si="8"/>
        <v>1.0406131612934466E-3</v>
      </c>
      <c r="E362" s="6">
        <f t="shared" si="8"/>
        <v>-5.7782021884167367E-4</v>
      </c>
    </row>
    <row r="363" spans="1:5" x14ac:dyDescent="0.3">
      <c r="A363" s="21">
        <v>42905</v>
      </c>
      <c r="B363" s="3">
        <v>13100.15</v>
      </c>
      <c r="C363" s="3">
        <v>1646.92</v>
      </c>
      <c r="D363" s="6">
        <f t="shared" si="8"/>
        <v>7.2498089322812209E-3</v>
      </c>
      <c r="E363" s="6">
        <f t="shared" si="8"/>
        <v>2.2882738138707559E-3</v>
      </c>
    </row>
    <row r="364" spans="1:5" x14ac:dyDescent="0.3">
      <c r="A364" s="21">
        <v>42906</v>
      </c>
      <c r="B364" s="3">
        <v>13099.92</v>
      </c>
      <c r="C364" s="3">
        <v>1649.58</v>
      </c>
      <c r="D364" s="6">
        <f t="shared" si="8"/>
        <v>-1.7557050873473479E-5</v>
      </c>
      <c r="E364" s="6">
        <f t="shared" si="8"/>
        <v>1.6151361329026503E-3</v>
      </c>
    </row>
    <row r="365" spans="1:5" x14ac:dyDescent="0.3">
      <c r="A365" s="21">
        <v>42907</v>
      </c>
      <c r="B365" s="3">
        <v>13072.91</v>
      </c>
      <c r="C365" s="3">
        <v>1651.68</v>
      </c>
      <c r="D365" s="6">
        <f t="shared" si="8"/>
        <v>-2.0618446524864886E-3</v>
      </c>
      <c r="E365" s="6">
        <f t="shared" si="8"/>
        <v>1.2730513221548279E-3</v>
      </c>
    </row>
    <row r="366" spans="1:5" x14ac:dyDescent="0.3">
      <c r="A366" s="21">
        <v>42908</v>
      </c>
      <c r="B366" s="3">
        <v>13070.98</v>
      </c>
      <c r="C366" s="3">
        <v>1649.22</v>
      </c>
      <c r="D366" s="6">
        <f t="shared" si="8"/>
        <v>-1.4763354142266483E-4</v>
      </c>
      <c r="E366" s="6">
        <f t="shared" si="8"/>
        <v>-1.4893926184248452E-3</v>
      </c>
    </row>
    <row r="367" spans="1:5" x14ac:dyDescent="0.3">
      <c r="A367" s="21">
        <v>42909</v>
      </c>
      <c r="B367" s="3">
        <v>12996.3</v>
      </c>
      <c r="C367" s="3">
        <v>1648.8</v>
      </c>
      <c r="D367" s="6">
        <f t="shared" si="8"/>
        <v>-5.71342011081033E-3</v>
      </c>
      <c r="E367" s="6">
        <f t="shared" si="8"/>
        <v>-2.5466584203448495E-4</v>
      </c>
    </row>
    <row r="368" spans="1:5" x14ac:dyDescent="0.3">
      <c r="A368" s="21">
        <v>42913</v>
      </c>
      <c r="B368" s="3">
        <v>12910.01</v>
      </c>
      <c r="C368" s="3">
        <v>1649.53</v>
      </c>
      <c r="D368" s="6">
        <f t="shared" si="8"/>
        <v>-6.6395820348867929E-3</v>
      </c>
      <c r="E368" s="6">
        <f t="shared" si="8"/>
        <v>4.4274623968942883E-4</v>
      </c>
    </row>
    <row r="369" spans="1:5" x14ac:dyDescent="0.3">
      <c r="A369" s="21">
        <v>42914</v>
      </c>
      <c r="B369" s="3">
        <v>12882.7</v>
      </c>
      <c r="C369" s="3">
        <v>1645.71</v>
      </c>
      <c r="D369" s="6">
        <f t="shared" si="8"/>
        <v>-2.1154127688514102E-3</v>
      </c>
      <c r="E369" s="6">
        <f t="shared" si="8"/>
        <v>-2.3158111704545403E-3</v>
      </c>
    </row>
    <row r="370" spans="1:5" x14ac:dyDescent="0.3">
      <c r="A370" s="21">
        <v>42915</v>
      </c>
      <c r="B370" s="3">
        <v>12908.13</v>
      </c>
      <c r="C370" s="3">
        <v>1644.98</v>
      </c>
      <c r="D370" s="6">
        <f t="shared" si="8"/>
        <v>1.9739650849588397E-3</v>
      </c>
      <c r="E370" s="6">
        <f t="shared" si="8"/>
        <v>-4.435775440387868E-4</v>
      </c>
    </row>
    <row r="371" spans="1:5" x14ac:dyDescent="0.3">
      <c r="A371" s="21">
        <v>42916</v>
      </c>
      <c r="B371" s="3">
        <v>12932.33</v>
      </c>
      <c r="C371" s="3">
        <v>1644.77</v>
      </c>
      <c r="D371" s="6">
        <f t="shared" si="8"/>
        <v>1.8747874401636722E-3</v>
      </c>
      <c r="E371" s="6">
        <f t="shared" si="8"/>
        <v>-1.2766112657902617E-4</v>
      </c>
    </row>
    <row r="372" spans="1:5" x14ac:dyDescent="0.3">
      <c r="A372" s="21">
        <v>42919</v>
      </c>
      <c r="B372" s="3">
        <v>13060.15</v>
      </c>
      <c r="C372" s="3">
        <v>1640.82</v>
      </c>
      <c r="D372" s="6">
        <f t="shared" si="8"/>
        <v>9.8837564460541039E-3</v>
      </c>
      <c r="E372" s="6">
        <f t="shared" si="8"/>
        <v>-2.4015515847201074E-3</v>
      </c>
    </row>
    <row r="373" spans="1:5" x14ac:dyDescent="0.3">
      <c r="A373" s="21">
        <v>42920</v>
      </c>
      <c r="B373" s="3">
        <v>13057.86</v>
      </c>
      <c r="C373" s="3">
        <v>1641.6</v>
      </c>
      <c r="D373" s="6">
        <f t="shared" si="8"/>
        <v>-1.7534254966433682E-4</v>
      </c>
      <c r="E373" s="6">
        <f t="shared" si="8"/>
        <v>4.7537207006254079E-4</v>
      </c>
    </row>
    <row r="374" spans="1:5" x14ac:dyDescent="0.3">
      <c r="A374" s="21">
        <v>42921</v>
      </c>
      <c r="B374" s="3">
        <v>13091.36</v>
      </c>
      <c r="C374" s="3">
        <v>1641.67</v>
      </c>
      <c r="D374" s="6">
        <f t="shared" si="8"/>
        <v>2.5655046079526844E-3</v>
      </c>
      <c r="E374" s="6">
        <f t="shared" si="8"/>
        <v>4.2641325536107999E-5</v>
      </c>
    </row>
    <row r="375" spans="1:5" x14ac:dyDescent="0.3">
      <c r="A375" s="21">
        <v>42922</v>
      </c>
      <c r="B375" s="3">
        <v>13147.27</v>
      </c>
      <c r="C375" s="3">
        <v>1643.61</v>
      </c>
      <c r="D375" s="6">
        <f t="shared" si="8"/>
        <v>4.2707556739711716E-3</v>
      </c>
      <c r="E375" s="6">
        <f t="shared" si="8"/>
        <v>1.1817234888862327E-3</v>
      </c>
    </row>
    <row r="376" spans="1:5" x14ac:dyDescent="0.3">
      <c r="A376" s="21">
        <v>42923</v>
      </c>
      <c r="B376" s="3">
        <v>13135.35</v>
      </c>
      <c r="C376" s="3">
        <v>1644.61</v>
      </c>
      <c r="D376" s="6">
        <f t="shared" si="8"/>
        <v>-9.066521034405417E-4</v>
      </c>
      <c r="E376" s="6">
        <f t="shared" si="8"/>
        <v>6.0841683854451212E-4</v>
      </c>
    </row>
    <row r="377" spans="1:5" x14ac:dyDescent="0.3">
      <c r="A377" s="21">
        <v>42926</v>
      </c>
      <c r="B377" s="3">
        <v>13278.81</v>
      </c>
      <c r="C377" s="3">
        <v>1652.77</v>
      </c>
      <c r="D377" s="6">
        <f t="shared" si="8"/>
        <v>1.0921673194852044E-2</v>
      </c>
      <c r="E377" s="6">
        <f t="shared" si="8"/>
        <v>4.9616626434230149E-3</v>
      </c>
    </row>
    <row r="378" spans="1:5" x14ac:dyDescent="0.3">
      <c r="A378" s="21">
        <v>42927</v>
      </c>
      <c r="B378" s="3">
        <v>13299.17</v>
      </c>
      <c r="C378" s="3">
        <v>1651.15</v>
      </c>
      <c r="D378" s="6">
        <f t="shared" si="8"/>
        <v>1.5332699240369063E-3</v>
      </c>
      <c r="E378" s="6">
        <f t="shared" si="8"/>
        <v>-9.8017267980410328E-4</v>
      </c>
    </row>
    <row r="379" spans="1:5" x14ac:dyDescent="0.3">
      <c r="A379" s="21">
        <v>42928</v>
      </c>
      <c r="B379" s="3">
        <v>13340.24</v>
      </c>
      <c r="C379" s="3">
        <v>1654.37</v>
      </c>
      <c r="D379" s="6">
        <f t="shared" si="8"/>
        <v>3.0881626447365473E-3</v>
      </c>
      <c r="E379" s="6">
        <f t="shared" si="8"/>
        <v>1.9501559519121692E-3</v>
      </c>
    </row>
    <row r="380" spans="1:5" x14ac:dyDescent="0.3">
      <c r="A380" s="21">
        <v>42929</v>
      </c>
      <c r="B380" s="3">
        <v>13452.22</v>
      </c>
      <c r="C380" s="3">
        <v>1654.91</v>
      </c>
      <c r="D380" s="6">
        <f t="shared" si="8"/>
        <v>8.3941518293524364E-3</v>
      </c>
      <c r="E380" s="6">
        <f t="shared" si="8"/>
        <v>3.2640823999474655E-4</v>
      </c>
    </row>
    <row r="381" spans="1:5" x14ac:dyDescent="0.3">
      <c r="A381" s="21">
        <v>42930</v>
      </c>
      <c r="B381" s="3">
        <v>13453.49</v>
      </c>
      <c r="C381" s="3">
        <v>1654.43</v>
      </c>
      <c r="D381" s="6">
        <f t="shared" si="8"/>
        <v>9.4408209202700988E-5</v>
      </c>
      <c r="E381" s="6">
        <f t="shared" si="8"/>
        <v>-2.9004598437376572E-4</v>
      </c>
    </row>
    <row r="382" spans="1:5" x14ac:dyDescent="0.3">
      <c r="A382" s="21">
        <v>42933</v>
      </c>
      <c r="B382" s="3">
        <v>13494.64</v>
      </c>
      <c r="C382" s="3">
        <v>1656.08</v>
      </c>
      <c r="D382" s="6">
        <f t="shared" si="8"/>
        <v>3.058685887453727E-3</v>
      </c>
      <c r="E382" s="6">
        <f t="shared" si="8"/>
        <v>9.9732234062477332E-4</v>
      </c>
    </row>
    <row r="383" spans="1:5" x14ac:dyDescent="0.3">
      <c r="A383" s="21">
        <v>42934</v>
      </c>
      <c r="B383" s="3">
        <v>13374.92</v>
      </c>
      <c r="C383" s="3">
        <v>1656.55</v>
      </c>
      <c r="D383" s="6">
        <f t="shared" si="8"/>
        <v>-8.8716705299288767E-3</v>
      </c>
      <c r="E383" s="6">
        <f t="shared" si="8"/>
        <v>2.838027148446276E-4</v>
      </c>
    </row>
    <row r="384" spans="1:5" x14ac:dyDescent="0.3">
      <c r="A384" s="21">
        <v>42935</v>
      </c>
      <c r="B384" s="3">
        <v>13473.52</v>
      </c>
      <c r="C384" s="3">
        <v>1657.6</v>
      </c>
      <c r="D384" s="6">
        <f t="shared" si="8"/>
        <v>7.3720067110683019E-3</v>
      </c>
      <c r="E384" s="6">
        <f t="shared" si="8"/>
        <v>6.3384745404593268E-4</v>
      </c>
    </row>
    <row r="385" spans="1:5" x14ac:dyDescent="0.3">
      <c r="A385" s="21">
        <v>42936</v>
      </c>
      <c r="B385" s="3">
        <v>13441.11</v>
      </c>
      <c r="C385" s="3">
        <v>1657.42</v>
      </c>
      <c r="D385" s="6">
        <f t="shared" si="8"/>
        <v>-2.4054590040315516E-3</v>
      </c>
      <c r="E385" s="6">
        <f t="shared" si="8"/>
        <v>-1.0859073359059668E-4</v>
      </c>
    </row>
    <row r="386" spans="1:5" x14ac:dyDescent="0.3">
      <c r="A386" s="21">
        <v>42937</v>
      </c>
      <c r="B386" s="3">
        <v>13498.25</v>
      </c>
      <c r="C386" s="3">
        <v>1659.62</v>
      </c>
      <c r="D386" s="6">
        <f t="shared" si="8"/>
        <v>4.2511369968700752E-3</v>
      </c>
      <c r="E386" s="6">
        <f t="shared" si="8"/>
        <v>1.3273642166740096E-3</v>
      </c>
    </row>
    <row r="387" spans="1:5" x14ac:dyDescent="0.3">
      <c r="A387" s="21">
        <v>42940</v>
      </c>
      <c r="B387" s="3">
        <v>13569.88</v>
      </c>
      <c r="C387" s="3">
        <v>1663.07</v>
      </c>
      <c r="D387" s="6">
        <f t="shared" si="8"/>
        <v>5.3066138203099467E-3</v>
      </c>
      <c r="E387" s="6">
        <f t="shared" si="8"/>
        <v>2.0787891204010478E-3</v>
      </c>
    </row>
    <row r="388" spans="1:5" x14ac:dyDescent="0.3">
      <c r="A388" s="21">
        <v>42941</v>
      </c>
      <c r="B388" s="3">
        <v>13567.66</v>
      </c>
      <c r="C388" s="3">
        <v>1661.49</v>
      </c>
      <c r="D388" s="6">
        <f t="shared" ref="D388:E451" si="9">B388/B387-1</f>
        <v>-1.6359761471729239E-4</v>
      </c>
      <c r="E388" s="6">
        <f t="shared" si="9"/>
        <v>-9.5005020834959542E-4</v>
      </c>
    </row>
    <row r="389" spans="1:5" x14ac:dyDescent="0.3">
      <c r="A389" s="21">
        <v>42942</v>
      </c>
      <c r="B389" s="3">
        <v>13644.46</v>
      </c>
      <c r="C389" s="3">
        <v>1660.03</v>
      </c>
      <c r="D389" s="6">
        <f t="shared" si="9"/>
        <v>5.6605192052276987E-3</v>
      </c>
      <c r="E389" s="6">
        <f t="shared" si="9"/>
        <v>-8.7872933330923608E-4</v>
      </c>
    </row>
    <row r="390" spans="1:5" x14ac:dyDescent="0.3">
      <c r="A390" s="21">
        <v>42943</v>
      </c>
      <c r="B390" s="3">
        <v>13646.34</v>
      </c>
      <c r="C390" s="3">
        <v>1660.93</v>
      </c>
      <c r="D390" s="6">
        <f t="shared" si="9"/>
        <v>1.377848592030162E-4</v>
      </c>
      <c r="E390" s="6">
        <f t="shared" si="9"/>
        <v>5.4215887664676998E-4</v>
      </c>
    </row>
    <row r="391" spans="1:5" x14ac:dyDescent="0.3">
      <c r="A391" s="21">
        <v>42944</v>
      </c>
      <c r="B391" s="3">
        <v>13638.1</v>
      </c>
      <c r="C391" s="3">
        <v>1658.68</v>
      </c>
      <c r="D391" s="6">
        <f t="shared" si="9"/>
        <v>-6.0382490836363711E-4</v>
      </c>
      <c r="E391" s="6">
        <f t="shared" si="9"/>
        <v>-1.3546627491827223E-3</v>
      </c>
    </row>
    <row r="392" spans="1:5" x14ac:dyDescent="0.3">
      <c r="A392" s="21">
        <v>42947</v>
      </c>
      <c r="B392" s="3">
        <v>13724.19</v>
      </c>
      <c r="C392" s="3">
        <v>1658.88</v>
      </c>
      <c r="D392" s="6">
        <f t="shared" si="9"/>
        <v>6.3124628797266435E-3</v>
      </c>
      <c r="E392" s="6">
        <f t="shared" si="9"/>
        <v>1.2057780885998959E-4</v>
      </c>
    </row>
    <row r="393" spans="1:5" x14ac:dyDescent="0.3">
      <c r="A393" s="21">
        <v>42948</v>
      </c>
      <c r="B393" s="3">
        <v>13775.33</v>
      </c>
      <c r="C393" s="3">
        <v>1662.06</v>
      </c>
      <c r="D393" s="6">
        <f t="shared" si="9"/>
        <v>3.7262672696893873E-3</v>
      </c>
      <c r="E393" s="6">
        <f t="shared" si="9"/>
        <v>1.9169560185183787E-3</v>
      </c>
    </row>
    <row r="394" spans="1:5" x14ac:dyDescent="0.3">
      <c r="A394" s="21">
        <v>42949</v>
      </c>
      <c r="B394" s="3">
        <v>13731.63</v>
      </c>
      <c r="C394" s="3">
        <v>1660.04</v>
      </c>
      <c r="D394" s="6">
        <f t="shared" si="9"/>
        <v>-3.1723377951744514E-3</v>
      </c>
      <c r="E394" s="6">
        <f t="shared" si="9"/>
        <v>-1.2153592529752233E-3</v>
      </c>
    </row>
    <row r="395" spans="1:5" x14ac:dyDescent="0.3">
      <c r="A395" s="21">
        <v>42950</v>
      </c>
      <c r="B395" s="3">
        <v>13639.66</v>
      </c>
      <c r="C395" s="3">
        <v>1664.03</v>
      </c>
      <c r="D395" s="6">
        <f t="shared" si="9"/>
        <v>-6.697675367017597E-3</v>
      </c>
      <c r="E395" s="6">
        <f t="shared" si="9"/>
        <v>2.403556540806262E-3</v>
      </c>
    </row>
    <row r="396" spans="1:5" x14ac:dyDescent="0.3">
      <c r="A396" s="21">
        <v>42951</v>
      </c>
      <c r="B396" s="3">
        <v>13711.47</v>
      </c>
      <c r="C396" s="3">
        <v>1663.14</v>
      </c>
      <c r="D396" s="6">
        <f t="shared" si="9"/>
        <v>5.2647939904659768E-3</v>
      </c>
      <c r="E396" s="6">
        <f t="shared" si="9"/>
        <v>-5.348461265721749E-4</v>
      </c>
    </row>
    <row r="397" spans="1:5" x14ac:dyDescent="0.3">
      <c r="A397" s="21">
        <v>42954</v>
      </c>
      <c r="B397" s="3">
        <v>13699.21</v>
      </c>
      <c r="C397" s="3">
        <v>1661.91</v>
      </c>
      <c r="D397" s="6">
        <f t="shared" si="9"/>
        <v>-8.9414191184467029E-4</v>
      </c>
      <c r="E397" s="6">
        <f t="shared" si="9"/>
        <v>-7.395649193694398E-4</v>
      </c>
    </row>
    <row r="398" spans="1:5" x14ac:dyDescent="0.3">
      <c r="A398" s="21">
        <v>42955</v>
      </c>
      <c r="B398" s="3">
        <v>13591.81</v>
      </c>
      <c r="C398" s="3">
        <v>1662.17</v>
      </c>
      <c r="D398" s="6">
        <f t="shared" si="9"/>
        <v>-7.8398681383816671E-3</v>
      </c>
      <c r="E398" s="6">
        <f t="shared" si="9"/>
        <v>1.5644649830615087E-4</v>
      </c>
    </row>
    <row r="399" spans="1:5" x14ac:dyDescent="0.3">
      <c r="A399" s="21">
        <v>42956</v>
      </c>
      <c r="B399" s="3">
        <v>13495.81</v>
      </c>
      <c r="C399" s="3">
        <v>1661.43</v>
      </c>
      <c r="D399" s="6">
        <f t="shared" si="9"/>
        <v>-7.0630769559021367E-3</v>
      </c>
      <c r="E399" s="6">
        <f t="shared" si="9"/>
        <v>-4.4520115270996197E-4</v>
      </c>
    </row>
    <row r="400" spans="1:5" x14ac:dyDescent="0.3">
      <c r="A400" s="21">
        <v>42957</v>
      </c>
      <c r="B400" s="3">
        <v>13377.05</v>
      </c>
      <c r="C400" s="3">
        <v>1658.42</v>
      </c>
      <c r="D400" s="6">
        <f t="shared" si="9"/>
        <v>-8.7997682243600162E-3</v>
      </c>
      <c r="E400" s="6">
        <f t="shared" si="9"/>
        <v>-1.8116923373238114E-3</v>
      </c>
    </row>
    <row r="401" spans="1:5" x14ac:dyDescent="0.3">
      <c r="A401" s="21">
        <v>42958</v>
      </c>
      <c r="B401" s="3">
        <v>13234.2</v>
      </c>
      <c r="C401" s="3">
        <v>1657.81</v>
      </c>
      <c r="D401" s="6">
        <f t="shared" si="9"/>
        <v>-1.0678737090763502E-2</v>
      </c>
      <c r="E401" s="6">
        <f t="shared" si="9"/>
        <v>-3.6781997322765658E-4</v>
      </c>
    </row>
    <row r="402" spans="1:5" x14ac:dyDescent="0.3">
      <c r="A402" s="21">
        <v>42961</v>
      </c>
      <c r="B402" s="3">
        <v>13347.75</v>
      </c>
      <c r="C402" s="3">
        <v>1656.56</v>
      </c>
      <c r="D402" s="6">
        <f t="shared" si="9"/>
        <v>8.5800426168562982E-3</v>
      </c>
      <c r="E402" s="6">
        <f t="shared" si="9"/>
        <v>-7.5400679209314259E-4</v>
      </c>
    </row>
    <row r="403" spans="1:5" x14ac:dyDescent="0.3">
      <c r="A403" s="21">
        <v>42963</v>
      </c>
      <c r="B403" s="3">
        <v>13488.33</v>
      </c>
      <c r="C403" s="3">
        <v>1655.72</v>
      </c>
      <c r="D403" s="6">
        <f t="shared" si="9"/>
        <v>1.0532112153733841E-2</v>
      </c>
      <c r="E403" s="6">
        <f t="shared" si="9"/>
        <v>-5.0707490220691653E-4</v>
      </c>
    </row>
    <row r="404" spans="1:5" x14ac:dyDescent="0.3">
      <c r="A404" s="21">
        <v>42964</v>
      </c>
      <c r="B404" s="3">
        <v>13497.69</v>
      </c>
      <c r="C404" s="3">
        <v>1656.01</v>
      </c>
      <c r="D404" s="6">
        <f t="shared" si="9"/>
        <v>6.9393320003285908E-4</v>
      </c>
      <c r="E404" s="6">
        <f t="shared" si="9"/>
        <v>1.7515038774673641E-4</v>
      </c>
    </row>
    <row r="405" spans="1:5" x14ac:dyDescent="0.3">
      <c r="A405" s="21">
        <v>42965</v>
      </c>
      <c r="B405" s="3">
        <v>13407.07</v>
      </c>
      <c r="C405" s="3">
        <v>1659.12</v>
      </c>
      <c r="D405" s="6">
        <f t="shared" si="9"/>
        <v>-6.7137413883413544E-3</v>
      </c>
      <c r="E405" s="6">
        <f t="shared" si="9"/>
        <v>1.8780079830436058E-3</v>
      </c>
    </row>
    <row r="406" spans="1:5" x14ac:dyDescent="0.3">
      <c r="A406" s="21">
        <v>42968</v>
      </c>
      <c r="B406" s="3">
        <v>13293.88</v>
      </c>
      <c r="C406" s="3">
        <v>1659.86</v>
      </c>
      <c r="D406" s="6">
        <f t="shared" si="9"/>
        <v>-8.4425605296309936E-3</v>
      </c>
      <c r="E406" s="6">
        <f t="shared" si="9"/>
        <v>4.4601957664314185E-4</v>
      </c>
    </row>
    <row r="407" spans="1:5" x14ac:dyDescent="0.3">
      <c r="A407" s="21">
        <v>42969</v>
      </c>
      <c r="B407" s="3">
        <v>13309.14</v>
      </c>
      <c r="C407" s="3">
        <v>1657.29</v>
      </c>
      <c r="D407" s="6">
        <f t="shared" si="9"/>
        <v>1.1478966261166956E-3</v>
      </c>
      <c r="E407" s="6">
        <f t="shared" si="9"/>
        <v>-1.5483233525718232E-3</v>
      </c>
    </row>
    <row r="408" spans="1:5" x14ac:dyDescent="0.3">
      <c r="A408" s="21">
        <v>42970</v>
      </c>
      <c r="B408" s="3">
        <v>13427.67</v>
      </c>
      <c r="C408" s="3">
        <v>1657.58</v>
      </c>
      <c r="D408" s="6">
        <f t="shared" si="9"/>
        <v>8.90590977328376E-3</v>
      </c>
      <c r="E408" s="6">
        <f t="shared" si="9"/>
        <v>1.7498446258645828E-4</v>
      </c>
    </row>
    <row r="409" spans="1:5" x14ac:dyDescent="0.3">
      <c r="A409" s="21">
        <v>42971</v>
      </c>
      <c r="B409" s="3">
        <v>13437.45</v>
      </c>
      <c r="C409" s="3">
        <v>1657.54</v>
      </c>
      <c r="D409" s="6">
        <f t="shared" si="9"/>
        <v>7.2834676455424407E-4</v>
      </c>
      <c r="E409" s="6">
        <f t="shared" si="9"/>
        <v>-2.4131565293905588E-5</v>
      </c>
    </row>
    <row r="410" spans="1:5" x14ac:dyDescent="0.3">
      <c r="A410" s="21">
        <v>42975</v>
      </c>
      <c r="B410" s="3">
        <v>13513.48</v>
      </c>
      <c r="C410" s="3">
        <v>1655.25</v>
      </c>
      <c r="D410" s="6">
        <f t="shared" si="9"/>
        <v>5.6580675649025025E-3</v>
      </c>
      <c r="E410" s="6">
        <f t="shared" si="9"/>
        <v>-1.3815654524174104E-3</v>
      </c>
    </row>
    <row r="411" spans="1:5" x14ac:dyDescent="0.3">
      <c r="A411" s="21">
        <v>42976</v>
      </c>
      <c r="B411" s="3">
        <v>13354.29</v>
      </c>
      <c r="C411" s="3">
        <v>1659.55</v>
      </c>
      <c r="D411" s="6">
        <f t="shared" si="9"/>
        <v>-1.1780089214621148E-2</v>
      </c>
      <c r="E411" s="6">
        <f t="shared" si="9"/>
        <v>2.5977948950308694E-3</v>
      </c>
    </row>
    <row r="412" spans="1:5" x14ac:dyDescent="0.3">
      <c r="A412" s="21">
        <v>42977</v>
      </c>
      <c r="B412" s="3">
        <v>13474.73</v>
      </c>
      <c r="C412" s="3">
        <v>1659.15</v>
      </c>
      <c r="D412" s="6">
        <f t="shared" si="9"/>
        <v>9.0188246623368329E-3</v>
      </c>
      <c r="E412" s="6">
        <f t="shared" si="9"/>
        <v>-2.4102919466106876E-4</v>
      </c>
    </row>
    <row r="413" spans="1:5" x14ac:dyDescent="0.3">
      <c r="A413" s="21">
        <v>42978</v>
      </c>
      <c r="B413" s="3">
        <v>13521.03</v>
      </c>
      <c r="C413" s="3">
        <v>1660.77</v>
      </c>
      <c r="D413" s="6">
        <f t="shared" si="9"/>
        <v>3.4360614275759094E-3</v>
      </c>
      <c r="E413" s="6">
        <f t="shared" si="9"/>
        <v>9.7640358014650097E-4</v>
      </c>
    </row>
    <row r="414" spans="1:5" x14ac:dyDescent="0.3">
      <c r="A414" s="21">
        <v>42979</v>
      </c>
      <c r="B414" s="3">
        <v>13598.09</v>
      </c>
      <c r="C414" s="3">
        <v>1665.93</v>
      </c>
      <c r="D414" s="6">
        <f t="shared" si="9"/>
        <v>5.6992699520672652E-3</v>
      </c>
      <c r="E414" s="6">
        <f t="shared" si="9"/>
        <v>3.1069925396052245E-3</v>
      </c>
    </row>
    <row r="415" spans="1:5" x14ac:dyDescent="0.3">
      <c r="A415" s="21">
        <v>42982</v>
      </c>
      <c r="B415" s="3">
        <v>13514.16</v>
      </c>
      <c r="C415" s="3">
        <v>1665.37</v>
      </c>
      <c r="D415" s="6">
        <f t="shared" si="9"/>
        <v>-6.1721903590872262E-3</v>
      </c>
      <c r="E415" s="6">
        <f t="shared" si="9"/>
        <v>-3.3614857767139128E-4</v>
      </c>
    </row>
    <row r="416" spans="1:5" x14ac:dyDescent="0.3">
      <c r="A416" s="21">
        <v>42983</v>
      </c>
      <c r="B416" s="3">
        <v>13568.38</v>
      </c>
      <c r="C416" s="3">
        <v>1665.44</v>
      </c>
      <c r="D416" s="6">
        <f t="shared" si="9"/>
        <v>4.0120880617071641E-3</v>
      </c>
      <c r="E416" s="6">
        <f t="shared" si="9"/>
        <v>4.203270144187421E-5</v>
      </c>
    </row>
    <row r="417" spans="1:5" x14ac:dyDescent="0.3">
      <c r="A417" s="21">
        <v>42984</v>
      </c>
      <c r="B417" s="3">
        <v>13519.3</v>
      </c>
      <c r="C417" s="3">
        <v>1664.7</v>
      </c>
      <c r="D417" s="6">
        <f t="shared" si="9"/>
        <v>-3.6172335975259706E-3</v>
      </c>
      <c r="E417" s="6">
        <f t="shared" si="9"/>
        <v>-4.4432702469021645E-4</v>
      </c>
    </row>
    <row r="418" spans="1:5" x14ac:dyDescent="0.3">
      <c r="A418" s="21">
        <v>42985</v>
      </c>
      <c r="B418" s="3">
        <v>13539.91</v>
      </c>
      <c r="C418" s="3">
        <v>1663.96</v>
      </c>
      <c r="D418" s="6">
        <f t="shared" si="9"/>
        <v>1.5244872145747657E-3</v>
      </c>
      <c r="E418" s="6">
        <f t="shared" si="9"/>
        <v>-4.4452453895593713E-4</v>
      </c>
    </row>
    <row r="419" spans="1:5" x14ac:dyDescent="0.3">
      <c r="A419" s="21">
        <v>42986</v>
      </c>
      <c r="B419" s="3">
        <v>13546.57</v>
      </c>
      <c r="C419" s="3">
        <v>1661.16</v>
      </c>
      <c r="D419" s="6">
        <f t="shared" si="9"/>
        <v>4.9187919269777503E-4</v>
      </c>
      <c r="E419" s="6">
        <f t="shared" si="9"/>
        <v>-1.682732757999017E-3</v>
      </c>
    </row>
    <row r="420" spans="1:5" x14ac:dyDescent="0.3">
      <c r="A420" s="21">
        <v>42989</v>
      </c>
      <c r="B420" s="3">
        <v>13646.37</v>
      </c>
      <c r="C420" s="3">
        <v>1659.85</v>
      </c>
      <c r="D420" s="6">
        <f t="shared" si="9"/>
        <v>7.3671785551621127E-3</v>
      </c>
      <c r="E420" s="6">
        <f t="shared" si="9"/>
        <v>-7.8860555274640198E-4</v>
      </c>
    </row>
    <row r="421" spans="1:5" x14ac:dyDescent="0.3">
      <c r="A421" s="21">
        <v>42990</v>
      </c>
      <c r="B421" s="3">
        <v>13765.03</v>
      </c>
      <c r="C421" s="3">
        <v>1660.79</v>
      </c>
      <c r="D421" s="6">
        <f t="shared" si="9"/>
        <v>8.6953526835340522E-3</v>
      </c>
      <c r="E421" s="6">
        <f t="shared" si="9"/>
        <v>5.6631623339464809E-4</v>
      </c>
    </row>
    <row r="422" spans="1:5" x14ac:dyDescent="0.3">
      <c r="A422" s="21">
        <v>42991</v>
      </c>
      <c r="B422" s="3">
        <v>13746.3</v>
      </c>
      <c r="C422" s="3">
        <v>1657.74</v>
      </c>
      <c r="D422" s="6">
        <f t="shared" si="9"/>
        <v>-1.3606944554426237E-3</v>
      </c>
      <c r="E422" s="6">
        <f t="shared" si="9"/>
        <v>-1.8364754123038063E-3</v>
      </c>
    </row>
    <row r="423" spans="1:5" x14ac:dyDescent="0.3">
      <c r="A423" s="21">
        <v>42992</v>
      </c>
      <c r="B423" s="3">
        <v>13756.28</v>
      </c>
      <c r="C423" s="3">
        <v>1657.53</v>
      </c>
      <c r="D423" s="6">
        <f t="shared" si="9"/>
        <v>7.2601354546319996E-4</v>
      </c>
      <c r="E423" s="6">
        <f t="shared" si="9"/>
        <v>-1.2667848999237119E-4</v>
      </c>
    </row>
    <row r="424" spans="1:5" x14ac:dyDescent="0.3">
      <c r="A424" s="21">
        <v>42993</v>
      </c>
      <c r="B424" s="3">
        <v>13754.62</v>
      </c>
      <c r="C424" s="3">
        <v>1656.87</v>
      </c>
      <c r="D424" s="6">
        <f t="shared" si="9"/>
        <v>-1.2067215846145452E-4</v>
      </c>
      <c r="E424" s="6">
        <f t="shared" si="9"/>
        <v>-3.9818283831971613E-4</v>
      </c>
    </row>
    <row r="425" spans="1:5" x14ac:dyDescent="0.3">
      <c r="A425" s="21">
        <v>42996</v>
      </c>
      <c r="B425" s="3">
        <v>13848.34</v>
      </c>
      <c r="C425" s="3">
        <v>1656.41</v>
      </c>
      <c r="D425" s="6">
        <f t="shared" si="9"/>
        <v>6.8137105932406516E-3</v>
      </c>
      <c r="E425" s="6">
        <f t="shared" si="9"/>
        <v>-2.7763192042817852E-4</v>
      </c>
    </row>
    <row r="426" spans="1:5" x14ac:dyDescent="0.3">
      <c r="A426" s="21">
        <v>42997</v>
      </c>
      <c r="B426" s="3">
        <v>13840.78</v>
      </c>
      <c r="C426" s="3">
        <v>1658.82</v>
      </c>
      <c r="D426" s="6">
        <f t="shared" si="9"/>
        <v>-5.4591380627566632E-4</v>
      </c>
      <c r="E426" s="6">
        <f t="shared" si="9"/>
        <v>1.4549537855965688E-3</v>
      </c>
    </row>
    <row r="427" spans="1:5" x14ac:dyDescent="0.3">
      <c r="A427" s="21">
        <v>42998</v>
      </c>
      <c r="B427" s="3">
        <v>13832.04</v>
      </c>
      <c r="C427" s="3">
        <v>1660.76</v>
      </c>
      <c r="D427" s="6">
        <f t="shared" si="9"/>
        <v>-6.3146730169827414E-4</v>
      </c>
      <c r="E427" s="6">
        <f t="shared" si="9"/>
        <v>1.1695060344101282E-3</v>
      </c>
    </row>
    <row r="428" spans="1:5" x14ac:dyDescent="0.3">
      <c r="A428" s="21">
        <v>42999</v>
      </c>
      <c r="B428" s="3">
        <v>13806.6</v>
      </c>
      <c r="C428" s="3">
        <v>1650</v>
      </c>
      <c r="D428" s="6">
        <f t="shared" si="9"/>
        <v>-1.8392080994560356E-3</v>
      </c>
      <c r="E428" s="6">
        <f t="shared" si="9"/>
        <v>-6.4789614393410133E-3</v>
      </c>
    </row>
    <row r="429" spans="1:5" x14ac:dyDescent="0.3">
      <c r="A429" s="21">
        <v>43000</v>
      </c>
      <c r="B429" s="3">
        <v>13591.79</v>
      </c>
      <c r="C429" s="3">
        <v>1651.62</v>
      </c>
      <c r="D429" s="6">
        <f t="shared" si="9"/>
        <v>-1.5558501006764813E-2</v>
      </c>
      <c r="E429" s="6">
        <f t="shared" si="9"/>
        <v>9.818181818181948E-4</v>
      </c>
    </row>
    <row r="430" spans="1:5" x14ac:dyDescent="0.3">
      <c r="A430" s="21">
        <v>43003</v>
      </c>
      <c r="B430" s="3">
        <v>13466.53</v>
      </c>
      <c r="C430" s="3">
        <v>1657.56</v>
      </c>
      <c r="D430" s="6">
        <f t="shared" si="9"/>
        <v>-9.2158575139845711E-3</v>
      </c>
      <c r="E430" s="6">
        <f t="shared" si="9"/>
        <v>3.5964689214227352E-3</v>
      </c>
    </row>
    <row r="431" spans="1:5" x14ac:dyDescent="0.3">
      <c r="A431" s="21">
        <v>43004</v>
      </c>
      <c r="B431" s="3">
        <v>13465.07</v>
      </c>
      <c r="C431" s="3">
        <v>1652.18</v>
      </c>
      <c r="D431" s="6">
        <f t="shared" si="9"/>
        <v>-1.084169418551495E-4</v>
      </c>
      <c r="E431" s="6">
        <f t="shared" si="9"/>
        <v>-3.2457346943699505E-3</v>
      </c>
    </row>
    <row r="432" spans="1:5" x14ac:dyDescent="0.3">
      <c r="A432" s="21">
        <v>43005</v>
      </c>
      <c r="B432" s="3">
        <v>13279.85</v>
      </c>
      <c r="C432" s="3">
        <v>1652.73</v>
      </c>
      <c r="D432" s="6">
        <f t="shared" si="9"/>
        <v>-1.3755591318871718E-2</v>
      </c>
      <c r="E432" s="6">
        <f t="shared" si="9"/>
        <v>3.3289351039234027E-4</v>
      </c>
    </row>
    <row r="433" spans="1:5" x14ac:dyDescent="0.3">
      <c r="A433" s="21">
        <v>43006</v>
      </c>
      <c r="B433" s="3">
        <v>13325.16</v>
      </c>
      <c r="C433" s="3">
        <v>1655.95</v>
      </c>
      <c r="D433" s="6">
        <f t="shared" si="9"/>
        <v>3.4119361287965333E-3</v>
      </c>
      <c r="E433" s="6">
        <f t="shared" si="9"/>
        <v>1.9482916144804019E-3</v>
      </c>
    </row>
    <row r="434" spans="1:5" x14ac:dyDescent="0.3">
      <c r="A434" s="21">
        <v>43007</v>
      </c>
      <c r="B434" s="3">
        <v>13351.99</v>
      </c>
      <c r="C434" s="3">
        <v>1653.73</v>
      </c>
      <c r="D434" s="6">
        <f t="shared" si="9"/>
        <v>2.0134842658550145E-3</v>
      </c>
      <c r="E434" s="6">
        <f t="shared" si="9"/>
        <v>-1.3406201878076729E-3</v>
      </c>
    </row>
    <row r="435" spans="1:5" x14ac:dyDescent="0.3">
      <c r="A435" s="21">
        <v>43011</v>
      </c>
      <c r="B435" s="3">
        <v>13448.66</v>
      </c>
      <c r="C435" s="3">
        <v>1656.65</v>
      </c>
      <c r="D435" s="6">
        <f t="shared" si="9"/>
        <v>7.2401192631210698E-3</v>
      </c>
      <c r="E435" s="6">
        <f t="shared" si="9"/>
        <v>1.7657054053563659E-3</v>
      </c>
    </row>
    <row r="436" spans="1:5" x14ac:dyDescent="0.3">
      <c r="A436" s="21">
        <v>43012</v>
      </c>
      <c r="B436" s="3">
        <v>13524.27</v>
      </c>
      <c r="C436" s="3">
        <v>1650.8</v>
      </c>
      <c r="D436" s="6">
        <f t="shared" si="9"/>
        <v>5.6221214604281755E-3</v>
      </c>
      <c r="E436" s="6">
        <f t="shared" si="9"/>
        <v>-3.5312226481152287E-3</v>
      </c>
    </row>
    <row r="437" spans="1:5" x14ac:dyDescent="0.3">
      <c r="A437" s="21">
        <v>43013</v>
      </c>
      <c r="B437" s="3">
        <v>13488.48</v>
      </c>
      <c r="C437" s="3">
        <v>1648.18</v>
      </c>
      <c r="D437" s="6">
        <f t="shared" si="9"/>
        <v>-2.6463535554969164E-3</v>
      </c>
      <c r="E437" s="6">
        <f t="shared" si="9"/>
        <v>-1.5871092803488862E-3</v>
      </c>
    </row>
    <row r="438" spans="1:5" x14ac:dyDescent="0.3">
      <c r="A438" s="21">
        <v>43014</v>
      </c>
      <c r="B438" s="3">
        <v>13612.63</v>
      </c>
      <c r="C438" s="3">
        <v>1645.28</v>
      </c>
      <c r="D438" s="6">
        <f t="shared" si="9"/>
        <v>9.2041505047268934E-3</v>
      </c>
      <c r="E438" s="6">
        <f t="shared" si="9"/>
        <v>-1.7595165576576033E-3</v>
      </c>
    </row>
    <row r="439" spans="1:5" x14ac:dyDescent="0.3">
      <c r="A439" s="21">
        <v>43017</v>
      </c>
      <c r="B439" s="3">
        <v>13625</v>
      </c>
      <c r="C439" s="3">
        <v>1643.64</v>
      </c>
      <c r="D439" s="6">
        <f t="shared" si="9"/>
        <v>9.0871492136357368E-4</v>
      </c>
      <c r="E439" s="6">
        <f t="shared" si="9"/>
        <v>-9.9679081979964224E-4</v>
      </c>
    </row>
    <row r="440" spans="1:5" x14ac:dyDescent="0.3">
      <c r="A440" s="21">
        <v>43018</v>
      </c>
      <c r="B440" s="3">
        <v>13663.44</v>
      </c>
      <c r="C440" s="3">
        <v>1648.25</v>
      </c>
      <c r="D440" s="6">
        <f t="shared" si="9"/>
        <v>2.8212844036696882E-3</v>
      </c>
      <c r="E440" s="6">
        <f t="shared" si="9"/>
        <v>2.8047504319679284E-3</v>
      </c>
    </row>
    <row r="441" spans="1:5" x14ac:dyDescent="0.3">
      <c r="A441" s="21">
        <v>43019</v>
      </c>
      <c r="B441" s="3">
        <v>13619.62</v>
      </c>
      <c r="C441" s="3">
        <v>1648.63</v>
      </c>
      <c r="D441" s="6">
        <f t="shared" si="9"/>
        <v>-3.2070986515840838E-3</v>
      </c>
      <c r="E441" s="6">
        <f t="shared" si="9"/>
        <v>2.305475504322807E-4</v>
      </c>
    </row>
    <row r="442" spans="1:5" x14ac:dyDescent="0.3">
      <c r="A442" s="21">
        <v>43020</v>
      </c>
      <c r="B442" s="3">
        <v>13771.84</v>
      </c>
      <c r="C442" s="3">
        <v>1647.57</v>
      </c>
      <c r="D442" s="6">
        <f t="shared" si="9"/>
        <v>1.1176523280385098E-2</v>
      </c>
      <c r="E442" s="6">
        <f t="shared" si="9"/>
        <v>-6.429580924769418E-4</v>
      </c>
    </row>
    <row r="443" spans="1:5" x14ac:dyDescent="0.3">
      <c r="A443" s="21">
        <v>43021</v>
      </c>
      <c r="B443" s="3">
        <v>13868.7</v>
      </c>
      <c r="C443" s="3">
        <v>1649.96</v>
      </c>
      <c r="D443" s="6">
        <f t="shared" si="9"/>
        <v>7.0331923693567333E-3</v>
      </c>
      <c r="E443" s="6">
        <f t="shared" si="9"/>
        <v>1.4506212179148381E-3</v>
      </c>
    </row>
    <row r="444" spans="1:5" x14ac:dyDescent="0.3">
      <c r="A444" s="21">
        <v>43024</v>
      </c>
      <c r="B444" s="3">
        <v>13955.22</v>
      </c>
      <c r="C444" s="3">
        <v>1650.9</v>
      </c>
      <c r="D444" s="6">
        <f t="shared" si="9"/>
        <v>6.2385082956584181E-3</v>
      </c>
      <c r="E444" s="6">
        <f t="shared" si="9"/>
        <v>5.6971078086753835E-4</v>
      </c>
    </row>
    <row r="445" spans="1:5" x14ac:dyDescent="0.3">
      <c r="A445" s="21">
        <v>43025</v>
      </c>
      <c r="B445" s="3">
        <v>13960.09</v>
      </c>
      <c r="C445" s="3">
        <v>1647.97</v>
      </c>
      <c r="D445" s="6">
        <f t="shared" si="9"/>
        <v>3.4897335907291271E-4</v>
      </c>
      <c r="E445" s="6">
        <f t="shared" si="9"/>
        <v>-1.774789508752872E-3</v>
      </c>
    </row>
    <row r="446" spans="1:5" x14ac:dyDescent="0.3">
      <c r="A446" s="21">
        <v>43026</v>
      </c>
      <c r="B446" s="3">
        <v>13927.92</v>
      </c>
      <c r="C446" s="3">
        <v>1648.57</v>
      </c>
      <c r="D446" s="6">
        <f t="shared" si="9"/>
        <v>-2.3044264041277573E-3</v>
      </c>
      <c r="E446" s="6">
        <f t="shared" si="9"/>
        <v>3.6408429765089068E-4</v>
      </c>
    </row>
    <row r="447" spans="1:5" x14ac:dyDescent="0.3">
      <c r="A447" s="21">
        <v>43027</v>
      </c>
      <c r="B447" s="3">
        <v>13840.24</v>
      </c>
      <c r="C447" s="3">
        <v>1648.88</v>
      </c>
      <c r="D447" s="6">
        <f t="shared" si="9"/>
        <v>-6.295268783852892E-3</v>
      </c>
      <c r="E447" s="6">
        <f t="shared" si="9"/>
        <v>1.8804175740205764E-4</v>
      </c>
    </row>
    <row r="448" spans="1:5" x14ac:dyDescent="0.3">
      <c r="A448" s="21">
        <v>43031</v>
      </c>
      <c r="B448" s="3">
        <v>13892.48</v>
      </c>
      <c r="C448" s="3">
        <v>1645.74</v>
      </c>
      <c r="D448" s="6">
        <f t="shared" si="9"/>
        <v>3.7745010202134832E-3</v>
      </c>
      <c r="E448" s="6">
        <f t="shared" si="9"/>
        <v>-1.9043229343554957E-3</v>
      </c>
    </row>
    <row r="449" spans="1:5" x14ac:dyDescent="0.3">
      <c r="A449" s="21">
        <v>43032</v>
      </c>
      <c r="B449" s="3">
        <v>13923.61</v>
      </c>
      <c r="C449" s="3">
        <v>1648</v>
      </c>
      <c r="D449" s="6">
        <f t="shared" si="9"/>
        <v>2.2407806237620953E-3</v>
      </c>
      <c r="E449" s="6">
        <f t="shared" si="9"/>
        <v>1.3732424319758962E-3</v>
      </c>
    </row>
    <row r="450" spans="1:5" x14ac:dyDescent="0.3">
      <c r="A450" s="21">
        <v>43033</v>
      </c>
      <c r="B450" s="3">
        <v>14044.44</v>
      </c>
      <c r="C450" s="3">
        <v>1644.82</v>
      </c>
      <c r="D450" s="6">
        <f t="shared" si="9"/>
        <v>8.6780655304192766E-3</v>
      </c>
      <c r="E450" s="6">
        <f t="shared" si="9"/>
        <v>-1.929611650485441E-3</v>
      </c>
    </row>
    <row r="451" spans="1:5" x14ac:dyDescent="0.3">
      <c r="A451" s="21">
        <v>43034</v>
      </c>
      <c r="B451" s="3">
        <v>14110.5</v>
      </c>
      <c r="C451" s="3">
        <v>1646.8</v>
      </c>
      <c r="D451" s="6">
        <f t="shared" si="9"/>
        <v>4.7036407290002025E-3</v>
      </c>
      <c r="E451" s="6">
        <f t="shared" si="9"/>
        <v>1.2037791369268191E-3</v>
      </c>
    </row>
    <row r="452" spans="1:5" x14ac:dyDescent="0.3">
      <c r="A452" s="21">
        <v>43035</v>
      </c>
      <c r="B452" s="3">
        <v>14082.21</v>
      </c>
      <c r="C452" s="3">
        <v>1646.09</v>
      </c>
      <c r="D452" s="6">
        <f t="shared" ref="D452:E515" si="10">B452/B451-1</f>
        <v>-2.0048899755501504E-3</v>
      </c>
      <c r="E452" s="6">
        <f t="shared" si="10"/>
        <v>-4.3113917901382859E-4</v>
      </c>
    </row>
    <row r="453" spans="1:5" x14ac:dyDescent="0.3">
      <c r="A453" s="21">
        <v>43038</v>
      </c>
      <c r="B453" s="3">
        <v>14137.62</v>
      </c>
      <c r="C453" s="3">
        <v>1638.47</v>
      </c>
      <c r="D453" s="6">
        <f t="shared" si="10"/>
        <v>3.9347517186578695E-3</v>
      </c>
      <c r="E453" s="6">
        <f t="shared" si="10"/>
        <v>-4.6291515044741827E-3</v>
      </c>
    </row>
    <row r="454" spans="1:5" x14ac:dyDescent="0.3">
      <c r="A454" s="21">
        <v>43039</v>
      </c>
      <c r="B454" s="3">
        <v>14108.55</v>
      </c>
      <c r="C454" s="3">
        <v>1640.93</v>
      </c>
      <c r="D454" s="6">
        <f t="shared" si="10"/>
        <v>-2.05621596845873E-3</v>
      </c>
      <c r="E454" s="6">
        <f t="shared" si="10"/>
        <v>1.5014006969917837E-3</v>
      </c>
    </row>
    <row r="455" spans="1:5" x14ac:dyDescent="0.3">
      <c r="A455" s="21">
        <v>43040</v>
      </c>
      <c r="B455" s="3">
        <v>14255.58</v>
      </c>
      <c r="C455" s="3">
        <v>1637.87</v>
      </c>
      <c r="D455" s="6">
        <f t="shared" si="10"/>
        <v>1.04213402511244E-2</v>
      </c>
      <c r="E455" s="6">
        <f t="shared" si="10"/>
        <v>-1.8647961826526727E-3</v>
      </c>
    </row>
    <row r="456" spans="1:5" x14ac:dyDescent="0.3">
      <c r="A456" s="21">
        <v>43041</v>
      </c>
      <c r="B456" s="3">
        <v>14232.79</v>
      </c>
      <c r="C456" s="3">
        <v>1641.69</v>
      </c>
      <c r="D456" s="6">
        <f t="shared" si="10"/>
        <v>-1.5986722392213881E-3</v>
      </c>
      <c r="E456" s="6">
        <f t="shared" si="10"/>
        <v>2.3322974350834524E-3</v>
      </c>
    </row>
    <row r="457" spans="1:5" x14ac:dyDescent="0.3">
      <c r="A457" s="21">
        <v>43042</v>
      </c>
      <c r="B457" s="3">
        <v>14274.97</v>
      </c>
      <c r="C457" s="3">
        <v>1642.39</v>
      </c>
      <c r="D457" s="6">
        <f t="shared" si="10"/>
        <v>2.9635791717574911E-3</v>
      </c>
      <c r="E457" s="6">
        <f t="shared" si="10"/>
        <v>4.2638987872245515E-4</v>
      </c>
    </row>
    <row r="458" spans="1:5" x14ac:dyDescent="0.3">
      <c r="A458" s="21">
        <v>43045</v>
      </c>
      <c r="B458" s="3">
        <v>14274.03</v>
      </c>
      <c r="C458" s="3">
        <v>1639.34</v>
      </c>
      <c r="D458" s="6">
        <f t="shared" si="10"/>
        <v>-6.5849525427985611E-5</v>
      </c>
      <c r="E458" s="6">
        <f t="shared" si="10"/>
        <v>-1.857049787200471E-3</v>
      </c>
    </row>
    <row r="459" spans="1:5" x14ac:dyDescent="0.3">
      <c r="A459" s="21">
        <v>43046</v>
      </c>
      <c r="B459" s="3">
        <v>14135.23</v>
      </c>
      <c r="C459" s="3">
        <v>1635.93</v>
      </c>
      <c r="D459" s="6">
        <f t="shared" si="10"/>
        <v>-9.7239532213397872E-3</v>
      </c>
      <c r="E459" s="6">
        <f t="shared" si="10"/>
        <v>-2.0801054082739689E-3</v>
      </c>
    </row>
    <row r="460" spans="1:5" x14ac:dyDescent="0.3">
      <c r="A460" s="21">
        <v>43047</v>
      </c>
      <c r="B460" s="3">
        <v>14071.02</v>
      </c>
      <c r="C460" s="3">
        <v>1634.87</v>
      </c>
      <c r="D460" s="6">
        <f t="shared" si="10"/>
        <v>-4.5425507756151617E-3</v>
      </c>
      <c r="E460" s="6">
        <f t="shared" si="10"/>
        <v>-6.4794948439128586E-4</v>
      </c>
    </row>
    <row r="461" spans="1:5" x14ac:dyDescent="0.3">
      <c r="A461" s="21">
        <v>43048</v>
      </c>
      <c r="B461" s="3">
        <v>14078.98</v>
      </c>
      <c r="C461" s="3">
        <v>1636.14</v>
      </c>
      <c r="D461" s="6">
        <f t="shared" si="10"/>
        <v>5.657017046383217E-4</v>
      </c>
      <c r="E461" s="6">
        <f t="shared" si="10"/>
        <v>7.7682017530467107E-4</v>
      </c>
    </row>
    <row r="462" spans="1:5" x14ac:dyDescent="0.3">
      <c r="A462" s="21">
        <v>43049</v>
      </c>
      <c r="B462" s="3">
        <v>14096.45</v>
      </c>
      <c r="C462" s="3">
        <v>1633.78</v>
      </c>
      <c r="D462" s="6">
        <f t="shared" si="10"/>
        <v>1.2408569370794265E-3</v>
      </c>
      <c r="E462" s="6">
        <f t="shared" si="10"/>
        <v>-1.4424193528671525E-3</v>
      </c>
    </row>
    <row r="463" spans="1:5" x14ac:dyDescent="0.3">
      <c r="A463" s="21">
        <v>43052</v>
      </c>
      <c r="B463" s="3">
        <v>13964.26</v>
      </c>
      <c r="C463" s="3">
        <v>1632.95</v>
      </c>
      <c r="D463" s="6">
        <f t="shared" si="10"/>
        <v>-9.3775383163846593E-3</v>
      </c>
      <c r="E463" s="6">
        <f t="shared" si="10"/>
        <v>-5.0802433620189547E-4</v>
      </c>
    </row>
    <row r="464" spans="1:5" x14ac:dyDescent="0.3">
      <c r="A464" s="21">
        <v>43053</v>
      </c>
      <c r="B464" s="3">
        <v>13911.87</v>
      </c>
      <c r="C464" s="3">
        <v>1624.77</v>
      </c>
      <c r="D464" s="6">
        <f t="shared" si="10"/>
        <v>-3.7517204635261203E-3</v>
      </c>
      <c r="E464" s="6">
        <f t="shared" si="10"/>
        <v>-5.0093389264828092E-3</v>
      </c>
    </row>
    <row r="465" spans="1:5" x14ac:dyDescent="0.3">
      <c r="A465" s="21">
        <v>43054</v>
      </c>
      <c r="B465" s="3">
        <v>13818.25</v>
      </c>
      <c r="C465" s="3">
        <v>1628.8</v>
      </c>
      <c r="D465" s="6">
        <f t="shared" si="10"/>
        <v>-6.7295050916951205E-3</v>
      </c>
      <c r="E465" s="6">
        <f t="shared" si="10"/>
        <v>2.4803510650737159E-3</v>
      </c>
    </row>
    <row r="466" spans="1:5" x14ac:dyDescent="0.3">
      <c r="A466" s="21">
        <v>43055</v>
      </c>
      <c r="B466" s="3">
        <v>13950.33</v>
      </c>
      <c r="C466" s="3">
        <v>1624.07</v>
      </c>
      <c r="D466" s="6">
        <f t="shared" si="10"/>
        <v>9.5583738896025672E-3</v>
      </c>
      <c r="E466" s="6">
        <f t="shared" si="10"/>
        <v>-2.9039783889980297E-3</v>
      </c>
    </row>
    <row r="467" spans="1:5" x14ac:dyDescent="0.3">
      <c r="A467" s="21">
        <v>43056</v>
      </c>
      <c r="B467" s="3">
        <v>14044.32</v>
      </c>
      <c r="C467" s="3">
        <v>1625.87</v>
      </c>
      <c r="D467" s="6">
        <f t="shared" si="10"/>
        <v>6.7374750274724615E-3</v>
      </c>
      <c r="E467" s="6">
        <f t="shared" si="10"/>
        <v>1.1083266115377022E-3</v>
      </c>
    </row>
    <row r="468" spans="1:5" x14ac:dyDescent="0.3">
      <c r="A468" s="21">
        <v>43059</v>
      </c>
      <c r="B468" s="3">
        <v>14065.05</v>
      </c>
      <c r="C468" s="3">
        <v>1644.83</v>
      </c>
      <c r="D468" s="6">
        <f t="shared" si="10"/>
        <v>1.4760415598618071E-3</v>
      </c>
      <c r="E468" s="6">
        <f t="shared" si="10"/>
        <v>1.1661448947332786E-2</v>
      </c>
    </row>
    <row r="469" spans="1:5" x14ac:dyDescent="0.3">
      <c r="A469" s="21">
        <v>43060</v>
      </c>
      <c r="B469" s="3">
        <v>14103.64</v>
      </c>
      <c r="C469" s="3">
        <v>1644.32</v>
      </c>
      <c r="D469" s="6">
        <f t="shared" si="10"/>
        <v>2.7436802570912633E-3</v>
      </c>
      <c r="E469" s="6">
        <f t="shared" si="10"/>
        <v>-3.1006243806352973E-4</v>
      </c>
    </row>
    <row r="470" spans="1:5" x14ac:dyDescent="0.3">
      <c r="A470" s="21">
        <v>43061</v>
      </c>
      <c r="B470" s="3">
        <v>14124.68</v>
      </c>
      <c r="C470" s="3">
        <v>1637.56</v>
      </c>
      <c r="D470" s="6">
        <f t="shared" si="10"/>
        <v>1.4918134609223088E-3</v>
      </c>
      <c r="E470" s="6">
        <f t="shared" si="10"/>
        <v>-4.1111219227401019E-3</v>
      </c>
    </row>
    <row r="471" spans="1:5" x14ac:dyDescent="0.3">
      <c r="A471" s="21">
        <v>43062</v>
      </c>
      <c r="B471" s="3">
        <v>14133.47</v>
      </c>
      <c r="C471" s="3">
        <v>1634.77</v>
      </c>
      <c r="D471" s="6">
        <f t="shared" si="10"/>
        <v>6.2231498341902558E-4</v>
      </c>
      <c r="E471" s="6">
        <f t="shared" si="10"/>
        <v>-1.7037543662522525E-3</v>
      </c>
    </row>
    <row r="472" spans="1:5" x14ac:dyDescent="0.3">
      <c r="A472" s="21">
        <v>43063</v>
      </c>
      <c r="B472" s="3">
        <v>14189.41</v>
      </c>
      <c r="C472" s="3">
        <v>1633.35</v>
      </c>
      <c r="D472" s="6">
        <f t="shared" si="10"/>
        <v>3.9579805949989666E-3</v>
      </c>
      <c r="E472" s="6">
        <f t="shared" si="10"/>
        <v>-8.6862372076812466E-4</v>
      </c>
    </row>
    <row r="473" spans="1:5" x14ac:dyDescent="0.3">
      <c r="A473" s="21">
        <v>43066</v>
      </c>
      <c r="B473" s="3">
        <v>14202.82</v>
      </c>
      <c r="C473" s="3">
        <v>1628.16</v>
      </c>
      <c r="D473" s="6">
        <f t="shared" si="10"/>
        <v>9.4507100718077552E-4</v>
      </c>
      <c r="E473" s="6">
        <f t="shared" si="10"/>
        <v>-3.1775185967488628E-3</v>
      </c>
    </row>
    <row r="474" spans="1:5" x14ac:dyDescent="0.3">
      <c r="A474" s="21">
        <v>43067</v>
      </c>
      <c r="B474" s="3">
        <v>14162.79</v>
      </c>
      <c r="C474" s="3">
        <v>1631.41</v>
      </c>
      <c r="D474" s="6">
        <f t="shared" si="10"/>
        <v>-2.8184543632883141E-3</v>
      </c>
      <c r="E474" s="6">
        <f t="shared" si="10"/>
        <v>1.9961183176100405E-3</v>
      </c>
    </row>
    <row r="475" spans="1:5" x14ac:dyDescent="0.3">
      <c r="A475" s="21">
        <v>43068</v>
      </c>
      <c r="B475" s="3">
        <v>14150.6</v>
      </c>
      <c r="C475" s="3">
        <v>1632.26</v>
      </c>
      <c r="D475" s="6">
        <f t="shared" si="10"/>
        <v>-8.6070611793298557E-4</v>
      </c>
      <c r="E475" s="6">
        <f t="shared" si="10"/>
        <v>5.2102169289147682E-4</v>
      </c>
    </row>
    <row r="476" spans="1:5" x14ac:dyDescent="0.3">
      <c r="A476" s="21">
        <v>43069</v>
      </c>
      <c r="B476" s="3">
        <v>13966.58</v>
      </c>
      <c r="C476" s="3">
        <v>1628.85</v>
      </c>
      <c r="D476" s="6">
        <f t="shared" si="10"/>
        <v>-1.3004395573332661E-2</v>
      </c>
      <c r="E476" s="6">
        <f t="shared" si="10"/>
        <v>-2.0891279575557808E-3</v>
      </c>
    </row>
    <row r="477" spans="1:5" x14ac:dyDescent="0.3">
      <c r="A477" s="21">
        <v>43070</v>
      </c>
      <c r="B477" s="3">
        <v>13823.52</v>
      </c>
      <c r="C477" s="3">
        <v>1629.16</v>
      </c>
      <c r="D477" s="6">
        <f t="shared" si="10"/>
        <v>-1.0243022987732053E-2</v>
      </c>
      <c r="E477" s="6">
        <f t="shared" si="10"/>
        <v>1.9031832274318816E-4</v>
      </c>
    </row>
    <row r="478" spans="1:5" x14ac:dyDescent="0.3">
      <c r="A478" s="21">
        <v>43073</v>
      </c>
      <c r="B478" s="3">
        <v>13831.66</v>
      </c>
      <c r="C478" s="3">
        <v>1627.41</v>
      </c>
      <c r="D478" s="6">
        <f t="shared" si="10"/>
        <v>5.8885146474985106E-4</v>
      </c>
      <c r="E478" s="6">
        <f t="shared" si="10"/>
        <v>-1.074173193547634E-3</v>
      </c>
    </row>
    <row r="479" spans="1:5" x14ac:dyDescent="0.3">
      <c r="A479" s="21">
        <v>43074</v>
      </c>
      <c r="B479" s="3">
        <v>13818.67</v>
      </c>
      <c r="C479" s="3">
        <v>1630.28</v>
      </c>
      <c r="D479" s="6">
        <f t="shared" si="10"/>
        <v>-9.3914974775255455E-4</v>
      </c>
      <c r="E479" s="6">
        <f t="shared" si="10"/>
        <v>1.7635383830749696E-3</v>
      </c>
    </row>
    <row r="480" spans="1:5" x14ac:dyDescent="0.3">
      <c r="A480" s="21">
        <v>43075</v>
      </c>
      <c r="B480" s="3">
        <v>13717.36</v>
      </c>
      <c r="C480" s="3">
        <v>1633.78</v>
      </c>
      <c r="D480" s="6">
        <f t="shared" si="10"/>
        <v>-7.3313857267015559E-3</v>
      </c>
      <c r="E480" s="6">
        <f t="shared" si="10"/>
        <v>2.1468704762372948E-3</v>
      </c>
    </row>
    <row r="481" spans="1:5" x14ac:dyDescent="0.3">
      <c r="A481" s="21">
        <v>43076</v>
      </c>
      <c r="B481" s="3">
        <v>13884.82</v>
      </c>
      <c r="C481" s="3">
        <v>1631.57</v>
      </c>
      <c r="D481" s="6">
        <f t="shared" si="10"/>
        <v>1.2207888398350741E-2</v>
      </c>
      <c r="E481" s="6">
        <f t="shared" si="10"/>
        <v>-1.3526913048268474E-3</v>
      </c>
    </row>
    <row r="482" spans="1:5" x14ac:dyDescent="0.3">
      <c r="A482" s="21">
        <v>43077</v>
      </c>
      <c r="B482" s="3">
        <v>14019.95</v>
      </c>
      <c r="C482" s="3">
        <v>1627.9</v>
      </c>
      <c r="D482" s="6">
        <f t="shared" si="10"/>
        <v>9.7322111485782514E-3</v>
      </c>
      <c r="E482" s="6">
        <f t="shared" si="10"/>
        <v>-2.2493671739489685E-3</v>
      </c>
    </row>
    <row r="483" spans="1:5" x14ac:dyDescent="0.3">
      <c r="A483" s="21">
        <v>43080</v>
      </c>
      <c r="B483" s="3">
        <v>14097.29</v>
      </c>
      <c r="C483" s="3">
        <v>1619.79</v>
      </c>
      <c r="D483" s="6">
        <f t="shared" si="10"/>
        <v>5.5164248089329959E-3</v>
      </c>
      <c r="E483" s="6">
        <f t="shared" si="10"/>
        <v>-4.9818784937650795E-3</v>
      </c>
    </row>
    <row r="484" spans="1:5" x14ac:dyDescent="0.3">
      <c r="A484" s="21">
        <v>43081</v>
      </c>
      <c r="B484" s="3">
        <v>13985.11</v>
      </c>
      <c r="C484" s="3">
        <v>1617.95</v>
      </c>
      <c r="D484" s="6">
        <f t="shared" si="10"/>
        <v>-7.9575578001161995E-3</v>
      </c>
      <c r="E484" s="6">
        <f t="shared" si="10"/>
        <v>-1.1359497218774717E-3</v>
      </c>
    </row>
    <row r="485" spans="1:5" x14ac:dyDescent="0.3">
      <c r="A485" s="21">
        <v>43082</v>
      </c>
      <c r="B485" s="3">
        <v>13920.69</v>
      </c>
      <c r="C485" s="3">
        <v>1620.26</v>
      </c>
      <c r="D485" s="6">
        <f t="shared" si="10"/>
        <v>-4.6063277299928096E-3</v>
      </c>
      <c r="E485" s="6">
        <f t="shared" si="10"/>
        <v>1.4277326246174837E-3</v>
      </c>
    </row>
    <row r="486" spans="1:5" x14ac:dyDescent="0.3">
      <c r="A486" s="21">
        <v>43083</v>
      </c>
      <c r="B486" s="3">
        <v>14001.49</v>
      </c>
      <c r="C486" s="3">
        <v>1625.36</v>
      </c>
      <c r="D486" s="6">
        <f t="shared" si="10"/>
        <v>5.8043099875078052E-3</v>
      </c>
      <c r="E486" s="6">
        <f t="shared" si="10"/>
        <v>3.1476429708812148E-3</v>
      </c>
    </row>
    <row r="487" spans="1:5" x14ac:dyDescent="0.3">
      <c r="A487" s="21">
        <v>43084</v>
      </c>
      <c r="B487" s="3">
        <v>14112.3</v>
      </c>
      <c r="C487" s="3">
        <v>1625.09</v>
      </c>
      <c r="D487" s="6">
        <f t="shared" si="10"/>
        <v>7.914157707501035E-3</v>
      </c>
      <c r="E487" s="6">
        <f t="shared" si="10"/>
        <v>-1.6611704483926459E-4</v>
      </c>
    </row>
    <row r="488" spans="1:5" x14ac:dyDescent="0.3">
      <c r="A488" s="21">
        <v>43087</v>
      </c>
      <c r="B488" s="3">
        <v>14188.11</v>
      </c>
      <c r="C488" s="3">
        <v>1620.99</v>
      </c>
      <c r="D488" s="6">
        <f t="shared" si="10"/>
        <v>5.3719096107651687E-3</v>
      </c>
      <c r="E488" s="6">
        <f t="shared" si="10"/>
        <v>-2.5229371911709153E-3</v>
      </c>
    </row>
    <row r="489" spans="1:5" x14ac:dyDescent="0.3">
      <c r="A489" s="21">
        <v>43088</v>
      </c>
      <c r="B489" s="3">
        <v>14289.76</v>
      </c>
      <c r="C489" s="3">
        <v>1621.62</v>
      </c>
      <c r="D489" s="6">
        <f t="shared" si="10"/>
        <v>7.1644496694767135E-3</v>
      </c>
      <c r="E489" s="6">
        <f t="shared" si="10"/>
        <v>3.8865137971222374E-4</v>
      </c>
    </row>
    <row r="490" spans="1:5" x14ac:dyDescent="0.3">
      <c r="A490" s="21">
        <v>43089</v>
      </c>
      <c r="B490" s="3">
        <v>14263.81</v>
      </c>
      <c r="C490" s="3">
        <v>1617.48</v>
      </c>
      <c r="D490" s="6">
        <f t="shared" si="10"/>
        <v>-1.8159857128461354E-3</v>
      </c>
      <c r="E490" s="6">
        <f t="shared" si="10"/>
        <v>-2.5530025530025036E-3</v>
      </c>
    </row>
    <row r="491" spans="1:5" x14ac:dyDescent="0.3">
      <c r="A491" s="21">
        <v>43090</v>
      </c>
      <c r="B491" s="3">
        <v>14258.49</v>
      </c>
      <c r="C491" s="3">
        <v>1618.28</v>
      </c>
      <c r="D491" s="6">
        <f t="shared" si="10"/>
        <v>-3.7297187778018159E-4</v>
      </c>
      <c r="E491" s="6">
        <f t="shared" si="10"/>
        <v>4.9459653287819982E-4</v>
      </c>
    </row>
    <row r="492" spans="1:5" x14ac:dyDescent="0.3">
      <c r="A492" s="21">
        <v>43091</v>
      </c>
      <c r="B492" s="3">
        <v>14330.49</v>
      </c>
      <c r="C492" s="3">
        <v>1612.45</v>
      </c>
      <c r="D492" s="6">
        <f t="shared" si="10"/>
        <v>5.0496230666781106E-3</v>
      </c>
      <c r="E492" s="6">
        <f t="shared" si="10"/>
        <v>-3.6025904046270707E-3</v>
      </c>
    </row>
    <row r="493" spans="1:5" x14ac:dyDescent="0.3">
      <c r="A493" s="21">
        <v>43095</v>
      </c>
      <c r="B493" s="3">
        <v>14383.04</v>
      </c>
      <c r="C493" s="3">
        <v>1613.23</v>
      </c>
      <c r="D493" s="6">
        <f t="shared" si="10"/>
        <v>3.6670065015222963E-3</v>
      </c>
      <c r="E493" s="6">
        <f t="shared" si="10"/>
        <v>4.8373592979622515E-4</v>
      </c>
    </row>
    <row r="494" spans="1:5" x14ac:dyDescent="0.3">
      <c r="A494" s="21">
        <v>43096</v>
      </c>
      <c r="B494" s="3">
        <v>14327.42</v>
      </c>
      <c r="C494" s="3">
        <v>1619.65</v>
      </c>
      <c r="D494" s="6">
        <f t="shared" si="10"/>
        <v>-3.8670545308919779E-3</v>
      </c>
      <c r="E494" s="6">
        <f t="shared" si="10"/>
        <v>3.9795937343094501E-3</v>
      </c>
    </row>
    <row r="495" spans="1:5" x14ac:dyDescent="0.3">
      <c r="A495" s="21">
        <v>43097</v>
      </c>
      <c r="B495" s="3">
        <v>14309.85</v>
      </c>
      <c r="C495" s="3">
        <v>1600.78</v>
      </c>
      <c r="D495" s="6">
        <f t="shared" si="10"/>
        <v>-1.22631988173727E-3</v>
      </c>
      <c r="E495" s="6">
        <f t="shared" si="10"/>
        <v>-1.1650665267187388E-2</v>
      </c>
    </row>
    <row r="496" spans="1:5" x14ac:dyDescent="0.3">
      <c r="A496" s="21">
        <v>43098</v>
      </c>
      <c r="B496" s="3">
        <v>14381.92</v>
      </c>
      <c r="C496" s="3">
        <v>1608.36</v>
      </c>
      <c r="D496" s="6">
        <f t="shared" si="10"/>
        <v>5.036391017376074E-3</v>
      </c>
      <c r="E496" s="6">
        <f t="shared" si="10"/>
        <v>4.735191594097854E-3</v>
      </c>
    </row>
    <row r="497" spans="1:5" x14ac:dyDescent="0.3">
      <c r="A497" s="21">
        <v>43101</v>
      </c>
      <c r="B497" s="3">
        <v>14252.02</v>
      </c>
      <c r="C497" s="3">
        <v>1608.17</v>
      </c>
      <c r="D497" s="6">
        <f t="shared" si="10"/>
        <v>-9.0321737292378135E-3</v>
      </c>
      <c r="E497" s="6">
        <f t="shared" si="10"/>
        <v>-1.1813275634797726E-4</v>
      </c>
    </row>
    <row r="498" spans="1:5" x14ac:dyDescent="0.3">
      <c r="A498" s="21">
        <v>43102</v>
      </c>
      <c r="B498" s="3">
        <v>14261.1</v>
      </c>
      <c r="C498" s="3">
        <v>1603.35</v>
      </c>
      <c r="D498" s="6">
        <f t="shared" si="10"/>
        <v>6.3710267035821389E-4</v>
      </c>
      <c r="E498" s="6">
        <f t="shared" si="10"/>
        <v>-2.9971955701201258E-3</v>
      </c>
    </row>
    <row r="499" spans="1:5" x14ac:dyDescent="0.3">
      <c r="A499" s="21">
        <v>43103</v>
      </c>
      <c r="B499" s="3">
        <v>14262.48</v>
      </c>
      <c r="C499" s="3">
        <v>1610.45</v>
      </c>
      <c r="D499" s="6">
        <f t="shared" si="10"/>
        <v>9.6766729074104774E-5</v>
      </c>
      <c r="E499" s="6">
        <f t="shared" si="10"/>
        <v>4.4282283967942426E-3</v>
      </c>
    </row>
    <row r="500" spans="1:5" x14ac:dyDescent="0.3">
      <c r="A500" s="21">
        <v>43104</v>
      </c>
      <c r="B500" s="3">
        <v>14346.59</v>
      </c>
      <c r="C500" s="3">
        <v>1609.68</v>
      </c>
      <c r="D500" s="6">
        <f t="shared" si="10"/>
        <v>5.8972913546593286E-3</v>
      </c>
      <c r="E500" s="6">
        <f t="shared" si="10"/>
        <v>-4.7812723151907655E-4</v>
      </c>
    </row>
    <row r="501" spans="1:5" x14ac:dyDescent="0.3">
      <c r="A501" s="21">
        <v>43105</v>
      </c>
      <c r="B501" s="3">
        <v>14420.42</v>
      </c>
      <c r="C501" s="3">
        <v>1614.69</v>
      </c>
      <c r="D501" s="6">
        <f t="shared" si="10"/>
        <v>5.1461706231237248E-3</v>
      </c>
      <c r="E501" s="6">
        <f t="shared" si="10"/>
        <v>3.1124198598480035E-3</v>
      </c>
    </row>
    <row r="502" spans="1:5" x14ac:dyDescent="0.3">
      <c r="A502" s="21">
        <v>43108</v>
      </c>
      <c r="B502" s="3">
        <v>14508.81</v>
      </c>
      <c r="C502" s="3">
        <v>1609.61</v>
      </c>
      <c r="D502" s="6">
        <f t="shared" si="10"/>
        <v>6.1295024694147937E-3</v>
      </c>
      <c r="E502" s="6">
        <f t="shared" si="10"/>
        <v>-3.1461147340976492E-3</v>
      </c>
    </row>
    <row r="503" spans="1:5" x14ac:dyDescent="0.3">
      <c r="A503" s="21">
        <v>43109</v>
      </c>
      <c r="B503" s="3">
        <v>14527.15</v>
      </c>
      <c r="C503" s="3">
        <v>1607.44</v>
      </c>
      <c r="D503" s="6">
        <f t="shared" si="10"/>
        <v>1.2640595610529104E-3</v>
      </c>
      <c r="E503" s="6">
        <f t="shared" si="10"/>
        <v>-1.3481526580971792E-3</v>
      </c>
    </row>
    <row r="504" spans="1:5" x14ac:dyDescent="0.3">
      <c r="A504" s="21">
        <v>43110</v>
      </c>
      <c r="B504" s="3">
        <v>14520.56</v>
      </c>
      <c r="C504" s="3">
        <v>1599.9</v>
      </c>
      <c r="D504" s="6">
        <f t="shared" si="10"/>
        <v>-4.5363336924308939E-4</v>
      </c>
      <c r="E504" s="6">
        <f t="shared" si="10"/>
        <v>-4.6906882994077748E-3</v>
      </c>
    </row>
    <row r="505" spans="1:5" x14ac:dyDescent="0.3">
      <c r="A505" s="21">
        <v>43111</v>
      </c>
      <c r="B505" s="3">
        <v>14546.49</v>
      </c>
      <c r="C505" s="3">
        <v>1600.7</v>
      </c>
      <c r="D505" s="6">
        <f t="shared" si="10"/>
        <v>1.7857438005146609E-3</v>
      </c>
      <c r="E505" s="6">
        <f t="shared" si="10"/>
        <v>5.0003125195319242E-4</v>
      </c>
    </row>
    <row r="506" spans="1:5" x14ac:dyDescent="0.3">
      <c r="A506" s="21">
        <v>43112</v>
      </c>
      <c r="B506" s="3">
        <v>14587.54</v>
      </c>
      <c r="C506" s="3">
        <v>1599.01</v>
      </c>
      <c r="D506" s="6">
        <f t="shared" si="10"/>
        <v>2.821986609828242E-3</v>
      </c>
      <c r="E506" s="6">
        <f t="shared" si="10"/>
        <v>-1.0557880927094532E-3</v>
      </c>
    </row>
    <row r="507" spans="1:5" x14ac:dyDescent="0.3">
      <c r="A507" s="21">
        <v>43115</v>
      </c>
      <c r="B507" s="3">
        <v>14669.9</v>
      </c>
      <c r="C507" s="3">
        <v>1601.29</v>
      </c>
      <c r="D507" s="6">
        <f t="shared" si="10"/>
        <v>5.6459142528486606E-3</v>
      </c>
      <c r="E507" s="6">
        <f t="shared" si="10"/>
        <v>1.4258822646513458E-3</v>
      </c>
    </row>
    <row r="508" spans="1:5" x14ac:dyDescent="0.3">
      <c r="A508" s="21">
        <v>43116</v>
      </c>
      <c r="B508" s="3">
        <v>14613.79</v>
      </c>
      <c r="C508" s="3">
        <v>1589.2</v>
      </c>
      <c r="D508" s="6">
        <f t="shared" si="10"/>
        <v>-3.8248386151233937E-3</v>
      </c>
      <c r="E508" s="6">
        <f t="shared" si="10"/>
        <v>-7.550162681338124E-3</v>
      </c>
    </row>
    <row r="509" spans="1:5" x14ac:dyDescent="0.3">
      <c r="A509" s="21">
        <v>43117</v>
      </c>
      <c r="B509" s="3">
        <v>14734.07</v>
      </c>
      <c r="C509" s="3">
        <v>1607.56</v>
      </c>
      <c r="D509" s="6">
        <f t="shared" si="10"/>
        <v>8.2305822103643234E-3</v>
      </c>
      <c r="E509" s="6">
        <f t="shared" si="10"/>
        <v>1.1552982632771158E-2</v>
      </c>
    </row>
    <row r="510" spans="1:5" x14ac:dyDescent="0.3">
      <c r="A510" s="21">
        <v>43118</v>
      </c>
      <c r="B510" s="3">
        <v>14774.67</v>
      </c>
      <c r="C510" s="3">
        <v>1603.77</v>
      </c>
      <c r="D510" s="6">
        <f t="shared" si="10"/>
        <v>2.7555183326806176E-3</v>
      </c>
      <c r="E510" s="6">
        <f t="shared" si="10"/>
        <v>-2.3576102913732688E-3</v>
      </c>
    </row>
    <row r="511" spans="1:5" x14ac:dyDescent="0.3">
      <c r="A511" s="21">
        <v>43119</v>
      </c>
      <c r="B511" s="3">
        <v>14880.8</v>
      </c>
      <c r="C511" s="3">
        <v>1600.16</v>
      </c>
      <c r="D511" s="6">
        <f t="shared" si="10"/>
        <v>7.1832399640736622E-3</v>
      </c>
      <c r="E511" s="6">
        <f t="shared" si="10"/>
        <v>-2.250946207997373E-3</v>
      </c>
    </row>
    <row r="512" spans="1:5" x14ac:dyDescent="0.3">
      <c r="A512" s="21">
        <v>43122</v>
      </c>
      <c r="B512" s="3">
        <v>14979.72</v>
      </c>
      <c r="C512" s="3">
        <v>1604.37</v>
      </c>
      <c r="D512" s="6">
        <f t="shared" si="10"/>
        <v>6.6474920703187834E-3</v>
      </c>
      <c r="E512" s="6">
        <f t="shared" si="10"/>
        <v>2.6309869013096954E-3</v>
      </c>
    </row>
    <row r="513" spans="1:5" x14ac:dyDescent="0.3">
      <c r="A513" s="21">
        <v>43123</v>
      </c>
      <c r="B513" s="3">
        <v>15140.24</v>
      </c>
      <c r="C513" s="3">
        <v>1606.02</v>
      </c>
      <c r="D513" s="6">
        <f t="shared" si="10"/>
        <v>1.0715821123492342E-2</v>
      </c>
      <c r="E513" s="6">
        <f t="shared" si="10"/>
        <v>1.0284410703267355E-3</v>
      </c>
    </row>
    <row r="514" spans="1:5" x14ac:dyDescent="0.3">
      <c r="A514" s="21">
        <v>43124</v>
      </c>
      <c r="B514" s="3">
        <v>15143.35</v>
      </c>
      <c r="C514" s="3">
        <v>1603.69</v>
      </c>
      <c r="D514" s="6">
        <f t="shared" si="10"/>
        <v>2.0541286003394887E-4</v>
      </c>
      <c r="E514" s="6">
        <f t="shared" si="10"/>
        <v>-1.4507913973673681E-3</v>
      </c>
    </row>
    <row r="515" spans="1:5" x14ac:dyDescent="0.3">
      <c r="A515" s="21">
        <v>43125</v>
      </c>
      <c r="B515" s="3">
        <v>15121</v>
      </c>
      <c r="C515" s="3">
        <v>1600.62</v>
      </c>
      <c r="D515" s="6">
        <f t="shared" si="10"/>
        <v>-1.4758953600095825E-3</v>
      </c>
      <c r="E515" s="6">
        <f t="shared" si="10"/>
        <v>-1.9143350647570223E-3</v>
      </c>
    </row>
    <row r="516" spans="1:5" x14ac:dyDescent="0.3">
      <c r="A516" s="21">
        <v>43129</v>
      </c>
      <c r="B516" s="3">
        <v>15204.42</v>
      </c>
      <c r="C516" s="3">
        <v>1586.84</v>
      </c>
      <c r="D516" s="6">
        <f t="shared" ref="D516:E579" si="11">B516/B515-1</f>
        <v>5.5168308974273828E-3</v>
      </c>
      <c r="E516" s="6">
        <f t="shared" si="11"/>
        <v>-8.6091639489697114E-3</v>
      </c>
    </row>
    <row r="517" spans="1:5" x14ac:dyDescent="0.3">
      <c r="A517" s="21">
        <v>43130</v>
      </c>
      <c r="B517" s="3">
        <v>15095.42</v>
      </c>
      <c r="C517" s="3">
        <v>1587.74</v>
      </c>
      <c r="D517" s="6">
        <f t="shared" si="11"/>
        <v>-7.1689679711557375E-3</v>
      </c>
      <c r="E517" s="6">
        <f t="shared" si="11"/>
        <v>5.6716493156216963E-4</v>
      </c>
    </row>
    <row r="518" spans="1:5" x14ac:dyDescent="0.3">
      <c r="A518" s="21">
        <v>43131</v>
      </c>
      <c r="B518" s="3">
        <v>15065.82</v>
      </c>
      <c r="C518" s="3">
        <v>1588.54</v>
      </c>
      <c r="D518" s="6">
        <f t="shared" si="11"/>
        <v>-1.9608596514704146E-3</v>
      </c>
      <c r="E518" s="6">
        <f t="shared" si="11"/>
        <v>5.0386083363762602E-4</v>
      </c>
    </row>
    <row r="519" spans="1:5" x14ac:dyDescent="0.3">
      <c r="A519" s="21">
        <v>43132</v>
      </c>
      <c r="B519" s="3">
        <v>15052.72</v>
      </c>
      <c r="C519" s="3">
        <v>1569.7</v>
      </c>
      <c r="D519" s="6">
        <f t="shared" si="11"/>
        <v>-8.6951788883715686E-4</v>
      </c>
      <c r="E519" s="6">
        <f t="shared" si="11"/>
        <v>-1.1859946869452354E-2</v>
      </c>
    </row>
    <row r="520" spans="1:5" x14ac:dyDescent="0.3">
      <c r="A520" s="21">
        <v>43133</v>
      </c>
      <c r="B520" s="3">
        <v>14702.49</v>
      </c>
      <c r="C520" s="3">
        <v>1574.68</v>
      </c>
      <c r="D520" s="6">
        <f t="shared" si="11"/>
        <v>-2.3266891299379755E-2</v>
      </c>
      <c r="E520" s="6">
        <f t="shared" si="11"/>
        <v>3.1725807479137114E-3</v>
      </c>
    </row>
    <row r="521" spans="1:5" x14ac:dyDescent="0.3">
      <c r="A521" s="21">
        <v>43136</v>
      </c>
      <c r="B521" s="3">
        <v>14574</v>
      </c>
      <c r="C521" s="3">
        <v>1570.98</v>
      </c>
      <c r="D521" s="6">
        <f t="shared" si="11"/>
        <v>-8.7393359900261869E-3</v>
      </c>
      <c r="E521" s="6">
        <f t="shared" si="11"/>
        <v>-2.3496837452688935E-3</v>
      </c>
    </row>
    <row r="522" spans="1:5" x14ac:dyDescent="0.3">
      <c r="A522" s="21">
        <v>43137</v>
      </c>
      <c r="B522" s="3">
        <v>14344.02</v>
      </c>
      <c r="C522" s="3">
        <v>1575.32</v>
      </c>
      <c r="D522" s="6">
        <f t="shared" si="11"/>
        <v>-1.5780156442980586E-2</v>
      </c>
      <c r="E522" s="6">
        <f t="shared" si="11"/>
        <v>2.7626067804809029E-3</v>
      </c>
    </row>
    <row r="523" spans="1:5" x14ac:dyDescent="0.3">
      <c r="A523" s="21">
        <v>43138</v>
      </c>
      <c r="B523" s="3">
        <v>14317.57</v>
      </c>
      <c r="C523" s="3">
        <v>1579.68</v>
      </c>
      <c r="D523" s="6">
        <f t="shared" si="11"/>
        <v>-1.8439740044980946E-3</v>
      </c>
      <c r="E523" s="6">
        <f t="shared" si="11"/>
        <v>2.7676916436025767E-3</v>
      </c>
    </row>
    <row r="524" spans="1:5" x14ac:dyDescent="0.3">
      <c r="A524" s="21">
        <v>43139</v>
      </c>
      <c r="B524" s="3">
        <v>14463.16</v>
      </c>
      <c r="C524" s="3">
        <v>1586.99</v>
      </c>
      <c r="D524" s="6">
        <f t="shared" si="11"/>
        <v>1.0168624983150076E-2</v>
      </c>
      <c r="E524" s="6">
        <f t="shared" si="11"/>
        <v>4.6275194976197476E-3</v>
      </c>
    </row>
    <row r="525" spans="1:5" x14ac:dyDescent="0.3">
      <c r="A525" s="21">
        <v>43140</v>
      </c>
      <c r="B525" s="3">
        <v>14296.5</v>
      </c>
      <c r="C525" s="3">
        <v>1584.81</v>
      </c>
      <c r="D525" s="6">
        <f t="shared" si="11"/>
        <v>-1.1523069647296991E-2</v>
      </c>
      <c r="E525" s="6">
        <f t="shared" si="11"/>
        <v>-1.3736696513525493E-3</v>
      </c>
    </row>
    <row r="526" spans="1:5" x14ac:dyDescent="0.3">
      <c r="A526" s="21">
        <v>43143</v>
      </c>
      <c r="B526" s="3">
        <v>14412.46</v>
      </c>
      <c r="C526" s="3">
        <v>1585.14</v>
      </c>
      <c r="D526" s="6">
        <f t="shared" si="11"/>
        <v>8.1110761375160489E-3</v>
      </c>
      <c r="E526" s="6">
        <f t="shared" si="11"/>
        <v>2.0822685369226157E-4</v>
      </c>
    </row>
    <row r="527" spans="1:5" x14ac:dyDescent="0.3">
      <c r="A527" s="21">
        <v>43145</v>
      </c>
      <c r="B527" s="3">
        <v>14359.35</v>
      </c>
      <c r="C527" s="3">
        <v>1586.27</v>
      </c>
      <c r="D527" s="6">
        <f t="shared" si="11"/>
        <v>-3.6850058907361705E-3</v>
      </c>
      <c r="E527" s="6">
        <f t="shared" si="11"/>
        <v>7.1287078743820231E-4</v>
      </c>
    </row>
    <row r="528" spans="1:5" x14ac:dyDescent="0.3">
      <c r="A528" s="21">
        <v>43146</v>
      </c>
      <c r="B528" s="3">
        <v>14422.85</v>
      </c>
      <c r="C528" s="3">
        <v>1578.21</v>
      </c>
      <c r="D528" s="6">
        <f t="shared" si="11"/>
        <v>4.4222057405105542E-3</v>
      </c>
      <c r="E528" s="6">
        <f t="shared" si="11"/>
        <v>-5.0811022083251389E-3</v>
      </c>
    </row>
    <row r="529" spans="1:5" x14ac:dyDescent="0.3">
      <c r="A529" s="21">
        <v>43147</v>
      </c>
      <c r="B529" s="3">
        <v>14295.41</v>
      </c>
      <c r="C529" s="3">
        <v>1577.47</v>
      </c>
      <c r="D529" s="6">
        <f t="shared" si="11"/>
        <v>-8.8359790194032506E-3</v>
      </c>
      <c r="E529" s="6">
        <f t="shared" si="11"/>
        <v>-4.6888563625879787E-4</v>
      </c>
    </row>
    <row r="530" spans="1:5" x14ac:dyDescent="0.3">
      <c r="A530" s="21">
        <v>43150</v>
      </c>
      <c r="B530" s="3">
        <v>14194.28</v>
      </c>
      <c r="C530" s="3">
        <v>1578.45</v>
      </c>
      <c r="D530" s="6">
        <f t="shared" si="11"/>
        <v>-7.074298673490298E-3</v>
      </c>
      <c r="E530" s="6">
        <f t="shared" si="11"/>
        <v>6.2124794766305058E-4</v>
      </c>
    </row>
    <row r="531" spans="1:5" x14ac:dyDescent="0.3">
      <c r="A531" s="21">
        <v>43151</v>
      </c>
      <c r="B531" s="3">
        <v>14169.77</v>
      </c>
      <c r="C531" s="3">
        <v>1569.02</v>
      </c>
      <c r="D531" s="6">
        <f t="shared" si="11"/>
        <v>-1.7267519028791867E-3</v>
      </c>
      <c r="E531" s="6">
        <f t="shared" si="11"/>
        <v>-5.9742152111248448E-3</v>
      </c>
    </row>
    <row r="532" spans="1:5" x14ac:dyDescent="0.3">
      <c r="A532" s="21">
        <v>43152</v>
      </c>
      <c r="B532" s="3">
        <v>14220.48</v>
      </c>
      <c r="C532" s="3">
        <v>1564.84</v>
      </c>
      <c r="D532" s="6">
        <f t="shared" si="11"/>
        <v>3.5787454559952359E-3</v>
      </c>
      <c r="E532" s="6">
        <f t="shared" si="11"/>
        <v>-2.6640833131509334E-3</v>
      </c>
    </row>
    <row r="533" spans="1:5" x14ac:dyDescent="0.3">
      <c r="A533" s="21">
        <v>43153</v>
      </c>
      <c r="B533" s="3">
        <v>14204.17</v>
      </c>
      <c r="C533" s="3">
        <v>1561.3</v>
      </c>
      <c r="D533" s="6">
        <f t="shared" si="11"/>
        <v>-1.1469373748284051E-3</v>
      </c>
      <c r="E533" s="6">
        <f t="shared" si="11"/>
        <v>-2.2622121111423033E-3</v>
      </c>
    </row>
    <row r="534" spans="1:5" x14ac:dyDescent="0.3">
      <c r="A534" s="21">
        <v>43154</v>
      </c>
      <c r="B534" s="3">
        <v>14352.4</v>
      </c>
      <c r="C534" s="3">
        <v>1570.09</v>
      </c>
      <c r="D534" s="6">
        <f t="shared" si="11"/>
        <v>1.0435667835572149E-2</v>
      </c>
      <c r="E534" s="6">
        <f t="shared" si="11"/>
        <v>5.6299237814640968E-3</v>
      </c>
    </row>
    <row r="535" spans="1:5" x14ac:dyDescent="0.3">
      <c r="A535" s="21">
        <v>43157</v>
      </c>
      <c r="B535" s="3">
        <v>14477.62</v>
      </c>
      <c r="C535" s="3">
        <v>1568.86</v>
      </c>
      <c r="D535" s="6">
        <f t="shared" si="11"/>
        <v>8.7246732253840609E-3</v>
      </c>
      <c r="E535" s="6">
        <f t="shared" si="11"/>
        <v>-7.8339458247622673E-4</v>
      </c>
    </row>
    <row r="536" spans="1:5" x14ac:dyDescent="0.3">
      <c r="A536" s="21">
        <v>43158</v>
      </c>
      <c r="B536" s="3">
        <v>14438.9</v>
      </c>
      <c r="C536" s="3">
        <v>1571.59</v>
      </c>
      <c r="D536" s="6">
        <f t="shared" si="11"/>
        <v>-2.6744727379224287E-3</v>
      </c>
      <c r="E536" s="6">
        <f t="shared" si="11"/>
        <v>1.740117027650756E-3</v>
      </c>
    </row>
    <row r="537" spans="1:5" x14ac:dyDescent="0.3">
      <c r="A537" s="21">
        <v>43159</v>
      </c>
      <c r="B537" s="3">
        <v>14358.71</v>
      </c>
      <c r="C537" s="3">
        <v>1566.12</v>
      </c>
      <c r="D537" s="6">
        <f t="shared" si="11"/>
        <v>-5.5537471691057272E-3</v>
      </c>
      <c r="E537" s="6">
        <f t="shared" si="11"/>
        <v>-3.4805515433414813E-3</v>
      </c>
    </row>
    <row r="538" spans="1:5" x14ac:dyDescent="0.3">
      <c r="A538" s="21">
        <v>43160</v>
      </c>
      <c r="B538" s="3">
        <v>14311.52</v>
      </c>
      <c r="C538" s="3">
        <v>1565.12</v>
      </c>
      <c r="D538" s="6">
        <f t="shared" si="11"/>
        <v>-3.2865069355115795E-3</v>
      </c>
      <c r="E538" s="6">
        <f t="shared" si="11"/>
        <v>-6.3852067529945877E-4</v>
      </c>
    </row>
    <row r="539" spans="1:5" x14ac:dyDescent="0.3">
      <c r="A539" s="21">
        <v>43164</v>
      </c>
      <c r="B539" s="3">
        <v>14175.32</v>
      </c>
      <c r="C539" s="3">
        <v>1562.4</v>
      </c>
      <c r="D539" s="6">
        <f t="shared" si="11"/>
        <v>-9.5168088365177317E-3</v>
      </c>
      <c r="E539" s="6">
        <f t="shared" si="11"/>
        <v>-1.7378859129011381E-3</v>
      </c>
    </row>
    <row r="540" spans="1:5" x14ac:dyDescent="0.3">
      <c r="A540" s="21">
        <v>43165</v>
      </c>
      <c r="B540" s="3">
        <v>14025.34</v>
      </c>
      <c r="C540" s="3">
        <v>1562.89</v>
      </c>
      <c r="D540" s="6">
        <f t="shared" si="11"/>
        <v>-1.0580360796087818E-2</v>
      </c>
      <c r="E540" s="6">
        <f t="shared" si="11"/>
        <v>3.1362007168467265E-4</v>
      </c>
    </row>
    <row r="541" spans="1:5" x14ac:dyDescent="0.3">
      <c r="A541" s="21">
        <v>43166</v>
      </c>
      <c r="B541" s="3">
        <v>13895.27</v>
      </c>
      <c r="C541" s="3">
        <v>1573.43</v>
      </c>
      <c r="D541" s="6">
        <f t="shared" si="11"/>
        <v>-9.2739284751741646E-3</v>
      </c>
      <c r="E541" s="6">
        <f t="shared" si="11"/>
        <v>6.743916718387144E-3</v>
      </c>
    </row>
    <row r="542" spans="1:5" x14ac:dyDescent="0.3">
      <c r="A542" s="21">
        <v>43167</v>
      </c>
      <c r="B542" s="3">
        <v>14016.3</v>
      </c>
      <c r="C542" s="3">
        <v>1575.6</v>
      </c>
      <c r="D542" s="6">
        <f t="shared" si="11"/>
        <v>8.7101582049142756E-3</v>
      </c>
      <c r="E542" s="6">
        <f t="shared" si="11"/>
        <v>1.379152552067664E-3</v>
      </c>
    </row>
    <row r="543" spans="1:5" x14ac:dyDescent="0.3">
      <c r="A543" s="21">
        <v>43168</v>
      </c>
      <c r="B543" s="3">
        <v>13994.68</v>
      </c>
      <c r="C543" s="3">
        <v>1574.95</v>
      </c>
      <c r="D543" s="6">
        <f t="shared" si="11"/>
        <v>-1.5424898154291489E-3</v>
      </c>
      <c r="E543" s="6">
        <f t="shared" si="11"/>
        <v>-4.125412541253759E-4</v>
      </c>
    </row>
    <row r="544" spans="1:5" x14ac:dyDescent="0.3">
      <c r="A544" s="21">
        <v>43171</v>
      </c>
      <c r="B544" s="3">
        <v>14260.92</v>
      </c>
      <c r="C544" s="3">
        <v>1580.43</v>
      </c>
      <c r="D544" s="6">
        <f t="shared" si="11"/>
        <v>1.9024372118547905E-2</v>
      </c>
      <c r="E544" s="6">
        <f t="shared" si="11"/>
        <v>3.4794755389060406E-3</v>
      </c>
    </row>
    <row r="545" spans="1:5" x14ac:dyDescent="0.3">
      <c r="A545" s="21">
        <v>43172</v>
      </c>
      <c r="B545" s="3">
        <v>14270.64</v>
      </c>
      <c r="C545" s="3">
        <v>1578.22</v>
      </c>
      <c r="D545" s="6">
        <f t="shared" si="11"/>
        <v>6.8158295537723568E-4</v>
      </c>
      <c r="E545" s="6">
        <f t="shared" si="11"/>
        <v>-1.3983536126244145E-3</v>
      </c>
    </row>
    <row r="546" spans="1:5" x14ac:dyDescent="0.3">
      <c r="A546" s="21">
        <v>43173</v>
      </c>
      <c r="B546" s="3">
        <v>14248.81</v>
      </c>
      <c r="C546" s="3">
        <v>1575.16</v>
      </c>
      <c r="D546" s="6">
        <f t="shared" si="11"/>
        <v>-1.5297141543756387E-3</v>
      </c>
      <c r="E546" s="6">
        <f t="shared" si="11"/>
        <v>-1.9388931834598555E-3</v>
      </c>
    </row>
    <row r="547" spans="1:5" x14ac:dyDescent="0.3">
      <c r="A547" s="21">
        <v>43174</v>
      </c>
      <c r="B547" s="3">
        <v>14179.36</v>
      </c>
      <c r="C547" s="3">
        <v>1581.07</v>
      </c>
      <c r="D547" s="6">
        <f t="shared" si="11"/>
        <v>-4.8740912398999026E-3</v>
      </c>
      <c r="E547" s="6">
        <f t="shared" si="11"/>
        <v>3.7519997968460395E-3</v>
      </c>
    </row>
    <row r="548" spans="1:5" x14ac:dyDescent="0.3">
      <c r="A548" s="21">
        <v>43175</v>
      </c>
      <c r="B548" s="3">
        <v>13961.14</v>
      </c>
      <c r="C548" s="3">
        <v>1589.59</v>
      </c>
      <c r="D548" s="6">
        <f t="shared" si="11"/>
        <v>-1.5389975288024327E-2</v>
      </c>
      <c r="E548" s="6">
        <f t="shared" si="11"/>
        <v>5.3887557160656741E-3</v>
      </c>
    </row>
    <row r="549" spans="1:5" x14ac:dyDescent="0.3">
      <c r="A549" s="21">
        <v>43178</v>
      </c>
      <c r="B549" s="3">
        <v>13822.99</v>
      </c>
      <c r="C549" s="3">
        <v>1585.09</v>
      </c>
      <c r="D549" s="6">
        <f t="shared" si="11"/>
        <v>-9.8953237343082368E-3</v>
      </c>
      <c r="E549" s="6">
        <f t="shared" si="11"/>
        <v>-2.8309186645613105E-3</v>
      </c>
    </row>
    <row r="550" spans="1:5" x14ac:dyDescent="0.3">
      <c r="A550" s="21">
        <v>43179</v>
      </c>
      <c r="B550" s="3">
        <v>13878.17</v>
      </c>
      <c r="C550" s="3">
        <v>1584.61</v>
      </c>
      <c r="D550" s="6">
        <f t="shared" si="11"/>
        <v>3.9919004499027189E-3</v>
      </c>
      <c r="E550" s="6">
        <f t="shared" si="11"/>
        <v>-3.0282192178365808E-4</v>
      </c>
    </row>
    <row r="551" spans="1:5" x14ac:dyDescent="0.3">
      <c r="A551" s="21">
        <v>43180</v>
      </c>
      <c r="B551" s="3">
        <v>13920.51</v>
      </c>
      <c r="C551" s="3">
        <v>1588.64</v>
      </c>
      <c r="D551" s="6">
        <f t="shared" si="11"/>
        <v>3.0508345120430214E-3</v>
      </c>
      <c r="E551" s="6">
        <f t="shared" si="11"/>
        <v>2.5432125254796212E-3</v>
      </c>
    </row>
    <row r="552" spans="1:5" x14ac:dyDescent="0.3">
      <c r="A552" s="21">
        <v>43181</v>
      </c>
      <c r="B552" s="3">
        <v>13867.01</v>
      </c>
      <c r="C552" s="3">
        <v>1591.24</v>
      </c>
      <c r="D552" s="6">
        <f t="shared" si="11"/>
        <v>-3.84324999586938E-3</v>
      </c>
      <c r="E552" s="6">
        <f t="shared" si="11"/>
        <v>1.6366200020141441E-3</v>
      </c>
    </row>
    <row r="553" spans="1:5" x14ac:dyDescent="0.3">
      <c r="A553" s="21">
        <v>43182</v>
      </c>
      <c r="B553" s="3">
        <v>13706.99</v>
      </c>
      <c r="C553" s="3">
        <v>1591.83</v>
      </c>
      <c r="D553" s="6">
        <f t="shared" si="11"/>
        <v>-1.1539618129647322E-2</v>
      </c>
      <c r="E553" s="6">
        <f t="shared" si="11"/>
        <v>3.7078002061274873E-4</v>
      </c>
    </row>
    <row r="554" spans="1:5" x14ac:dyDescent="0.3">
      <c r="A554" s="21">
        <v>43185</v>
      </c>
      <c r="B554" s="3">
        <v>13888.82</v>
      </c>
      <c r="C554" s="3">
        <v>1585.72</v>
      </c>
      <c r="D554" s="6">
        <f t="shared" si="11"/>
        <v>1.3265494466691896E-2</v>
      </c>
      <c r="E554" s="6">
        <f t="shared" si="11"/>
        <v>-3.8383495725045069E-3</v>
      </c>
    </row>
    <row r="555" spans="1:5" x14ac:dyDescent="0.3">
      <c r="A555" s="21">
        <v>43186</v>
      </c>
      <c r="B555" s="3">
        <v>13962.15</v>
      </c>
      <c r="C555" s="3">
        <v>1617.57</v>
      </c>
      <c r="D555" s="6">
        <f t="shared" si="11"/>
        <v>5.2797861877393881E-3</v>
      </c>
      <c r="E555" s="6">
        <f t="shared" si="11"/>
        <v>2.0085513205357675E-2</v>
      </c>
    </row>
    <row r="556" spans="1:5" x14ac:dyDescent="0.3">
      <c r="A556" s="21">
        <v>43187</v>
      </c>
      <c r="B556" s="3">
        <v>13865.57</v>
      </c>
      <c r="C556" s="3">
        <v>1610.83</v>
      </c>
      <c r="D556" s="6">
        <f t="shared" si="11"/>
        <v>-6.9172727695949732E-3</v>
      </c>
      <c r="E556" s="6">
        <f t="shared" si="11"/>
        <v>-4.1667439430751463E-3</v>
      </c>
    </row>
    <row r="557" spans="1:5" x14ac:dyDescent="0.3">
      <c r="A557" s="21">
        <v>43192</v>
      </c>
      <c r="B557" s="3">
        <v>14000.07</v>
      </c>
      <c r="C557" s="3">
        <v>1612.13</v>
      </c>
      <c r="D557" s="6">
        <f t="shared" si="11"/>
        <v>9.7002863928421501E-3</v>
      </c>
      <c r="E557" s="6">
        <f t="shared" si="11"/>
        <v>8.0703736583020991E-4</v>
      </c>
    </row>
    <row r="558" spans="1:5" x14ac:dyDescent="0.3">
      <c r="A558" s="21">
        <v>43193</v>
      </c>
      <c r="B558" s="3">
        <v>14045.55</v>
      </c>
      <c r="C558" s="3">
        <v>1619.69</v>
      </c>
      <c r="D558" s="6">
        <f t="shared" si="11"/>
        <v>3.2485551857954764E-3</v>
      </c>
      <c r="E558" s="6">
        <f t="shared" si="11"/>
        <v>4.6894481214294625E-3</v>
      </c>
    </row>
    <row r="559" spans="1:5" x14ac:dyDescent="0.3">
      <c r="A559" s="21">
        <v>43194</v>
      </c>
      <c r="B559" s="3">
        <v>13885.72</v>
      </c>
      <c r="C559" s="3">
        <v>1624.21</v>
      </c>
      <c r="D559" s="6">
        <f t="shared" si="11"/>
        <v>-1.1379404864885978E-2</v>
      </c>
      <c r="E559" s="6">
        <f t="shared" si="11"/>
        <v>2.7906574714915422E-3</v>
      </c>
    </row>
    <row r="560" spans="1:5" x14ac:dyDescent="0.3">
      <c r="A560" s="21">
        <v>43195</v>
      </c>
      <c r="B560" s="3">
        <v>14155.47</v>
      </c>
      <c r="C560" s="3">
        <v>1643.04</v>
      </c>
      <c r="D560" s="6">
        <f t="shared" si="11"/>
        <v>1.9426432334801458E-2</v>
      </c>
      <c r="E560" s="6">
        <f t="shared" si="11"/>
        <v>1.159332844890737E-2</v>
      </c>
    </row>
    <row r="561" spans="1:5" x14ac:dyDescent="0.3">
      <c r="A561" s="21">
        <v>43196</v>
      </c>
      <c r="B561" s="3">
        <v>14164.28</v>
      </c>
      <c r="C561" s="3">
        <v>1638.05</v>
      </c>
      <c r="D561" s="6">
        <f t="shared" si="11"/>
        <v>6.2237424825895005E-4</v>
      </c>
      <c r="E561" s="6">
        <f t="shared" si="11"/>
        <v>-3.0370532671146755E-3</v>
      </c>
    </row>
    <row r="562" spans="1:5" x14ac:dyDescent="0.3">
      <c r="A562" s="21">
        <v>43199</v>
      </c>
      <c r="B562" s="3">
        <v>14229.77</v>
      </c>
      <c r="C562" s="3">
        <v>1633.37</v>
      </c>
      <c r="D562" s="6">
        <f t="shared" si="11"/>
        <v>4.6236024704398027E-3</v>
      </c>
      <c r="E562" s="6">
        <f t="shared" si="11"/>
        <v>-2.8570556454321494E-3</v>
      </c>
    </row>
    <row r="563" spans="1:5" x14ac:dyDescent="0.3">
      <c r="A563" s="21">
        <v>43200</v>
      </c>
      <c r="B563" s="3">
        <v>14261.15</v>
      </c>
      <c r="C563" s="3">
        <v>1616.78</v>
      </c>
      <c r="D563" s="6">
        <f t="shared" si="11"/>
        <v>2.2052359244035813E-3</v>
      </c>
      <c r="E563" s="6">
        <f t="shared" si="11"/>
        <v>-1.0156914844768772E-2</v>
      </c>
    </row>
    <row r="564" spans="1:5" x14ac:dyDescent="0.3">
      <c r="A564" s="21">
        <v>43201</v>
      </c>
      <c r="B564" s="3">
        <v>14281.6</v>
      </c>
      <c r="C564" s="3">
        <v>1600.03</v>
      </c>
      <c r="D564" s="6">
        <f t="shared" si="11"/>
        <v>1.4339657040280951E-3</v>
      </c>
      <c r="E564" s="6">
        <f t="shared" si="11"/>
        <v>-1.0360098467323886E-2</v>
      </c>
    </row>
    <row r="565" spans="1:5" x14ac:dyDescent="0.3">
      <c r="A565" s="21">
        <v>43202</v>
      </c>
      <c r="B565" s="3">
        <v>14338.46</v>
      </c>
      <c r="C565" s="3">
        <v>1607.77</v>
      </c>
      <c r="D565" s="6">
        <f t="shared" si="11"/>
        <v>3.9813466278286747E-3</v>
      </c>
      <c r="E565" s="6">
        <f t="shared" si="11"/>
        <v>4.8374092985756789E-3</v>
      </c>
    </row>
    <row r="566" spans="1:5" x14ac:dyDescent="0.3">
      <c r="A566" s="21">
        <v>43203</v>
      </c>
      <c r="B566" s="3">
        <v>14368.56</v>
      </c>
      <c r="C566" s="3">
        <v>1612.1</v>
      </c>
      <c r="D566" s="6">
        <f t="shared" si="11"/>
        <v>2.0992491522799916E-3</v>
      </c>
      <c r="E566" s="6">
        <f t="shared" si="11"/>
        <v>2.6931712869378011E-3</v>
      </c>
    </row>
    <row r="567" spans="1:5" x14ac:dyDescent="0.3">
      <c r="A567" s="21">
        <v>43206</v>
      </c>
      <c r="B567" s="3">
        <v>14434.05</v>
      </c>
      <c r="C567" s="3">
        <v>1607.03</v>
      </c>
      <c r="D567" s="6">
        <f t="shared" si="11"/>
        <v>4.5578680118258941E-3</v>
      </c>
      <c r="E567" s="6">
        <f t="shared" si="11"/>
        <v>-3.1449661931641781E-3</v>
      </c>
    </row>
    <row r="568" spans="1:5" x14ac:dyDescent="0.3">
      <c r="A568" s="21">
        <v>43207</v>
      </c>
      <c r="B568" s="3">
        <v>14461.97</v>
      </c>
      <c r="C568" s="3">
        <v>1607.12</v>
      </c>
      <c r="D568" s="6">
        <f t="shared" si="11"/>
        <v>1.9343150397843623E-3</v>
      </c>
      <c r="E568" s="6">
        <f t="shared" si="11"/>
        <v>5.600393272064963E-5</v>
      </c>
    </row>
    <row r="569" spans="1:5" x14ac:dyDescent="0.3">
      <c r="A569" s="21">
        <v>43208</v>
      </c>
      <c r="B569" s="3">
        <v>14431.07</v>
      </c>
      <c r="C569" s="3">
        <v>1602.28</v>
      </c>
      <c r="D569" s="6">
        <f t="shared" si="11"/>
        <v>-2.1366383694614299E-3</v>
      </c>
      <c r="E569" s="6">
        <f t="shared" si="11"/>
        <v>-3.0115983871770169E-3</v>
      </c>
    </row>
    <row r="570" spans="1:5" x14ac:dyDescent="0.3">
      <c r="A570" s="21">
        <v>43209</v>
      </c>
      <c r="B570" s="3">
        <v>14484.7</v>
      </c>
      <c r="C570" s="3">
        <v>1592.5</v>
      </c>
      <c r="D570" s="6">
        <f t="shared" si="11"/>
        <v>3.7162871498788164E-3</v>
      </c>
      <c r="E570" s="6">
        <f t="shared" si="11"/>
        <v>-6.103802082033094E-3</v>
      </c>
    </row>
    <row r="571" spans="1:5" x14ac:dyDescent="0.3">
      <c r="A571" s="21">
        <v>43210</v>
      </c>
      <c r="B571" s="3">
        <v>14482.97</v>
      </c>
      <c r="C571" s="3">
        <v>1583.57</v>
      </c>
      <c r="D571" s="6">
        <f t="shared" si="11"/>
        <v>-1.1943637079137037E-4</v>
      </c>
      <c r="E571" s="6">
        <f t="shared" si="11"/>
        <v>-5.6075353218211221E-3</v>
      </c>
    </row>
    <row r="572" spans="1:5" x14ac:dyDescent="0.3">
      <c r="A572" s="21">
        <v>43213</v>
      </c>
      <c r="B572" s="3">
        <v>14511.28</v>
      </c>
      <c r="C572" s="3">
        <v>1582.15</v>
      </c>
      <c r="D572" s="6">
        <f t="shared" si="11"/>
        <v>1.9547095657865832E-3</v>
      </c>
      <c r="E572" s="6">
        <f t="shared" si="11"/>
        <v>-8.967080710040598E-4</v>
      </c>
    </row>
    <row r="573" spans="1:5" x14ac:dyDescent="0.3">
      <c r="A573" s="21">
        <v>43214</v>
      </c>
      <c r="B573" s="3">
        <v>14551.96</v>
      </c>
      <c r="C573" s="3">
        <v>1588.59</v>
      </c>
      <c r="D573" s="6">
        <f t="shared" si="11"/>
        <v>2.8033364389632442E-3</v>
      </c>
      <c r="E573" s="6">
        <f t="shared" si="11"/>
        <v>4.0704105173339222E-3</v>
      </c>
    </row>
    <row r="574" spans="1:5" x14ac:dyDescent="0.3">
      <c r="A574" s="21">
        <v>43215</v>
      </c>
      <c r="B574" s="3">
        <v>14491.88</v>
      </c>
      <c r="C574" s="3">
        <v>1583.07</v>
      </c>
      <c r="D574" s="6">
        <f t="shared" si="11"/>
        <v>-4.128653459740117E-3</v>
      </c>
      <c r="E574" s="6">
        <f t="shared" si="11"/>
        <v>-3.4747795214624677E-3</v>
      </c>
    </row>
    <row r="575" spans="1:5" x14ac:dyDescent="0.3">
      <c r="A575" s="21">
        <v>43216</v>
      </c>
      <c r="B575" s="3">
        <v>14556.65</v>
      </c>
      <c r="C575" s="3">
        <v>1581.58</v>
      </c>
      <c r="D575" s="6">
        <f t="shared" si="11"/>
        <v>4.4693994153968131E-3</v>
      </c>
      <c r="E575" s="6">
        <f t="shared" si="11"/>
        <v>-9.4120916952500355E-4</v>
      </c>
    </row>
    <row r="576" spans="1:5" x14ac:dyDescent="0.3">
      <c r="A576" s="21">
        <v>43217</v>
      </c>
      <c r="B576" s="3">
        <v>14658.83</v>
      </c>
      <c r="C576" s="3">
        <v>1580.64</v>
      </c>
      <c r="D576" s="6">
        <f t="shared" si="11"/>
        <v>7.0194721999909948E-3</v>
      </c>
      <c r="E576" s="6">
        <f t="shared" si="11"/>
        <v>-5.943423664941383E-4</v>
      </c>
    </row>
    <row r="577" spans="1:5" x14ac:dyDescent="0.3">
      <c r="A577" s="21">
        <v>43220</v>
      </c>
      <c r="B577" s="3">
        <v>14723.32</v>
      </c>
      <c r="C577" s="3">
        <v>1581.64</v>
      </c>
      <c r="D577" s="6">
        <f t="shared" si="11"/>
        <v>4.3993961318877783E-3</v>
      </c>
      <c r="E577" s="6">
        <f t="shared" si="11"/>
        <v>6.3265512703725157E-4</v>
      </c>
    </row>
    <row r="578" spans="1:5" x14ac:dyDescent="0.3">
      <c r="A578" s="21">
        <v>43222</v>
      </c>
      <c r="B578" s="3">
        <v>14695.26</v>
      </c>
      <c r="C578" s="3">
        <v>1586</v>
      </c>
      <c r="D578" s="6">
        <f t="shared" si="11"/>
        <v>-1.9058201546933162E-3</v>
      </c>
      <c r="E578" s="6">
        <f t="shared" si="11"/>
        <v>2.7566323562884243E-3</v>
      </c>
    </row>
    <row r="579" spans="1:5" x14ac:dyDescent="0.3">
      <c r="A579" s="21">
        <v>43223</v>
      </c>
      <c r="B579" s="3">
        <v>14642.62</v>
      </c>
      <c r="C579" s="3">
        <v>1586.16</v>
      </c>
      <c r="D579" s="6">
        <f t="shared" si="11"/>
        <v>-3.5821074278372667E-3</v>
      </c>
      <c r="E579" s="6">
        <f t="shared" si="11"/>
        <v>1.00882723833573E-4</v>
      </c>
    </row>
    <row r="580" spans="1:5" x14ac:dyDescent="0.3">
      <c r="A580" s="21">
        <v>43224</v>
      </c>
      <c r="B580" s="3">
        <v>14558.42</v>
      </c>
      <c r="C580" s="3">
        <v>1587.1</v>
      </c>
      <c r="D580" s="6">
        <f t="shared" ref="D580:E643" si="12">B580/B579-1</f>
        <v>-5.7503370298485068E-3</v>
      </c>
      <c r="E580" s="6">
        <f t="shared" si="12"/>
        <v>5.9262621677502736E-4</v>
      </c>
    </row>
    <row r="581" spans="1:5" x14ac:dyDescent="0.3">
      <c r="A581" s="21">
        <v>43227</v>
      </c>
      <c r="B581" s="3">
        <v>14691.72</v>
      </c>
      <c r="C581" s="3">
        <v>1599.36</v>
      </c>
      <c r="D581" s="6">
        <f t="shared" si="12"/>
        <v>9.1562133802980394E-3</v>
      </c>
      <c r="E581" s="6">
        <f t="shared" si="12"/>
        <v>7.7247810471929856E-3</v>
      </c>
    </row>
    <row r="582" spans="1:5" x14ac:dyDescent="0.3">
      <c r="A582" s="21">
        <v>43228</v>
      </c>
      <c r="B582" s="3">
        <v>14694.93</v>
      </c>
      <c r="C582" s="3">
        <v>1604.15</v>
      </c>
      <c r="D582" s="6">
        <f t="shared" si="12"/>
        <v>2.1849041500932032E-4</v>
      </c>
      <c r="E582" s="6">
        <f t="shared" si="12"/>
        <v>2.9949479791917533E-3</v>
      </c>
    </row>
    <row r="583" spans="1:5" x14ac:dyDescent="0.3">
      <c r="A583" s="21">
        <v>43229</v>
      </c>
      <c r="B583" s="3">
        <v>14728.03</v>
      </c>
      <c r="C583" s="3">
        <v>1590.82</v>
      </c>
      <c r="D583" s="6">
        <f t="shared" si="12"/>
        <v>2.2524775551839848E-3</v>
      </c>
      <c r="E583" s="6">
        <f t="shared" si="12"/>
        <v>-8.3096967241218511E-3</v>
      </c>
    </row>
    <row r="584" spans="1:5" x14ac:dyDescent="0.3">
      <c r="A584" s="21">
        <v>43230</v>
      </c>
      <c r="B584" s="3">
        <v>14693.55</v>
      </c>
      <c r="C584" s="3">
        <v>1590.5</v>
      </c>
      <c r="D584" s="6">
        <f t="shared" si="12"/>
        <v>-2.3411141883877828E-3</v>
      </c>
      <c r="E584" s="6">
        <f t="shared" si="12"/>
        <v>-2.0115412177368341E-4</v>
      </c>
    </row>
    <row r="585" spans="1:5" x14ac:dyDescent="0.3">
      <c r="A585" s="21">
        <v>43231</v>
      </c>
      <c r="B585" s="3">
        <v>14816.93</v>
      </c>
      <c r="C585" s="3">
        <v>1589.62</v>
      </c>
      <c r="D585" s="6">
        <f t="shared" si="12"/>
        <v>8.3968816249306855E-3</v>
      </c>
      <c r="E585" s="6">
        <f t="shared" si="12"/>
        <v>-5.5328513046215555E-4</v>
      </c>
    </row>
    <row r="586" spans="1:5" x14ac:dyDescent="0.3">
      <c r="A586" s="21">
        <v>43234</v>
      </c>
      <c r="B586" s="3">
        <v>14817.01</v>
      </c>
      <c r="C586" s="3">
        <v>1580.19</v>
      </c>
      <c r="D586" s="6">
        <f t="shared" si="12"/>
        <v>5.3992291251248048E-6</v>
      </c>
      <c r="E586" s="6">
        <f t="shared" si="12"/>
        <v>-5.9322353770082659E-3</v>
      </c>
    </row>
    <row r="587" spans="1:5" x14ac:dyDescent="0.3">
      <c r="A587" s="21">
        <v>43235</v>
      </c>
      <c r="B587" s="3">
        <v>14810.54</v>
      </c>
      <c r="C587" s="3">
        <v>1572.42</v>
      </c>
      <c r="D587" s="6">
        <f t="shared" si="12"/>
        <v>-4.3666029786026961E-4</v>
      </c>
      <c r="E587" s="6">
        <f t="shared" si="12"/>
        <v>-4.9171302185180288E-3</v>
      </c>
    </row>
    <row r="588" spans="1:5" x14ac:dyDescent="0.3">
      <c r="A588" s="21">
        <v>43236</v>
      </c>
      <c r="B588" s="3">
        <v>14727.26</v>
      </c>
      <c r="C588" s="3">
        <v>1572.86</v>
      </c>
      <c r="D588" s="6">
        <f t="shared" si="12"/>
        <v>-5.6230225231490572E-3</v>
      </c>
      <c r="E588" s="6">
        <f t="shared" si="12"/>
        <v>2.7982345683708054E-4</v>
      </c>
    </row>
    <row r="589" spans="1:5" x14ac:dyDescent="0.3">
      <c r="A589" s="21">
        <v>43237</v>
      </c>
      <c r="B589" s="3">
        <v>14647.15</v>
      </c>
      <c r="C589" s="3">
        <v>1575.52</v>
      </c>
      <c r="D589" s="6">
        <f t="shared" si="12"/>
        <v>-5.4395726020998181E-3</v>
      </c>
      <c r="E589" s="6">
        <f t="shared" si="12"/>
        <v>1.6911867553375259E-3</v>
      </c>
    </row>
    <row r="590" spans="1:5" x14ac:dyDescent="0.3">
      <c r="A590" s="21">
        <v>43238</v>
      </c>
      <c r="B590" s="3">
        <v>14528.82</v>
      </c>
      <c r="C590" s="3">
        <v>1580.63</v>
      </c>
      <c r="D590" s="6">
        <f t="shared" si="12"/>
        <v>-8.0787047309545112E-3</v>
      </c>
      <c r="E590" s="6">
        <f t="shared" si="12"/>
        <v>3.2433736163299809E-3</v>
      </c>
    </row>
    <row r="591" spans="1:5" x14ac:dyDescent="0.3">
      <c r="A591" s="21">
        <v>43241</v>
      </c>
      <c r="B591" s="3">
        <v>14419.57</v>
      </c>
      <c r="C591" s="3">
        <v>1584.36</v>
      </c>
      <c r="D591" s="6">
        <f t="shared" si="12"/>
        <v>-7.5195370305365383E-3</v>
      </c>
      <c r="E591" s="6">
        <f t="shared" si="12"/>
        <v>2.3598185533615368E-3</v>
      </c>
    </row>
    <row r="592" spans="1:5" x14ac:dyDescent="0.3">
      <c r="A592" s="21">
        <v>43242</v>
      </c>
      <c r="B592" s="3">
        <v>14446.97</v>
      </c>
      <c r="C592" s="3">
        <v>1584.69</v>
      </c>
      <c r="D592" s="6">
        <f t="shared" si="12"/>
        <v>1.9001953595010335E-3</v>
      </c>
      <c r="E592" s="6">
        <f t="shared" si="12"/>
        <v>2.0828599560718253E-4</v>
      </c>
    </row>
    <row r="593" spans="1:5" x14ac:dyDescent="0.3">
      <c r="A593" s="21">
        <v>43243</v>
      </c>
      <c r="B593" s="3">
        <v>14301.15</v>
      </c>
      <c r="C593" s="3">
        <v>1580.82</v>
      </c>
      <c r="D593" s="6">
        <f t="shared" si="12"/>
        <v>-1.0093465965527737E-2</v>
      </c>
      <c r="E593" s="6">
        <f t="shared" si="12"/>
        <v>-2.4421180167730761E-3</v>
      </c>
    </row>
    <row r="594" spans="1:5" x14ac:dyDescent="0.3">
      <c r="A594" s="21">
        <v>43244</v>
      </c>
      <c r="B594" s="3">
        <v>14415.65</v>
      </c>
      <c r="C594" s="3">
        <v>1578.88</v>
      </c>
      <c r="D594" s="6">
        <f t="shared" si="12"/>
        <v>8.0063491397543984E-3</v>
      </c>
      <c r="E594" s="6">
        <f t="shared" si="12"/>
        <v>-1.2272111941902253E-3</v>
      </c>
    </row>
    <row r="595" spans="1:5" x14ac:dyDescent="0.3">
      <c r="A595" s="21">
        <v>43245</v>
      </c>
      <c r="B595" s="3">
        <v>14556.18</v>
      </c>
      <c r="C595" s="3">
        <v>1587.23</v>
      </c>
      <c r="D595" s="6">
        <f t="shared" si="12"/>
        <v>9.7484331264980906E-3</v>
      </c>
      <c r="E595" s="6">
        <f t="shared" si="12"/>
        <v>5.2885589785163223E-3</v>
      </c>
    </row>
    <row r="596" spans="1:5" x14ac:dyDescent="0.3">
      <c r="A596" s="21">
        <v>43248</v>
      </c>
      <c r="B596" s="3">
        <v>14670.76</v>
      </c>
      <c r="C596" s="3">
        <v>1594.02</v>
      </c>
      <c r="D596" s="6">
        <f t="shared" si="12"/>
        <v>7.8715707005547753E-3</v>
      </c>
      <c r="E596" s="6">
        <f t="shared" si="12"/>
        <v>4.2778929329712057E-3</v>
      </c>
    </row>
    <row r="597" spans="1:5" x14ac:dyDescent="0.3">
      <c r="A597" s="21">
        <v>43249</v>
      </c>
      <c r="B597" s="3">
        <v>14594.78</v>
      </c>
      <c r="C597" s="3">
        <v>1592.57</v>
      </c>
      <c r="D597" s="6">
        <f t="shared" si="12"/>
        <v>-5.1790091310879305E-3</v>
      </c>
      <c r="E597" s="6">
        <f t="shared" si="12"/>
        <v>-9.0964981618801843E-4</v>
      </c>
    </row>
    <row r="598" spans="1:5" x14ac:dyDescent="0.3">
      <c r="A598" s="21">
        <v>43250</v>
      </c>
      <c r="B598" s="3">
        <v>14568.75</v>
      </c>
      <c r="C598" s="3">
        <v>1589.83</v>
      </c>
      <c r="D598" s="6">
        <f t="shared" si="12"/>
        <v>-1.7835143797988451E-3</v>
      </c>
      <c r="E598" s="6">
        <f t="shared" si="12"/>
        <v>-1.7204895232234563E-3</v>
      </c>
    </row>
    <row r="599" spans="1:5" x14ac:dyDescent="0.3">
      <c r="A599" s="21">
        <v>43251</v>
      </c>
      <c r="B599" s="3">
        <v>14750.26</v>
      </c>
      <c r="C599" s="3">
        <v>1585.64</v>
      </c>
      <c r="D599" s="6">
        <f t="shared" si="12"/>
        <v>1.2458858858858779E-2</v>
      </c>
      <c r="E599" s="6">
        <f t="shared" si="12"/>
        <v>-2.6355019090090748E-3</v>
      </c>
    </row>
    <row r="600" spans="1:5" x14ac:dyDescent="0.3">
      <c r="A600" s="21">
        <v>43252</v>
      </c>
      <c r="B600" s="3">
        <v>14695.4</v>
      </c>
      <c r="C600" s="3">
        <v>1583.67</v>
      </c>
      <c r="D600" s="6">
        <f t="shared" si="12"/>
        <v>-3.7192564741231893E-3</v>
      </c>
      <c r="E600" s="6">
        <f t="shared" si="12"/>
        <v>-1.2424005448904429E-3</v>
      </c>
    </row>
    <row r="601" spans="1:5" x14ac:dyDescent="0.3">
      <c r="A601" s="21">
        <v>43255</v>
      </c>
      <c r="B601" s="3">
        <v>14604.11</v>
      </c>
      <c r="C601" s="3">
        <v>1581.77</v>
      </c>
      <c r="D601" s="6">
        <f t="shared" si="12"/>
        <v>-6.2121480191079659E-3</v>
      </c>
      <c r="E601" s="6">
        <f t="shared" si="12"/>
        <v>-1.1997448963484425E-3</v>
      </c>
    </row>
    <row r="602" spans="1:5" x14ac:dyDescent="0.3">
      <c r="A602" s="21">
        <v>43256</v>
      </c>
      <c r="B602" s="3">
        <v>14555.52</v>
      </c>
      <c r="C602" s="3">
        <v>1586.44</v>
      </c>
      <c r="D602" s="6">
        <f t="shared" si="12"/>
        <v>-3.327145577512125E-3</v>
      </c>
      <c r="E602" s="6">
        <f t="shared" si="12"/>
        <v>2.9523887796583104E-3</v>
      </c>
    </row>
    <row r="603" spans="1:5" x14ac:dyDescent="0.3">
      <c r="A603" s="21">
        <v>43257</v>
      </c>
      <c r="B603" s="3">
        <v>14681.25</v>
      </c>
      <c r="C603" s="3">
        <v>1578.23</v>
      </c>
      <c r="D603" s="6">
        <f t="shared" si="12"/>
        <v>8.6379600316579541E-3</v>
      </c>
      <c r="E603" s="6">
        <f t="shared" si="12"/>
        <v>-5.1751090491919394E-3</v>
      </c>
    </row>
    <row r="604" spans="1:5" x14ac:dyDescent="0.3">
      <c r="A604" s="21">
        <v>43258</v>
      </c>
      <c r="B604" s="3">
        <v>14796.24</v>
      </c>
      <c r="C604" s="3">
        <v>1570.66</v>
      </c>
      <c r="D604" s="6">
        <f t="shared" si="12"/>
        <v>7.8324393358875088E-3</v>
      </c>
      <c r="E604" s="6">
        <f t="shared" si="12"/>
        <v>-4.7965125488680371E-3</v>
      </c>
    </row>
    <row r="605" spans="1:5" x14ac:dyDescent="0.3">
      <c r="A605" s="21">
        <v>43259</v>
      </c>
      <c r="B605" s="3">
        <v>14795.31</v>
      </c>
      <c r="C605" s="3">
        <v>1575.76</v>
      </c>
      <c r="D605" s="6">
        <f t="shared" si="12"/>
        <v>-6.2853806102158849E-5</v>
      </c>
      <c r="E605" s="6">
        <f t="shared" si="12"/>
        <v>3.2470426444932698E-3</v>
      </c>
    </row>
    <row r="606" spans="1:5" x14ac:dyDescent="0.3">
      <c r="A606" s="21">
        <v>43262</v>
      </c>
      <c r="B606" s="3">
        <v>14821.8</v>
      </c>
      <c r="C606" s="3">
        <v>1575.16</v>
      </c>
      <c r="D606" s="6">
        <f t="shared" si="12"/>
        <v>1.7904322383242022E-3</v>
      </c>
      <c r="E606" s="6">
        <f t="shared" si="12"/>
        <v>-3.8076864497127438E-4</v>
      </c>
    </row>
    <row r="607" spans="1:5" x14ac:dyDescent="0.3">
      <c r="A607" s="21">
        <v>43263</v>
      </c>
      <c r="B607" s="3">
        <v>14898.66</v>
      </c>
      <c r="C607" s="3">
        <v>1575.15</v>
      </c>
      <c r="D607" s="6">
        <f t="shared" si="12"/>
        <v>5.1856049872485155E-3</v>
      </c>
      <c r="E607" s="6">
        <f t="shared" si="12"/>
        <v>-6.3485614160141424E-6</v>
      </c>
    </row>
    <row r="608" spans="1:5" x14ac:dyDescent="0.3">
      <c r="A608" s="21">
        <v>43264</v>
      </c>
      <c r="B608" s="3">
        <v>14917.68</v>
      </c>
      <c r="C608" s="3">
        <v>1579.18</v>
      </c>
      <c r="D608" s="6">
        <f t="shared" si="12"/>
        <v>1.27662487767366E-3</v>
      </c>
      <c r="E608" s="6">
        <f t="shared" si="12"/>
        <v>2.5584864933498874E-3</v>
      </c>
    </row>
    <row r="609" spans="1:5" x14ac:dyDescent="0.3">
      <c r="A609" s="21">
        <v>43265</v>
      </c>
      <c r="B609" s="3">
        <v>14871.97</v>
      </c>
      <c r="C609" s="3">
        <v>1578.05</v>
      </c>
      <c r="D609" s="6">
        <f t="shared" si="12"/>
        <v>-3.0641493851591983E-3</v>
      </c>
      <c r="E609" s="6">
        <f t="shared" si="12"/>
        <v>-7.1556124064398041E-4</v>
      </c>
    </row>
    <row r="610" spans="1:5" x14ac:dyDescent="0.3">
      <c r="A610" s="21">
        <v>43266</v>
      </c>
      <c r="B610" s="3">
        <v>14885.3</v>
      </c>
      <c r="C610" s="3">
        <v>1584.13</v>
      </c>
      <c r="D610" s="6">
        <f t="shared" si="12"/>
        <v>8.963170313012192E-4</v>
      </c>
      <c r="E610" s="6">
        <f t="shared" si="12"/>
        <v>3.8528563733724042E-3</v>
      </c>
    </row>
    <row r="611" spans="1:5" x14ac:dyDescent="0.3">
      <c r="A611" s="21">
        <v>43269</v>
      </c>
      <c r="B611" s="3">
        <v>14860.73</v>
      </c>
      <c r="C611" s="3">
        <v>1586.42</v>
      </c>
      <c r="D611" s="6">
        <f t="shared" si="12"/>
        <v>-1.6506217543482693E-3</v>
      </c>
      <c r="E611" s="6">
        <f t="shared" si="12"/>
        <v>1.4455884302424504E-3</v>
      </c>
    </row>
    <row r="612" spans="1:5" x14ac:dyDescent="0.3">
      <c r="A612" s="21">
        <v>43270</v>
      </c>
      <c r="B612" s="3">
        <v>14737.7</v>
      </c>
      <c r="C612" s="3">
        <v>1588.19</v>
      </c>
      <c r="D612" s="6">
        <f t="shared" si="12"/>
        <v>-8.2788665159786445E-3</v>
      </c>
      <c r="E612" s="6">
        <f t="shared" si="12"/>
        <v>1.1157196707050065E-3</v>
      </c>
    </row>
    <row r="613" spans="1:5" x14ac:dyDescent="0.3">
      <c r="A613" s="21">
        <v>43271</v>
      </c>
      <c r="B613" s="3">
        <v>14822.46</v>
      </c>
      <c r="C613" s="3">
        <v>1592.21</v>
      </c>
      <c r="D613" s="6">
        <f t="shared" si="12"/>
        <v>5.7512366244392155E-3</v>
      </c>
      <c r="E613" s="6">
        <f t="shared" si="12"/>
        <v>2.5311832967087611E-3</v>
      </c>
    </row>
    <row r="614" spans="1:5" x14ac:dyDescent="0.3">
      <c r="A614" s="21">
        <v>43272</v>
      </c>
      <c r="B614" s="3">
        <v>14782.87</v>
      </c>
      <c r="C614" s="3">
        <v>1598.25</v>
      </c>
      <c r="D614" s="6">
        <f t="shared" si="12"/>
        <v>-2.6709466579770691E-3</v>
      </c>
      <c r="E614" s="6">
        <f t="shared" si="12"/>
        <v>3.7934694544061731E-3</v>
      </c>
    </row>
    <row r="615" spans="1:5" x14ac:dyDescent="0.3">
      <c r="A615" s="21">
        <v>43273</v>
      </c>
      <c r="B615" s="3">
        <v>14894.02</v>
      </c>
      <c r="C615" s="3">
        <v>1593.79</v>
      </c>
      <c r="D615" s="6">
        <f t="shared" si="12"/>
        <v>7.5188376817221236E-3</v>
      </c>
      <c r="E615" s="6">
        <f t="shared" si="12"/>
        <v>-2.790552166432092E-3</v>
      </c>
    </row>
    <row r="616" spans="1:5" x14ac:dyDescent="0.3">
      <c r="A616" s="21">
        <v>43276</v>
      </c>
      <c r="B616" s="3">
        <v>14812.28</v>
      </c>
      <c r="C616" s="3">
        <v>1594.31</v>
      </c>
      <c r="D616" s="6">
        <f t="shared" si="12"/>
        <v>-5.4881086503173471E-3</v>
      </c>
      <c r="E616" s="6">
        <f t="shared" si="12"/>
        <v>3.2626632115895227E-4</v>
      </c>
    </row>
    <row r="617" spans="1:5" x14ac:dyDescent="0.3">
      <c r="A617" s="21">
        <v>43277</v>
      </c>
      <c r="B617" s="3">
        <v>14821.45</v>
      </c>
      <c r="C617" s="3">
        <v>1594.14</v>
      </c>
      <c r="D617" s="6">
        <f t="shared" si="12"/>
        <v>6.1908092474616261E-4</v>
      </c>
      <c r="E617" s="6">
        <f t="shared" si="12"/>
        <v>-1.066292000927449E-4</v>
      </c>
    </row>
    <row r="618" spans="1:5" x14ac:dyDescent="0.3">
      <c r="A618" s="21">
        <v>43278</v>
      </c>
      <c r="B618" s="3">
        <v>14694.16</v>
      </c>
      <c r="C618" s="3">
        <v>1590.04</v>
      </c>
      <c r="D618" s="6">
        <f t="shared" si="12"/>
        <v>-8.5882285471394759E-3</v>
      </c>
      <c r="E618" s="6">
        <f t="shared" si="12"/>
        <v>-2.5719196557392188E-3</v>
      </c>
    </row>
    <row r="619" spans="1:5" x14ac:dyDescent="0.3">
      <c r="A619" s="21">
        <v>43279</v>
      </c>
      <c r="B619" s="3">
        <v>14581.53</v>
      </c>
      <c r="C619" s="3">
        <v>1583.83</v>
      </c>
      <c r="D619" s="6">
        <f t="shared" si="12"/>
        <v>-7.6649498848521125E-3</v>
      </c>
      <c r="E619" s="6">
        <f t="shared" si="12"/>
        <v>-3.9055621242233274E-3</v>
      </c>
    </row>
    <row r="620" spans="1:5" x14ac:dyDescent="0.3">
      <c r="A620" s="21">
        <v>43280</v>
      </c>
      <c r="B620" s="3">
        <v>14753.91</v>
      </c>
      <c r="C620" s="3">
        <v>1587.49</v>
      </c>
      <c r="D620" s="6">
        <f t="shared" si="12"/>
        <v>1.1821804707736305E-2</v>
      </c>
      <c r="E620" s="6">
        <f t="shared" si="12"/>
        <v>2.310854068934276E-3</v>
      </c>
    </row>
    <row r="621" spans="1:5" x14ac:dyDescent="0.3">
      <c r="A621" s="21">
        <v>43283</v>
      </c>
      <c r="B621" s="3">
        <v>14675.42</v>
      </c>
      <c r="C621" s="3">
        <v>1587.53</v>
      </c>
      <c r="D621" s="6">
        <f t="shared" si="12"/>
        <v>-5.319945695751116E-3</v>
      </c>
      <c r="E621" s="6">
        <f t="shared" si="12"/>
        <v>2.5197009114963365E-5</v>
      </c>
    </row>
    <row r="622" spans="1:5" x14ac:dyDescent="0.3">
      <c r="A622" s="21">
        <v>43284</v>
      </c>
      <c r="B622" s="3">
        <v>14734.11</v>
      </c>
      <c r="C622" s="3">
        <v>1590.87</v>
      </c>
      <c r="D622" s="6">
        <f t="shared" si="12"/>
        <v>3.9992041113645627E-3</v>
      </c>
      <c r="E622" s="6">
        <f t="shared" si="12"/>
        <v>2.1038972491858043E-3</v>
      </c>
    </row>
    <row r="623" spans="1:5" x14ac:dyDescent="0.3">
      <c r="A623" s="21">
        <v>43285</v>
      </c>
      <c r="B623" s="3">
        <v>14830.5</v>
      </c>
      <c r="C623" s="3">
        <v>1594.45</v>
      </c>
      <c r="D623" s="6">
        <f t="shared" si="12"/>
        <v>6.5419628331808699E-3</v>
      </c>
      <c r="E623" s="6">
        <f t="shared" si="12"/>
        <v>2.2503410083791753E-3</v>
      </c>
    </row>
    <row r="624" spans="1:5" x14ac:dyDescent="0.3">
      <c r="A624" s="21">
        <v>43286</v>
      </c>
      <c r="B624" s="3">
        <v>14808.54</v>
      </c>
      <c r="C624" s="3">
        <v>1590.11</v>
      </c>
      <c r="D624" s="6">
        <f t="shared" si="12"/>
        <v>-1.4807322747041329E-3</v>
      </c>
      <c r="E624" s="6">
        <f t="shared" si="12"/>
        <v>-2.7219417353947506E-3</v>
      </c>
    </row>
    <row r="625" spans="1:5" x14ac:dyDescent="0.3">
      <c r="A625" s="21">
        <v>43287</v>
      </c>
      <c r="B625" s="3">
        <v>14840.13</v>
      </c>
      <c r="C625" s="3">
        <v>1593.21</v>
      </c>
      <c r="D625" s="6">
        <f t="shared" si="12"/>
        <v>2.1332285289432651E-3</v>
      </c>
      <c r="E625" s="6">
        <f t="shared" si="12"/>
        <v>1.9495506600173407E-3</v>
      </c>
    </row>
    <row r="626" spans="1:5" x14ac:dyDescent="0.3">
      <c r="A626" s="21">
        <v>43290</v>
      </c>
      <c r="B626" s="3">
        <v>14951.2</v>
      </c>
      <c r="C626" s="3">
        <v>1592.14</v>
      </c>
      <c r="D626" s="6">
        <f t="shared" si="12"/>
        <v>7.4844357832446473E-3</v>
      </c>
      <c r="E626" s="6">
        <f t="shared" si="12"/>
        <v>-6.7160010293676464E-4</v>
      </c>
    </row>
    <row r="627" spans="1:5" x14ac:dyDescent="0.3">
      <c r="A627" s="21">
        <v>43291</v>
      </c>
      <c r="B627" s="3">
        <v>15081.6</v>
      </c>
      <c r="C627" s="3">
        <v>1591.47</v>
      </c>
      <c r="D627" s="6">
        <f t="shared" si="12"/>
        <v>8.7217079565520272E-3</v>
      </c>
      <c r="E627" s="6">
        <f t="shared" si="12"/>
        <v>-4.2081726481346671E-4</v>
      </c>
    </row>
    <row r="628" spans="1:5" x14ac:dyDescent="0.3">
      <c r="A628" s="21">
        <v>43292</v>
      </c>
      <c r="B628" s="3">
        <v>15085.15</v>
      </c>
      <c r="C628" s="3">
        <v>1594.81</v>
      </c>
      <c r="D628" s="6">
        <f t="shared" si="12"/>
        <v>2.3538616592388983E-4</v>
      </c>
      <c r="E628" s="6">
        <f t="shared" si="12"/>
        <v>2.0986886337788224E-3</v>
      </c>
    </row>
    <row r="629" spans="1:5" x14ac:dyDescent="0.3">
      <c r="A629" s="21">
        <v>43293</v>
      </c>
      <c r="B629" s="3">
        <v>15190.82</v>
      </c>
      <c r="C629" s="3">
        <v>1605.04</v>
      </c>
      <c r="D629" s="6">
        <f t="shared" si="12"/>
        <v>7.0049021720035576E-3</v>
      </c>
      <c r="E629" s="6">
        <f t="shared" si="12"/>
        <v>6.4145572199822976E-3</v>
      </c>
    </row>
    <row r="630" spans="1:5" x14ac:dyDescent="0.3">
      <c r="A630" s="21">
        <v>43294</v>
      </c>
      <c r="B630" s="3">
        <v>15184.88</v>
      </c>
      <c r="C630" s="3">
        <v>1604.1</v>
      </c>
      <c r="D630" s="6">
        <f t="shared" si="12"/>
        <v>-3.9102563258608392E-4</v>
      </c>
      <c r="E630" s="6">
        <f t="shared" si="12"/>
        <v>-5.8565518616360279E-4</v>
      </c>
    </row>
    <row r="631" spans="1:5" x14ac:dyDescent="0.3">
      <c r="A631" s="21">
        <v>43297</v>
      </c>
      <c r="B631" s="3">
        <v>15072.66</v>
      </c>
      <c r="C631" s="3">
        <v>1604.12</v>
      </c>
      <c r="D631" s="6">
        <f t="shared" si="12"/>
        <v>-7.3902460868968678E-3</v>
      </c>
      <c r="E631" s="6">
        <f t="shared" si="12"/>
        <v>1.2468050620384474E-5</v>
      </c>
    </row>
    <row r="632" spans="1:5" x14ac:dyDescent="0.3">
      <c r="A632" s="21">
        <v>43298</v>
      </c>
      <c r="B632" s="3">
        <v>15172.31</v>
      </c>
      <c r="C632" s="3">
        <v>1610.38</v>
      </c>
      <c r="D632" s="6">
        <f t="shared" si="12"/>
        <v>6.6113081566225862E-3</v>
      </c>
      <c r="E632" s="6">
        <f t="shared" si="12"/>
        <v>3.9024511881904367E-3</v>
      </c>
    </row>
    <row r="633" spans="1:5" x14ac:dyDescent="0.3">
      <c r="A633" s="21">
        <v>43299</v>
      </c>
      <c r="B633" s="3">
        <v>15135.57</v>
      </c>
      <c r="C633" s="3">
        <v>1610.05</v>
      </c>
      <c r="D633" s="6">
        <f t="shared" si="12"/>
        <v>-2.4215165653747039E-3</v>
      </c>
      <c r="E633" s="6">
        <f t="shared" si="12"/>
        <v>-2.049205777518992E-4</v>
      </c>
    </row>
    <row r="634" spans="1:5" x14ac:dyDescent="0.3">
      <c r="A634" s="21">
        <v>43300</v>
      </c>
      <c r="B634" s="3">
        <v>15116.83</v>
      </c>
      <c r="C634" s="3">
        <v>1606.82</v>
      </c>
      <c r="D634" s="6">
        <f t="shared" si="12"/>
        <v>-1.2381429969270386E-3</v>
      </c>
      <c r="E634" s="6">
        <f t="shared" si="12"/>
        <v>-2.0061488773640557E-3</v>
      </c>
    </row>
    <row r="635" spans="1:5" x14ac:dyDescent="0.3">
      <c r="A635" s="21">
        <v>43301</v>
      </c>
      <c r="B635" s="3">
        <v>15190.13</v>
      </c>
      <c r="C635" s="3">
        <v>1607.06</v>
      </c>
      <c r="D635" s="6">
        <f t="shared" si="12"/>
        <v>4.8489001993141656E-3</v>
      </c>
      <c r="E635" s="6">
        <f t="shared" si="12"/>
        <v>1.4936333876858221E-4</v>
      </c>
    </row>
    <row r="636" spans="1:5" x14ac:dyDescent="0.3">
      <c r="A636" s="21">
        <v>43304</v>
      </c>
      <c r="B636" s="3">
        <v>15293.5</v>
      </c>
      <c r="C636" s="3">
        <v>1605.48</v>
      </c>
      <c r="D636" s="6">
        <f t="shared" si="12"/>
        <v>6.8050767175791282E-3</v>
      </c>
      <c r="E636" s="6">
        <f t="shared" si="12"/>
        <v>-9.8316179856383634E-4</v>
      </c>
    </row>
    <row r="637" spans="1:5" x14ac:dyDescent="0.3">
      <c r="A637" s="21">
        <v>43305</v>
      </c>
      <c r="B637" s="3">
        <v>15361.88</v>
      </c>
      <c r="C637" s="3">
        <v>1608.66</v>
      </c>
      <c r="D637" s="6">
        <f t="shared" si="12"/>
        <v>4.47118056690754E-3</v>
      </c>
      <c r="E637" s="6">
        <f t="shared" si="12"/>
        <v>1.9807160475371344E-3</v>
      </c>
    </row>
    <row r="638" spans="1:5" x14ac:dyDescent="0.3">
      <c r="A638" s="21">
        <v>43306</v>
      </c>
      <c r="B638" s="3">
        <v>15358.72</v>
      </c>
      <c r="C638" s="3">
        <v>1608.78</v>
      </c>
      <c r="D638" s="6">
        <f t="shared" si="12"/>
        <v>-2.0570398935548795E-4</v>
      </c>
      <c r="E638" s="6">
        <f t="shared" si="12"/>
        <v>7.4596247808589311E-5</v>
      </c>
    </row>
    <row r="639" spans="1:5" x14ac:dyDescent="0.3">
      <c r="A639" s="21">
        <v>43307</v>
      </c>
      <c r="B639" s="3">
        <v>15410.93</v>
      </c>
      <c r="C639" s="3">
        <v>1612</v>
      </c>
      <c r="D639" s="6">
        <f t="shared" si="12"/>
        <v>3.3993718226519309E-3</v>
      </c>
      <c r="E639" s="6">
        <f t="shared" si="12"/>
        <v>2.0015166772338056E-3</v>
      </c>
    </row>
    <row r="640" spans="1:5" x14ac:dyDescent="0.3">
      <c r="A640" s="21">
        <v>43308</v>
      </c>
      <c r="B640" s="3">
        <v>15564.19</v>
      </c>
      <c r="C640" s="3">
        <v>1610.14</v>
      </c>
      <c r="D640" s="6">
        <f t="shared" si="12"/>
        <v>9.944889763304321E-3</v>
      </c>
      <c r="E640" s="6">
        <f t="shared" si="12"/>
        <v>-1.1538461538460609E-3</v>
      </c>
    </row>
    <row r="641" spans="1:5" x14ac:dyDescent="0.3">
      <c r="A641" s="21">
        <v>43311</v>
      </c>
      <c r="B641" s="3">
        <v>15621.47</v>
      </c>
      <c r="C641" s="3">
        <v>1609.66</v>
      </c>
      <c r="D641" s="6">
        <f t="shared" si="12"/>
        <v>3.6802429165925243E-3</v>
      </c>
      <c r="E641" s="6">
        <f t="shared" si="12"/>
        <v>-2.9811072329111177E-4</v>
      </c>
    </row>
    <row r="642" spans="1:5" x14ac:dyDescent="0.3">
      <c r="A642" s="21">
        <v>43312</v>
      </c>
      <c r="B642" s="3">
        <v>15672.47</v>
      </c>
      <c r="C642" s="3">
        <v>1611.95</v>
      </c>
      <c r="D642" s="6">
        <f t="shared" si="12"/>
        <v>3.2647375695116221E-3</v>
      </c>
      <c r="E642" s="6">
        <f t="shared" si="12"/>
        <v>1.4226606861076352E-3</v>
      </c>
    </row>
    <row r="643" spans="1:5" x14ac:dyDescent="0.3">
      <c r="A643" s="21">
        <v>43313</v>
      </c>
      <c r="B643" s="3">
        <v>15658.27</v>
      </c>
      <c r="C643" s="3">
        <v>1619.97</v>
      </c>
      <c r="D643" s="6">
        <f t="shared" si="12"/>
        <v>-9.0604735564969729E-4</v>
      </c>
      <c r="E643" s="6">
        <f t="shared" si="12"/>
        <v>4.9753404261918543E-3</v>
      </c>
    </row>
    <row r="644" spans="1:5" x14ac:dyDescent="0.3">
      <c r="A644" s="21">
        <v>43314</v>
      </c>
      <c r="B644" s="3">
        <v>15520.25</v>
      </c>
      <c r="C644" s="3">
        <v>1618.17</v>
      </c>
      <c r="D644" s="6">
        <f t="shared" ref="D644:E707" si="13">B644/B643-1</f>
        <v>-8.8145114370872246E-3</v>
      </c>
      <c r="E644" s="6">
        <f t="shared" si="13"/>
        <v>-1.1111316876237787E-3</v>
      </c>
    </row>
    <row r="645" spans="1:5" x14ac:dyDescent="0.3">
      <c r="A645" s="21">
        <v>43315</v>
      </c>
      <c r="B645" s="3">
        <v>15680.51</v>
      </c>
      <c r="C645" s="3">
        <v>1613.98</v>
      </c>
      <c r="D645" s="6">
        <f t="shared" si="13"/>
        <v>1.0325864596253398E-2</v>
      </c>
      <c r="E645" s="6">
        <f t="shared" si="13"/>
        <v>-2.589344753641476E-3</v>
      </c>
    </row>
    <row r="646" spans="1:5" x14ac:dyDescent="0.3">
      <c r="A646" s="21">
        <v>43318</v>
      </c>
      <c r="B646" s="3">
        <v>15716.78</v>
      </c>
      <c r="C646" s="3">
        <v>1614.49</v>
      </c>
      <c r="D646" s="6">
        <f t="shared" si="13"/>
        <v>2.3130625215634915E-3</v>
      </c>
      <c r="E646" s="6">
        <f t="shared" si="13"/>
        <v>3.1598904571317199E-4</v>
      </c>
    </row>
    <row r="647" spans="1:5" x14ac:dyDescent="0.3">
      <c r="A647" s="21">
        <v>43319</v>
      </c>
      <c r="B647" s="3">
        <v>15720.05</v>
      </c>
      <c r="C647" s="3">
        <v>1612.82</v>
      </c>
      <c r="D647" s="6">
        <f t="shared" si="13"/>
        <v>2.0805788463018615E-4</v>
      </c>
      <c r="E647" s="6">
        <f t="shared" si="13"/>
        <v>-1.0343823746199465E-3</v>
      </c>
    </row>
    <row r="648" spans="1:5" x14ac:dyDescent="0.3">
      <c r="A648" s="21">
        <v>43320</v>
      </c>
      <c r="B648" s="3">
        <v>15803.64</v>
      </c>
      <c r="C648" s="3">
        <v>1613.61</v>
      </c>
      <c r="D648" s="6">
        <f t="shared" si="13"/>
        <v>5.3174131125537372E-3</v>
      </c>
      <c r="E648" s="6">
        <f t="shared" si="13"/>
        <v>4.8982527498409034E-4</v>
      </c>
    </row>
    <row r="649" spans="1:5" x14ac:dyDescent="0.3">
      <c r="A649" s="21">
        <v>43321</v>
      </c>
      <c r="B649" s="3">
        <v>15833.23</v>
      </c>
      <c r="C649" s="3">
        <v>1617.91</v>
      </c>
      <c r="D649" s="6">
        <f t="shared" si="13"/>
        <v>1.8723534578108936E-3</v>
      </c>
      <c r="E649" s="6">
        <f t="shared" si="13"/>
        <v>2.6648322704991845E-3</v>
      </c>
    </row>
    <row r="650" spans="1:5" x14ac:dyDescent="0.3">
      <c r="A650" s="21">
        <v>43322</v>
      </c>
      <c r="B650" s="3">
        <v>15776.32</v>
      </c>
      <c r="C650" s="3">
        <v>1617.3</v>
      </c>
      <c r="D650" s="6">
        <f t="shared" si="13"/>
        <v>-3.5943392472667091E-3</v>
      </c>
      <c r="E650" s="6">
        <f t="shared" si="13"/>
        <v>-3.7702962463925793E-4</v>
      </c>
    </row>
    <row r="651" spans="1:5" x14ac:dyDescent="0.3">
      <c r="A651" s="21">
        <v>43325</v>
      </c>
      <c r="B651" s="3">
        <v>15676.23</v>
      </c>
      <c r="C651" s="3">
        <v>1610.93</v>
      </c>
      <c r="D651" s="6">
        <f t="shared" si="13"/>
        <v>-6.3443185736598018E-3</v>
      </c>
      <c r="E651" s="6">
        <f t="shared" si="13"/>
        <v>-3.9386632041055192E-3</v>
      </c>
    </row>
    <row r="652" spans="1:5" x14ac:dyDescent="0.3">
      <c r="A652" s="21">
        <v>43326</v>
      </c>
      <c r="B652" s="3">
        <v>15796.36</v>
      </c>
      <c r="C652" s="3">
        <v>1611.8</v>
      </c>
      <c r="D652" s="6">
        <f t="shared" si="13"/>
        <v>7.6631945308278659E-3</v>
      </c>
      <c r="E652" s="6">
        <f t="shared" si="13"/>
        <v>5.400607102727939E-4</v>
      </c>
    </row>
    <row r="653" spans="1:5" x14ac:dyDescent="0.3">
      <c r="A653" s="21">
        <v>43328</v>
      </c>
      <c r="B653" s="3">
        <v>15727.25</v>
      </c>
      <c r="C653" s="3">
        <v>1607.97</v>
      </c>
      <c r="D653" s="6">
        <f t="shared" si="13"/>
        <v>-4.375058557794409E-3</v>
      </c>
      <c r="E653" s="6">
        <f t="shared" si="13"/>
        <v>-2.3762253381311993E-3</v>
      </c>
    </row>
    <row r="654" spans="1:5" x14ac:dyDescent="0.3">
      <c r="A654" s="21">
        <v>43329</v>
      </c>
      <c r="B654" s="3">
        <v>15845.64</v>
      </c>
      <c r="C654" s="3">
        <v>1608.31</v>
      </c>
      <c r="D654" s="6">
        <f t="shared" si="13"/>
        <v>7.5276987394490291E-3</v>
      </c>
      <c r="E654" s="6">
        <f t="shared" si="13"/>
        <v>2.1144673097128752E-4</v>
      </c>
    </row>
    <row r="655" spans="1:5" x14ac:dyDescent="0.3">
      <c r="A655" s="21">
        <v>43332</v>
      </c>
      <c r="B655" s="3">
        <v>15959.04</v>
      </c>
      <c r="C655" s="3">
        <v>1611.8</v>
      </c>
      <c r="D655" s="6">
        <f t="shared" si="13"/>
        <v>7.1565427461435238E-3</v>
      </c>
      <c r="E655" s="6">
        <f t="shared" si="13"/>
        <v>2.1699796680987316E-3</v>
      </c>
    </row>
    <row r="656" spans="1:5" x14ac:dyDescent="0.3">
      <c r="A656" s="21">
        <v>43333</v>
      </c>
      <c r="B656" s="3">
        <v>15985.48</v>
      </c>
      <c r="C656" s="3">
        <v>1613.29</v>
      </c>
      <c r="D656" s="6">
        <f t="shared" si="13"/>
        <v>1.6567412576193874E-3</v>
      </c>
      <c r="E656" s="6">
        <f t="shared" si="13"/>
        <v>9.2443231170125095E-4</v>
      </c>
    </row>
    <row r="657" spans="1:5" x14ac:dyDescent="0.3">
      <c r="A657" s="21">
        <v>43335</v>
      </c>
      <c r="B657" s="3">
        <v>16001.85</v>
      </c>
      <c r="C657" s="3">
        <v>1608.49</v>
      </c>
      <c r="D657" s="6">
        <f t="shared" si="13"/>
        <v>1.0240543293038584E-3</v>
      </c>
      <c r="E657" s="6">
        <f t="shared" si="13"/>
        <v>-2.9752865262909767E-3</v>
      </c>
    </row>
    <row r="658" spans="1:5" x14ac:dyDescent="0.3">
      <c r="A658" s="21">
        <v>43336</v>
      </c>
      <c r="B658" s="3">
        <v>15969.8</v>
      </c>
      <c r="C658" s="3">
        <v>1609.51</v>
      </c>
      <c r="D658" s="6">
        <f t="shared" si="13"/>
        <v>-2.0028934154489031E-3</v>
      </c>
      <c r="E658" s="6">
        <f t="shared" si="13"/>
        <v>6.3413512051679888E-4</v>
      </c>
    </row>
    <row r="659" spans="1:5" x14ac:dyDescent="0.3">
      <c r="A659" s="21">
        <v>43339</v>
      </c>
      <c r="B659" s="3">
        <v>16156.09</v>
      </c>
      <c r="C659" s="3">
        <v>1608.28</v>
      </c>
      <c r="D659" s="6">
        <f t="shared" si="13"/>
        <v>1.1665142957332009E-2</v>
      </c>
      <c r="E659" s="6">
        <f t="shared" si="13"/>
        <v>-7.6420774024388294E-4</v>
      </c>
    </row>
    <row r="660" spans="1:5" x14ac:dyDescent="0.3">
      <c r="A660" s="21">
        <v>43340</v>
      </c>
      <c r="B660" s="3">
        <v>16220.45</v>
      </c>
      <c r="C660" s="3">
        <v>1608.45</v>
      </c>
      <c r="D660" s="6">
        <f t="shared" si="13"/>
        <v>3.9836371300234763E-3</v>
      </c>
      <c r="E660" s="6">
        <f t="shared" si="13"/>
        <v>1.0570298704215553E-4</v>
      </c>
    </row>
    <row r="661" spans="1:5" x14ac:dyDescent="0.3">
      <c r="A661" s="21">
        <v>43341</v>
      </c>
      <c r="B661" s="3">
        <v>16156.02</v>
      </c>
      <c r="C661" s="3">
        <v>1606.44</v>
      </c>
      <c r="D661" s="6">
        <f t="shared" si="13"/>
        <v>-3.9721462721441503E-3</v>
      </c>
      <c r="E661" s="6">
        <f t="shared" si="13"/>
        <v>-1.2496502844353552E-3</v>
      </c>
    </row>
    <row r="662" spans="1:5" x14ac:dyDescent="0.3">
      <c r="A662" s="21">
        <v>43342</v>
      </c>
      <c r="B662" s="3">
        <v>16135.61</v>
      </c>
      <c r="C662" s="3">
        <v>1605.01</v>
      </c>
      <c r="D662" s="6">
        <f t="shared" si="13"/>
        <v>-1.263306185558033E-3</v>
      </c>
      <c r="E662" s="6">
        <f t="shared" si="13"/>
        <v>-8.9016707751310431E-4</v>
      </c>
    </row>
    <row r="663" spans="1:5" x14ac:dyDescent="0.3">
      <c r="A663" s="21">
        <v>43343</v>
      </c>
      <c r="B663" s="3">
        <v>16143.51</v>
      </c>
      <c r="C663" s="3">
        <v>1603.19</v>
      </c>
      <c r="D663" s="6">
        <f t="shared" si="13"/>
        <v>4.8960033119294089E-4</v>
      </c>
      <c r="E663" s="6">
        <f t="shared" si="13"/>
        <v>-1.1339493211880436E-3</v>
      </c>
    </row>
    <row r="664" spans="1:5" x14ac:dyDescent="0.3">
      <c r="A664" s="21">
        <v>43346</v>
      </c>
      <c r="B664" s="3">
        <v>16007.84</v>
      </c>
      <c r="C664" s="3">
        <v>1599.25</v>
      </c>
      <c r="D664" s="6">
        <f t="shared" si="13"/>
        <v>-8.4039964047472049E-3</v>
      </c>
      <c r="E664" s="6">
        <f t="shared" si="13"/>
        <v>-2.457600159681661E-3</v>
      </c>
    </row>
    <row r="665" spans="1:5" x14ac:dyDescent="0.3">
      <c r="A665" s="21">
        <v>43347</v>
      </c>
      <c r="B665" s="3">
        <v>15922.09</v>
      </c>
      <c r="C665" s="3">
        <v>1592.98</v>
      </c>
      <c r="D665" s="6">
        <f t="shared" si="13"/>
        <v>-5.3567501924056682E-3</v>
      </c>
      <c r="E665" s="6">
        <f t="shared" si="13"/>
        <v>-3.9205877755197349E-3</v>
      </c>
    </row>
    <row r="666" spans="1:5" x14ac:dyDescent="0.3">
      <c r="A666" s="21">
        <v>43348</v>
      </c>
      <c r="B666" s="3">
        <v>15862.15</v>
      </c>
      <c r="C666" s="3">
        <v>1594.7</v>
      </c>
      <c r="D666" s="6">
        <f t="shared" si="13"/>
        <v>-3.7645811573732146E-3</v>
      </c>
      <c r="E666" s="6">
        <f t="shared" si="13"/>
        <v>1.0797373476125749E-3</v>
      </c>
    </row>
    <row r="667" spans="1:5" x14ac:dyDescent="0.3">
      <c r="A667" s="21">
        <v>43349</v>
      </c>
      <c r="B667" s="3">
        <v>15947.67</v>
      </c>
      <c r="C667" s="3">
        <v>1594.36</v>
      </c>
      <c r="D667" s="6">
        <f t="shared" si="13"/>
        <v>5.3914507175887305E-3</v>
      </c>
      <c r="E667" s="6">
        <f t="shared" si="13"/>
        <v>-2.1320624568899049E-4</v>
      </c>
    </row>
    <row r="668" spans="1:5" x14ac:dyDescent="0.3">
      <c r="A668" s="21">
        <v>43350</v>
      </c>
      <c r="B668" s="3">
        <v>16019.84</v>
      </c>
      <c r="C668" s="3">
        <v>1597.37</v>
      </c>
      <c r="D668" s="6">
        <f t="shared" si="13"/>
        <v>4.5254259713174427E-3</v>
      </c>
      <c r="E668" s="6">
        <f t="shared" si="13"/>
        <v>1.8879048646478491E-3</v>
      </c>
    </row>
    <row r="669" spans="1:5" x14ac:dyDescent="0.3">
      <c r="A669" s="21">
        <v>43353</v>
      </c>
      <c r="B669" s="3">
        <v>15813.26</v>
      </c>
      <c r="C669" s="3">
        <v>1585.2</v>
      </c>
      <c r="D669" s="6">
        <f t="shared" si="13"/>
        <v>-1.289525987775153E-2</v>
      </c>
      <c r="E669" s="6">
        <f t="shared" si="13"/>
        <v>-7.6187733587083084E-3</v>
      </c>
    </row>
    <row r="670" spans="1:5" x14ac:dyDescent="0.3">
      <c r="A670" s="21">
        <v>43354</v>
      </c>
      <c r="B670" s="3">
        <v>15605.11</v>
      </c>
      <c r="C670" s="3">
        <v>1583.03</v>
      </c>
      <c r="D670" s="6">
        <f t="shared" si="13"/>
        <v>-1.3163003707015508E-2</v>
      </c>
      <c r="E670" s="6">
        <f t="shared" si="13"/>
        <v>-1.3689124400706465E-3</v>
      </c>
    </row>
    <row r="671" spans="1:5" x14ac:dyDescent="0.3">
      <c r="A671" s="21">
        <v>43355</v>
      </c>
      <c r="B671" s="3">
        <v>15719.62</v>
      </c>
      <c r="C671" s="3">
        <v>1588.36</v>
      </c>
      <c r="D671" s="6">
        <f t="shared" si="13"/>
        <v>7.3379809562381659E-3</v>
      </c>
      <c r="E671" s="6">
        <f t="shared" si="13"/>
        <v>3.3669608282849151E-3</v>
      </c>
    </row>
    <row r="672" spans="1:5" x14ac:dyDescent="0.3">
      <c r="A672" s="21">
        <v>43357</v>
      </c>
      <c r="B672" s="3">
        <v>15920.48</v>
      </c>
      <c r="C672" s="3">
        <v>1589.83</v>
      </c>
      <c r="D672" s="6">
        <f t="shared" si="13"/>
        <v>1.277766256436208E-2</v>
      </c>
      <c r="E672" s="6">
        <f t="shared" si="13"/>
        <v>9.2548288801030942E-4</v>
      </c>
    </row>
    <row r="673" spans="1:5" x14ac:dyDescent="0.3">
      <c r="A673" s="21">
        <v>43360</v>
      </c>
      <c r="B673" s="3">
        <v>15731.26</v>
      </c>
      <c r="C673" s="3">
        <v>1593.88</v>
      </c>
      <c r="D673" s="6">
        <f t="shared" si="13"/>
        <v>-1.1885320040601721E-2</v>
      </c>
      <c r="E673" s="6">
        <f t="shared" si="13"/>
        <v>2.5474421793525437E-3</v>
      </c>
    </row>
    <row r="674" spans="1:5" x14ac:dyDescent="0.3">
      <c r="A674" s="21">
        <v>43361</v>
      </c>
      <c r="B674" s="3">
        <v>15594.57</v>
      </c>
      <c r="C674" s="3">
        <v>1589.87</v>
      </c>
      <c r="D674" s="6">
        <f t="shared" si="13"/>
        <v>-8.689068771350783E-3</v>
      </c>
      <c r="E674" s="6">
        <f t="shared" si="13"/>
        <v>-2.5158732150476482E-3</v>
      </c>
    </row>
    <row r="675" spans="1:5" x14ac:dyDescent="0.3">
      <c r="A675" s="21">
        <v>43362</v>
      </c>
      <c r="B675" s="3">
        <v>15534.28</v>
      </c>
      <c r="C675" s="3">
        <v>1597.03</v>
      </c>
      <c r="D675" s="6">
        <f t="shared" si="13"/>
        <v>-3.8660892862065754E-3</v>
      </c>
      <c r="E675" s="6">
        <f t="shared" si="13"/>
        <v>4.503512865831949E-3</v>
      </c>
    </row>
    <row r="676" spans="1:5" x14ac:dyDescent="0.3">
      <c r="A676" s="21">
        <v>43364</v>
      </c>
      <c r="B676" s="3">
        <v>15408.16</v>
      </c>
      <c r="C676" s="3">
        <v>1597.52</v>
      </c>
      <c r="D676" s="6">
        <f t="shared" si="13"/>
        <v>-8.1188185097732513E-3</v>
      </c>
      <c r="E676" s="6">
        <f t="shared" si="13"/>
        <v>3.0681953375943927E-4</v>
      </c>
    </row>
    <row r="677" spans="1:5" x14ac:dyDescent="0.3">
      <c r="A677" s="21">
        <v>43367</v>
      </c>
      <c r="B677" s="3">
        <v>15165.18</v>
      </c>
      <c r="C677" s="3">
        <v>1593.87</v>
      </c>
      <c r="D677" s="6">
        <f t="shared" si="13"/>
        <v>-1.5769566255802059E-2</v>
      </c>
      <c r="E677" s="6">
        <f t="shared" si="13"/>
        <v>-2.2847914267114522E-3</v>
      </c>
    </row>
    <row r="678" spans="1:5" x14ac:dyDescent="0.3">
      <c r="A678" s="21">
        <v>43368</v>
      </c>
      <c r="B678" s="3">
        <v>15303.55</v>
      </c>
      <c r="C678" s="3">
        <v>1593.79</v>
      </c>
      <c r="D678" s="6">
        <f t="shared" si="13"/>
        <v>9.1241910745536448E-3</v>
      </c>
      <c r="E678" s="6">
        <f t="shared" si="13"/>
        <v>-5.0192299246409888E-5</v>
      </c>
    </row>
    <row r="679" spans="1:5" x14ac:dyDescent="0.3">
      <c r="A679" s="21">
        <v>43369</v>
      </c>
      <c r="B679" s="3">
        <v>15284.67</v>
      </c>
      <c r="C679" s="3">
        <v>1599.72</v>
      </c>
      <c r="D679" s="6">
        <f t="shared" si="13"/>
        <v>-1.2337006772937809E-3</v>
      </c>
      <c r="E679" s="6">
        <f t="shared" si="13"/>
        <v>3.7206909316787051E-3</v>
      </c>
    </row>
    <row r="680" spans="1:5" x14ac:dyDescent="0.3">
      <c r="A680" s="21">
        <v>43370</v>
      </c>
      <c r="B680" s="3">
        <v>15179.24</v>
      </c>
      <c r="C680" s="3">
        <v>1604.72</v>
      </c>
      <c r="D680" s="6">
        <f t="shared" si="13"/>
        <v>-6.8977609591832634E-3</v>
      </c>
      <c r="E680" s="6">
        <f t="shared" si="13"/>
        <v>3.1255469707198724E-3</v>
      </c>
    </row>
    <row r="681" spans="1:5" x14ac:dyDescent="0.3">
      <c r="A681" s="21">
        <v>43371</v>
      </c>
      <c r="B681" s="3">
        <v>15114.08</v>
      </c>
      <c r="C681" s="3">
        <v>1605.36</v>
      </c>
      <c r="D681" s="6">
        <f t="shared" si="13"/>
        <v>-4.2927050366158293E-3</v>
      </c>
      <c r="E681" s="6">
        <f t="shared" si="13"/>
        <v>3.988234707612559E-4</v>
      </c>
    </row>
    <row r="682" spans="1:5" x14ac:dyDescent="0.3">
      <c r="A682" s="21">
        <v>43374</v>
      </c>
      <c r="B682" s="3">
        <v>15221.75</v>
      </c>
      <c r="C682" s="3">
        <v>1610.22</v>
      </c>
      <c r="D682" s="6">
        <f t="shared" si="13"/>
        <v>7.1238209669395314E-3</v>
      </c>
      <c r="E682" s="6">
        <f t="shared" si="13"/>
        <v>3.0273583495290524E-3</v>
      </c>
    </row>
    <row r="683" spans="1:5" x14ac:dyDescent="0.3">
      <c r="A683" s="21">
        <v>43376</v>
      </c>
      <c r="B683" s="3">
        <v>15014.23</v>
      </c>
      <c r="C683" s="3">
        <v>1598.04</v>
      </c>
      <c r="D683" s="6">
        <f t="shared" si="13"/>
        <v>-1.3633123655295898E-2</v>
      </c>
      <c r="E683" s="6">
        <f t="shared" si="13"/>
        <v>-7.5641837761299957E-3</v>
      </c>
    </row>
    <row r="684" spans="1:5" x14ac:dyDescent="0.3">
      <c r="A684" s="21">
        <v>43377</v>
      </c>
      <c r="B684" s="3">
        <v>14656.09</v>
      </c>
      <c r="C684" s="3">
        <v>1593.74</v>
      </c>
      <c r="D684" s="6">
        <f t="shared" si="13"/>
        <v>-2.3853371101947962E-2</v>
      </c>
      <c r="E684" s="6">
        <f t="shared" si="13"/>
        <v>-2.6907962253760465E-3</v>
      </c>
    </row>
    <row r="685" spans="1:5" x14ac:dyDescent="0.3">
      <c r="A685" s="21">
        <v>43378</v>
      </c>
      <c r="B685" s="3">
        <v>14265.08</v>
      </c>
      <c r="C685" s="3">
        <v>1607.77</v>
      </c>
      <c r="D685" s="6">
        <f t="shared" si="13"/>
        <v>-2.6679011932923435E-2</v>
      </c>
      <c r="E685" s="6">
        <f t="shared" si="13"/>
        <v>8.8031924906195602E-3</v>
      </c>
    </row>
    <row r="686" spans="1:5" x14ac:dyDescent="0.3">
      <c r="A686" s="21">
        <v>43381</v>
      </c>
      <c r="B686" s="3">
        <v>14308.79</v>
      </c>
      <c r="C686" s="3">
        <v>1614.03</v>
      </c>
      <c r="D686" s="6">
        <f t="shared" si="13"/>
        <v>3.0641258233392588E-3</v>
      </c>
      <c r="E686" s="6">
        <f t="shared" si="13"/>
        <v>3.8935917450879654E-3</v>
      </c>
    </row>
    <row r="687" spans="1:5" x14ac:dyDescent="0.3">
      <c r="A687" s="21">
        <v>43382</v>
      </c>
      <c r="B687" s="3">
        <v>14243.79</v>
      </c>
      <c r="C687" s="3">
        <v>1603.87</v>
      </c>
      <c r="D687" s="6">
        <f t="shared" si="13"/>
        <v>-4.5426622376875114E-3</v>
      </c>
      <c r="E687" s="6">
        <f t="shared" si="13"/>
        <v>-6.2948024510077749E-3</v>
      </c>
    </row>
    <row r="688" spans="1:5" x14ac:dyDescent="0.3">
      <c r="A688" s="21">
        <v>43383</v>
      </c>
      <c r="B688" s="3">
        <v>14463.71</v>
      </c>
      <c r="C688" s="3">
        <v>1608.89</v>
      </c>
      <c r="D688" s="6">
        <f t="shared" si="13"/>
        <v>1.5439710919635807E-2</v>
      </c>
      <c r="E688" s="6">
        <f t="shared" si="13"/>
        <v>3.1299294830628988E-3</v>
      </c>
    </row>
    <row r="689" spans="1:5" x14ac:dyDescent="0.3">
      <c r="A689" s="21">
        <v>43384</v>
      </c>
      <c r="B689" s="3">
        <v>14152</v>
      </c>
      <c r="C689" s="3">
        <v>1613.89</v>
      </c>
      <c r="D689" s="6">
        <f t="shared" si="13"/>
        <v>-2.1551178777782454E-2</v>
      </c>
      <c r="E689" s="6">
        <f t="shared" si="13"/>
        <v>3.1077326604056488E-3</v>
      </c>
    </row>
    <row r="690" spans="1:5" x14ac:dyDescent="0.3">
      <c r="A690" s="21">
        <v>43385</v>
      </c>
      <c r="B690" s="3">
        <v>14480.86</v>
      </c>
      <c r="C690" s="3">
        <v>1614.53</v>
      </c>
      <c r="D690" s="6">
        <f t="shared" si="13"/>
        <v>2.3237704918032787E-2</v>
      </c>
      <c r="E690" s="6">
        <f t="shared" si="13"/>
        <v>3.9655738619104319E-4</v>
      </c>
    </row>
    <row r="691" spans="1:5" x14ac:dyDescent="0.3">
      <c r="A691" s="21">
        <v>43388</v>
      </c>
      <c r="B691" s="3">
        <v>14536.17</v>
      </c>
      <c r="C691" s="3">
        <v>1622</v>
      </c>
      <c r="D691" s="6">
        <f t="shared" si="13"/>
        <v>3.8195245310015391E-3</v>
      </c>
      <c r="E691" s="6">
        <f t="shared" si="13"/>
        <v>4.6267334766154633E-3</v>
      </c>
    </row>
    <row r="692" spans="1:5" x14ac:dyDescent="0.3">
      <c r="A692" s="21">
        <v>43389</v>
      </c>
      <c r="B692" s="3">
        <v>14636.1</v>
      </c>
      <c r="C692" s="3">
        <v>1627.51</v>
      </c>
      <c r="D692" s="6">
        <f t="shared" si="13"/>
        <v>6.8745756275552239E-3</v>
      </c>
      <c r="E692" s="6">
        <f t="shared" si="13"/>
        <v>3.3970406905055039E-3</v>
      </c>
    </row>
    <row r="693" spans="1:5" x14ac:dyDescent="0.3">
      <c r="A693" s="21">
        <v>43390</v>
      </c>
      <c r="B693" s="3">
        <v>14453.94</v>
      </c>
      <c r="C693" s="3">
        <v>1624.02</v>
      </c>
      <c r="D693" s="6">
        <f t="shared" si="13"/>
        <v>-1.2445938467214646E-2</v>
      </c>
      <c r="E693" s="6">
        <f t="shared" si="13"/>
        <v>-2.144380065253082E-3</v>
      </c>
    </row>
    <row r="694" spans="1:5" x14ac:dyDescent="0.3">
      <c r="A694" s="21">
        <v>43392</v>
      </c>
      <c r="B694" s="3">
        <v>14247.22</v>
      </c>
      <c r="C694" s="3">
        <v>1623.46</v>
      </c>
      <c r="D694" s="6">
        <f t="shared" si="13"/>
        <v>-1.4301982711980354E-2</v>
      </c>
      <c r="E694" s="6">
        <f t="shared" si="13"/>
        <v>-3.448233396140532E-4</v>
      </c>
    </row>
    <row r="695" spans="1:5" x14ac:dyDescent="0.3">
      <c r="A695" s="21">
        <v>43395</v>
      </c>
      <c r="B695" s="3">
        <v>14166.64</v>
      </c>
      <c r="C695" s="3">
        <v>1623.61</v>
      </c>
      <c r="D695" s="6">
        <f t="shared" si="13"/>
        <v>-5.6558402270758812E-3</v>
      </c>
      <c r="E695" s="6">
        <f t="shared" si="13"/>
        <v>9.2395254579713537E-5</v>
      </c>
    </row>
    <row r="696" spans="1:5" x14ac:dyDescent="0.3">
      <c r="A696" s="21">
        <v>43396</v>
      </c>
      <c r="B696" s="3">
        <v>14031.96</v>
      </c>
      <c r="C696" s="3">
        <v>1627.79</v>
      </c>
      <c r="D696" s="6">
        <f t="shared" si="13"/>
        <v>-9.5068414246427535E-3</v>
      </c>
      <c r="E696" s="6">
        <f t="shared" si="13"/>
        <v>2.5745098884584205E-3</v>
      </c>
    </row>
    <row r="697" spans="1:5" x14ac:dyDescent="0.3">
      <c r="A697" s="21">
        <v>43397</v>
      </c>
      <c r="B697" s="3">
        <v>14139.75</v>
      </c>
      <c r="C697" s="3">
        <v>1630.42</v>
      </c>
      <c r="D697" s="6">
        <f t="shared" si="13"/>
        <v>7.6817493778489343E-3</v>
      </c>
      <c r="E697" s="6">
        <f t="shared" si="13"/>
        <v>1.6156875272610449E-3</v>
      </c>
    </row>
    <row r="698" spans="1:5" x14ac:dyDescent="0.3">
      <c r="A698" s="21">
        <v>43398</v>
      </c>
      <c r="B698" s="3">
        <v>14014.33</v>
      </c>
      <c r="C698" s="3">
        <v>1631.25</v>
      </c>
      <c r="D698" s="6">
        <f t="shared" si="13"/>
        <v>-8.8700295266889162E-3</v>
      </c>
      <c r="E698" s="6">
        <f t="shared" si="13"/>
        <v>5.0907128224619846E-4</v>
      </c>
    </row>
    <row r="699" spans="1:5" x14ac:dyDescent="0.3">
      <c r="A699" s="21">
        <v>43399</v>
      </c>
      <c r="B699" s="3">
        <v>13882.95</v>
      </c>
      <c r="C699" s="3">
        <v>1630.56</v>
      </c>
      <c r="D699" s="6">
        <f t="shared" si="13"/>
        <v>-9.3746900493993923E-3</v>
      </c>
      <c r="E699" s="6">
        <f t="shared" si="13"/>
        <v>-4.2298850574717939E-4</v>
      </c>
    </row>
    <row r="700" spans="1:5" x14ac:dyDescent="0.3">
      <c r="A700" s="21">
        <v>43402</v>
      </c>
      <c r="B700" s="3">
        <v>14189.11</v>
      </c>
      <c r="C700" s="3">
        <v>1638.51</v>
      </c>
      <c r="D700" s="6">
        <f t="shared" si="13"/>
        <v>2.2052949841352198E-2</v>
      </c>
      <c r="E700" s="6">
        <f t="shared" si="13"/>
        <v>4.8756255519575298E-3</v>
      </c>
    </row>
    <row r="701" spans="1:5" x14ac:dyDescent="0.3">
      <c r="A701" s="21">
        <v>43403</v>
      </c>
      <c r="B701" s="3">
        <v>14116.91</v>
      </c>
      <c r="C701" s="3">
        <v>1636.14</v>
      </c>
      <c r="D701" s="6">
        <f t="shared" si="13"/>
        <v>-5.0884093505513261E-3</v>
      </c>
      <c r="E701" s="6">
        <f t="shared" si="13"/>
        <v>-1.4464360913267749E-3</v>
      </c>
    </row>
    <row r="702" spans="1:5" x14ac:dyDescent="0.3">
      <c r="A702" s="21">
        <v>43404</v>
      </c>
      <c r="B702" s="3">
        <v>14377.38</v>
      </c>
      <c r="C702" s="3">
        <v>1634.42</v>
      </c>
      <c r="D702" s="6">
        <f t="shared" si="13"/>
        <v>1.845092162519979E-2</v>
      </c>
      <c r="E702" s="6">
        <f t="shared" si="13"/>
        <v>-1.0512547825980434E-3</v>
      </c>
    </row>
    <row r="703" spans="1:5" x14ac:dyDescent="0.3">
      <c r="A703" s="21">
        <v>43405</v>
      </c>
      <c r="B703" s="3">
        <v>14371.1</v>
      </c>
      <c r="C703" s="3">
        <v>1637.93</v>
      </c>
      <c r="D703" s="6">
        <f t="shared" si="13"/>
        <v>-4.3679724678613585E-4</v>
      </c>
      <c r="E703" s="6">
        <f t="shared" si="13"/>
        <v>2.1475508131325594E-3</v>
      </c>
    </row>
    <row r="704" spans="1:5" x14ac:dyDescent="0.3">
      <c r="A704" s="21">
        <v>43406</v>
      </c>
      <c r="B704" s="3">
        <v>14609.96</v>
      </c>
      <c r="C704" s="3">
        <v>1642.74</v>
      </c>
      <c r="D704" s="6">
        <f t="shared" si="13"/>
        <v>1.6620857136892653E-2</v>
      </c>
      <c r="E704" s="6">
        <f t="shared" si="13"/>
        <v>2.9366334336631272E-3</v>
      </c>
    </row>
    <row r="705" spans="1:5" x14ac:dyDescent="0.3">
      <c r="A705" s="21">
        <v>43409</v>
      </c>
      <c r="B705" s="3">
        <v>14570.98</v>
      </c>
      <c r="C705" s="3">
        <v>1640.93</v>
      </c>
      <c r="D705" s="6">
        <f t="shared" si="13"/>
        <v>-2.6680428967635894E-3</v>
      </c>
      <c r="E705" s="6">
        <f t="shared" si="13"/>
        <v>-1.1018176948268676E-3</v>
      </c>
    </row>
    <row r="706" spans="1:5" x14ac:dyDescent="0.3">
      <c r="A706" s="21">
        <v>43410</v>
      </c>
      <c r="B706" s="3">
        <v>14579.28</v>
      </c>
      <c r="C706" s="3">
        <v>1642.48</v>
      </c>
      <c r="D706" s="6">
        <f t="shared" si="13"/>
        <v>5.6962537866378504E-4</v>
      </c>
      <c r="E706" s="6">
        <f t="shared" si="13"/>
        <v>9.4458630167038038E-4</v>
      </c>
    </row>
    <row r="707" spans="1:5" x14ac:dyDescent="0.3">
      <c r="A707" s="21">
        <v>43411</v>
      </c>
      <c r="B707" s="3">
        <v>14673.98</v>
      </c>
      <c r="C707" s="3">
        <v>1642.83</v>
      </c>
      <c r="D707" s="6">
        <f t="shared" si="13"/>
        <v>6.4955196690097416E-3</v>
      </c>
      <c r="E707" s="6">
        <f t="shared" si="13"/>
        <v>2.1309239686329029E-4</v>
      </c>
    </row>
    <row r="708" spans="1:5" x14ac:dyDescent="0.3">
      <c r="A708" s="21">
        <v>43413</v>
      </c>
      <c r="B708" s="3">
        <v>14655.69</v>
      </c>
      <c r="C708" s="3">
        <v>1646.95</v>
      </c>
      <c r="D708" s="6">
        <f t="shared" ref="D708:E771" si="14">B708/B707-1</f>
        <v>-1.2464239422432799E-3</v>
      </c>
      <c r="E708" s="6">
        <f t="shared" si="14"/>
        <v>2.5078675212895085E-3</v>
      </c>
    </row>
    <row r="709" spans="1:5" x14ac:dyDescent="0.3">
      <c r="A709" s="21">
        <v>43416</v>
      </c>
      <c r="B709" s="3">
        <v>14513.12</v>
      </c>
      <c r="C709" s="3">
        <v>1643.77</v>
      </c>
      <c r="D709" s="6">
        <f t="shared" si="14"/>
        <v>-9.7279623136132809E-3</v>
      </c>
      <c r="E709" s="6">
        <f t="shared" si="14"/>
        <v>-1.9308418591943433E-3</v>
      </c>
    </row>
    <row r="710" spans="1:5" x14ac:dyDescent="0.3">
      <c r="A710" s="21">
        <v>43417</v>
      </c>
      <c r="B710" s="3">
        <v>14651.98</v>
      </c>
      <c r="C710" s="3">
        <v>1648.61</v>
      </c>
      <c r="D710" s="6">
        <f t="shared" si="14"/>
        <v>9.5678944293162704E-3</v>
      </c>
      <c r="E710" s="6">
        <f t="shared" si="14"/>
        <v>2.9444508659970392E-3</v>
      </c>
    </row>
    <row r="711" spans="1:5" x14ac:dyDescent="0.3">
      <c r="A711" s="21">
        <v>43418</v>
      </c>
      <c r="B711" s="3">
        <v>14643.42</v>
      </c>
      <c r="C711" s="3">
        <v>1651.95</v>
      </c>
      <c r="D711" s="6">
        <f t="shared" si="14"/>
        <v>-5.8422138168356952E-4</v>
      </c>
      <c r="E711" s="6">
        <f t="shared" si="14"/>
        <v>2.0259491329059909E-3</v>
      </c>
    </row>
    <row r="712" spans="1:5" x14ac:dyDescent="0.3">
      <c r="A712" s="21">
        <v>43419</v>
      </c>
      <c r="B712" s="3">
        <v>14699.33</v>
      </c>
      <c r="C712" s="3">
        <v>1649.94</v>
      </c>
      <c r="D712" s="6">
        <f t="shared" si="14"/>
        <v>3.8180971385100015E-3</v>
      </c>
      <c r="E712" s="6">
        <f t="shared" si="14"/>
        <v>-1.2167438481793802E-3</v>
      </c>
    </row>
    <row r="713" spans="1:5" x14ac:dyDescent="0.3">
      <c r="A713" s="21">
        <v>43420</v>
      </c>
      <c r="B713" s="3">
        <v>14790.05</v>
      </c>
      <c r="C713" s="3">
        <v>1643.97</v>
      </c>
      <c r="D713" s="6">
        <f t="shared" si="14"/>
        <v>6.1717098670484027E-3</v>
      </c>
      <c r="E713" s="6">
        <f t="shared" si="14"/>
        <v>-3.6183133932142786E-3</v>
      </c>
    </row>
    <row r="714" spans="1:5" x14ac:dyDescent="0.3">
      <c r="A714" s="21">
        <v>43423</v>
      </c>
      <c r="B714" s="3">
        <v>14902.44</v>
      </c>
      <c r="C714" s="3">
        <v>1647.59</v>
      </c>
      <c r="D714" s="6">
        <f t="shared" si="14"/>
        <v>7.5990277247204308E-3</v>
      </c>
      <c r="E714" s="6">
        <f t="shared" si="14"/>
        <v>2.2019866542575262E-3</v>
      </c>
    </row>
    <row r="715" spans="1:5" x14ac:dyDescent="0.3">
      <c r="A715" s="21">
        <v>43424</v>
      </c>
      <c r="B715" s="3">
        <v>14754.03</v>
      </c>
      <c r="C715" s="3">
        <v>1647.87</v>
      </c>
      <c r="D715" s="6">
        <f t="shared" si="14"/>
        <v>-9.9587718521262358E-3</v>
      </c>
      <c r="E715" s="6">
        <f t="shared" si="14"/>
        <v>1.6994519267532482E-4</v>
      </c>
    </row>
    <row r="716" spans="1:5" x14ac:dyDescent="0.3">
      <c r="A716" s="21">
        <v>43425</v>
      </c>
      <c r="B716" s="3">
        <v>14676.29</v>
      </c>
      <c r="C716" s="3">
        <v>1648.22</v>
      </c>
      <c r="D716" s="6">
        <f t="shared" si="14"/>
        <v>-5.2690688577967659E-3</v>
      </c>
      <c r="E716" s="6">
        <f t="shared" si="14"/>
        <v>2.1239539526796136E-4</v>
      </c>
    </row>
    <row r="717" spans="1:5" x14ac:dyDescent="0.3">
      <c r="A717" s="21">
        <v>43426</v>
      </c>
      <c r="B717" s="3">
        <v>14574.82</v>
      </c>
      <c r="C717" s="3">
        <v>1657.24</v>
      </c>
      <c r="D717" s="6">
        <f t="shared" si="14"/>
        <v>-6.9138726476515311E-3</v>
      </c>
      <c r="E717" s="6">
        <f t="shared" si="14"/>
        <v>5.4725704092899452E-3</v>
      </c>
    </row>
    <row r="718" spans="1:5" x14ac:dyDescent="0.3">
      <c r="A718" s="21">
        <v>43430</v>
      </c>
      <c r="B718" s="3">
        <v>14715.81</v>
      </c>
      <c r="C718" s="3">
        <v>1656.94</v>
      </c>
      <c r="D718" s="6">
        <f t="shared" si="14"/>
        <v>9.6735328463748438E-3</v>
      </c>
      <c r="E718" s="6">
        <f t="shared" si="14"/>
        <v>-1.8102387101448514E-4</v>
      </c>
    </row>
    <row r="719" spans="1:5" x14ac:dyDescent="0.3">
      <c r="A719" s="21">
        <v>43431</v>
      </c>
      <c r="B719" s="3">
        <v>14794.7</v>
      </c>
      <c r="C719" s="3">
        <v>1656.44</v>
      </c>
      <c r="D719" s="6">
        <f t="shared" si="14"/>
        <v>5.3609009629780324E-3</v>
      </c>
      <c r="E719" s="6">
        <f t="shared" si="14"/>
        <v>-3.0176107764912086E-4</v>
      </c>
    </row>
    <row r="720" spans="1:5" x14ac:dyDescent="0.3">
      <c r="A720" s="21">
        <v>43432</v>
      </c>
      <c r="B720" s="3">
        <v>14854.61</v>
      </c>
      <c r="C720" s="3">
        <v>1666.3</v>
      </c>
      <c r="D720" s="6">
        <f t="shared" si="14"/>
        <v>4.0494231042198514E-3</v>
      </c>
      <c r="E720" s="6">
        <f t="shared" si="14"/>
        <v>5.9525246915070884E-3</v>
      </c>
    </row>
    <row r="721" spans="1:5" x14ac:dyDescent="0.3">
      <c r="A721" s="21">
        <v>43433</v>
      </c>
      <c r="B721" s="3">
        <v>15034.36</v>
      </c>
      <c r="C721" s="3">
        <v>1670.43</v>
      </c>
      <c r="D721" s="6">
        <f t="shared" si="14"/>
        <v>1.2100620615418389E-2</v>
      </c>
      <c r="E721" s="6">
        <f t="shared" si="14"/>
        <v>2.4785452799616081E-3</v>
      </c>
    </row>
    <row r="722" spans="1:5" x14ac:dyDescent="0.3">
      <c r="A722" s="21">
        <v>43434</v>
      </c>
      <c r="B722" s="3">
        <v>15059.37</v>
      </c>
      <c r="C722" s="3">
        <v>1670.95</v>
      </c>
      <c r="D722" s="6">
        <f t="shared" si="14"/>
        <v>1.6635227572041611E-3</v>
      </c>
      <c r="E722" s="6">
        <f t="shared" si="14"/>
        <v>3.1129709116806126E-4</v>
      </c>
    </row>
    <row r="723" spans="1:5" x14ac:dyDescent="0.3">
      <c r="A723" s="21">
        <v>43437</v>
      </c>
      <c r="B723" s="3">
        <v>15069.07</v>
      </c>
      <c r="C723" s="3">
        <v>1669.88</v>
      </c>
      <c r="D723" s="6">
        <f t="shared" si="14"/>
        <v>6.4411725058866054E-4</v>
      </c>
      <c r="E723" s="6">
        <f t="shared" si="14"/>
        <v>-6.4035428947606388E-4</v>
      </c>
    </row>
    <row r="724" spans="1:5" x14ac:dyDescent="0.3">
      <c r="A724" s="21">
        <v>43438</v>
      </c>
      <c r="B724" s="3">
        <v>15049.32</v>
      </c>
      <c r="C724" s="3">
        <v>1675.81</v>
      </c>
      <c r="D724" s="6">
        <f t="shared" si="14"/>
        <v>-1.3106316448194821E-3</v>
      </c>
      <c r="E724" s="6">
        <f t="shared" si="14"/>
        <v>3.5511533762904168E-3</v>
      </c>
    </row>
    <row r="725" spans="1:5" x14ac:dyDescent="0.3">
      <c r="A725" s="21">
        <v>43439</v>
      </c>
      <c r="B725" s="3">
        <v>14929.43</v>
      </c>
      <c r="C725" s="3">
        <v>1690.43</v>
      </c>
      <c r="D725" s="6">
        <f t="shared" si="14"/>
        <v>-7.9664729037590698E-3</v>
      </c>
      <c r="E725" s="6">
        <f t="shared" si="14"/>
        <v>8.7241393714085902E-3</v>
      </c>
    </row>
    <row r="726" spans="1:5" x14ac:dyDescent="0.3">
      <c r="A726" s="21">
        <v>43440</v>
      </c>
      <c r="B726" s="3">
        <v>14677.79</v>
      </c>
      <c r="C726" s="3">
        <v>1692.69</v>
      </c>
      <c r="D726" s="6">
        <f t="shared" si="14"/>
        <v>-1.6855298561297971E-2</v>
      </c>
      <c r="E726" s="6">
        <f t="shared" si="14"/>
        <v>1.3369379388676883E-3</v>
      </c>
    </row>
    <row r="727" spans="1:5" x14ac:dyDescent="0.3">
      <c r="A727" s="21">
        <v>43441</v>
      </c>
      <c r="B727" s="3">
        <v>14805.93</v>
      </c>
      <c r="C727" s="3">
        <v>1688.66</v>
      </c>
      <c r="D727" s="6">
        <f t="shared" si="14"/>
        <v>8.7301971209561291E-3</v>
      </c>
      <c r="E727" s="6">
        <f t="shared" si="14"/>
        <v>-2.3808257861746007E-3</v>
      </c>
    </row>
    <row r="728" spans="1:5" x14ac:dyDescent="0.3">
      <c r="A728" s="21">
        <v>43444</v>
      </c>
      <c r="B728" s="3">
        <v>14521.73</v>
      </c>
      <c r="C728" s="3">
        <v>1676.48</v>
      </c>
      <c r="D728" s="6">
        <f t="shared" si="14"/>
        <v>-1.9195011728408873E-2</v>
      </c>
      <c r="E728" s="6">
        <f t="shared" si="14"/>
        <v>-7.2128196321343818E-3</v>
      </c>
    </row>
    <row r="729" spans="1:5" x14ac:dyDescent="0.3">
      <c r="A729" s="21">
        <v>43445</v>
      </c>
      <c r="B729" s="3">
        <v>14605.79</v>
      </c>
      <c r="C729" s="3">
        <v>1683.15</v>
      </c>
      <c r="D729" s="6">
        <f t="shared" si="14"/>
        <v>5.7885665137693554E-3</v>
      </c>
      <c r="E729" s="6">
        <f t="shared" si="14"/>
        <v>3.9785741553732823E-3</v>
      </c>
    </row>
    <row r="730" spans="1:5" x14ac:dyDescent="0.3">
      <c r="A730" s="21">
        <v>43446</v>
      </c>
      <c r="B730" s="3">
        <v>14866.71</v>
      </c>
      <c r="C730" s="3">
        <v>1696.01</v>
      </c>
      <c r="D730" s="6">
        <f t="shared" si="14"/>
        <v>1.7864148395944301E-2</v>
      </c>
      <c r="E730" s="6">
        <f t="shared" si="14"/>
        <v>7.6404360870985233E-3</v>
      </c>
    </row>
    <row r="731" spans="1:5" x14ac:dyDescent="0.3">
      <c r="A731" s="21">
        <v>43447</v>
      </c>
      <c r="B731" s="3">
        <v>14941.4</v>
      </c>
      <c r="C731" s="3">
        <v>1696.68</v>
      </c>
      <c r="D731" s="6">
        <f t="shared" si="14"/>
        <v>5.0239763875128407E-3</v>
      </c>
      <c r="E731" s="6">
        <f t="shared" si="14"/>
        <v>3.9504484053765054E-4</v>
      </c>
    </row>
    <row r="732" spans="1:5" x14ac:dyDescent="0.3">
      <c r="A732" s="21">
        <v>43448</v>
      </c>
      <c r="B732" s="3">
        <v>14960.64</v>
      </c>
      <c r="C732" s="3">
        <v>1693.49</v>
      </c>
      <c r="D732" s="6">
        <f t="shared" si="14"/>
        <v>1.2876972706707956E-3</v>
      </c>
      <c r="E732" s="6">
        <f t="shared" si="14"/>
        <v>-1.8801423957376384E-3</v>
      </c>
    </row>
    <row r="733" spans="1:5" x14ac:dyDescent="0.3">
      <c r="A733" s="21">
        <v>43451</v>
      </c>
      <c r="B733" s="3">
        <v>15075.46</v>
      </c>
      <c r="C733" s="3">
        <v>1692.33</v>
      </c>
      <c r="D733" s="6">
        <f t="shared" si="14"/>
        <v>7.6748053559205776E-3</v>
      </c>
      <c r="E733" s="6">
        <f t="shared" si="14"/>
        <v>-6.8497599631534012E-4</v>
      </c>
    </row>
    <row r="734" spans="1:5" x14ac:dyDescent="0.3">
      <c r="A734" s="21">
        <v>43452</v>
      </c>
      <c r="B734" s="3">
        <v>15103.63</v>
      </c>
      <c r="C734" s="3">
        <v>1705.2</v>
      </c>
      <c r="D734" s="6">
        <f t="shared" si="14"/>
        <v>1.8685996977869657E-3</v>
      </c>
      <c r="E734" s="6">
        <f t="shared" si="14"/>
        <v>7.6048997535942409E-3</v>
      </c>
    </row>
    <row r="735" spans="1:5" x14ac:dyDescent="0.3">
      <c r="A735" s="21">
        <v>43453</v>
      </c>
      <c r="B735" s="3">
        <v>15184.78</v>
      </c>
      <c r="C735" s="3">
        <v>1719.15</v>
      </c>
      <c r="D735" s="6">
        <f t="shared" si="14"/>
        <v>5.3728805591768403E-3</v>
      </c>
      <c r="E735" s="6">
        <f t="shared" si="14"/>
        <v>8.1808585503166942E-3</v>
      </c>
    </row>
    <row r="736" spans="1:5" x14ac:dyDescent="0.3">
      <c r="A736" s="21">
        <v>43454</v>
      </c>
      <c r="B736" s="3">
        <v>15163.14</v>
      </c>
      <c r="C736" s="3">
        <v>1713.8</v>
      </c>
      <c r="D736" s="6">
        <f t="shared" si="14"/>
        <v>-1.4251111968696106E-3</v>
      </c>
      <c r="E736" s="6">
        <f t="shared" si="14"/>
        <v>-3.1120030247506758E-3</v>
      </c>
    </row>
    <row r="737" spans="1:5" x14ac:dyDescent="0.3">
      <c r="A737" s="21">
        <v>43455</v>
      </c>
      <c r="B737" s="3">
        <v>14894.42</v>
      </c>
      <c r="C737" s="3">
        <v>1713.62</v>
      </c>
      <c r="D737" s="6">
        <f t="shared" si="14"/>
        <v>-1.7721923031773112E-2</v>
      </c>
      <c r="E737" s="6">
        <f t="shared" si="14"/>
        <v>-1.0502975843162954E-4</v>
      </c>
    </row>
    <row r="738" spans="1:5" x14ac:dyDescent="0.3">
      <c r="A738" s="21">
        <v>43458</v>
      </c>
      <c r="B738" s="3">
        <v>14769.13</v>
      </c>
      <c r="C738" s="3">
        <v>1713.58</v>
      </c>
      <c r="D738" s="6">
        <f t="shared" si="14"/>
        <v>-8.4118750511936735E-3</v>
      </c>
      <c r="E738" s="6">
        <f t="shared" si="14"/>
        <v>-2.3342397964531969E-5</v>
      </c>
    </row>
    <row r="739" spans="1:5" x14ac:dyDescent="0.3">
      <c r="A739" s="21">
        <v>43460</v>
      </c>
      <c r="B739" s="3">
        <v>14860.97</v>
      </c>
      <c r="C739" s="3">
        <v>1716.89</v>
      </c>
      <c r="D739" s="6">
        <f t="shared" si="14"/>
        <v>6.2183757607929824E-3</v>
      </c>
      <c r="E739" s="6">
        <f t="shared" si="14"/>
        <v>1.9316285204076244E-3</v>
      </c>
    </row>
    <row r="740" spans="1:5" x14ac:dyDescent="0.3">
      <c r="A740" s="21">
        <v>43461</v>
      </c>
      <c r="B740" s="3">
        <v>14930.18</v>
      </c>
      <c r="C740" s="3">
        <v>1715.76</v>
      </c>
      <c r="D740" s="6">
        <f t="shared" si="14"/>
        <v>4.657165716638989E-3</v>
      </c>
      <c r="E740" s="6">
        <f t="shared" si="14"/>
        <v>-6.5816680160057928E-4</v>
      </c>
    </row>
    <row r="741" spans="1:5" x14ac:dyDescent="0.3">
      <c r="A741" s="21">
        <v>43462</v>
      </c>
      <c r="B741" s="3">
        <v>15045.34</v>
      </c>
      <c r="C741" s="3">
        <v>1703.67</v>
      </c>
      <c r="D741" s="6">
        <f t="shared" si="14"/>
        <v>7.7132358752540764E-3</v>
      </c>
      <c r="E741" s="6">
        <f t="shared" si="14"/>
        <v>-7.0464400615469769E-3</v>
      </c>
    </row>
    <row r="742" spans="1:5" x14ac:dyDescent="0.3">
      <c r="A742" s="21">
        <v>43465</v>
      </c>
      <c r="B742" s="3">
        <v>15048.98</v>
      </c>
      <c r="C742" s="3">
        <v>1706.68</v>
      </c>
      <c r="D742" s="6">
        <f t="shared" si="14"/>
        <v>2.4193537666805653E-4</v>
      </c>
      <c r="E742" s="6">
        <f t="shared" si="14"/>
        <v>1.7667740818350097E-3</v>
      </c>
    </row>
    <row r="743" spans="1:5" x14ac:dyDescent="0.3">
      <c r="A743" s="21">
        <v>43466</v>
      </c>
      <c r="B743" s="3">
        <v>15114.9</v>
      </c>
      <c r="C743" s="3">
        <v>1701.8</v>
      </c>
      <c r="D743" s="6">
        <f t="shared" si="14"/>
        <v>4.3803633203047809E-3</v>
      </c>
      <c r="E743" s="6">
        <f t="shared" si="14"/>
        <v>-2.8593526613074349E-3</v>
      </c>
    </row>
    <row r="744" spans="1:5" x14ac:dyDescent="0.3">
      <c r="A744" s="21">
        <v>43467</v>
      </c>
      <c r="B744" s="3">
        <v>14951.96</v>
      </c>
      <c r="C744" s="3">
        <v>1708.98</v>
      </c>
      <c r="D744" s="6">
        <f t="shared" si="14"/>
        <v>-1.0780091168317352E-2</v>
      </c>
      <c r="E744" s="6">
        <f t="shared" si="14"/>
        <v>4.2190621694677688E-3</v>
      </c>
    </row>
    <row r="745" spans="1:5" x14ac:dyDescent="0.3">
      <c r="A745" s="21">
        <v>43468</v>
      </c>
      <c r="B745" s="3">
        <v>14785.38</v>
      </c>
      <c r="C745" s="3">
        <v>1701.5</v>
      </c>
      <c r="D745" s="6">
        <f t="shared" si="14"/>
        <v>-1.1141014288427731E-2</v>
      </c>
      <c r="E745" s="6">
        <f t="shared" si="14"/>
        <v>-4.3768797762407941E-3</v>
      </c>
    </row>
    <row r="746" spans="1:5" x14ac:dyDescent="0.3">
      <c r="A746" s="21">
        <v>43469</v>
      </c>
      <c r="B746" s="3">
        <v>14861.69</v>
      </c>
      <c r="C746" s="3">
        <v>1699.6</v>
      </c>
      <c r="D746" s="6">
        <f t="shared" si="14"/>
        <v>5.1611794894688146E-3</v>
      </c>
      <c r="E746" s="6">
        <f t="shared" si="14"/>
        <v>-1.1166617690273606E-3</v>
      </c>
    </row>
    <row r="747" spans="1:5" x14ac:dyDescent="0.3">
      <c r="A747" s="21">
        <v>43472</v>
      </c>
      <c r="B747" s="3">
        <v>14923.27</v>
      </c>
      <c r="C747" s="3">
        <v>1694.31</v>
      </c>
      <c r="D747" s="6">
        <f t="shared" si="14"/>
        <v>4.1435395301610001E-3</v>
      </c>
      <c r="E747" s="6">
        <f t="shared" si="14"/>
        <v>-3.1124970581313249E-3</v>
      </c>
    </row>
    <row r="748" spans="1:5" x14ac:dyDescent="0.3">
      <c r="A748" s="21">
        <v>43473</v>
      </c>
      <c r="B748" s="3">
        <v>14965.34</v>
      </c>
      <c r="C748" s="3">
        <v>1700.59</v>
      </c>
      <c r="D748" s="6">
        <f t="shared" si="14"/>
        <v>2.8190872375826181E-3</v>
      </c>
      <c r="E748" s="6">
        <f t="shared" si="14"/>
        <v>3.7065235995774604E-3</v>
      </c>
    </row>
    <row r="749" spans="1:5" x14ac:dyDescent="0.3">
      <c r="A749" s="21">
        <v>43474</v>
      </c>
      <c r="B749" s="3">
        <v>15038.74</v>
      </c>
      <c r="C749" s="3">
        <v>1699.08</v>
      </c>
      <c r="D749" s="6">
        <f t="shared" si="14"/>
        <v>4.9046663824543479E-3</v>
      </c>
      <c r="E749" s="6">
        <f t="shared" si="14"/>
        <v>-8.8792713117213928E-4</v>
      </c>
    </row>
    <row r="750" spans="1:5" x14ac:dyDescent="0.3">
      <c r="A750" s="21">
        <v>43475</v>
      </c>
      <c r="B750" s="3">
        <v>14992.23</v>
      </c>
      <c r="C750" s="3">
        <v>1698.81</v>
      </c>
      <c r="D750" s="6">
        <f t="shared" si="14"/>
        <v>-3.09267930691004E-3</v>
      </c>
      <c r="E750" s="6">
        <f t="shared" si="14"/>
        <v>-1.5890952750896581E-4</v>
      </c>
    </row>
    <row r="751" spans="1:5" x14ac:dyDescent="0.3">
      <c r="A751" s="21">
        <v>43476</v>
      </c>
      <c r="B751" s="3">
        <v>14955.33</v>
      </c>
      <c r="C751" s="3">
        <v>1696.2</v>
      </c>
      <c r="D751" s="6">
        <f t="shared" si="14"/>
        <v>-2.4612749404191447E-3</v>
      </c>
      <c r="E751" s="6">
        <f t="shared" si="14"/>
        <v>-1.5363695763503937E-3</v>
      </c>
    </row>
    <row r="752" spans="1:5" x14ac:dyDescent="0.3">
      <c r="A752" s="21">
        <v>43479</v>
      </c>
      <c r="B752" s="3">
        <v>14875.92</v>
      </c>
      <c r="C752" s="3">
        <v>1705.22</v>
      </c>
      <c r="D752" s="6">
        <f t="shared" si="14"/>
        <v>-5.3098126219882635E-3</v>
      </c>
      <c r="E752" s="6">
        <f t="shared" si="14"/>
        <v>5.3177691309986841E-3</v>
      </c>
    </row>
    <row r="753" spans="1:5" x14ac:dyDescent="0.3">
      <c r="A753" s="21">
        <v>43480</v>
      </c>
      <c r="B753" s="3">
        <v>15082.59</v>
      </c>
      <c r="C753" s="3">
        <v>1700.93</v>
      </c>
      <c r="D753" s="6">
        <f t="shared" si="14"/>
        <v>1.3892922252875861E-2</v>
      </c>
      <c r="E753" s="6">
        <f t="shared" si="14"/>
        <v>-2.5158044123338996E-3</v>
      </c>
    </row>
    <row r="754" spans="1:5" x14ac:dyDescent="0.3">
      <c r="A754" s="21">
        <v>43481</v>
      </c>
      <c r="B754" s="3">
        <v>15087.41</v>
      </c>
      <c r="C754" s="3">
        <v>1691.31</v>
      </c>
      <c r="D754" s="6">
        <f t="shared" si="14"/>
        <v>3.1957376020952388E-4</v>
      </c>
      <c r="E754" s="6">
        <f t="shared" si="14"/>
        <v>-5.6557295126784535E-3</v>
      </c>
    </row>
    <row r="755" spans="1:5" x14ac:dyDescent="0.3">
      <c r="A755" s="21">
        <v>43482</v>
      </c>
      <c r="B755" s="3">
        <v>15109.54</v>
      </c>
      <c r="C755" s="3">
        <v>1693.26</v>
      </c>
      <c r="D755" s="6">
        <f t="shared" si="14"/>
        <v>1.4667858830641478E-3</v>
      </c>
      <c r="E755" s="6">
        <f t="shared" si="14"/>
        <v>1.152952445146127E-3</v>
      </c>
    </row>
    <row r="756" spans="1:5" x14ac:dyDescent="0.3">
      <c r="A756" s="21">
        <v>43483</v>
      </c>
      <c r="B756" s="3">
        <v>15111.95</v>
      </c>
      <c r="C756" s="3">
        <v>1688.45</v>
      </c>
      <c r="D756" s="6">
        <f t="shared" si="14"/>
        <v>1.5950187762170387E-4</v>
      </c>
      <c r="E756" s="6">
        <f t="shared" si="14"/>
        <v>-2.8406742024260634E-3</v>
      </c>
    </row>
    <row r="757" spans="1:5" x14ac:dyDescent="0.3">
      <c r="A757" s="21">
        <v>43486</v>
      </c>
      <c r="B757" s="3">
        <v>15188</v>
      </c>
      <c r="C757" s="3">
        <v>1689.1</v>
      </c>
      <c r="D757" s="6">
        <f t="shared" si="14"/>
        <v>5.0324412137414676E-3</v>
      </c>
      <c r="E757" s="6">
        <f t="shared" si="14"/>
        <v>3.8496846219904235E-4</v>
      </c>
    </row>
    <row r="758" spans="1:5" x14ac:dyDescent="0.3">
      <c r="A758" s="21">
        <v>43487</v>
      </c>
      <c r="B758" s="3">
        <v>15133.83</v>
      </c>
      <c r="C758" s="3">
        <v>1690.67</v>
      </c>
      <c r="D758" s="6">
        <f t="shared" si="14"/>
        <v>-3.5666315512246083E-3</v>
      </c>
      <c r="E758" s="6">
        <f t="shared" si="14"/>
        <v>9.2948907702328221E-4</v>
      </c>
    </row>
    <row r="759" spans="1:5" x14ac:dyDescent="0.3">
      <c r="A759" s="21">
        <v>43488</v>
      </c>
      <c r="B759" s="3">
        <v>15007.4</v>
      </c>
      <c r="C759" s="3">
        <v>1692.03</v>
      </c>
      <c r="D759" s="6">
        <f t="shared" si="14"/>
        <v>-8.3541311089129211E-3</v>
      </c>
      <c r="E759" s="6">
        <f t="shared" si="14"/>
        <v>8.0441481779414126E-4</v>
      </c>
    </row>
    <row r="760" spans="1:5" x14ac:dyDescent="0.3">
      <c r="A760" s="21">
        <v>43489</v>
      </c>
      <c r="B760" s="3">
        <v>15038.07</v>
      </c>
      <c r="C760" s="3">
        <v>1690.59</v>
      </c>
      <c r="D760" s="6">
        <f t="shared" si="14"/>
        <v>2.043658461825526E-3</v>
      </c>
      <c r="E760" s="6">
        <f t="shared" si="14"/>
        <v>-8.5104874027064348E-4</v>
      </c>
    </row>
    <row r="761" spans="1:5" x14ac:dyDescent="0.3">
      <c r="A761" s="21">
        <v>43490</v>
      </c>
      <c r="B761" s="3">
        <v>14942.09</v>
      </c>
      <c r="C761" s="3">
        <v>1688.49</v>
      </c>
      <c r="D761" s="6">
        <f t="shared" si="14"/>
        <v>-6.3824679629765901E-3</v>
      </c>
      <c r="E761" s="6">
        <f t="shared" si="14"/>
        <v>-1.2421698933507974E-3</v>
      </c>
    </row>
    <row r="762" spans="1:5" x14ac:dyDescent="0.3">
      <c r="A762" s="21">
        <v>43493</v>
      </c>
      <c r="B762" s="3">
        <v>14777.11</v>
      </c>
      <c r="C762" s="3">
        <v>1689.16</v>
      </c>
      <c r="D762" s="6">
        <f t="shared" si="14"/>
        <v>-1.1041293420130605E-2</v>
      </c>
      <c r="E762" s="6">
        <f t="shared" si="14"/>
        <v>3.9680424521315594E-4</v>
      </c>
    </row>
    <row r="763" spans="1:5" x14ac:dyDescent="0.3">
      <c r="A763" s="21">
        <v>43494</v>
      </c>
      <c r="B763" s="3">
        <v>14764.59</v>
      </c>
      <c r="C763" s="3">
        <v>1690.99</v>
      </c>
      <c r="D763" s="6">
        <f t="shared" si="14"/>
        <v>-8.4725633090643182E-4</v>
      </c>
      <c r="E763" s="6">
        <f t="shared" si="14"/>
        <v>1.0833787207842338E-3</v>
      </c>
    </row>
    <row r="764" spans="1:5" x14ac:dyDescent="0.3">
      <c r="A764" s="21">
        <v>43495</v>
      </c>
      <c r="B764" s="3">
        <v>14764.02</v>
      </c>
      <c r="C764" s="3">
        <v>1690.35</v>
      </c>
      <c r="D764" s="6">
        <f t="shared" si="14"/>
        <v>-3.8605880691600092E-5</v>
      </c>
      <c r="E764" s="6">
        <f t="shared" si="14"/>
        <v>-3.7847651375821911E-4</v>
      </c>
    </row>
    <row r="765" spans="1:5" x14ac:dyDescent="0.3">
      <c r="A765" s="21">
        <v>43496</v>
      </c>
      <c r="B765" s="3">
        <v>15012.34</v>
      </c>
      <c r="C765" s="3">
        <v>1695.64</v>
      </c>
      <c r="D765" s="6">
        <f t="shared" si="14"/>
        <v>1.6819267381106284E-2</v>
      </c>
      <c r="E765" s="6">
        <f t="shared" si="14"/>
        <v>3.1295293874051833E-3</v>
      </c>
    </row>
    <row r="766" spans="1:5" x14ac:dyDescent="0.3">
      <c r="A766" s="21">
        <v>43497</v>
      </c>
      <c r="B766" s="3">
        <v>15099.21</v>
      </c>
      <c r="C766" s="3">
        <v>1685.12</v>
      </c>
      <c r="D766" s="6">
        <f t="shared" si="14"/>
        <v>5.7865729126838072E-3</v>
      </c>
      <c r="E766" s="6">
        <f t="shared" si="14"/>
        <v>-6.2041471066972553E-3</v>
      </c>
    </row>
    <row r="767" spans="1:5" x14ac:dyDescent="0.3">
      <c r="A767" s="21">
        <v>43500</v>
      </c>
      <c r="B767" s="3">
        <v>15125.02</v>
      </c>
      <c r="C767" s="3">
        <v>1682.58</v>
      </c>
      <c r="D767" s="6">
        <f t="shared" si="14"/>
        <v>1.7093609533214149E-3</v>
      </c>
      <c r="E767" s="6">
        <f t="shared" si="14"/>
        <v>-1.5073110520318345E-3</v>
      </c>
    </row>
    <row r="768" spans="1:5" x14ac:dyDescent="0.3">
      <c r="A768" s="21">
        <v>43501</v>
      </c>
      <c r="B768" s="3">
        <v>15155.99</v>
      </c>
      <c r="C768" s="3">
        <v>1685.8</v>
      </c>
      <c r="D768" s="6">
        <f t="shared" si="14"/>
        <v>2.0476005982139611E-3</v>
      </c>
      <c r="E768" s="6">
        <f t="shared" si="14"/>
        <v>1.9137277276564113E-3</v>
      </c>
    </row>
    <row r="769" spans="1:5" x14ac:dyDescent="0.3">
      <c r="A769" s="21">
        <v>43502</v>
      </c>
      <c r="B769" s="3">
        <v>15337.8</v>
      </c>
      <c r="C769" s="3">
        <v>1688.85</v>
      </c>
      <c r="D769" s="6">
        <f t="shared" si="14"/>
        <v>1.199591712583592E-2</v>
      </c>
      <c r="E769" s="6">
        <f t="shared" si="14"/>
        <v>1.8092300391505667E-3</v>
      </c>
    </row>
    <row r="770" spans="1:5" x14ac:dyDescent="0.3">
      <c r="A770" s="21">
        <v>43503</v>
      </c>
      <c r="B770" s="3">
        <v>15347.41</v>
      </c>
      <c r="C770" s="3">
        <v>1693.25</v>
      </c>
      <c r="D770" s="6">
        <f t="shared" si="14"/>
        <v>6.2655661176957977E-4</v>
      </c>
      <c r="E770" s="6">
        <f t="shared" si="14"/>
        <v>2.6053231488882833E-3</v>
      </c>
    </row>
    <row r="771" spans="1:5" x14ac:dyDescent="0.3">
      <c r="A771" s="21">
        <v>43504</v>
      </c>
      <c r="B771" s="3">
        <v>15173.02</v>
      </c>
      <c r="C771" s="3">
        <v>1692.25</v>
      </c>
      <c r="D771" s="6">
        <f t="shared" si="14"/>
        <v>-1.136282929823329E-2</v>
      </c>
      <c r="E771" s="6">
        <f t="shared" si="14"/>
        <v>-5.9058024509084373E-4</v>
      </c>
    </row>
    <row r="772" spans="1:5" x14ac:dyDescent="0.3">
      <c r="A772" s="21">
        <v>43507</v>
      </c>
      <c r="B772" s="3">
        <v>15100.61</v>
      </c>
      <c r="C772" s="3">
        <v>1690.89</v>
      </c>
      <c r="D772" s="6">
        <f t="shared" ref="D772:E835" si="15">B772/B771-1</f>
        <v>-4.7722865981854046E-3</v>
      </c>
      <c r="E772" s="6">
        <f t="shared" si="15"/>
        <v>-8.0366376126450589E-4</v>
      </c>
    </row>
    <row r="773" spans="1:5" x14ac:dyDescent="0.3">
      <c r="A773" s="21">
        <v>43508</v>
      </c>
      <c r="B773" s="3">
        <v>15023.02</v>
      </c>
      <c r="C773" s="3">
        <v>1690.9</v>
      </c>
      <c r="D773" s="6">
        <f t="shared" si="15"/>
        <v>-5.1382030262353551E-3</v>
      </c>
      <c r="E773" s="6">
        <f t="shared" si="15"/>
        <v>5.9140452661754495E-6</v>
      </c>
    </row>
    <row r="774" spans="1:5" x14ac:dyDescent="0.3">
      <c r="A774" s="21">
        <v>43509</v>
      </c>
      <c r="B774" s="3">
        <v>14970.62</v>
      </c>
      <c r="C774" s="3">
        <v>1699.02</v>
      </c>
      <c r="D774" s="6">
        <f t="shared" si="15"/>
        <v>-3.4879804460088426E-3</v>
      </c>
      <c r="E774" s="6">
        <f t="shared" si="15"/>
        <v>4.8021763557868358E-3</v>
      </c>
    </row>
    <row r="775" spans="1:5" x14ac:dyDescent="0.3">
      <c r="A775" s="21">
        <v>43510</v>
      </c>
      <c r="B775" s="3">
        <v>14906.26</v>
      </c>
      <c r="C775" s="3">
        <v>1694.63</v>
      </c>
      <c r="D775" s="6">
        <f t="shared" si="15"/>
        <v>-4.2990871453554291E-3</v>
      </c>
      <c r="E775" s="6">
        <f t="shared" si="15"/>
        <v>-2.5838424503537016E-3</v>
      </c>
    </row>
    <row r="776" spans="1:5" x14ac:dyDescent="0.3">
      <c r="A776" s="21">
        <v>43511</v>
      </c>
      <c r="B776" s="3">
        <v>14876.27</v>
      </c>
      <c r="C776" s="3">
        <v>1691.76</v>
      </c>
      <c r="D776" s="6">
        <f t="shared" si="15"/>
        <v>-2.0119064071068005E-3</v>
      </c>
      <c r="E776" s="6">
        <f t="shared" si="15"/>
        <v>-1.6935850303606559E-3</v>
      </c>
    </row>
    <row r="777" spans="1:5" x14ac:dyDescent="0.3">
      <c r="A777" s="21">
        <v>43514</v>
      </c>
      <c r="B777" s="3">
        <v>14760.48</v>
      </c>
      <c r="C777" s="3">
        <v>1691.63</v>
      </c>
      <c r="D777" s="6">
        <f t="shared" si="15"/>
        <v>-7.7835371366613559E-3</v>
      </c>
      <c r="E777" s="6">
        <f t="shared" si="15"/>
        <v>-7.6843051023733899E-5</v>
      </c>
    </row>
    <row r="778" spans="1:5" x14ac:dyDescent="0.3">
      <c r="A778" s="21">
        <v>43515</v>
      </c>
      <c r="B778" s="3">
        <v>14709.75</v>
      </c>
      <c r="C778" s="3">
        <v>1691.97</v>
      </c>
      <c r="D778" s="6">
        <f t="shared" si="15"/>
        <v>-3.4368801014600381E-3</v>
      </c>
      <c r="E778" s="6">
        <f t="shared" si="15"/>
        <v>2.0098957809921991E-4</v>
      </c>
    </row>
    <row r="779" spans="1:5" x14ac:dyDescent="0.3">
      <c r="A779" s="21">
        <v>43516</v>
      </c>
      <c r="B779" s="3">
        <v>14891.6</v>
      </c>
      <c r="C779" s="3">
        <v>1695.83</v>
      </c>
      <c r="D779" s="6">
        <f t="shared" si="15"/>
        <v>1.2362548649705207E-2</v>
      </c>
      <c r="E779" s="6">
        <f t="shared" si="15"/>
        <v>2.2813643267907135E-3</v>
      </c>
    </row>
    <row r="780" spans="1:5" x14ac:dyDescent="0.3">
      <c r="A780" s="21">
        <v>43517</v>
      </c>
      <c r="B780" s="3">
        <v>14970.12</v>
      </c>
      <c r="C780" s="3">
        <v>1694.94</v>
      </c>
      <c r="D780" s="6">
        <f t="shared" si="15"/>
        <v>5.272771226731976E-3</v>
      </c>
      <c r="E780" s="6">
        <f t="shared" si="15"/>
        <v>-5.2481675639648451E-4</v>
      </c>
    </row>
    <row r="781" spans="1:5" x14ac:dyDescent="0.3">
      <c r="A781" s="21">
        <v>43518</v>
      </c>
      <c r="B781" s="3">
        <v>14972.58</v>
      </c>
      <c r="C781" s="3">
        <v>1687.67</v>
      </c>
      <c r="D781" s="6">
        <f t="shared" si="15"/>
        <v>1.6432734006133209E-4</v>
      </c>
      <c r="E781" s="6">
        <f t="shared" si="15"/>
        <v>-4.2892373771342696E-3</v>
      </c>
    </row>
    <row r="782" spans="1:5" x14ac:dyDescent="0.3">
      <c r="A782" s="21">
        <v>43521</v>
      </c>
      <c r="B782" s="3">
        <v>15095.33</v>
      </c>
      <c r="C782" s="3">
        <v>1688.9</v>
      </c>
      <c r="D782" s="6">
        <f t="shared" si="15"/>
        <v>8.1983198620412256E-3</v>
      </c>
      <c r="E782" s="6">
        <f t="shared" si="15"/>
        <v>7.2881546747893822E-4</v>
      </c>
    </row>
    <row r="783" spans="1:5" x14ac:dyDescent="0.3">
      <c r="A783" s="21">
        <v>43522</v>
      </c>
      <c r="B783" s="3">
        <v>15033.15</v>
      </c>
      <c r="C783" s="3">
        <v>1688.23</v>
      </c>
      <c r="D783" s="6">
        <f t="shared" si="15"/>
        <v>-4.1191547319601174E-3</v>
      </c>
      <c r="E783" s="6">
        <f t="shared" si="15"/>
        <v>-3.9670791639534464E-4</v>
      </c>
    </row>
    <row r="784" spans="1:5" x14ac:dyDescent="0.3">
      <c r="A784" s="21">
        <v>43523</v>
      </c>
      <c r="B784" s="3">
        <v>14993.45</v>
      </c>
      <c r="C784" s="3">
        <v>1682.48</v>
      </c>
      <c r="D784" s="6">
        <f t="shared" si="15"/>
        <v>-2.6408304314131659E-3</v>
      </c>
      <c r="E784" s="6">
        <f t="shared" si="15"/>
        <v>-3.4059340255770953E-3</v>
      </c>
    </row>
    <row r="785" spans="1:5" x14ac:dyDescent="0.3">
      <c r="A785" s="21">
        <v>43524</v>
      </c>
      <c r="B785" s="3">
        <v>14979.39</v>
      </c>
      <c r="C785" s="3">
        <v>1691.24</v>
      </c>
      <c r="D785" s="6">
        <f t="shared" si="15"/>
        <v>-9.3774281436231899E-4</v>
      </c>
      <c r="E785" s="6">
        <f t="shared" si="15"/>
        <v>5.2065997812753562E-3</v>
      </c>
    </row>
    <row r="786" spans="1:5" x14ac:dyDescent="0.3">
      <c r="A786" s="21">
        <v>43525</v>
      </c>
      <c r="B786" s="3">
        <v>15077.91</v>
      </c>
      <c r="C786" s="3">
        <v>1695.1</v>
      </c>
      <c r="D786" s="6">
        <f t="shared" si="15"/>
        <v>6.5770368486299802E-3</v>
      </c>
      <c r="E786" s="6">
        <f t="shared" si="15"/>
        <v>2.2823490456704842E-3</v>
      </c>
    </row>
    <row r="787" spans="1:5" x14ac:dyDescent="0.3">
      <c r="A787" s="21">
        <v>43529</v>
      </c>
      <c r="B787" s="3">
        <v>15249.97</v>
      </c>
      <c r="C787" s="3">
        <v>1696.38</v>
      </c>
      <c r="D787" s="6">
        <f t="shared" si="15"/>
        <v>1.1411395876484098E-2</v>
      </c>
      <c r="E787" s="6">
        <f t="shared" si="15"/>
        <v>7.5511769217162517E-4</v>
      </c>
    </row>
    <row r="788" spans="1:5" x14ac:dyDescent="0.3">
      <c r="A788" s="21">
        <v>43530</v>
      </c>
      <c r="B788" s="3">
        <v>15340.93</v>
      </c>
      <c r="C788" s="3">
        <v>1695.53</v>
      </c>
      <c r="D788" s="6">
        <f t="shared" si="15"/>
        <v>5.9646018975776371E-3</v>
      </c>
      <c r="E788" s="6">
        <f t="shared" si="15"/>
        <v>-5.0106697791774124E-4</v>
      </c>
    </row>
    <row r="789" spans="1:5" x14ac:dyDescent="0.3">
      <c r="A789" s="21">
        <v>43531</v>
      </c>
      <c r="B789" s="3">
        <v>15348.14</v>
      </c>
      <c r="C789" s="3">
        <v>1696.05</v>
      </c>
      <c r="D789" s="6">
        <f t="shared" si="15"/>
        <v>4.6998454461366634E-4</v>
      </c>
      <c r="E789" s="6">
        <f t="shared" si="15"/>
        <v>3.0668876398531886E-4</v>
      </c>
    </row>
    <row r="790" spans="1:5" x14ac:dyDescent="0.3">
      <c r="A790" s="21">
        <v>43532</v>
      </c>
      <c r="B790" s="3">
        <v>15316.51</v>
      </c>
      <c r="C790" s="3">
        <v>1698.92</v>
      </c>
      <c r="D790" s="6">
        <f t="shared" si="15"/>
        <v>-2.0608360361580313E-3</v>
      </c>
      <c r="E790" s="6">
        <f t="shared" si="15"/>
        <v>1.6921670941305589E-3</v>
      </c>
    </row>
    <row r="791" spans="1:5" x14ac:dyDescent="0.3">
      <c r="A791" s="21">
        <v>43535</v>
      </c>
      <c r="B791" s="3">
        <v>15500.61</v>
      </c>
      <c r="C791" s="3">
        <v>1701.64</v>
      </c>
      <c r="D791" s="6">
        <f t="shared" si="15"/>
        <v>1.2019709450782123E-2</v>
      </c>
      <c r="E791" s="6">
        <f t="shared" si="15"/>
        <v>1.6010171167566423E-3</v>
      </c>
    </row>
    <row r="792" spans="1:5" x14ac:dyDescent="0.3">
      <c r="A792" s="21">
        <v>43536</v>
      </c>
      <c r="B792" s="3">
        <v>15685.41</v>
      </c>
      <c r="C792" s="3">
        <v>1701.31</v>
      </c>
      <c r="D792" s="6">
        <f t="shared" si="15"/>
        <v>1.1922111452387973E-2</v>
      </c>
      <c r="E792" s="6">
        <f t="shared" si="15"/>
        <v>-1.9393056110583728E-4</v>
      </c>
    </row>
    <row r="793" spans="1:5" x14ac:dyDescent="0.3">
      <c r="A793" s="21">
        <v>43537</v>
      </c>
      <c r="B793" s="3">
        <v>15742.86</v>
      </c>
      <c r="C793" s="3">
        <v>1699.28</v>
      </c>
      <c r="D793" s="6">
        <f t="shared" si="15"/>
        <v>3.6626393572116722E-3</v>
      </c>
      <c r="E793" s="6">
        <f t="shared" si="15"/>
        <v>-1.1931981825769045E-3</v>
      </c>
    </row>
    <row r="794" spans="1:5" x14ac:dyDescent="0.3">
      <c r="A794" s="21">
        <v>43538</v>
      </c>
      <c r="B794" s="3">
        <v>15749.67</v>
      </c>
      <c r="C794" s="3">
        <v>1701.14</v>
      </c>
      <c r="D794" s="6">
        <f t="shared" si="15"/>
        <v>4.3257705397881097E-4</v>
      </c>
      <c r="E794" s="6">
        <f t="shared" si="15"/>
        <v>1.0945812344052008E-3</v>
      </c>
    </row>
    <row r="795" spans="1:5" x14ac:dyDescent="0.3">
      <c r="A795" s="21">
        <v>43539</v>
      </c>
      <c r="B795" s="3">
        <v>15867.74</v>
      </c>
      <c r="C795" s="3">
        <v>1704.03</v>
      </c>
      <c r="D795" s="6">
        <f t="shared" si="15"/>
        <v>7.4966650094889786E-3</v>
      </c>
      <c r="E795" s="6">
        <f t="shared" si="15"/>
        <v>1.6988607639583098E-3</v>
      </c>
    </row>
    <row r="796" spans="1:5" x14ac:dyDescent="0.3">
      <c r="A796" s="21">
        <v>43542</v>
      </c>
      <c r="B796" s="3">
        <v>15916.8</v>
      </c>
      <c r="C796" s="3">
        <v>1707.92</v>
      </c>
      <c r="D796" s="6">
        <f t="shared" si="15"/>
        <v>3.0918076550283669E-3</v>
      </c>
      <c r="E796" s="6">
        <f t="shared" si="15"/>
        <v>2.2828236592078444E-3</v>
      </c>
    </row>
    <row r="797" spans="1:5" x14ac:dyDescent="0.3">
      <c r="A797" s="21">
        <v>43543</v>
      </c>
      <c r="B797" s="3">
        <v>16014.33</v>
      </c>
      <c r="C797" s="3">
        <v>1701.5</v>
      </c>
      <c r="D797" s="6">
        <f t="shared" si="15"/>
        <v>6.1274879372739122E-3</v>
      </c>
      <c r="E797" s="6">
        <f t="shared" si="15"/>
        <v>-3.7589582650241482E-3</v>
      </c>
    </row>
    <row r="798" spans="1:5" x14ac:dyDescent="0.3">
      <c r="A798" s="21">
        <v>43544</v>
      </c>
      <c r="B798" s="3">
        <v>15998.51</v>
      </c>
      <c r="C798" s="3">
        <v>1703.36</v>
      </c>
      <c r="D798" s="6">
        <f t="shared" si="15"/>
        <v>-9.8786524319149915E-4</v>
      </c>
      <c r="E798" s="6">
        <f t="shared" si="15"/>
        <v>1.0931531002056349E-3</v>
      </c>
    </row>
    <row r="799" spans="1:5" x14ac:dyDescent="0.3">
      <c r="A799" s="21">
        <v>43546</v>
      </c>
      <c r="B799" s="3">
        <v>15912.88</v>
      </c>
      <c r="C799" s="3">
        <v>1707.08</v>
      </c>
      <c r="D799" s="6">
        <f t="shared" si="15"/>
        <v>-5.3523734397766809E-3</v>
      </c>
      <c r="E799" s="6">
        <f t="shared" si="15"/>
        <v>2.1839188427579259E-3</v>
      </c>
    </row>
    <row r="800" spans="1:5" x14ac:dyDescent="0.3">
      <c r="A800" s="21">
        <v>43549</v>
      </c>
      <c r="B800" s="3">
        <v>15770.26</v>
      </c>
      <c r="C800" s="3">
        <v>1709.76</v>
      </c>
      <c r="D800" s="6">
        <f t="shared" si="15"/>
        <v>-8.9625510906887751E-3</v>
      </c>
      <c r="E800" s="6">
        <f t="shared" si="15"/>
        <v>1.5699322820255102E-3</v>
      </c>
    </row>
    <row r="801" spans="1:5" x14ac:dyDescent="0.3">
      <c r="A801" s="21">
        <v>43550</v>
      </c>
      <c r="B801" s="3">
        <v>15949.46</v>
      </c>
      <c r="C801" s="3">
        <v>1707.78</v>
      </c>
      <c r="D801" s="6">
        <f t="shared" si="15"/>
        <v>1.1363160784920501E-2</v>
      </c>
      <c r="E801" s="6">
        <f t="shared" si="15"/>
        <v>-1.1580572711960002E-3</v>
      </c>
    </row>
    <row r="802" spans="1:5" x14ac:dyDescent="0.3">
      <c r="A802" s="21">
        <v>43551</v>
      </c>
      <c r="B802" s="3">
        <v>15897.65</v>
      </c>
      <c r="C802" s="3">
        <v>1709.81</v>
      </c>
      <c r="D802" s="6">
        <f t="shared" si="15"/>
        <v>-3.2483858387681863E-3</v>
      </c>
      <c r="E802" s="6">
        <f t="shared" si="15"/>
        <v>1.188677698532592E-3</v>
      </c>
    </row>
    <row r="803" spans="1:5" x14ac:dyDescent="0.3">
      <c r="A803" s="21">
        <v>43552</v>
      </c>
      <c r="B803" s="3">
        <v>16071.26</v>
      </c>
      <c r="C803" s="3">
        <v>1710.66</v>
      </c>
      <c r="D803" s="6">
        <f t="shared" si="15"/>
        <v>1.0920481958025308E-2</v>
      </c>
      <c r="E803" s="6">
        <f t="shared" si="15"/>
        <v>4.9713126019867993E-4</v>
      </c>
    </row>
    <row r="804" spans="1:5" x14ac:dyDescent="0.3">
      <c r="A804" s="21">
        <v>43553</v>
      </c>
      <c r="B804" s="3">
        <v>16146.11</v>
      </c>
      <c r="C804" s="3">
        <v>1708.29</v>
      </c>
      <c r="D804" s="6">
        <f t="shared" si="15"/>
        <v>4.6573821840976137E-3</v>
      </c>
      <c r="E804" s="6">
        <f t="shared" si="15"/>
        <v>-1.3854301848410522E-3</v>
      </c>
    </row>
    <row r="805" spans="1:5" x14ac:dyDescent="0.3">
      <c r="A805" s="21">
        <v>43556</v>
      </c>
      <c r="B805" s="3">
        <v>16208.94</v>
      </c>
      <c r="C805" s="3">
        <v>1708.98</v>
      </c>
      <c r="D805" s="6">
        <f t="shared" si="15"/>
        <v>3.8913397716229259E-3</v>
      </c>
      <c r="E805" s="6">
        <f t="shared" si="15"/>
        <v>4.0391268461448249E-4</v>
      </c>
    </row>
    <row r="806" spans="1:5" x14ac:dyDescent="0.3">
      <c r="A806" s="21">
        <v>43557</v>
      </c>
      <c r="B806" s="3">
        <v>16270.13</v>
      </c>
      <c r="C806" s="3">
        <v>1717.91</v>
      </c>
      <c r="D806" s="6">
        <f t="shared" si="15"/>
        <v>3.7750772104776509E-3</v>
      </c>
      <c r="E806" s="6">
        <f t="shared" si="15"/>
        <v>5.2253390911538578E-3</v>
      </c>
    </row>
    <row r="807" spans="1:5" x14ac:dyDescent="0.3">
      <c r="A807" s="21">
        <v>43558</v>
      </c>
      <c r="B807" s="3">
        <v>16173.92</v>
      </c>
      <c r="C807" s="3">
        <v>1718.46</v>
      </c>
      <c r="D807" s="6">
        <f t="shared" si="15"/>
        <v>-5.9132901826843831E-3</v>
      </c>
      <c r="E807" s="6">
        <f t="shared" si="15"/>
        <v>3.2015646919791863E-4</v>
      </c>
    </row>
    <row r="808" spans="1:5" x14ac:dyDescent="0.3">
      <c r="A808" s="21">
        <v>43559</v>
      </c>
      <c r="B808" s="3">
        <v>16110.09</v>
      </c>
      <c r="C808" s="3">
        <v>1709.83</v>
      </c>
      <c r="D808" s="6">
        <f t="shared" si="15"/>
        <v>-3.9464767972142711E-3</v>
      </c>
      <c r="E808" s="6">
        <f t="shared" si="15"/>
        <v>-5.0219382470352292E-3</v>
      </c>
    </row>
    <row r="809" spans="1:5" x14ac:dyDescent="0.3">
      <c r="A809" s="21">
        <v>43560</v>
      </c>
      <c r="B809" s="3">
        <v>16204.48</v>
      </c>
      <c r="C809" s="3">
        <v>1709.5</v>
      </c>
      <c r="D809" s="6">
        <f t="shared" si="15"/>
        <v>5.8590609984177089E-3</v>
      </c>
      <c r="E809" s="6">
        <f t="shared" si="15"/>
        <v>-1.9300164343816206E-4</v>
      </c>
    </row>
    <row r="810" spans="1:5" x14ac:dyDescent="0.3">
      <c r="A810" s="21">
        <v>43563</v>
      </c>
      <c r="B810" s="3">
        <v>16119.14</v>
      </c>
      <c r="C810" s="3">
        <v>1705.06</v>
      </c>
      <c r="D810" s="6">
        <f t="shared" si="15"/>
        <v>-5.2664448350085991E-3</v>
      </c>
      <c r="E810" s="6">
        <f t="shared" si="15"/>
        <v>-2.5972506580872468E-3</v>
      </c>
    </row>
    <row r="811" spans="1:5" x14ac:dyDescent="0.3">
      <c r="A811" s="21">
        <v>43564</v>
      </c>
      <c r="B811" s="3">
        <v>16212.81</v>
      </c>
      <c r="C811" s="3">
        <v>1708.49</v>
      </c>
      <c r="D811" s="6">
        <f t="shared" si="15"/>
        <v>5.8111040663459956E-3</v>
      </c>
      <c r="E811" s="6">
        <f t="shared" si="15"/>
        <v>2.0116594137449262E-3</v>
      </c>
    </row>
    <row r="812" spans="1:5" x14ac:dyDescent="0.3">
      <c r="A812" s="21">
        <v>43565</v>
      </c>
      <c r="B812" s="3">
        <v>16091.08</v>
      </c>
      <c r="C812" s="3">
        <v>1709.68</v>
      </c>
      <c r="D812" s="6">
        <f t="shared" si="15"/>
        <v>-7.5082604434394407E-3</v>
      </c>
      <c r="E812" s="6">
        <f t="shared" si="15"/>
        <v>6.965214897365346E-4</v>
      </c>
    </row>
    <row r="813" spans="1:5" x14ac:dyDescent="0.3">
      <c r="A813" s="21">
        <v>43566</v>
      </c>
      <c r="B813" s="3">
        <v>16108.32</v>
      </c>
      <c r="C813" s="3">
        <v>1709.51</v>
      </c>
      <c r="D813" s="6">
        <f t="shared" si="15"/>
        <v>1.0714010495256332E-3</v>
      </c>
      <c r="E813" s="6">
        <f t="shared" si="15"/>
        <v>-9.9433812175475644E-5</v>
      </c>
    </row>
    <row r="814" spans="1:5" x14ac:dyDescent="0.3">
      <c r="A814" s="21">
        <v>43567</v>
      </c>
      <c r="B814" s="3">
        <v>16173.27</v>
      </c>
      <c r="C814" s="3">
        <v>1705.45</v>
      </c>
      <c r="D814" s="6">
        <f t="shared" si="15"/>
        <v>4.0320778330702467E-3</v>
      </c>
      <c r="E814" s="6">
        <f t="shared" si="15"/>
        <v>-2.3749495469461701E-3</v>
      </c>
    </row>
    <row r="815" spans="1:5" x14ac:dyDescent="0.3">
      <c r="A815" s="21">
        <v>43570</v>
      </c>
      <c r="B815" s="3">
        <v>16238.41</v>
      </c>
      <c r="C815" s="3">
        <v>1708.64</v>
      </c>
      <c r="D815" s="6">
        <f t="shared" si="15"/>
        <v>4.0276332491822053E-3</v>
      </c>
      <c r="E815" s="6">
        <f t="shared" si="15"/>
        <v>1.8704740684276633E-3</v>
      </c>
    </row>
    <row r="816" spans="1:5" x14ac:dyDescent="0.3">
      <c r="A816" s="21">
        <v>43571</v>
      </c>
      <c r="B816" s="3">
        <v>16372.86</v>
      </c>
      <c r="C816" s="3">
        <v>1709.02</v>
      </c>
      <c r="D816" s="6">
        <f t="shared" si="15"/>
        <v>8.2797515273971278E-3</v>
      </c>
      <c r="E816" s="6">
        <f t="shared" si="15"/>
        <v>2.223991010392723E-4</v>
      </c>
    </row>
    <row r="817" spans="1:5" x14ac:dyDescent="0.3">
      <c r="A817" s="21">
        <v>43573</v>
      </c>
      <c r="B817" s="3">
        <v>16325.13</v>
      </c>
      <c r="C817" s="3">
        <v>1706.35</v>
      </c>
      <c r="D817" s="6">
        <f t="shared" si="15"/>
        <v>-2.9151901378257072E-3</v>
      </c>
      <c r="E817" s="6">
        <f t="shared" si="15"/>
        <v>-1.5622988613357425E-3</v>
      </c>
    </row>
    <row r="818" spans="1:5" x14ac:dyDescent="0.3">
      <c r="A818" s="21">
        <v>43577</v>
      </c>
      <c r="B818" s="3">
        <v>16105.19</v>
      </c>
      <c r="C818" s="3">
        <v>1701.42</v>
      </c>
      <c r="D818" s="6">
        <f t="shared" si="15"/>
        <v>-1.3472480770444051E-2</v>
      </c>
      <c r="E818" s="6">
        <f t="shared" si="15"/>
        <v>-2.8892079585077779E-3</v>
      </c>
    </row>
    <row r="819" spans="1:5" x14ac:dyDescent="0.3">
      <c r="A819" s="21">
        <v>43578</v>
      </c>
      <c r="B819" s="3">
        <v>16079.51</v>
      </c>
      <c r="C819" s="3">
        <v>1701.93</v>
      </c>
      <c r="D819" s="6">
        <f t="shared" si="15"/>
        <v>-1.5945170469892078E-3</v>
      </c>
      <c r="E819" s="6">
        <f t="shared" si="15"/>
        <v>2.9974962090495438E-4</v>
      </c>
    </row>
    <row r="820" spans="1:5" x14ac:dyDescent="0.3">
      <c r="A820" s="21">
        <v>43579</v>
      </c>
      <c r="B820" s="3">
        <v>16288.16</v>
      </c>
      <c r="C820" s="3">
        <v>1707.77</v>
      </c>
      <c r="D820" s="6">
        <f t="shared" si="15"/>
        <v>1.2976141685909548E-2</v>
      </c>
      <c r="E820" s="6">
        <f t="shared" si="15"/>
        <v>3.4313984711473733E-3</v>
      </c>
    </row>
    <row r="821" spans="1:5" x14ac:dyDescent="0.3">
      <c r="A821" s="21">
        <v>43580</v>
      </c>
      <c r="B821" s="3">
        <v>16170.98</v>
      </c>
      <c r="C821" s="3">
        <v>1705.15</v>
      </c>
      <c r="D821" s="6">
        <f t="shared" si="15"/>
        <v>-7.1941827683421611E-3</v>
      </c>
      <c r="E821" s="6">
        <f t="shared" si="15"/>
        <v>-1.5341644366629881E-3</v>
      </c>
    </row>
    <row r="822" spans="1:5" x14ac:dyDescent="0.3">
      <c r="A822" s="21">
        <v>43581</v>
      </c>
      <c r="B822" s="3">
        <v>16327.7</v>
      </c>
      <c r="C822" s="3">
        <v>1710.3</v>
      </c>
      <c r="D822" s="6">
        <f t="shared" si="15"/>
        <v>9.691434903759788E-3</v>
      </c>
      <c r="E822" s="6">
        <f t="shared" si="15"/>
        <v>3.0202621470249991E-3</v>
      </c>
    </row>
    <row r="823" spans="1:5" x14ac:dyDescent="0.3">
      <c r="A823" s="21">
        <v>43585</v>
      </c>
      <c r="B823" s="3">
        <v>16318.66</v>
      </c>
      <c r="C823" s="3">
        <v>1711.13</v>
      </c>
      <c r="D823" s="6">
        <f t="shared" si="15"/>
        <v>-5.5366034407788867E-4</v>
      </c>
      <c r="E823" s="6">
        <f t="shared" si="15"/>
        <v>4.8529497748939221E-4</v>
      </c>
    </row>
    <row r="824" spans="1:5" x14ac:dyDescent="0.3">
      <c r="A824" s="21">
        <v>43587</v>
      </c>
      <c r="B824" s="3">
        <v>16286.18</v>
      </c>
      <c r="C824" s="3">
        <v>1714.95</v>
      </c>
      <c r="D824" s="6">
        <f t="shared" si="15"/>
        <v>-1.9903595025572152E-3</v>
      </c>
      <c r="E824" s="6">
        <f t="shared" si="15"/>
        <v>2.2324428886173475E-3</v>
      </c>
    </row>
    <row r="825" spans="1:5" x14ac:dyDescent="0.3">
      <c r="A825" s="21">
        <v>43588</v>
      </c>
      <c r="B825" s="3">
        <v>16268.79</v>
      </c>
      <c r="C825" s="3">
        <v>1714.56</v>
      </c>
      <c r="D825" s="6">
        <f t="shared" si="15"/>
        <v>-1.0677764828830316E-3</v>
      </c>
      <c r="E825" s="6">
        <f t="shared" si="15"/>
        <v>-2.2741187789732109E-4</v>
      </c>
    </row>
    <row r="826" spans="1:5" x14ac:dyDescent="0.3">
      <c r="A826" s="21">
        <v>43591</v>
      </c>
      <c r="B826" s="3">
        <v>16110.44</v>
      </c>
      <c r="C826" s="3">
        <v>1715.42</v>
      </c>
      <c r="D826" s="6">
        <f t="shared" si="15"/>
        <v>-9.7333606248528604E-3</v>
      </c>
      <c r="E826" s="6">
        <f t="shared" si="15"/>
        <v>5.0158641284059335E-4</v>
      </c>
    </row>
    <row r="827" spans="1:5" x14ac:dyDescent="0.3">
      <c r="A827" s="21">
        <v>43592</v>
      </c>
      <c r="B827" s="3">
        <v>15974.41</v>
      </c>
      <c r="C827" s="3">
        <v>1717.2</v>
      </c>
      <c r="D827" s="6">
        <f t="shared" si="15"/>
        <v>-8.4435930986367369E-3</v>
      </c>
      <c r="E827" s="6">
        <f t="shared" si="15"/>
        <v>1.0376467570623049E-3</v>
      </c>
    </row>
    <row r="828" spans="1:5" x14ac:dyDescent="0.3">
      <c r="A828" s="21">
        <v>43593</v>
      </c>
      <c r="B828" s="3">
        <v>15782.09</v>
      </c>
      <c r="C828" s="3">
        <v>1718.31</v>
      </c>
      <c r="D828" s="6">
        <f t="shared" si="15"/>
        <v>-1.2039255283919692E-2</v>
      </c>
      <c r="E828" s="6">
        <f t="shared" si="15"/>
        <v>6.4640111809910472E-4</v>
      </c>
    </row>
    <row r="829" spans="1:5" x14ac:dyDescent="0.3">
      <c r="A829" s="21">
        <v>43594</v>
      </c>
      <c r="B829" s="3">
        <v>15701.95</v>
      </c>
      <c r="C829" s="3">
        <v>1716.19</v>
      </c>
      <c r="D829" s="6">
        <f t="shared" si="15"/>
        <v>-5.0779079323460818E-3</v>
      </c>
      <c r="E829" s="6">
        <f t="shared" si="15"/>
        <v>-1.2337703906745157E-3</v>
      </c>
    </row>
    <row r="830" spans="1:5" x14ac:dyDescent="0.3">
      <c r="A830" s="21">
        <v>43595</v>
      </c>
      <c r="B830" s="3">
        <v>15670.18</v>
      </c>
      <c r="C830" s="3">
        <v>1714.7</v>
      </c>
      <c r="D830" s="6">
        <f t="shared" si="15"/>
        <v>-2.0233155754539878E-3</v>
      </c>
      <c r="E830" s="6">
        <f t="shared" si="15"/>
        <v>-8.6820223867989377E-4</v>
      </c>
    </row>
    <row r="831" spans="1:5" x14ac:dyDescent="0.3">
      <c r="A831" s="21">
        <v>43598</v>
      </c>
      <c r="B831" s="3">
        <v>15488.6</v>
      </c>
      <c r="C831" s="3">
        <v>1718.53</v>
      </c>
      <c r="D831" s="6">
        <f t="shared" si="15"/>
        <v>-1.1587614181840955E-2</v>
      </c>
      <c r="E831" s="6">
        <f t="shared" si="15"/>
        <v>2.2336268735054787E-3</v>
      </c>
    </row>
    <row r="832" spans="1:5" x14ac:dyDescent="0.3">
      <c r="A832" s="21">
        <v>43599</v>
      </c>
      <c r="B832" s="3">
        <v>15591.19</v>
      </c>
      <c r="C832" s="3">
        <v>1720.06</v>
      </c>
      <c r="D832" s="6">
        <f t="shared" si="15"/>
        <v>6.6235812145707396E-3</v>
      </c>
      <c r="E832" s="6">
        <f t="shared" si="15"/>
        <v>8.9029577604105015E-4</v>
      </c>
    </row>
    <row r="833" spans="1:5" x14ac:dyDescent="0.3">
      <c r="A833" s="21">
        <v>43600</v>
      </c>
      <c r="B833" s="3">
        <v>15500.82</v>
      </c>
      <c r="C833" s="3">
        <v>1720.23</v>
      </c>
      <c r="D833" s="6">
        <f t="shared" si="15"/>
        <v>-5.7962220972228584E-3</v>
      </c>
      <c r="E833" s="6">
        <f t="shared" si="15"/>
        <v>9.883376161301527E-5</v>
      </c>
    </row>
    <row r="834" spans="1:5" x14ac:dyDescent="0.3">
      <c r="A834" s="21">
        <v>43601</v>
      </c>
      <c r="B834" s="3">
        <v>15640.22</v>
      </c>
      <c r="C834" s="3">
        <v>1720.95</v>
      </c>
      <c r="D834" s="6">
        <f t="shared" si="15"/>
        <v>8.9930726245450732E-3</v>
      </c>
      <c r="E834" s="6">
        <f t="shared" si="15"/>
        <v>4.1854868244373122E-4</v>
      </c>
    </row>
    <row r="835" spans="1:5" x14ac:dyDescent="0.3">
      <c r="A835" s="21">
        <v>43602</v>
      </c>
      <c r="B835" s="3">
        <v>15848.71</v>
      </c>
      <c r="C835" s="3">
        <v>1722.89</v>
      </c>
      <c r="D835" s="6">
        <f t="shared" si="15"/>
        <v>1.3330375148175699E-2</v>
      </c>
      <c r="E835" s="6">
        <f t="shared" si="15"/>
        <v>1.1272843487608597E-3</v>
      </c>
    </row>
    <row r="836" spans="1:5" x14ac:dyDescent="0.3">
      <c r="A836" s="21">
        <v>43605</v>
      </c>
      <c r="B836" s="3">
        <v>16433.77</v>
      </c>
      <c r="C836" s="3">
        <v>1732.73</v>
      </c>
      <c r="D836" s="6">
        <f t="shared" ref="D836:E899" si="16">B836/B835-1</f>
        <v>3.6915307302613387E-2</v>
      </c>
      <c r="E836" s="6">
        <f t="shared" si="16"/>
        <v>5.7113338634502409E-3</v>
      </c>
    </row>
    <row r="837" spans="1:5" x14ac:dyDescent="0.3">
      <c r="A837" s="21">
        <v>43606</v>
      </c>
      <c r="B837" s="3">
        <v>16268.26</v>
      </c>
      <c r="C837" s="3">
        <v>1731.04</v>
      </c>
      <c r="D837" s="6">
        <f t="shared" si="16"/>
        <v>-1.0071334818486544E-2</v>
      </c>
      <c r="E837" s="6">
        <f t="shared" si="16"/>
        <v>-9.7533949316974677E-4</v>
      </c>
    </row>
    <row r="838" spans="1:5" x14ac:dyDescent="0.3">
      <c r="A838" s="21">
        <v>43607</v>
      </c>
      <c r="B838" s="3">
        <v>16325.28</v>
      </c>
      <c r="C838" s="3">
        <v>1736.54</v>
      </c>
      <c r="D838" s="6">
        <f t="shared" si="16"/>
        <v>3.5049845527426182E-3</v>
      </c>
      <c r="E838" s="6">
        <f t="shared" si="16"/>
        <v>3.1772807098622291E-3</v>
      </c>
    </row>
    <row r="839" spans="1:5" x14ac:dyDescent="0.3">
      <c r="A839" s="21">
        <v>43608</v>
      </c>
      <c r="B839" s="3">
        <v>16212.78</v>
      </c>
      <c r="C839" s="3">
        <v>1739.25</v>
      </c>
      <c r="D839" s="6">
        <f t="shared" si="16"/>
        <v>-6.8911528623092355E-3</v>
      </c>
      <c r="E839" s="6">
        <f t="shared" si="16"/>
        <v>1.5605744756814754E-3</v>
      </c>
    </row>
    <row r="840" spans="1:5" x14ac:dyDescent="0.3">
      <c r="A840" s="21">
        <v>43609</v>
      </c>
      <c r="B840" s="3">
        <v>16472.95</v>
      </c>
      <c r="C840" s="3">
        <v>1741.11</v>
      </c>
      <c r="D840" s="6">
        <f t="shared" si="16"/>
        <v>1.6047217071964326E-2</v>
      </c>
      <c r="E840" s="6">
        <f t="shared" si="16"/>
        <v>1.0694264769297579E-3</v>
      </c>
    </row>
    <row r="841" spans="1:5" x14ac:dyDescent="0.3">
      <c r="A841" s="21">
        <v>43612</v>
      </c>
      <c r="B841" s="3">
        <v>16585.13</v>
      </c>
      <c r="C841" s="3">
        <v>1749.08</v>
      </c>
      <c r="D841" s="6">
        <f t="shared" si="16"/>
        <v>6.8099520729438812E-3</v>
      </c>
      <c r="E841" s="6">
        <f t="shared" si="16"/>
        <v>4.5775396155325332E-3</v>
      </c>
    </row>
    <row r="842" spans="1:5" x14ac:dyDescent="0.3">
      <c r="A842" s="21">
        <v>43613</v>
      </c>
      <c r="B842" s="3">
        <v>16591.7</v>
      </c>
      <c r="C842" s="3">
        <v>1751.45</v>
      </c>
      <c r="D842" s="6">
        <f t="shared" si="16"/>
        <v>3.9613798625626195E-4</v>
      </c>
      <c r="E842" s="6">
        <f t="shared" si="16"/>
        <v>1.3549980561209374E-3</v>
      </c>
    </row>
    <row r="843" spans="1:5" x14ac:dyDescent="0.3">
      <c r="A843" s="21">
        <v>43614</v>
      </c>
      <c r="B843" s="3">
        <v>16497.62</v>
      </c>
      <c r="C843" s="3">
        <v>1754.63</v>
      </c>
      <c r="D843" s="6">
        <f t="shared" si="16"/>
        <v>-5.6703050320341397E-3</v>
      </c>
      <c r="E843" s="6">
        <f t="shared" si="16"/>
        <v>1.8156384709813178E-3</v>
      </c>
    </row>
    <row r="844" spans="1:5" x14ac:dyDescent="0.3">
      <c r="A844" s="21">
        <v>43615</v>
      </c>
      <c r="B844" s="3">
        <v>16615.59</v>
      </c>
      <c r="C844" s="3">
        <v>1753.36</v>
      </c>
      <c r="D844" s="6">
        <f t="shared" si="16"/>
        <v>7.1507284080978284E-3</v>
      </c>
      <c r="E844" s="6">
        <f t="shared" si="16"/>
        <v>-7.2379931951482845E-4</v>
      </c>
    </row>
    <row r="845" spans="1:5" x14ac:dyDescent="0.3">
      <c r="A845" s="21">
        <v>43616</v>
      </c>
      <c r="B845" s="3">
        <v>16583.46</v>
      </c>
      <c r="C845" s="3">
        <v>1765.89</v>
      </c>
      <c r="D845" s="6">
        <f t="shared" si="16"/>
        <v>-1.933726096996935E-3</v>
      </c>
      <c r="E845" s="6">
        <f t="shared" si="16"/>
        <v>7.1462791440435325E-3</v>
      </c>
    </row>
    <row r="846" spans="1:5" x14ac:dyDescent="0.3">
      <c r="A846" s="21">
        <v>43619</v>
      </c>
      <c r="B846" s="3">
        <v>16815.25</v>
      </c>
      <c r="C846" s="3">
        <v>1772.8</v>
      </c>
      <c r="D846" s="6">
        <f t="shared" si="16"/>
        <v>1.3977179671793571E-2</v>
      </c>
      <c r="E846" s="6">
        <f t="shared" si="16"/>
        <v>3.9130410161447582E-3</v>
      </c>
    </row>
    <row r="847" spans="1:5" x14ac:dyDescent="0.3">
      <c r="A847" s="21">
        <v>43620</v>
      </c>
      <c r="B847" s="3">
        <v>16728.740000000002</v>
      </c>
      <c r="C847" s="3">
        <v>1768.4</v>
      </c>
      <c r="D847" s="6">
        <f t="shared" si="16"/>
        <v>-5.1447346902364632E-3</v>
      </c>
      <c r="E847" s="6">
        <f t="shared" si="16"/>
        <v>-2.4819494584836788E-3</v>
      </c>
    </row>
    <row r="848" spans="1:5" x14ac:dyDescent="0.3">
      <c r="A848" s="21">
        <v>43622</v>
      </c>
      <c r="B848" s="3">
        <v>16481.14</v>
      </c>
      <c r="C848" s="3">
        <v>1779.83</v>
      </c>
      <c r="D848" s="6">
        <f t="shared" si="16"/>
        <v>-1.4800875618845355E-2</v>
      </c>
      <c r="E848" s="6">
        <f t="shared" si="16"/>
        <v>6.4634698032117743E-3</v>
      </c>
    </row>
    <row r="849" spans="1:5" x14ac:dyDescent="0.3">
      <c r="A849" s="21">
        <v>43623</v>
      </c>
      <c r="B849" s="3">
        <v>16518.62</v>
      </c>
      <c r="C849" s="3">
        <v>1775.23</v>
      </c>
      <c r="D849" s="6">
        <f t="shared" si="16"/>
        <v>2.2741145333393664E-3</v>
      </c>
      <c r="E849" s="6">
        <f t="shared" si="16"/>
        <v>-2.5845164987666758E-3</v>
      </c>
    </row>
    <row r="850" spans="1:5" x14ac:dyDescent="0.3">
      <c r="A850" s="21">
        <v>43626</v>
      </c>
      <c r="B850" s="3">
        <v>16590.990000000002</v>
      </c>
      <c r="C850" s="3">
        <v>1764.01</v>
      </c>
      <c r="D850" s="6">
        <f t="shared" si="16"/>
        <v>4.3811165823781639E-3</v>
      </c>
      <c r="E850" s="6">
        <f t="shared" si="16"/>
        <v>-6.3203077911031524E-3</v>
      </c>
    </row>
    <row r="851" spans="1:5" x14ac:dyDescent="0.3">
      <c r="A851" s="21">
        <v>43627</v>
      </c>
      <c r="B851" s="3">
        <v>16650.75</v>
      </c>
      <c r="C851" s="3">
        <v>1769.1</v>
      </c>
      <c r="D851" s="6">
        <f t="shared" si="16"/>
        <v>3.6019550370411935E-3</v>
      </c>
      <c r="E851" s="6">
        <f t="shared" si="16"/>
        <v>2.8854711707984038E-3</v>
      </c>
    </row>
    <row r="852" spans="1:5" x14ac:dyDescent="0.3">
      <c r="A852" s="21">
        <v>43628</v>
      </c>
      <c r="B852" s="3">
        <v>16568.09</v>
      </c>
      <c r="C852" s="3">
        <v>1772.31</v>
      </c>
      <c r="D852" s="6">
        <f t="shared" si="16"/>
        <v>-4.9643409456030518E-3</v>
      </c>
      <c r="E852" s="6">
        <f t="shared" si="16"/>
        <v>1.81448193996947E-3</v>
      </c>
    </row>
    <row r="853" spans="1:5" x14ac:dyDescent="0.3">
      <c r="A853" s="21">
        <v>43629</v>
      </c>
      <c r="B853" s="3">
        <v>16593.97</v>
      </c>
      <c r="C853" s="3">
        <v>1772.99</v>
      </c>
      <c r="D853" s="6">
        <f t="shared" si="16"/>
        <v>1.5620388348929204E-3</v>
      </c>
      <c r="E853" s="6">
        <f t="shared" si="16"/>
        <v>3.8368005597222421E-4</v>
      </c>
    </row>
    <row r="854" spans="1:5" x14ac:dyDescent="0.3">
      <c r="A854" s="21">
        <v>43630</v>
      </c>
      <c r="B854" s="3">
        <v>16467.55</v>
      </c>
      <c r="C854" s="3">
        <v>1784.01</v>
      </c>
      <c r="D854" s="6">
        <f t="shared" si="16"/>
        <v>-7.6184300682718975E-3</v>
      </c>
      <c r="E854" s="6">
        <f t="shared" si="16"/>
        <v>6.2154890890528947E-3</v>
      </c>
    </row>
    <row r="855" spans="1:5" x14ac:dyDescent="0.3">
      <c r="A855" s="21">
        <v>43633</v>
      </c>
      <c r="B855" s="3">
        <v>16257.06</v>
      </c>
      <c r="C855" s="3">
        <v>1783.67</v>
      </c>
      <c r="D855" s="6">
        <f t="shared" si="16"/>
        <v>-1.2782107842393087E-2</v>
      </c>
      <c r="E855" s="6">
        <f t="shared" si="16"/>
        <v>-1.905818913570112E-4</v>
      </c>
    </row>
    <row r="856" spans="1:5" x14ac:dyDescent="0.3">
      <c r="A856" s="21">
        <v>43634</v>
      </c>
      <c r="B856" s="3">
        <v>16283.98</v>
      </c>
      <c r="C856" s="3">
        <v>1798.48</v>
      </c>
      <c r="D856" s="6">
        <f t="shared" si="16"/>
        <v>1.6558959615085023E-3</v>
      </c>
      <c r="E856" s="6">
        <f t="shared" si="16"/>
        <v>8.3031053950561873E-3</v>
      </c>
    </row>
    <row r="857" spans="1:5" x14ac:dyDescent="0.3">
      <c r="A857" s="21">
        <v>43635</v>
      </c>
      <c r="B857" s="3">
        <v>16283.94</v>
      </c>
      <c r="C857" s="3">
        <v>1795.02</v>
      </c>
      <c r="D857" s="6">
        <f t="shared" si="16"/>
        <v>-2.4564019360795442E-6</v>
      </c>
      <c r="E857" s="6">
        <f t="shared" si="16"/>
        <v>-1.9238468039678436E-3</v>
      </c>
    </row>
    <row r="858" spans="1:5" x14ac:dyDescent="0.3">
      <c r="A858" s="21">
        <v>43636</v>
      </c>
      <c r="B858" s="3">
        <v>16493.650000000001</v>
      </c>
      <c r="C858" s="3">
        <v>1801.2</v>
      </c>
      <c r="D858" s="6">
        <f t="shared" si="16"/>
        <v>1.2878332885039034E-2</v>
      </c>
      <c r="E858" s="6">
        <f t="shared" si="16"/>
        <v>3.4428585753920604E-3</v>
      </c>
    </row>
    <row r="859" spans="1:5" x14ac:dyDescent="0.3">
      <c r="A859" s="21">
        <v>43637</v>
      </c>
      <c r="B859" s="3">
        <v>16343.59</v>
      </c>
      <c r="C859" s="3">
        <v>1793.34</v>
      </c>
      <c r="D859" s="6">
        <f t="shared" si="16"/>
        <v>-9.0980468240808854E-3</v>
      </c>
      <c r="E859" s="6">
        <f t="shared" si="16"/>
        <v>-4.3637574950033953E-3</v>
      </c>
    </row>
    <row r="860" spans="1:5" x14ac:dyDescent="0.3">
      <c r="A860" s="21">
        <v>43640</v>
      </c>
      <c r="B860" s="3">
        <v>16309.52</v>
      </c>
      <c r="C860" s="3">
        <v>1795.45</v>
      </c>
      <c r="D860" s="6">
        <f t="shared" si="16"/>
        <v>-2.0846093177814273E-3</v>
      </c>
      <c r="E860" s="6">
        <f t="shared" si="16"/>
        <v>1.1765755517638699E-3</v>
      </c>
    </row>
    <row r="861" spans="1:5" x14ac:dyDescent="0.3">
      <c r="A861" s="21">
        <v>43641</v>
      </c>
      <c r="B861" s="3">
        <v>16444.46</v>
      </c>
      <c r="C861" s="3">
        <v>1792.07</v>
      </c>
      <c r="D861" s="6">
        <f t="shared" si="16"/>
        <v>8.2736953631987742E-3</v>
      </c>
      <c r="E861" s="6">
        <f t="shared" si="16"/>
        <v>-1.8825364114846144E-3</v>
      </c>
    </row>
    <row r="862" spans="1:5" x14ac:dyDescent="0.3">
      <c r="A862" s="21">
        <v>43642</v>
      </c>
      <c r="B862" s="3">
        <v>16515.68</v>
      </c>
      <c r="C862" s="3">
        <v>1786.4</v>
      </c>
      <c r="D862" s="6">
        <f t="shared" si="16"/>
        <v>4.3309418491090934E-3</v>
      </c>
      <c r="E862" s="6">
        <f t="shared" si="16"/>
        <v>-3.1639389086363101E-3</v>
      </c>
    </row>
    <row r="863" spans="1:5" x14ac:dyDescent="0.3">
      <c r="A863" s="21">
        <v>43643</v>
      </c>
      <c r="B863" s="3">
        <v>16507.34</v>
      </c>
      <c r="C863" s="3">
        <v>1791.02</v>
      </c>
      <c r="D863" s="6">
        <f t="shared" si="16"/>
        <v>-5.0497466649879197E-4</v>
      </c>
      <c r="E863" s="6">
        <f t="shared" si="16"/>
        <v>2.586206896551646E-3</v>
      </c>
    </row>
    <row r="864" spans="1:5" x14ac:dyDescent="0.3">
      <c r="A864" s="21">
        <v>43644</v>
      </c>
      <c r="B864" s="3">
        <v>16433.849999999999</v>
      </c>
      <c r="C864" s="3">
        <v>1793.44</v>
      </c>
      <c r="D864" s="6">
        <f t="shared" si="16"/>
        <v>-4.4519589467474363E-3</v>
      </c>
      <c r="E864" s="6">
        <f t="shared" si="16"/>
        <v>1.3511853580641109E-3</v>
      </c>
    </row>
    <row r="865" spans="1:5" x14ac:dyDescent="0.3">
      <c r="A865" s="21">
        <v>43647</v>
      </c>
      <c r="B865" s="3">
        <v>16540.88</v>
      </c>
      <c r="C865" s="3">
        <v>1794.25</v>
      </c>
      <c r="D865" s="6">
        <f t="shared" si="16"/>
        <v>6.5127769816568648E-3</v>
      </c>
      <c r="E865" s="6">
        <f t="shared" si="16"/>
        <v>4.5164599875091582E-4</v>
      </c>
    </row>
    <row r="866" spans="1:5" x14ac:dyDescent="0.3">
      <c r="A866" s="21">
        <v>43648</v>
      </c>
      <c r="B866" s="3">
        <v>16603.169999999998</v>
      </c>
      <c r="C866" s="3">
        <v>1798.82</v>
      </c>
      <c r="D866" s="6">
        <f t="shared" si="16"/>
        <v>3.7658214073252871E-3</v>
      </c>
      <c r="E866" s="6">
        <f t="shared" si="16"/>
        <v>2.547025219451049E-3</v>
      </c>
    </row>
    <row r="867" spans="1:5" x14ac:dyDescent="0.3">
      <c r="A867" s="21">
        <v>43649</v>
      </c>
      <c r="B867" s="3">
        <v>16612.16</v>
      </c>
      <c r="C867" s="3">
        <v>1800.64</v>
      </c>
      <c r="D867" s="6">
        <f t="shared" si="16"/>
        <v>5.4146286522405163E-4</v>
      </c>
      <c r="E867" s="6">
        <f t="shared" si="16"/>
        <v>1.0117743854305417E-3</v>
      </c>
    </row>
    <row r="868" spans="1:5" x14ac:dyDescent="0.3">
      <c r="A868" s="21">
        <v>43650</v>
      </c>
      <c r="B868" s="3">
        <v>16658.04</v>
      </c>
      <c r="C868" s="3">
        <v>1810.84</v>
      </c>
      <c r="D868" s="6">
        <f t="shared" si="16"/>
        <v>2.7618322963420816E-3</v>
      </c>
      <c r="E868" s="6">
        <f t="shared" si="16"/>
        <v>5.6646525679757698E-3</v>
      </c>
    </row>
    <row r="869" spans="1:5" x14ac:dyDescent="0.3">
      <c r="A869" s="21">
        <v>43651</v>
      </c>
      <c r="B869" s="3">
        <v>16468.990000000002</v>
      </c>
      <c r="C869" s="3">
        <v>1817.93</v>
      </c>
      <c r="D869" s="6">
        <f t="shared" si="16"/>
        <v>-1.1348874177274149E-2</v>
      </c>
      <c r="E869" s="6">
        <f t="shared" si="16"/>
        <v>3.9153100218682901E-3</v>
      </c>
    </row>
    <row r="870" spans="1:5" x14ac:dyDescent="0.3">
      <c r="A870" s="21">
        <v>43654</v>
      </c>
      <c r="B870" s="3">
        <v>16118.27</v>
      </c>
      <c r="C870" s="3">
        <v>1835.02</v>
      </c>
      <c r="D870" s="6">
        <f t="shared" si="16"/>
        <v>-2.129578073700944E-2</v>
      </c>
      <c r="E870" s="6">
        <f t="shared" si="16"/>
        <v>9.4008020110785129E-3</v>
      </c>
    </row>
    <row r="871" spans="1:5" x14ac:dyDescent="0.3">
      <c r="A871" s="21">
        <v>43655</v>
      </c>
      <c r="B871" s="3">
        <v>16114.46</v>
      </c>
      <c r="C871" s="3">
        <v>1832.14</v>
      </c>
      <c r="D871" s="6">
        <f t="shared" si="16"/>
        <v>-2.3637772540108237E-4</v>
      </c>
      <c r="E871" s="6">
        <f t="shared" si="16"/>
        <v>-1.5694651829407658E-3</v>
      </c>
    </row>
    <row r="872" spans="1:5" x14ac:dyDescent="0.3">
      <c r="A872" s="21">
        <v>43656</v>
      </c>
      <c r="B872" s="3">
        <v>16035.44</v>
      </c>
      <c r="C872" s="3">
        <v>1838.07</v>
      </c>
      <c r="D872" s="6">
        <f t="shared" si="16"/>
        <v>-4.9036703681041294E-3</v>
      </c>
      <c r="E872" s="6">
        <f t="shared" si="16"/>
        <v>3.2366522208999715E-3</v>
      </c>
    </row>
    <row r="873" spans="1:5" x14ac:dyDescent="0.3">
      <c r="A873" s="21">
        <v>43657</v>
      </c>
      <c r="B873" s="3">
        <v>16155.78</v>
      </c>
      <c r="C873" s="3">
        <v>1844.5</v>
      </c>
      <c r="D873" s="6">
        <f t="shared" si="16"/>
        <v>7.5046272506398282E-3</v>
      </c>
      <c r="E873" s="6">
        <f t="shared" si="16"/>
        <v>3.4982345612517562E-3</v>
      </c>
    </row>
    <row r="874" spans="1:5" x14ac:dyDescent="0.3">
      <c r="A874" s="21">
        <v>43658</v>
      </c>
      <c r="B874" s="3">
        <v>16113.75</v>
      </c>
      <c r="C874" s="3">
        <v>1845.39</v>
      </c>
      <c r="D874" s="6">
        <f t="shared" si="16"/>
        <v>-2.6015457006718368E-3</v>
      </c>
      <c r="E874" s="6">
        <f t="shared" si="16"/>
        <v>4.8251558687995022E-4</v>
      </c>
    </row>
    <row r="875" spans="1:5" x14ac:dyDescent="0.3">
      <c r="A875" s="21">
        <v>43661</v>
      </c>
      <c r="B875" s="3">
        <v>16165.28</v>
      </c>
      <c r="C875" s="3">
        <v>1853.4</v>
      </c>
      <c r="D875" s="6">
        <f t="shared" si="16"/>
        <v>3.1978900007758604E-3</v>
      </c>
      <c r="E875" s="6">
        <f t="shared" si="16"/>
        <v>4.3405459008665215E-3</v>
      </c>
    </row>
    <row r="876" spans="1:5" x14ac:dyDescent="0.3">
      <c r="A876" s="21">
        <v>43662</v>
      </c>
      <c r="B876" s="3">
        <v>16272.08</v>
      </c>
      <c r="C876" s="3">
        <v>1866.67</v>
      </c>
      <c r="D876" s="6">
        <f t="shared" si="16"/>
        <v>6.6067522492649911E-3</v>
      </c>
      <c r="E876" s="6">
        <f t="shared" si="16"/>
        <v>7.1598143951656645E-3</v>
      </c>
    </row>
    <row r="877" spans="1:5" x14ac:dyDescent="0.3">
      <c r="A877" s="21">
        <v>43663</v>
      </c>
      <c r="B877" s="3">
        <v>16306.82</v>
      </c>
      <c r="C877" s="3">
        <v>1865.32</v>
      </c>
      <c r="D877" s="6">
        <f t="shared" si="16"/>
        <v>2.1349452559229487E-3</v>
      </c>
      <c r="E877" s="6">
        <f t="shared" si="16"/>
        <v>-7.2321299426258978E-4</v>
      </c>
    </row>
    <row r="878" spans="1:5" x14ac:dyDescent="0.3">
      <c r="A878" s="21">
        <v>43664</v>
      </c>
      <c r="B878" s="3">
        <v>16183.16</v>
      </c>
      <c r="C878" s="3">
        <v>1860.24</v>
      </c>
      <c r="D878" s="6">
        <f t="shared" si="16"/>
        <v>-7.5833301649248508E-3</v>
      </c>
      <c r="E878" s="6">
        <f t="shared" si="16"/>
        <v>-2.7233933051701298E-3</v>
      </c>
    </row>
    <row r="879" spans="1:5" x14ac:dyDescent="0.3">
      <c r="A879" s="21">
        <v>43665</v>
      </c>
      <c r="B879" s="3">
        <v>15945.55</v>
      </c>
      <c r="C879" s="3">
        <v>1863.8</v>
      </c>
      <c r="D879" s="6">
        <f t="shared" si="16"/>
        <v>-1.468254654838741E-2</v>
      </c>
      <c r="E879" s="6">
        <f t="shared" si="16"/>
        <v>1.9137315615189721E-3</v>
      </c>
    </row>
    <row r="880" spans="1:5" x14ac:dyDescent="0.3">
      <c r="A880" s="21">
        <v>43668</v>
      </c>
      <c r="B880" s="3">
        <v>15845.74</v>
      </c>
      <c r="C880" s="3">
        <v>1857.63</v>
      </c>
      <c r="D880" s="6">
        <f t="shared" si="16"/>
        <v>-6.2594266111861696E-3</v>
      </c>
      <c r="E880" s="6">
        <f t="shared" si="16"/>
        <v>-3.3104410344456658E-3</v>
      </c>
    </row>
    <row r="881" spans="1:5" x14ac:dyDescent="0.3">
      <c r="A881" s="21">
        <v>43669</v>
      </c>
      <c r="B881" s="3">
        <v>15824.55</v>
      </c>
      <c r="C881" s="3">
        <v>1851.94</v>
      </c>
      <c r="D881" s="6">
        <f t="shared" si="16"/>
        <v>-1.3372679344733074E-3</v>
      </c>
      <c r="E881" s="6">
        <f t="shared" si="16"/>
        <v>-3.0630426941856692E-3</v>
      </c>
    </row>
    <row r="882" spans="1:5" x14ac:dyDescent="0.3">
      <c r="A882" s="21">
        <v>43670</v>
      </c>
      <c r="B882" s="3">
        <v>15749.37</v>
      </c>
      <c r="C882" s="3">
        <v>1855.75</v>
      </c>
      <c r="D882" s="6">
        <f t="shared" si="16"/>
        <v>-4.7508459956205895E-3</v>
      </c>
      <c r="E882" s="6">
        <f t="shared" si="16"/>
        <v>2.0573020724212743E-3</v>
      </c>
    </row>
    <row r="883" spans="1:5" x14ac:dyDescent="0.3">
      <c r="A883" s="21">
        <v>43671</v>
      </c>
      <c r="B883" s="3">
        <v>15725.6</v>
      </c>
      <c r="C883" s="3">
        <v>1846.43</v>
      </c>
      <c r="D883" s="6">
        <f t="shared" si="16"/>
        <v>-1.5092667198751686E-3</v>
      </c>
      <c r="E883" s="6">
        <f t="shared" si="16"/>
        <v>-5.0222282096187287E-3</v>
      </c>
    </row>
    <row r="884" spans="1:5" x14ac:dyDescent="0.3">
      <c r="A884" s="21">
        <v>43672</v>
      </c>
      <c r="B884" s="3">
        <v>15770.63</v>
      </c>
      <c r="C884" s="3">
        <v>1845.25</v>
      </c>
      <c r="D884" s="6">
        <f t="shared" si="16"/>
        <v>2.8634837462480078E-3</v>
      </c>
      <c r="E884" s="6">
        <f t="shared" si="16"/>
        <v>-6.3907107228544646E-4</v>
      </c>
    </row>
    <row r="885" spans="1:5" x14ac:dyDescent="0.3">
      <c r="A885" s="21">
        <v>43675</v>
      </c>
      <c r="B885" s="3">
        <v>15638.42</v>
      </c>
      <c r="C885" s="3">
        <v>1860.62</v>
      </c>
      <c r="D885" s="6">
        <f t="shared" si="16"/>
        <v>-8.3833049155296324E-3</v>
      </c>
      <c r="E885" s="6">
        <f t="shared" si="16"/>
        <v>8.329494648421587E-3</v>
      </c>
    </row>
    <row r="886" spans="1:5" x14ac:dyDescent="0.3">
      <c r="A886" s="21">
        <v>43676</v>
      </c>
      <c r="B886" s="3">
        <v>15493.33</v>
      </c>
      <c r="C886" s="3">
        <v>1863.38</v>
      </c>
      <c r="D886" s="6">
        <f t="shared" si="16"/>
        <v>-9.2777914904447201E-3</v>
      </c>
      <c r="E886" s="6">
        <f t="shared" si="16"/>
        <v>1.4833765089057316E-3</v>
      </c>
    </row>
    <row r="887" spans="1:5" x14ac:dyDescent="0.3">
      <c r="A887" s="21">
        <v>43677</v>
      </c>
      <c r="B887" s="3">
        <v>15539.43</v>
      </c>
      <c r="C887" s="3">
        <v>1866.32</v>
      </c>
      <c r="D887" s="6">
        <f t="shared" si="16"/>
        <v>2.9754739620211357E-3</v>
      </c>
      <c r="E887" s="6">
        <f t="shared" si="16"/>
        <v>1.5777780162928856E-3</v>
      </c>
    </row>
    <row r="888" spans="1:5" x14ac:dyDescent="0.3">
      <c r="A888" s="21">
        <v>43678</v>
      </c>
      <c r="B888" s="3">
        <v>15350.83</v>
      </c>
      <c r="C888" s="3">
        <v>1859.97</v>
      </c>
      <c r="D888" s="6">
        <f t="shared" si="16"/>
        <v>-1.213686731109187E-2</v>
      </c>
      <c r="E888" s="6">
        <f t="shared" si="16"/>
        <v>-3.402417591838458E-3</v>
      </c>
    </row>
    <row r="889" spans="1:5" x14ac:dyDescent="0.3">
      <c r="A889" s="21">
        <v>43679</v>
      </c>
      <c r="B889" s="3">
        <v>15382.73</v>
      </c>
      <c r="C889" s="3">
        <v>1869.31</v>
      </c>
      <c r="D889" s="6">
        <f t="shared" si="16"/>
        <v>2.0780635314181506E-3</v>
      </c>
      <c r="E889" s="6">
        <f t="shared" si="16"/>
        <v>5.0215863696725371E-3</v>
      </c>
    </row>
    <row r="890" spans="1:5" x14ac:dyDescent="0.3">
      <c r="A890" s="21">
        <v>43682</v>
      </c>
      <c r="B890" s="3">
        <v>15194.27</v>
      </c>
      <c r="C890" s="3">
        <v>1865.28</v>
      </c>
      <c r="D890" s="6">
        <f t="shared" si="16"/>
        <v>-1.2251401409242635E-2</v>
      </c>
      <c r="E890" s="6">
        <f t="shared" si="16"/>
        <v>-2.1558756974497939E-3</v>
      </c>
    </row>
    <row r="891" spans="1:5" x14ac:dyDescent="0.3">
      <c r="A891" s="21">
        <v>43683</v>
      </c>
      <c r="B891" s="3">
        <v>15314.03</v>
      </c>
      <c r="C891" s="3">
        <v>1872.38</v>
      </c>
      <c r="D891" s="6">
        <f t="shared" si="16"/>
        <v>7.8819186443310763E-3</v>
      </c>
      <c r="E891" s="6">
        <f t="shared" si="16"/>
        <v>3.8063990392864788E-3</v>
      </c>
    </row>
    <row r="892" spans="1:5" x14ac:dyDescent="0.3">
      <c r="A892" s="21">
        <v>43684</v>
      </c>
      <c r="B892" s="3">
        <v>15184.34</v>
      </c>
      <c r="C892" s="3">
        <v>1868.7</v>
      </c>
      <c r="D892" s="6">
        <f t="shared" si="16"/>
        <v>-8.4687048412469546E-3</v>
      </c>
      <c r="E892" s="6">
        <f t="shared" si="16"/>
        <v>-1.9654130037706219E-3</v>
      </c>
    </row>
    <row r="893" spans="1:5" x14ac:dyDescent="0.3">
      <c r="A893" s="21">
        <v>43685</v>
      </c>
      <c r="B893" s="3">
        <v>15434.73</v>
      </c>
      <c r="C893" s="3">
        <v>1864.85</v>
      </c>
      <c r="D893" s="6">
        <f t="shared" si="16"/>
        <v>1.6490015371099398E-2</v>
      </c>
      <c r="E893" s="6">
        <f t="shared" si="16"/>
        <v>-2.0602557927972276E-3</v>
      </c>
    </row>
    <row r="894" spans="1:5" x14ac:dyDescent="0.3">
      <c r="A894" s="21">
        <v>43686</v>
      </c>
      <c r="B894" s="3">
        <v>15542.72</v>
      </c>
      <c r="C894" s="3">
        <v>1853.59</v>
      </c>
      <c r="D894" s="6">
        <f t="shared" si="16"/>
        <v>6.9965590586942294E-3</v>
      </c>
      <c r="E894" s="6">
        <f t="shared" si="16"/>
        <v>-6.0380191436308905E-3</v>
      </c>
    </row>
    <row r="895" spans="1:5" x14ac:dyDescent="0.3">
      <c r="A895" s="21">
        <v>43690</v>
      </c>
      <c r="B895" s="3">
        <v>15289.35</v>
      </c>
      <c r="C895" s="3">
        <v>1850.86</v>
      </c>
      <c r="D895" s="6">
        <f t="shared" si="16"/>
        <v>-1.6301522513433864E-2</v>
      </c>
      <c r="E895" s="6">
        <f t="shared" si="16"/>
        <v>-1.4728176133881332E-3</v>
      </c>
    </row>
    <row r="896" spans="1:5" x14ac:dyDescent="0.3">
      <c r="A896" s="21">
        <v>43691</v>
      </c>
      <c r="B896" s="3">
        <v>15438.86</v>
      </c>
      <c r="C896" s="3">
        <v>1838.41</v>
      </c>
      <c r="D896" s="6">
        <f t="shared" si="16"/>
        <v>9.7787021685029618E-3</v>
      </c>
      <c r="E896" s="6">
        <f t="shared" si="16"/>
        <v>-6.7266027684427243E-3</v>
      </c>
    </row>
    <row r="897" spans="1:5" x14ac:dyDescent="0.3">
      <c r="A897" s="21">
        <v>43693</v>
      </c>
      <c r="B897" s="3">
        <v>15464.58</v>
      </c>
      <c r="C897" s="3">
        <v>1849.69</v>
      </c>
      <c r="D897" s="6">
        <f t="shared" si="16"/>
        <v>1.6659261111247048E-3</v>
      </c>
      <c r="E897" s="6">
        <f t="shared" si="16"/>
        <v>6.1357368595689188E-3</v>
      </c>
    </row>
    <row r="898" spans="1:5" x14ac:dyDescent="0.3">
      <c r="A898" s="21">
        <v>43696</v>
      </c>
      <c r="B898" s="3">
        <v>15476.07</v>
      </c>
      <c r="C898" s="3">
        <v>1844.92</v>
      </c>
      <c r="D898" s="6">
        <f t="shared" si="16"/>
        <v>7.4298817038687126E-4</v>
      </c>
      <c r="E898" s="6">
        <f t="shared" si="16"/>
        <v>-2.5788105033816011E-3</v>
      </c>
    </row>
    <row r="899" spans="1:5" x14ac:dyDescent="0.3">
      <c r="A899" s="21">
        <v>43697</v>
      </c>
      <c r="B899" s="3">
        <v>15425.45</v>
      </c>
      <c r="C899" s="3">
        <v>1845.63</v>
      </c>
      <c r="D899" s="6">
        <f t="shared" si="16"/>
        <v>-3.2708562315884038E-3</v>
      </c>
      <c r="E899" s="6">
        <f t="shared" si="16"/>
        <v>3.8484053509102445E-4</v>
      </c>
    </row>
    <row r="900" spans="1:5" x14ac:dyDescent="0.3">
      <c r="A900" s="21">
        <v>43698</v>
      </c>
      <c r="B900" s="3">
        <v>15290.85</v>
      </c>
      <c r="C900" s="3">
        <v>1848.26</v>
      </c>
      <c r="D900" s="6">
        <f t="shared" ref="D900:E963" si="17">B900/B899-1</f>
        <v>-8.7258394406646289E-3</v>
      </c>
      <c r="E900" s="6">
        <f t="shared" si="17"/>
        <v>1.4249876735856759E-3</v>
      </c>
    </row>
    <row r="901" spans="1:5" x14ac:dyDescent="0.3">
      <c r="A901" s="21">
        <v>43699</v>
      </c>
      <c r="B901" s="3">
        <v>15045.62</v>
      </c>
      <c r="C901" s="3">
        <v>1849.35</v>
      </c>
      <c r="D901" s="6">
        <f t="shared" si="17"/>
        <v>-1.6037695746148772E-2</v>
      </c>
      <c r="E901" s="6">
        <f t="shared" si="17"/>
        <v>5.8974386720489491E-4</v>
      </c>
    </row>
    <row r="902" spans="1:5" x14ac:dyDescent="0.3">
      <c r="A902" s="21">
        <v>43700</v>
      </c>
      <c r="B902" s="3">
        <v>15168.88</v>
      </c>
      <c r="C902" s="3">
        <v>1848.31</v>
      </c>
      <c r="D902" s="6">
        <f t="shared" si="17"/>
        <v>8.1924174610283895E-3</v>
      </c>
      <c r="E902" s="6">
        <f t="shared" si="17"/>
        <v>-5.6235974801954747E-4</v>
      </c>
    </row>
    <row r="903" spans="1:5" x14ac:dyDescent="0.3">
      <c r="A903" s="21">
        <v>43703</v>
      </c>
      <c r="B903" s="3">
        <v>15488.96</v>
      </c>
      <c r="C903" s="3">
        <v>1860.88</v>
      </c>
      <c r="D903" s="6">
        <f t="shared" si="17"/>
        <v>2.1101096455374391E-2</v>
      </c>
      <c r="E903" s="6">
        <f t="shared" si="17"/>
        <v>6.8008072238965322E-3</v>
      </c>
    </row>
    <row r="904" spans="1:5" x14ac:dyDescent="0.3">
      <c r="A904" s="21">
        <v>43704</v>
      </c>
      <c r="B904" s="3">
        <v>15555.44</v>
      </c>
      <c r="C904" s="3">
        <v>1855.1</v>
      </c>
      <c r="D904" s="6">
        <f t="shared" si="17"/>
        <v>4.2920893333058263E-3</v>
      </c>
      <c r="E904" s="6">
        <f t="shared" si="17"/>
        <v>-3.1060573492112109E-3</v>
      </c>
    </row>
    <row r="905" spans="1:5" x14ac:dyDescent="0.3">
      <c r="A905" s="21">
        <v>43705</v>
      </c>
      <c r="B905" s="3">
        <v>15472.44</v>
      </c>
      <c r="C905" s="3">
        <v>1850.03</v>
      </c>
      <c r="D905" s="6">
        <f t="shared" si="17"/>
        <v>-5.3357539227434359E-3</v>
      </c>
      <c r="E905" s="6">
        <f t="shared" si="17"/>
        <v>-2.7330063069376243E-3</v>
      </c>
    </row>
    <row r="906" spans="1:5" x14ac:dyDescent="0.3">
      <c r="A906" s="21">
        <v>43706</v>
      </c>
      <c r="B906" s="3">
        <v>15335.45</v>
      </c>
      <c r="C906" s="3">
        <v>1853.01</v>
      </c>
      <c r="D906" s="6">
        <f t="shared" si="17"/>
        <v>-8.8538071564665533E-3</v>
      </c>
      <c r="E906" s="6">
        <f t="shared" si="17"/>
        <v>1.6107846899779954E-3</v>
      </c>
    </row>
    <row r="907" spans="1:5" x14ac:dyDescent="0.3">
      <c r="A907" s="21">
        <v>43707</v>
      </c>
      <c r="B907" s="3">
        <v>15440.47</v>
      </c>
      <c r="C907" s="3">
        <v>1851.58</v>
      </c>
      <c r="D907" s="6">
        <f t="shared" si="17"/>
        <v>6.848185087493297E-3</v>
      </c>
      <c r="E907" s="6">
        <f t="shared" si="17"/>
        <v>-7.7171736795811352E-4</v>
      </c>
    </row>
    <row r="908" spans="1:5" x14ac:dyDescent="0.3">
      <c r="A908" s="21">
        <v>43711</v>
      </c>
      <c r="B908" s="3">
        <v>15124.8</v>
      </c>
      <c r="C908" s="3">
        <v>1858.27</v>
      </c>
      <c r="D908" s="6">
        <f t="shared" si="17"/>
        <v>-2.0444325852775225E-2</v>
      </c>
      <c r="E908" s="6">
        <f t="shared" si="17"/>
        <v>3.613130407543963E-3</v>
      </c>
    </row>
    <row r="909" spans="1:5" x14ac:dyDescent="0.3">
      <c r="A909" s="21">
        <v>43712</v>
      </c>
      <c r="B909" s="3">
        <v>15190.3</v>
      </c>
      <c r="C909" s="3">
        <v>1854.6</v>
      </c>
      <c r="D909" s="6">
        <f t="shared" si="17"/>
        <v>4.3306357770021009E-3</v>
      </c>
      <c r="E909" s="6">
        <f t="shared" si="17"/>
        <v>-1.9749552002669146E-3</v>
      </c>
    </row>
    <row r="910" spans="1:5" x14ac:dyDescent="0.3">
      <c r="A910" s="21">
        <v>43713</v>
      </c>
      <c r="B910" s="3">
        <v>15194.86</v>
      </c>
      <c r="C910" s="3">
        <v>1851.8</v>
      </c>
      <c r="D910" s="6">
        <f t="shared" si="17"/>
        <v>3.0019156962013405E-4</v>
      </c>
      <c r="E910" s="6">
        <f t="shared" si="17"/>
        <v>-1.5097595168769296E-3</v>
      </c>
    </row>
    <row r="911" spans="1:5" x14ac:dyDescent="0.3">
      <c r="A911" s="21">
        <v>43714</v>
      </c>
      <c r="B911" s="3">
        <v>15332.57</v>
      </c>
      <c r="C911" s="3">
        <v>1848.86</v>
      </c>
      <c r="D911" s="6">
        <f t="shared" si="17"/>
        <v>9.0629331234377553E-3</v>
      </c>
      <c r="E911" s="6">
        <f t="shared" si="17"/>
        <v>-1.5876444540446899E-3</v>
      </c>
    </row>
    <row r="912" spans="1:5" x14ac:dyDescent="0.3">
      <c r="A912" s="21">
        <v>43717</v>
      </c>
      <c r="B912" s="3">
        <v>15412.14</v>
      </c>
      <c r="C912" s="3">
        <v>1853.23</v>
      </c>
      <c r="D912" s="6">
        <f t="shared" si="17"/>
        <v>5.1896061782206182E-3</v>
      </c>
      <c r="E912" s="6">
        <f t="shared" si="17"/>
        <v>2.3636186623108291E-3</v>
      </c>
    </row>
    <row r="913" spans="1:5" x14ac:dyDescent="0.3">
      <c r="A913" s="21">
        <v>43719</v>
      </c>
      <c r="B913" s="3">
        <v>15457.9</v>
      </c>
      <c r="C913" s="3">
        <v>1840.96</v>
      </c>
      <c r="D913" s="6">
        <f t="shared" si="17"/>
        <v>2.9690880046508994E-3</v>
      </c>
      <c r="E913" s="6">
        <f t="shared" si="17"/>
        <v>-6.6208727465020267E-3</v>
      </c>
    </row>
    <row r="914" spans="1:5" x14ac:dyDescent="0.3">
      <c r="A914" s="21">
        <v>43720</v>
      </c>
      <c r="B914" s="3">
        <v>15383.82</v>
      </c>
      <c r="C914" s="3">
        <v>1843.24</v>
      </c>
      <c r="D914" s="6">
        <f t="shared" si="17"/>
        <v>-4.7923715381779086E-3</v>
      </c>
      <c r="E914" s="6">
        <f t="shared" si="17"/>
        <v>1.2384842690769116E-3</v>
      </c>
    </row>
    <row r="915" spans="1:5" x14ac:dyDescent="0.3">
      <c r="A915" s="21">
        <v>43721</v>
      </c>
      <c r="B915" s="3">
        <v>15514.2</v>
      </c>
      <c r="C915" s="3">
        <v>1846.96</v>
      </c>
      <c r="D915" s="6">
        <f t="shared" si="17"/>
        <v>8.4751381646430701E-3</v>
      </c>
      <c r="E915" s="6">
        <f t="shared" si="17"/>
        <v>2.0181853692411433E-3</v>
      </c>
    </row>
    <row r="916" spans="1:5" x14ac:dyDescent="0.3">
      <c r="A916" s="21">
        <v>43724</v>
      </c>
      <c r="B916" s="3">
        <v>15412.83</v>
      </c>
      <c r="C916" s="3">
        <v>1838.17</v>
      </c>
      <c r="D916" s="6">
        <f t="shared" si="17"/>
        <v>-6.5340140000773594E-3</v>
      </c>
      <c r="E916" s="6">
        <f t="shared" si="17"/>
        <v>-4.759171828301656E-3</v>
      </c>
    </row>
    <row r="917" spans="1:5" x14ac:dyDescent="0.3">
      <c r="A917" s="21">
        <v>43725</v>
      </c>
      <c r="B917" s="3">
        <v>15152.39</v>
      </c>
      <c r="C917" s="3">
        <v>1836.29</v>
      </c>
      <c r="D917" s="6">
        <f t="shared" si="17"/>
        <v>-1.6897610626990689E-2</v>
      </c>
      <c r="E917" s="6">
        <f t="shared" si="17"/>
        <v>-1.0227563283048413E-3</v>
      </c>
    </row>
    <row r="918" spans="1:5" x14ac:dyDescent="0.3">
      <c r="A918" s="21">
        <v>43726</v>
      </c>
      <c r="B918" s="3">
        <v>15184.69</v>
      </c>
      <c r="C918" s="3">
        <v>1850.26</v>
      </c>
      <c r="D918" s="6">
        <f t="shared" si="17"/>
        <v>2.1316769169748007E-3</v>
      </c>
      <c r="E918" s="6">
        <f t="shared" si="17"/>
        <v>7.6077308050470638E-3</v>
      </c>
    </row>
    <row r="919" spans="1:5" x14ac:dyDescent="0.3">
      <c r="A919" s="21">
        <v>43727</v>
      </c>
      <c r="B919" s="3">
        <v>14994.39</v>
      </c>
      <c r="C919" s="3">
        <v>1848.43</v>
      </c>
      <c r="D919" s="6">
        <f t="shared" si="17"/>
        <v>-1.2532359896711864E-2</v>
      </c>
      <c r="E919" s="6">
        <f t="shared" si="17"/>
        <v>-9.890501875411406E-4</v>
      </c>
    </row>
    <row r="920" spans="1:5" x14ac:dyDescent="0.3">
      <c r="A920" s="21">
        <v>43728</v>
      </c>
      <c r="B920" s="3">
        <v>15791.99</v>
      </c>
      <c r="C920" s="3">
        <v>1830.69</v>
      </c>
      <c r="D920" s="6">
        <f t="shared" si="17"/>
        <v>5.3193227600455861E-2</v>
      </c>
      <c r="E920" s="6">
        <f t="shared" si="17"/>
        <v>-9.5973339536795654E-3</v>
      </c>
    </row>
    <row r="921" spans="1:5" x14ac:dyDescent="0.3">
      <c r="A921" s="21">
        <v>43731</v>
      </c>
      <c r="B921" s="3">
        <v>16248.62</v>
      </c>
      <c r="C921" s="3">
        <v>1836.97</v>
      </c>
      <c r="D921" s="6">
        <f t="shared" si="17"/>
        <v>2.8915291866319581E-2</v>
      </c>
      <c r="E921" s="6">
        <f t="shared" si="17"/>
        <v>3.4304005593519538E-3</v>
      </c>
    </row>
    <row r="922" spans="1:5" x14ac:dyDescent="0.3">
      <c r="A922" s="21">
        <v>43732</v>
      </c>
      <c r="B922" s="3">
        <v>16231.83</v>
      </c>
      <c r="C922" s="3">
        <v>1832.94</v>
      </c>
      <c r="D922" s="6">
        <f t="shared" si="17"/>
        <v>-1.0333185218190932E-3</v>
      </c>
      <c r="E922" s="6">
        <f t="shared" si="17"/>
        <v>-2.1938300571049396E-3</v>
      </c>
    </row>
    <row r="923" spans="1:5" x14ac:dyDescent="0.3">
      <c r="A923" s="21">
        <v>43733</v>
      </c>
      <c r="B923" s="3">
        <v>16024.49</v>
      </c>
      <c r="C923" s="3">
        <v>1835.75</v>
      </c>
      <c r="D923" s="6">
        <f t="shared" si="17"/>
        <v>-1.2773667540874944E-2</v>
      </c>
      <c r="E923" s="6">
        <f t="shared" si="17"/>
        <v>1.5330561829629552E-3</v>
      </c>
    </row>
    <row r="924" spans="1:5" x14ac:dyDescent="0.3">
      <c r="A924" s="21">
        <v>43734</v>
      </c>
      <c r="B924" s="3">
        <v>16207.96</v>
      </c>
      <c r="C924" s="3">
        <v>1841.44</v>
      </c>
      <c r="D924" s="6">
        <f t="shared" si="17"/>
        <v>1.1449350338138542E-2</v>
      </c>
      <c r="E924" s="6">
        <f t="shared" si="17"/>
        <v>3.0995505924009681E-3</v>
      </c>
    </row>
    <row r="925" spans="1:5" x14ac:dyDescent="0.3">
      <c r="A925" s="21">
        <v>43735</v>
      </c>
      <c r="B925" s="3">
        <v>16125.65</v>
      </c>
      <c r="C925" s="3">
        <v>1839.5</v>
      </c>
      <c r="D925" s="6">
        <f t="shared" si="17"/>
        <v>-5.0783689002193988E-3</v>
      </c>
      <c r="E925" s="6">
        <f t="shared" si="17"/>
        <v>-1.0535233295682067E-3</v>
      </c>
    </row>
    <row r="926" spans="1:5" x14ac:dyDescent="0.3">
      <c r="A926" s="21">
        <v>43738</v>
      </c>
      <c r="B926" s="3">
        <v>16072.5</v>
      </c>
      <c r="C926" s="3">
        <v>1844.69</v>
      </c>
      <c r="D926" s="6">
        <f t="shared" si="17"/>
        <v>-3.2959911693482002E-3</v>
      </c>
      <c r="E926" s="6">
        <f t="shared" si="17"/>
        <v>2.8214188638218118E-3</v>
      </c>
    </row>
    <row r="927" spans="1:5" x14ac:dyDescent="0.3">
      <c r="A927" s="21">
        <v>43739</v>
      </c>
      <c r="B927" s="3">
        <v>15912.03</v>
      </c>
      <c r="C927" s="3">
        <v>1849.62</v>
      </c>
      <c r="D927" s="6">
        <f t="shared" si="17"/>
        <v>-9.9841343910405111E-3</v>
      </c>
      <c r="E927" s="6">
        <f t="shared" si="17"/>
        <v>2.6725357648167414E-3</v>
      </c>
    </row>
    <row r="928" spans="1:5" x14ac:dyDescent="0.3">
      <c r="A928" s="21">
        <v>43741</v>
      </c>
      <c r="B928" s="3">
        <v>15847.7</v>
      </c>
      <c r="C928" s="3">
        <v>1856.61</v>
      </c>
      <c r="D928" s="6">
        <f t="shared" si="17"/>
        <v>-4.0428531117651101E-3</v>
      </c>
      <c r="E928" s="6">
        <f t="shared" si="17"/>
        <v>3.7791546371688245E-3</v>
      </c>
    </row>
    <row r="929" spans="1:5" x14ac:dyDescent="0.3">
      <c r="A929" s="21">
        <v>43742</v>
      </c>
      <c r="B929" s="3">
        <v>15652.7</v>
      </c>
      <c r="C929" s="3">
        <v>1847.89</v>
      </c>
      <c r="D929" s="6">
        <f t="shared" si="17"/>
        <v>-1.2304624645847695E-2</v>
      </c>
      <c r="E929" s="6">
        <f t="shared" si="17"/>
        <v>-4.6967322162434488E-3</v>
      </c>
    </row>
    <row r="930" spans="1:5" x14ac:dyDescent="0.3">
      <c r="A930" s="21">
        <v>43745</v>
      </c>
      <c r="B930" s="3">
        <v>15584.94</v>
      </c>
      <c r="C930" s="3">
        <v>1850.16</v>
      </c>
      <c r="D930" s="6">
        <f t="shared" si="17"/>
        <v>-4.3289656097670326E-3</v>
      </c>
      <c r="E930" s="6">
        <f t="shared" si="17"/>
        <v>1.2284280990750851E-3</v>
      </c>
    </row>
    <row r="931" spans="1:5" x14ac:dyDescent="0.3">
      <c r="A931" s="21">
        <v>43747</v>
      </c>
      <c r="B931" s="3">
        <v>15846.77</v>
      </c>
      <c r="C931" s="3">
        <v>1852.55</v>
      </c>
      <c r="D931" s="6">
        <f t="shared" si="17"/>
        <v>1.680019300683866E-2</v>
      </c>
      <c r="E931" s="6">
        <f t="shared" si="17"/>
        <v>1.2917801703635767E-3</v>
      </c>
    </row>
    <row r="932" spans="1:5" x14ac:dyDescent="0.3">
      <c r="A932" s="21">
        <v>43748</v>
      </c>
      <c r="B932" s="3">
        <v>15736.44</v>
      </c>
      <c r="C932" s="3">
        <v>1849.97</v>
      </c>
      <c r="D932" s="6">
        <f t="shared" si="17"/>
        <v>-6.9623020968941907E-3</v>
      </c>
      <c r="E932" s="6">
        <f t="shared" si="17"/>
        <v>-1.3926749615394973E-3</v>
      </c>
    </row>
    <row r="933" spans="1:5" x14ac:dyDescent="0.3">
      <c r="A933" s="21">
        <v>43749</v>
      </c>
      <c r="B933" s="3">
        <v>15835.17</v>
      </c>
      <c r="C933" s="3">
        <v>1844.41</v>
      </c>
      <c r="D933" s="6">
        <f t="shared" si="17"/>
        <v>6.2739730205814137E-3</v>
      </c>
      <c r="E933" s="6">
        <f t="shared" si="17"/>
        <v>-3.0054541424995307E-3</v>
      </c>
    </row>
    <row r="934" spans="1:5" x14ac:dyDescent="0.3">
      <c r="A934" s="21">
        <v>43752</v>
      </c>
      <c r="B934" s="3">
        <v>15885.74</v>
      </c>
      <c r="C934" s="3">
        <v>1852.44</v>
      </c>
      <c r="D934" s="6">
        <f t="shared" si="17"/>
        <v>3.1935242880247738E-3</v>
      </c>
      <c r="E934" s="6">
        <f t="shared" si="17"/>
        <v>4.3536957617882344E-3</v>
      </c>
    </row>
    <row r="935" spans="1:5" x14ac:dyDescent="0.3">
      <c r="A935" s="21">
        <v>43753</v>
      </c>
      <c r="B935" s="3">
        <v>16007.83</v>
      </c>
      <c r="C935" s="3">
        <v>1854.02</v>
      </c>
      <c r="D935" s="6">
        <f t="shared" si="17"/>
        <v>7.6855091421614841E-3</v>
      </c>
      <c r="E935" s="6">
        <f t="shared" si="17"/>
        <v>8.5292910971479508E-4</v>
      </c>
    </row>
    <row r="936" spans="1:5" x14ac:dyDescent="0.3">
      <c r="A936" s="21">
        <v>43754</v>
      </c>
      <c r="B936" s="3">
        <v>16057.85</v>
      </c>
      <c r="C936" s="3">
        <v>1854.72</v>
      </c>
      <c r="D936" s="6">
        <f t="shared" si="17"/>
        <v>3.1247208397391368E-3</v>
      </c>
      <c r="E936" s="6">
        <f t="shared" si="17"/>
        <v>3.775579551461572E-4</v>
      </c>
    </row>
    <row r="937" spans="1:5" x14ac:dyDescent="0.3">
      <c r="A937" s="21">
        <v>43755</v>
      </c>
      <c r="B937" s="3">
        <v>16245.31</v>
      </c>
      <c r="C937" s="3">
        <v>1849.82</v>
      </c>
      <c r="D937" s="6">
        <f t="shared" si="17"/>
        <v>1.1674041045345307E-2</v>
      </c>
      <c r="E937" s="6">
        <f t="shared" si="17"/>
        <v>-2.6419082125603843E-3</v>
      </c>
    </row>
    <row r="938" spans="1:5" x14ac:dyDescent="0.3">
      <c r="A938" s="21">
        <v>43756</v>
      </c>
      <c r="B938" s="3">
        <v>16351.16</v>
      </c>
      <c r="C938" s="3">
        <v>1851.09</v>
      </c>
      <c r="D938" s="6">
        <f t="shared" si="17"/>
        <v>6.5157266928117519E-3</v>
      </c>
      <c r="E938" s="6">
        <f t="shared" si="17"/>
        <v>6.8655328626565648E-4</v>
      </c>
    </row>
    <row r="939" spans="1:5" x14ac:dyDescent="0.3">
      <c r="A939" s="21">
        <v>43760</v>
      </c>
      <c r="B939" s="3">
        <v>16248.11</v>
      </c>
      <c r="C939" s="3">
        <v>1851.41</v>
      </c>
      <c r="D939" s="6">
        <f t="shared" si="17"/>
        <v>-6.3023051575544775E-3</v>
      </c>
      <c r="E939" s="6">
        <f t="shared" si="17"/>
        <v>1.7287111917840825E-4</v>
      </c>
    </row>
    <row r="940" spans="1:5" x14ac:dyDescent="0.3">
      <c r="A940" s="21">
        <v>43761</v>
      </c>
      <c r="B940" s="3">
        <v>16282.84</v>
      </c>
      <c r="C940" s="3">
        <v>1854.39</v>
      </c>
      <c r="D940" s="6">
        <f t="shared" si="17"/>
        <v>2.1374793745241316E-3</v>
      </c>
      <c r="E940" s="6">
        <f t="shared" si="17"/>
        <v>1.6095840467535982E-3</v>
      </c>
    </row>
    <row r="941" spans="1:5" x14ac:dyDescent="0.3">
      <c r="A941" s="21">
        <v>43762</v>
      </c>
      <c r="B941" s="3">
        <v>16252.63</v>
      </c>
      <c r="C941" s="3">
        <v>1854.74</v>
      </c>
      <c r="D941" s="6">
        <f t="shared" si="17"/>
        <v>-1.8553274490200611E-3</v>
      </c>
      <c r="E941" s="6">
        <f t="shared" si="17"/>
        <v>1.8874131115897974E-4</v>
      </c>
    </row>
    <row r="942" spans="1:5" x14ac:dyDescent="0.3">
      <c r="A942" s="21">
        <v>43763</v>
      </c>
      <c r="B942" s="3">
        <v>16254.45</v>
      </c>
      <c r="C942" s="3">
        <v>1856.06</v>
      </c>
      <c r="D942" s="6">
        <f t="shared" si="17"/>
        <v>1.1198187616412447E-4</v>
      </c>
      <c r="E942" s="6">
        <f t="shared" si="17"/>
        <v>7.1169004820070825E-4</v>
      </c>
    </row>
    <row r="943" spans="1:5" x14ac:dyDescent="0.3">
      <c r="A943" s="21">
        <v>43765</v>
      </c>
      <c r="B943" s="3">
        <v>16315.17</v>
      </c>
      <c r="C943" s="3">
        <v>1856.33</v>
      </c>
      <c r="D943" s="6">
        <f t="shared" si="17"/>
        <v>3.735592407002386E-3</v>
      </c>
      <c r="E943" s="6">
        <f t="shared" si="17"/>
        <v>1.4546943525539646E-4</v>
      </c>
    </row>
    <row r="944" spans="1:5" x14ac:dyDescent="0.3">
      <c r="A944" s="21">
        <v>43767</v>
      </c>
      <c r="B944" s="3">
        <v>16539.23</v>
      </c>
      <c r="C944" s="3">
        <v>1856.33</v>
      </c>
      <c r="D944" s="6">
        <f t="shared" si="17"/>
        <v>1.3733231097193599E-2</v>
      </c>
      <c r="E944" s="6">
        <f t="shared" si="17"/>
        <v>0</v>
      </c>
    </row>
    <row r="945" spans="1:5" x14ac:dyDescent="0.3">
      <c r="A945" s="21">
        <v>43768</v>
      </c>
      <c r="B945" s="3">
        <v>16620.07</v>
      </c>
      <c r="C945" s="3">
        <v>1858.08</v>
      </c>
      <c r="D945" s="6">
        <f t="shared" si="17"/>
        <v>4.8877728890643901E-3</v>
      </c>
      <c r="E945" s="6">
        <f t="shared" si="17"/>
        <v>9.427203137373219E-4</v>
      </c>
    </row>
    <row r="946" spans="1:5" x14ac:dyDescent="0.3">
      <c r="A946" s="21">
        <v>43769</v>
      </c>
      <c r="B946" s="3">
        <v>16667.29</v>
      </c>
      <c r="C946" s="3">
        <v>1861.41</v>
      </c>
      <c r="D946" s="6">
        <f t="shared" si="17"/>
        <v>2.8411432683497218E-3</v>
      </c>
      <c r="E946" s="6">
        <f t="shared" si="17"/>
        <v>1.792172565228789E-3</v>
      </c>
    </row>
    <row r="947" spans="1:5" x14ac:dyDescent="0.3">
      <c r="A947" s="21">
        <v>43770</v>
      </c>
      <c r="B947" s="3">
        <v>16685.73</v>
      </c>
      <c r="C947" s="3">
        <v>1861.98</v>
      </c>
      <c r="D947" s="6">
        <f t="shared" si="17"/>
        <v>1.1063586221875532E-3</v>
      </c>
      <c r="E947" s="6">
        <f t="shared" si="17"/>
        <v>3.0621947878217703E-4</v>
      </c>
    </row>
    <row r="948" spans="1:5" x14ac:dyDescent="0.3">
      <c r="A948" s="21">
        <v>43773</v>
      </c>
      <c r="B948" s="3">
        <v>16756.87</v>
      </c>
      <c r="C948" s="3">
        <v>1859.55</v>
      </c>
      <c r="D948" s="6">
        <f t="shared" si="17"/>
        <v>4.2635233819556806E-3</v>
      </c>
      <c r="E948" s="6">
        <f t="shared" si="17"/>
        <v>-1.3050623529791139E-3</v>
      </c>
    </row>
    <row r="949" spans="1:5" x14ac:dyDescent="0.3">
      <c r="A949" s="21">
        <v>43774</v>
      </c>
      <c r="B949" s="3">
        <v>16723.060000000001</v>
      </c>
      <c r="C949" s="3">
        <v>1854.13</v>
      </c>
      <c r="D949" s="6">
        <f t="shared" si="17"/>
        <v>-2.0176799127759049E-3</v>
      </c>
      <c r="E949" s="6">
        <f t="shared" si="17"/>
        <v>-2.9146836600252302E-3</v>
      </c>
    </row>
    <row r="950" spans="1:5" x14ac:dyDescent="0.3">
      <c r="A950" s="21">
        <v>43775</v>
      </c>
      <c r="B950" s="3">
        <v>16791.61</v>
      </c>
      <c r="C950" s="3">
        <v>1858.12</v>
      </c>
      <c r="D950" s="6">
        <f t="shared" si="17"/>
        <v>4.099130183112365E-3</v>
      </c>
      <c r="E950" s="6">
        <f t="shared" si="17"/>
        <v>2.1519526678279721E-3</v>
      </c>
    </row>
    <row r="951" spans="1:5" x14ac:dyDescent="0.3">
      <c r="A951" s="21">
        <v>43776</v>
      </c>
      <c r="B951" s="3">
        <v>16856.169999999998</v>
      </c>
      <c r="C951" s="3">
        <v>1856.37</v>
      </c>
      <c r="D951" s="6">
        <f t="shared" si="17"/>
        <v>3.8447772429206495E-3</v>
      </c>
      <c r="E951" s="6">
        <f t="shared" si="17"/>
        <v>-9.4181215422040054E-4</v>
      </c>
    </row>
    <row r="952" spans="1:5" x14ac:dyDescent="0.3">
      <c r="A952" s="21">
        <v>43777</v>
      </c>
      <c r="B952" s="3">
        <v>16710.37</v>
      </c>
      <c r="C952" s="3">
        <v>1849.75</v>
      </c>
      <c r="D952" s="6">
        <f t="shared" si="17"/>
        <v>-8.6496517299006204E-3</v>
      </c>
      <c r="E952" s="6">
        <f t="shared" si="17"/>
        <v>-3.5660994306091487E-3</v>
      </c>
    </row>
    <row r="953" spans="1:5" x14ac:dyDescent="0.3">
      <c r="A953" s="21">
        <v>43780</v>
      </c>
      <c r="B953" s="3">
        <v>16717.75</v>
      </c>
      <c r="C953" s="3">
        <v>1849.78</v>
      </c>
      <c r="D953" s="6">
        <f t="shared" si="17"/>
        <v>4.4164192654028156E-4</v>
      </c>
      <c r="E953" s="6">
        <f t="shared" si="17"/>
        <v>1.6218407892898412E-5</v>
      </c>
    </row>
    <row r="954" spans="1:5" x14ac:dyDescent="0.3">
      <c r="A954" s="21">
        <v>43782</v>
      </c>
      <c r="B954" s="3">
        <v>16615.37</v>
      </c>
      <c r="C954" s="3">
        <v>1854.98</v>
      </c>
      <c r="D954" s="6">
        <f t="shared" si="17"/>
        <v>-6.1240298485143452E-3</v>
      </c>
      <c r="E954" s="6">
        <f t="shared" si="17"/>
        <v>2.8111451091481499E-3</v>
      </c>
    </row>
    <row r="955" spans="1:5" x14ac:dyDescent="0.3">
      <c r="A955" s="21">
        <v>43783</v>
      </c>
      <c r="B955" s="3">
        <v>16659.78</v>
      </c>
      <c r="C955" s="3">
        <v>1856.93</v>
      </c>
      <c r="D955" s="6">
        <f t="shared" si="17"/>
        <v>2.6728264251714151E-3</v>
      </c>
      <c r="E955" s="6">
        <f t="shared" si="17"/>
        <v>1.0512242719598053E-3</v>
      </c>
    </row>
    <row r="956" spans="1:5" x14ac:dyDescent="0.3">
      <c r="A956" s="21">
        <v>43784</v>
      </c>
      <c r="B956" s="3">
        <v>16692.52</v>
      </c>
      <c r="C956" s="3">
        <v>1856.71</v>
      </c>
      <c r="D956" s="6">
        <f t="shared" si="17"/>
        <v>1.9652120256090644E-3</v>
      </c>
      <c r="E956" s="6">
        <f t="shared" si="17"/>
        <v>-1.1847511753271256E-4</v>
      </c>
    </row>
    <row r="957" spans="1:5" x14ac:dyDescent="0.3">
      <c r="A957" s="21">
        <v>43787</v>
      </c>
      <c r="B957" s="3">
        <v>16677.14</v>
      </c>
      <c r="C957" s="3">
        <v>1863.18</v>
      </c>
      <c r="D957" s="6">
        <f t="shared" si="17"/>
        <v>-9.2137076966214426E-4</v>
      </c>
      <c r="E957" s="6">
        <f t="shared" si="17"/>
        <v>3.4846583472918358E-3</v>
      </c>
    </row>
    <row r="958" spans="1:5" x14ac:dyDescent="0.3">
      <c r="A958" s="21">
        <v>43788</v>
      </c>
      <c r="B958" s="3">
        <v>16755.150000000001</v>
      </c>
      <c r="C958" s="3">
        <v>1864.11</v>
      </c>
      <c r="D958" s="6">
        <f t="shared" si="17"/>
        <v>4.6776605581053676E-3</v>
      </c>
      <c r="E958" s="6">
        <f t="shared" si="17"/>
        <v>4.9914662029415524E-4</v>
      </c>
    </row>
    <row r="959" spans="1:5" x14ac:dyDescent="0.3">
      <c r="A959" s="21">
        <v>43789</v>
      </c>
      <c r="B959" s="3">
        <v>16837.96</v>
      </c>
      <c r="C959" s="3">
        <v>1866.44</v>
      </c>
      <c r="D959" s="6">
        <f t="shared" si="17"/>
        <v>4.9423610054220024E-3</v>
      </c>
      <c r="E959" s="6">
        <f t="shared" si="17"/>
        <v>1.2499262382585918E-3</v>
      </c>
    </row>
    <row r="960" spans="1:5" x14ac:dyDescent="0.3">
      <c r="A960" s="21">
        <v>43790</v>
      </c>
      <c r="B960" s="3">
        <v>16794.86</v>
      </c>
      <c r="C960" s="3">
        <v>1860.46</v>
      </c>
      <c r="D960" s="6">
        <f t="shared" si="17"/>
        <v>-2.5596925043175345E-3</v>
      </c>
      <c r="E960" s="6">
        <f t="shared" si="17"/>
        <v>-3.2039604809155353E-3</v>
      </c>
    </row>
    <row r="961" spans="1:5" x14ac:dyDescent="0.3">
      <c r="A961" s="21">
        <v>43791</v>
      </c>
      <c r="B961" s="3">
        <v>16719.11</v>
      </c>
      <c r="C961" s="3">
        <v>1862.24</v>
      </c>
      <c r="D961" s="6">
        <f t="shared" si="17"/>
        <v>-4.5103085110563823E-3</v>
      </c>
      <c r="E961" s="6">
        <f t="shared" si="17"/>
        <v>9.5675263106964614E-4</v>
      </c>
    </row>
    <row r="962" spans="1:5" x14ac:dyDescent="0.3">
      <c r="A962" s="21">
        <v>43794</v>
      </c>
      <c r="B962" s="3">
        <v>16942.7</v>
      </c>
      <c r="C962" s="3">
        <v>1866.89</v>
      </c>
      <c r="D962" s="6">
        <f t="shared" si="17"/>
        <v>1.3373319512820947E-2</v>
      </c>
      <c r="E962" s="6">
        <f t="shared" si="17"/>
        <v>2.4969928688032272E-3</v>
      </c>
    </row>
    <row r="963" spans="1:5" x14ac:dyDescent="0.3">
      <c r="A963" s="21">
        <v>43795</v>
      </c>
      <c r="B963" s="3">
        <v>16892.150000000001</v>
      </c>
      <c r="C963" s="3">
        <v>1865.65</v>
      </c>
      <c r="D963" s="6">
        <f t="shared" si="17"/>
        <v>-2.9835858511334523E-3</v>
      </c>
      <c r="E963" s="6">
        <f t="shared" si="17"/>
        <v>-6.6420624675267437E-4</v>
      </c>
    </row>
    <row r="964" spans="1:5" x14ac:dyDescent="0.3">
      <c r="A964" s="21">
        <v>43796</v>
      </c>
      <c r="B964" s="3">
        <v>16980.54</v>
      </c>
      <c r="C964" s="3">
        <v>1867.51</v>
      </c>
      <c r="D964" s="6">
        <f t="shared" ref="D964:E1027" si="18">B964/B963-1</f>
        <v>5.2326080457489876E-3</v>
      </c>
      <c r="E964" s="6">
        <f t="shared" si="18"/>
        <v>9.969715648701083E-4</v>
      </c>
    </row>
    <row r="965" spans="1:5" x14ac:dyDescent="0.3">
      <c r="A965" s="21">
        <v>43797</v>
      </c>
      <c r="B965" s="3">
        <v>17051.310000000001</v>
      </c>
      <c r="C965" s="3">
        <v>1869.79</v>
      </c>
      <c r="D965" s="6">
        <f t="shared" si="18"/>
        <v>4.1677119808911645E-3</v>
      </c>
      <c r="E965" s="6">
        <f t="shared" si="18"/>
        <v>1.2208769966426392E-3</v>
      </c>
    </row>
    <row r="966" spans="1:5" x14ac:dyDescent="0.3">
      <c r="A966" s="21">
        <v>43798</v>
      </c>
      <c r="B966" s="3">
        <v>16917.89</v>
      </c>
      <c r="C966" s="3">
        <v>1869.1</v>
      </c>
      <c r="D966" s="6">
        <f t="shared" si="18"/>
        <v>-7.8246187536324951E-3</v>
      </c>
      <c r="E966" s="6">
        <f t="shared" si="18"/>
        <v>-3.6902539857419647E-4</v>
      </c>
    </row>
    <row r="967" spans="1:5" x14ac:dyDescent="0.3">
      <c r="A967" s="21">
        <v>43801</v>
      </c>
      <c r="B967" s="3">
        <v>16906.88</v>
      </c>
      <c r="C967" s="3">
        <v>1866.99</v>
      </c>
      <c r="D967" s="6">
        <f t="shared" si="18"/>
        <v>-6.5079037634119263E-4</v>
      </c>
      <c r="E967" s="6">
        <f t="shared" si="18"/>
        <v>-1.1288855598950986E-3</v>
      </c>
    </row>
    <row r="968" spans="1:5" x14ac:dyDescent="0.3">
      <c r="A968" s="21">
        <v>43802</v>
      </c>
      <c r="B968" s="3">
        <v>16831.11</v>
      </c>
      <c r="C968" s="3">
        <v>1870.29</v>
      </c>
      <c r="D968" s="6">
        <f t="shared" si="18"/>
        <v>-4.4816074876027345E-3</v>
      </c>
      <c r="E968" s="6">
        <f t="shared" si="18"/>
        <v>1.7675509777770326E-3</v>
      </c>
    </row>
    <row r="969" spans="1:5" x14ac:dyDescent="0.3">
      <c r="A969" s="21">
        <v>43803</v>
      </c>
      <c r="B969" s="3">
        <v>16899.88</v>
      </c>
      <c r="C969" s="3">
        <v>1870.62</v>
      </c>
      <c r="D969" s="6">
        <f t="shared" si="18"/>
        <v>4.085886195265731E-3</v>
      </c>
      <c r="E969" s="6">
        <f t="shared" si="18"/>
        <v>1.7644322538212798E-4</v>
      </c>
    </row>
    <row r="970" spans="1:5" x14ac:dyDescent="0.3">
      <c r="A970" s="21">
        <v>43804</v>
      </c>
      <c r="B970" s="3">
        <v>16865.04</v>
      </c>
      <c r="C970" s="3">
        <v>1851.49</v>
      </c>
      <c r="D970" s="6">
        <f t="shared" si="18"/>
        <v>-2.0615530997852849E-3</v>
      </c>
      <c r="E970" s="6">
        <f t="shared" si="18"/>
        <v>-1.0226555901251877E-2</v>
      </c>
    </row>
    <row r="971" spans="1:5" x14ac:dyDescent="0.3">
      <c r="A971" s="21">
        <v>43805</v>
      </c>
      <c r="B971" s="3">
        <v>16729.080000000002</v>
      </c>
      <c r="C971" s="3">
        <v>1844.96</v>
      </c>
      <c r="D971" s="6">
        <f t="shared" si="18"/>
        <v>-8.0616470521267525E-3</v>
      </c>
      <c r="E971" s="6">
        <f t="shared" si="18"/>
        <v>-3.5268891541406777E-3</v>
      </c>
    </row>
    <row r="972" spans="1:5" x14ac:dyDescent="0.3">
      <c r="A972" s="21">
        <v>43808</v>
      </c>
      <c r="B972" s="3">
        <v>16751.53</v>
      </c>
      <c r="C972" s="3">
        <v>1846.05</v>
      </c>
      <c r="D972" s="6">
        <f t="shared" si="18"/>
        <v>1.3419745736165112E-3</v>
      </c>
      <c r="E972" s="6">
        <f t="shared" si="18"/>
        <v>5.9079871650324911E-4</v>
      </c>
    </row>
    <row r="973" spans="1:5" x14ac:dyDescent="0.3">
      <c r="A973" s="21">
        <v>43809</v>
      </c>
      <c r="B973" s="3">
        <v>16638.939999999999</v>
      </c>
      <c r="C973" s="3">
        <v>1840.73</v>
      </c>
      <c r="D973" s="6">
        <f t="shared" si="18"/>
        <v>-6.7211771103893314E-3</v>
      </c>
      <c r="E973" s="6">
        <f t="shared" si="18"/>
        <v>-2.881828769534911E-3</v>
      </c>
    </row>
    <row r="974" spans="1:5" x14ac:dyDescent="0.3">
      <c r="A974" s="21">
        <v>43810</v>
      </c>
      <c r="B974" s="3">
        <v>16713.79</v>
      </c>
      <c r="C974" s="3">
        <v>1833.69</v>
      </c>
      <c r="D974" s="6">
        <f t="shared" si="18"/>
        <v>4.4984836774459858E-3</v>
      </c>
      <c r="E974" s="6">
        <f t="shared" si="18"/>
        <v>-3.824569600104244E-3</v>
      </c>
    </row>
    <row r="975" spans="1:5" x14ac:dyDescent="0.3">
      <c r="A975" s="21">
        <v>43811</v>
      </c>
      <c r="B975" s="3">
        <v>16800.36</v>
      </c>
      <c r="C975" s="3">
        <v>1832.68</v>
      </c>
      <c r="D975" s="6">
        <f t="shared" si="18"/>
        <v>5.1795553252733662E-3</v>
      </c>
      <c r="E975" s="6">
        <f t="shared" si="18"/>
        <v>-5.5080193489631668E-4</v>
      </c>
    </row>
    <row r="976" spans="1:5" x14ac:dyDescent="0.3">
      <c r="A976" s="21">
        <v>43812</v>
      </c>
      <c r="B976" s="3">
        <v>16961.560000000001</v>
      </c>
      <c r="C976" s="3">
        <v>1831.51</v>
      </c>
      <c r="D976" s="6">
        <f t="shared" si="18"/>
        <v>9.5950324873990134E-3</v>
      </c>
      <c r="E976" s="6">
        <f t="shared" si="18"/>
        <v>-6.3840932405001549E-4</v>
      </c>
    </row>
    <row r="977" spans="1:5" x14ac:dyDescent="0.3">
      <c r="A977" s="21">
        <v>43815</v>
      </c>
      <c r="B977" s="3">
        <v>16915.650000000001</v>
      </c>
      <c r="C977" s="3">
        <v>1830.86</v>
      </c>
      <c r="D977" s="6">
        <f t="shared" si="18"/>
        <v>-2.7067085810502656E-3</v>
      </c>
      <c r="E977" s="6">
        <f t="shared" si="18"/>
        <v>-3.5489841715308224E-4</v>
      </c>
    </row>
    <row r="978" spans="1:5" x14ac:dyDescent="0.3">
      <c r="A978" s="21">
        <v>43816</v>
      </c>
      <c r="B978" s="3">
        <v>17071.490000000002</v>
      </c>
      <c r="C978" s="3">
        <v>1837.68</v>
      </c>
      <c r="D978" s="6">
        <f t="shared" si="18"/>
        <v>9.2127704226558915E-3</v>
      </c>
      <c r="E978" s="6">
        <f t="shared" si="18"/>
        <v>3.7250253979004277E-3</v>
      </c>
    </row>
    <row r="979" spans="1:5" x14ac:dyDescent="0.3">
      <c r="A979" s="21">
        <v>43817</v>
      </c>
      <c r="B979" s="3">
        <v>17150.93</v>
      </c>
      <c r="C979" s="3">
        <v>1843.2</v>
      </c>
      <c r="D979" s="6">
        <f t="shared" si="18"/>
        <v>4.6533723769863755E-3</v>
      </c>
      <c r="E979" s="6">
        <f t="shared" si="18"/>
        <v>3.0037873840929041E-3</v>
      </c>
    </row>
    <row r="980" spans="1:5" x14ac:dyDescent="0.3">
      <c r="A980" s="21">
        <v>43818</v>
      </c>
      <c r="B980" s="3">
        <v>17205.12</v>
      </c>
      <c r="C980" s="3">
        <v>1838.16</v>
      </c>
      <c r="D980" s="6">
        <f t="shared" si="18"/>
        <v>3.1595954271865789E-3</v>
      </c>
      <c r="E980" s="6">
        <f t="shared" si="18"/>
        <v>-2.7343749999999556E-3</v>
      </c>
    </row>
    <row r="981" spans="1:5" x14ac:dyDescent="0.3">
      <c r="A981" s="21">
        <v>43819</v>
      </c>
      <c r="B981" s="3">
        <v>17222.14</v>
      </c>
      <c r="C981" s="3">
        <v>1857.76</v>
      </c>
      <c r="D981" s="6">
        <f t="shared" si="18"/>
        <v>9.8924041215631142E-4</v>
      </c>
      <c r="E981" s="6">
        <f t="shared" si="18"/>
        <v>1.0662836749793181E-2</v>
      </c>
    </row>
    <row r="982" spans="1:5" x14ac:dyDescent="0.3">
      <c r="A982" s="21">
        <v>43822</v>
      </c>
      <c r="B982" s="3">
        <v>17209.400000000001</v>
      </c>
      <c r="C982" s="3">
        <v>1863.49</v>
      </c>
      <c r="D982" s="6">
        <f t="shared" si="18"/>
        <v>-7.3974546717181511E-4</v>
      </c>
      <c r="E982" s="6">
        <f t="shared" si="18"/>
        <v>3.084359658944047E-3</v>
      </c>
    </row>
    <row r="983" spans="1:5" x14ac:dyDescent="0.3">
      <c r="A983" s="21">
        <v>43823</v>
      </c>
      <c r="B983" s="3">
        <v>17141.8</v>
      </c>
      <c r="C983" s="3">
        <v>1862.62</v>
      </c>
      <c r="D983" s="6">
        <f t="shared" si="18"/>
        <v>-3.9280858135671837E-3</v>
      </c>
      <c r="E983" s="6">
        <f t="shared" si="18"/>
        <v>-4.6686593434908108E-4</v>
      </c>
    </row>
    <row r="984" spans="1:5" x14ac:dyDescent="0.3">
      <c r="A984" s="21">
        <v>43825</v>
      </c>
      <c r="B984" s="3">
        <v>17018.259999999998</v>
      </c>
      <c r="C984" s="3">
        <v>1862.68</v>
      </c>
      <c r="D984" s="6">
        <f t="shared" si="18"/>
        <v>-7.2069444282397699E-3</v>
      </c>
      <c r="E984" s="6">
        <f t="shared" si="18"/>
        <v>3.2212689652366677E-5</v>
      </c>
    </row>
    <row r="985" spans="1:5" x14ac:dyDescent="0.3">
      <c r="A985" s="21">
        <v>43826</v>
      </c>
      <c r="B985" s="3">
        <v>17185.66</v>
      </c>
      <c r="C985" s="3">
        <v>1873.06</v>
      </c>
      <c r="D985" s="6">
        <f t="shared" si="18"/>
        <v>9.8364932725203413E-3</v>
      </c>
      <c r="E985" s="6">
        <f t="shared" si="18"/>
        <v>5.5726158008890803E-3</v>
      </c>
    </row>
    <row r="986" spans="1:5" x14ac:dyDescent="0.3">
      <c r="A986" s="21">
        <v>43829</v>
      </c>
      <c r="B986" s="3">
        <v>17199.73</v>
      </c>
      <c r="C986" s="3">
        <v>1868.08</v>
      </c>
      <c r="D986" s="6">
        <f t="shared" si="18"/>
        <v>8.1870582799847824E-4</v>
      </c>
      <c r="E986" s="6">
        <f t="shared" si="18"/>
        <v>-2.6587509209529125E-3</v>
      </c>
    </row>
    <row r="987" spans="1:5" x14ac:dyDescent="0.3">
      <c r="A987" s="21">
        <v>43830</v>
      </c>
      <c r="B987" s="3">
        <v>17077.060000000001</v>
      </c>
      <c r="C987" s="3">
        <v>1867.25</v>
      </c>
      <c r="D987" s="6">
        <f t="shared" si="18"/>
        <v>-7.1320887013922585E-3</v>
      </c>
      <c r="E987" s="6">
        <f t="shared" si="18"/>
        <v>-4.4430645368498389E-4</v>
      </c>
    </row>
    <row r="988" spans="1:5" x14ac:dyDescent="0.3">
      <c r="A988" s="21">
        <v>43831</v>
      </c>
      <c r="B988" s="3">
        <v>17096.830000000002</v>
      </c>
      <c r="C988" s="3">
        <v>1874.58</v>
      </c>
      <c r="D988" s="6">
        <f t="shared" si="18"/>
        <v>1.1576934202959244E-3</v>
      </c>
      <c r="E988" s="6">
        <f t="shared" si="18"/>
        <v>3.9255589771052257E-3</v>
      </c>
    </row>
    <row r="989" spans="1:5" x14ac:dyDescent="0.3">
      <c r="A989" s="21">
        <v>43832</v>
      </c>
      <c r="B989" s="3">
        <v>17236.7</v>
      </c>
      <c r="C989" s="3">
        <v>1874.78</v>
      </c>
      <c r="D989" s="6">
        <f t="shared" si="18"/>
        <v>8.1810487675200161E-3</v>
      </c>
      <c r="E989" s="6">
        <f t="shared" si="18"/>
        <v>1.0669056535328458E-4</v>
      </c>
    </row>
    <row r="990" spans="1:5" x14ac:dyDescent="0.3">
      <c r="A990" s="21">
        <v>43833</v>
      </c>
      <c r="B990" s="3">
        <v>17158.75</v>
      </c>
      <c r="C990" s="3">
        <v>1873.85</v>
      </c>
      <c r="D990" s="6">
        <f t="shared" si="18"/>
        <v>-4.5223273596454172E-3</v>
      </c>
      <c r="E990" s="6">
        <f t="shared" si="18"/>
        <v>-4.9605820416265267E-4</v>
      </c>
    </row>
    <row r="991" spans="1:5" x14ac:dyDescent="0.3">
      <c r="A991" s="21">
        <v>43836</v>
      </c>
      <c r="B991" s="3">
        <v>16830.93</v>
      </c>
      <c r="C991" s="3">
        <v>1867.72</v>
      </c>
      <c r="D991" s="6">
        <f t="shared" si="18"/>
        <v>-1.9105121293800487E-2</v>
      </c>
      <c r="E991" s="6">
        <f t="shared" si="18"/>
        <v>-3.2713397550496737E-3</v>
      </c>
    </row>
    <row r="992" spans="1:5" x14ac:dyDescent="0.3">
      <c r="A992" s="21">
        <v>43837</v>
      </c>
      <c r="B992" s="3">
        <v>16915.03</v>
      </c>
      <c r="C992" s="3">
        <v>1870.09</v>
      </c>
      <c r="D992" s="6">
        <f t="shared" si="18"/>
        <v>4.996753001765164E-3</v>
      </c>
      <c r="E992" s="6">
        <f t="shared" si="18"/>
        <v>1.2689268198657899E-3</v>
      </c>
    </row>
    <row r="993" spans="1:5" x14ac:dyDescent="0.3">
      <c r="A993" s="21">
        <v>43838</v>
      </c>
      <c r="B993" s="3">
        <v>16876.240000000002</v>
      </c>
      <c r="C993" s="3">
        <v>1869.4</v>
      </c>
      <c r="D993" s="6">
        <f t="shared" si="18"/>
        <v>-2.2932267929762773E-3</v>
      </c>
      <c r="E993" s="6">
        <f t="shared" si="18"/>
        <v>-3.6896619948767473E-4</v>
      </c>
    </row>
    <row r="994" spans="1:5" x14ac:dyDescent="0.3">
      <c r="A994" s="21">
        <v>43839</v>
      </c>
      <c r="B994" s="3">
        <v>17143.650000000001</v>
      </c>
      <c r="C994" s="3">
        <v>1874.04</v>
      </c>
      <c r="D994" s="6">
        <f t="shared" si="18"/>
        <v>1.5845354178418924E-2</v>
      </c>
      <c r="E994" s="6">
        <f t="shared" si="18"/>
        <v>2.4820798117042298E-3</v>
      </c>
    </row>
    <row r="995" spans="1:5" x14ac:dyDescent="0.3">
      <c r="A995" s="21">
        <v>43840</v>
      </c>
      <c r="B995" s="3">
        <v>17201.080000000002</v>
      </c>
      <c r="C995" s="3">
        <v>1866.44</v>
      </c>
      <c r="D995" s="6">
        <f t="shared" si="18"/>
        <v>3.3499283991449413E-3</v>
      </c>
      <c r="E995" s="6">
        <f t="shared" si="18"/>
        <v>-4.0554097031012537E-3</v>
      </c>
    </row>
    <row r="996" spans="1:5" x14ac:dyDescent="0.3">
      <c r="A996" s="21">
        <v>43843</v>
      </c>
      <c r="B996" s="3">
        <v>17303.2</v>
      </c>
      <c r="C996" s="3">
        <v>1866.43</v>
      </c>
      <c r="D996" s="6">
        <f t="shared" si="18"/>
        <v>5.9368365242182808E-3</v>
      </c>
      <c r="E996" s="6">
        <f t="shared" si="18"/>
        <v>-5.3577934463477916E-6</v>
      </c>
    </row>
    <row r="997" spans="1:5" x14ac:dyDescent="0.3">
      <c r="A997" s="21">
        <v>43844</v>
      </c>
      <c r="B997" s="3">
        <v>17349.12</v>
      </c>
      <c r="C997" s="3">
        <v>1857.72</v>
      </c>
      <c r="D997" s="6">
        <f t="shared" si="18"/>
        <v>2.6538443756067842E-3</v>
      </c>
      <c r="E997" s="6">
        <f t="shared" si="18"/>
        <v>-4.6666630947852505E-3</v>
      </c>
    </row>
    <row r="998" spans="1:5" x14ac:dyDescent="0.3">
      <c r="A998" s="21">
        <v>43845</v>
      </c>
      <c r="B998" s="3">
        <v>17322.5</v>
      </c>
      <c r="C998" s="3">
        <v>1863.11</v>
      </c>
      <c r="D998" s="6">
        <f t="shared" si="18"/>
        <v>-1.5343717721705286E-3</v>
      </c>
      <c r="E998" s="6">
        <f t="shared" si="18"/>
        <v>2.9014060245891038E-3</v>
      </c>
    </row>
    <row r="999" spans="1:5" x14ac:dyDescent="0.3">
      <c r="A999" s="21">
        <v>43846</v>
      </c>
      <c r="B999" s="3">
        <v>17339.57</v>
      </c>
      <c r="C999" s="3">
        <v>1866.68</v>
      </c>
      <c r="D999" s="6">
        <f t="shared" si="18"/>
        <v>9.8542358204656288E-4</v>
      </c>
      <c r="E999" s="6">
        <f t="shared" si="18"/>
        <v>1.9161509519030062E-3</v>
      </c>
    </row>
    <row r="1000" spans="1:5" x14ac:dyDescent="0.3">
      <c r="A1000" s="21">
        <v>43847</v>
      </c>
      <c r="B1000" s="3">
        <v>17335.2</v>
      </c>
      <c r="C1000" s="3">
        <v>1863.94</v>
      </c>
      <c r="D1000" s="6">
        <f t="shared" si="18"/>
        <v>-2.5202470418805856E-4</v>
      </c>
      <c r="E1000" s="6">
        <f t="shared" si="18"/>
        <v>-1.4678466582381811E-3</v>
      </c>
    </row>
    <row r="1001" spans="1:5" x14ac:dyDescent="0.3">
      <c r="A1001" s="21">
        <v>43850</v>
      </c>
      <c r="B1001" s="3">
        <v>17155.830000000002</v>
      </c>
      <c r="C1001" s="3">
        <v>1862.68</v>
      </c>
      <c r="D1001" s="6">
        <f t="shared" si="18"/>
        <v>-1.0347154921777624E-2</v>
      </c>
      <c r="E1001" s="6">
        <f t="shared" si="18"/>
        <v>-6.7598742448793381E-4</v>
      </c>
    </row>
    <row r="1002" spans="1:5" x14ac:dyDescent="0.3">
      <c r="A1002" s="21">
        <v>43851</v>
      </c>
      <c r="B1002" s="3">
        <v>17079.07</v>
      </c>
      <c r="C1002" s="3">
        <v>1863.8</v>
      </c>
      <c r="D1002" s="6">
        <f t="shared" si="18"/>
        <v>-4.474280754705684E-3</v>
      </c>
      <c r="E1002" s="6">
        <f t="shared" si="18"/>
        <v>6.0128417119420519E-4</v>
      </c>
    </row>
    <row r="1003" spans="1:5" x14ac:dyDescent="0.3">
      <c r="A1003" s="21">
        <v>43852</v>
      </c>
      <c r="B1003" s="3">
        <v>16990.68</v>
      </c>
      <c r="C1003" s="3">
        <v>1863.95</v>
      </c>
      <c r="D1003" s="6">
        <f t="shared" si="18"/>
        <v>-5.1753403434730005E-3</v>
      </c>
      <c r="E1003" s="6">
        <f t="shared" si="18"/>
        <v>8.0480738276600405E-5</v>
      </c>
    </row>
    <row r="1004" spans="1:5" x14ac:dyDescent="0.3">
      <c r="A1004" s="21">
        <v>43853</v>
      </c>
      <c r="B1004" s="3">
        <v>17095.61</v>
      </c>
      <c r="C1004" s="3">
        <v>1869.29</v>
      </c>
      <c r="D1004" s="6">
        <f t="shared" si="18"/>
        <v>6.1757386990985985E-3</v>
      </c>
      <c r="E1004" s="6">
        <f t="shared" si="18"/>
        <v>2.864883714691846E-3</v>
      </c>
    </row>
    <row r="1005" spans="1:5" x14ac:dyDescent="0.3">
      <c r="A1005" s="21">
        <v>43854</v>
      </c>
      <c r="B1005" s="3">
        <v>17192.150000000001</v>
      </c>
      <c r="C1005" s="3">
        <v>1872.01</v>
      </c>
      <c r="D1005" s="6">
        <f t="shared" si="18"/>
        <v>5.6470637783618827E-3</v>
      </c>
      <c r="E1005" s="6">
        <f t="shared" si="18"/>
        <v>1.4550979248806328E-3</v>
      </c>
    </row>
    <row r="1006" spans="1:5" x14ac:dyDescent="0.3">
      <c r="A1006" s="21">
        <v>43857</v>
      </c>
      <c r="B1006" s="3">
        <v>17010.7</v>
      </c>
      <c r="C1006" s="3">
        <v>1876.45</v>
      </c>
      <c r="D1006" s="6">
        <f t="shared" si="18"/>
        <v>-1.0554235508647869E-2</v>
      </c>
      <c r="E1006" s="6">
        <f t="shared" si="18"/>
        <v>2.3717822020181689E-3</v>
      </c>
    </row>
    <row r="1007" spans="1:5" x14ac:dyDescent="0.3">
      <c r="A1007" s="21">
        <v>43858</v>
      </c>
      <c r="B1007" s="3">
        <v>16922.009999999998</v>
      </c>
      <c r="C1007" s="3">
        <v>1873.73</v>
      </c>
      <c r="D1007" s="6">
        <f t="shared" si="18"/>
        <v>-5.2137772108145075E-3</v>
      </c>
      <c r="E1007" s="6">
        <f t="shared" si="18"/>
        <v>-1.4495456846704835E-3</v>
      </c>
    </row>
    <row r="1008" spans="1:5" x14ac:dyDescent="0.3">
      <c r="A1008" s="21">
        <v>43859</v>
      </c>
      <c r="B1008" s="3">
        <v>17025.46</v>
      </c>
      <c r="C1008" s="3">
        <v>1874.99</v>
      </c>
      <c r="D1008" s="6">
        <f t="shared" si="18"/>
        <v>6.1133399637514074E-3</v>
      </c>
      <c r="E1008" s="6">
        <f t="shared" si="18"/>
        <v>6.7245547650940374E-4</v>
      </c>
    </row>
    <row r="1009" spans="1:5" x14ac:dyDescent="0.3">
      <c r="A1009" s="21">
        <v>43860</v>
      </c>
      <c r="B1009" s="3">
        <v>16893.91</v>
      </c>
      <c r="C1009" s="3">
        <v>1876.65</v>
      </c>
      <c r="D1009" s="6">
        <f t="shared" si="18"/>
        <v>-7.7266634792833022E-3</v>
      </c>
      <c r="E1009" s="6">
        <f t="shared" si="18"/>
        <v>8.8533805513635322E-4</v>
      </c>
    </row>
    <row r="1010" spans="1:5" x14ac:dyDescent="0.3">
      <c r="A1010" s="21">
        <v>43861</v>
      </c>
      <c r="B1010" s="3">
        <v>16790.45</v>
      </c>
      <c r="C1010" s="3">
        <v>1871.6</v>
      </c>
      <c r="D1010" s="6">
        <f t="shared" si="18"/>
        <v>-6.1241003414839179E-3</v>
      </c>
      <c r="E1010" s="6">
        <f t="shared" si="18"/>
        <v>-2.6909652838835729E-3</v>
      </c>
    </row>
    <row r="1011" spans="1:5" x14ac:dyDescent="0.3">
      <c r="A1011" s="21">
        <v>43862</v>
      </c>
      <c r="B1011" s="3">
        <v>16369</v>
      </c>
      <c r="C1011" s="3">
        <v>1885.21</v>
      </c>
      <c r="D1011" s="6">
        <f t="shared" si="18"/>
        <v>-2.510057800714105E-2</v>
      </c>
      <c r="E1011" s="6">
        <f t="shared" si="18"/>
        <v>7.2718529600341864E-3</v>
      </c>
    </row>
    <row r="1012" spans="1:5" x14ac:dyDescent="0.3">
      <c r="A1012" s="21">
        <v>43864</v>
      </c>
      <c r="B1012" s="3">
        <v>16433.650000000001</v>
      </c>
      <c r="C1012" s="3">
        <v>1885.21</v>
      </c>
      <c r="D1012" s="6">
        <f t="shared" si="18"/>
        <v>3.9495387622947575E-3</v>
      </c>
      <c r="E1012" s="6">
        <f t="shared" si="18"/>
        <v>0</v>
      </c>
    </row>
    <row r="1013" spans="1:5" x14ac:dyDescent="0.3">
      <c r="A1013" s="21">
        <v>43865</v>
      </c>
      <c r="B1013" s="3">
        <v>16815.12</v>
      </c>
      <c r="C1013" s="3">
        <v>1885.36</v>
      </c>
      <c r="D1013" s="6">
        <f t="shared" si="18"/>
        <v>2.3212737279910245E-2</v>
      </c>
      <c r="E1013" s="6">
        <f t="shared" si="18"/>
        <v>7.9566732618552294E-5</v>
      </c>
    </row>
    <row r="1014" spans="1:5" x14ac:dyDescent="0.3">
      <c r="A1014" s="21">
        <v>43866</v>
      </c>
      <c r="B1014" s="3">
        <v>16968.830000000002</v>
      </c>
      <c r="C1014" s="3">
        <v>1885.41</v>
      </c>
      <c r="D1014" s="6">
        <f t="shared" si="18"/>
        <v>9.1411777019732021E-3</v>
      </c>
      <c r="E1014" s="6">
        <f t="shared" si="18"/>
        <v>2.6520134085883385E-5</v>
      </c>
    </row>
    <row r="1015" spans="1:5" x14ac:dyDescent="0.3">
      <c r="A1015" s="21">
        <v>43867</v>
      </c>
      <c r="B1015" s="3">
        <v>17037.28</v>
      </c>
      <c r="C1015" s="3">
        <v>1893.62</v>
      </c>
      <c r="D1015" s="6">
        <f t="shared" si="18"/>
        <v>4.0338668016590695E-3</v>
      </c>
      <c r="E1015" s="6">
        <f t="shared" si="18"/>
        <v>4.3544905352150831E-3</v>
      </c>
    </row>
    <row r="1016" spans="1:5" x14ac:dyDescent="0.3">
      <c r="A1016" s="21">
        <v>43868</v>
      </c>
      <c r="B1016" s="3">
        <v>16981.75</v>
      </c>
      <c r="C1016" s="3">
        <v>1894.88</v>
      </c>
      <c r="D1016" s="6">
        <f t="shared" si="18"/>
        <v>-3.2593230844359944E-3</v>
      </c>
      <c r="E1016" s="6">
        <f t="shared" si="18"/>
        <v>6.6539221174277685E-4</v>
      </c>
    </row>
    <row r="1017" spans="1:5" x14ac:dyDescent="0.3">
      <c r="A1017" s="21">
        <v>43871</v>
      </c>
      <c r="B1017" s="3">
        <v>16887.86</v>
      </c>
      <c r="C1017" s="3">
        <v>1895.69</v>
      </c>
      <c r="D1017" s="6">
        <f t="shared" si="18"/>
        <v>-5.5288765881018609E-3</v>
      </c>
      <c r="E1017" s="6">
        <f t="shared" si="18"/>
        <v>4.2746770244028731E-4</v>
      </c>
    </row>
    <row r="1018" spans="1:5" x14ac:dyDescent="0.3">
      <c r="A1018" s="21">
        <v>43872</v>
      </c>
      <c r="B1018" s="3">
        <v>16995.099999999999</v>
      </c>
      <c r="C1018" s="3">
        <v>1892.87</v>
      </c>
      <c r="D1018" s="6">
        <f t="shared" si="18"/>
        <v>6.3501236983252163E-3</v>
      </c>
      <c r="E1018" s="6">
        <f t="shared" si="18"/>
        <v>-1.4875849954371079E-3</v>
      </c>
    </row>
    <row r="1019" spans="1:5" x14ac:dyDescent="0.3">
      <c r="A1019" s="21">
        <v>43873</v>
      </c>
      <c r="B1019" s="3">
        <v>17126.07</v>
      </c>
      <c r="C1019" s="3">
        <v>1892</v>
      </c>
      <c r="D1019" s="6">
        <f t="shared" si="18"/>
        <v>7.7063388859142101E-3</v>
      </c>
      <c r="E1019" s="6">
        <f t="shared" si="18"/>
        <v>-4.5961951956552394E-4</v>
      </c>
    </row>
    <row r="1020" spans="1:5" x14ac:dyDescent="0.3">
      <c r="A1020" s="21">
        <v>43874</v>
      </c>
      <c r="B1020" s="3">
        <v>17088.84</v>
      </c>
      <c r="C1020" s="3">
        <v>1898.87</v>
      </c>
      <c r="D1020" s="6">
        <f t="shared" si="18"/>
        <v>-2.1738787707862306E-3</v>
      </c>
      <c r="E1020" s="6">
        <f t="shared" si="18"/>
        <v>3.6310782241013584E-3</v>
      </c>
    </row>
    <row r="1021" spans="1:5" x14ac:dyDescent="0.3">
      <c r="A1021" s="21">
        <v>43875</v>
      </c>
      <c r="B1021" s="3">
        <v>17002.89</v>
      </c>
      <c r="C1021" s="3">
        <v>1906.48</v>
      </c>
      <c r="D1021" s="6">
        <f t="shared" si="18"/>
        <v>-5.0295982641302972E-3</v>
      </c>
      <c r="E1021" s="6">
        <f t="shared" si="18"/>
        <v>4.0076466530094557E-3</v>
      </c>
    </row>
    <row r="1022" spans="1:5" x14ac:dyDescent="0.3">
      <c r="A1022" s="21">
        <v>43878</v>
      </c>
      <c r="B1022" s="3">
        <v>16911.919999999998</v>
      </c>
      <c r="C1022" s="3">
        <v>1905.06</v>
      </c>
      <c r="D1022" s="6">
        <f t="shared" si="18"/>
        <v>-5.3502669252110113E-3</v>
      </c>
      <c r="E1022" s="6">
        <f t="shared" si="18"/>
        <v>-7.4482816499521487E-4</v>
      </c>
    </row>
    <row r="1023" spans="1:5" x14ac:dyDescent="0.3">
      <c r="A1023" s="21">
        <v>43879</v>
      </c>
      <c r="B1023" s="3">
        <v>16837.080000000002</v>
      </c>
      <c r="C1023" s="3">
        <v>1905.81</v>
      </c>
      <c r="D1023" s="6">
        <f t="shared" si="18"/>
        <v>-4.4252811035054851E-3</v>
      </c>
      <c r="E1023" s="6">
        <f t="shared" si="18"/>
        <v>3.936883877673214E-4</v>
      </c>
    </row>
    <row r="1024" spans="1:5" x14ac:dyDescent="0.3">
      <c r="A1024" s="21">
        <v>43880</v>
      </c>
      <c r="B1024" s="3">
        <v>17024.41</v>
      </c>
      <c r="C1024" s="3">
        <v>1906.14</v>
      </c>
      <c r="D1024" s="6">
        <f t="shared" si="18"/>
        <v>1.112603848173177E-2</v>
      </c>
      <c r="E1024" s="6">
        <f t="shared" si="18"/>
        <v>1.731547216146101E-4</v>
      </c>
    </row>
    <row r="1025" spans="1:5" x14ac:dyDescent="0.3">
      <c r="A1025" s="21">
        <v>43881</v>
      </c>
      <c r="B1025" s="3">
        <v>16961.16</v>
      </c>
      <c r="C1025" s="3">
        <v>1901.42</v>
      </c>
      <c r="D1025" s="6">
        <f t="shared" si="18"/>
        <v>-3.7152535682587473E-3</v>
      </c>
      <c r="E1025" s="6">
        <f t="shared" si="18"/>
        <v>-2.4762084631768655E-3</v>
      </c>
    </row>
    <row r="1026" spans="1:5" x14ac:dyDescent="0.3">
      <c r="A1026" s="21">
        <v>43885</v>
      </c>
      <c r="B1026" s="3">
        <v>16608.12</v>
      </c>
      <c r="C1026" s="3">
        <v>1910.35</v>
      </c>
      <c r="D1026" s="6">
        <f t="shared" si="18"/>
        <v>-2.0814614094790684E-2</v>
      </c>
      <c r="E1026" s="6">
        <f t="shared" si="18"/>
        <v>4.6964899916903668E-3</v>
      </c>
    </row>
    <row r="1027" spans="1:5" x14ac:dyDescent="0.3">
      <c r="A1027" s="21">
        <v>43886</v>
      </c>
      <c r="B1027" s="3">
        <v>16563.91</v>
      </c>
      <c r="C1027" s="3">
        <v>1910.5</v>
      </c>
      <c r="D1027" s="6">
        <f t="shared" si="18"/>
        <v>-2.6619509011254205E-3</v>
      </c>
      <c r="E1027" s="6">
        <f t="shared" si="18"/>
        <v>7.8519642997321171E-5</v>
      </c>
    </row>
    <row r="1028" spans="1:5" x14ac:dyDescent="0.3">
      <c r="A1028" s="21">
        <v>43887</v>
      </c>
      <c r="B1028" s="3">
        <v>16396.23</v>
      </c>
      <c r="C1028" s="3">
        <v>1913.8</v>
      </c>
      <c r="D1028" s="6">
        <f t="shared" ref="D1028:E1091" si="19">B1028/B1027-1</f>
        <v>-1.0123213661508701E-2</v>
      </c>
      <c r="E1028" s="6">
        <f t="shared" si="19"/>
        <v>1.7272965192358658E-3</v>
      </c>
    </row>
    <row r="1029" spans="1:5" x14ac:dyDescent="0.3">
      <c r="A1029" s="21">
        <v>43888</v>
      </c>
      <c r="B1029" s="3">
        <v>16332.81</v>
      </c>
      <c r="C1029" s="3">
        <v>1909.87</v>
      </c>
      <c r="D1029" s="6">
        <f t="shared" si="19"/>
        <v>-3.8679623303650157E-3</v>
      </c>
      <c r="E1029" s="6">
        <f t="shared" si="19"/>
        <v>-2.0535061134915322E-3</v>
      </c>
    </row>
    <row r="1030" spans="1:5" x14ac:dyDescent="0.3">
      <c r="A1030" s="21">
        <v>43889</v>
      </c>
      <c r="B1030" s="3">
        <v>15726.92</v>
      </c>
      <c r="C1030" s="3">
        <v>1911.12</v>
      </c>
      <c r="D1030" s="6">
        <f t="shared" si="19"/>
        <v>-3.7096494724422779E-2</v>
      </c>
      <c r="E1030" s="6">
        <f t="shared" si="19"/>
        <v>6.5449480854717912E-4</v>
      </c>
    </row>
    <row r="1031" spans="1:5" x14ac:dyDescent="0.3">
      <c r="A1031" s="21">
        <v>43892</v>
      </c>
      <c r="B1031" s="3">
        <v>15632.14</v>
      </c>
      <c r="C1031" s="3">
        <v>1915.7</v>
      </c>
      <c r="D1031" s="6">
        <f t="shared" si="19"/>
        <v>-6.0266091516966158E-3</v>
      </c>
      <c r="E1031" s="6">
        <f t="shared" si="19"/>
        <v>2.3965004813932822E-3</v>
      </c>
    </row>
    <row r="1032" spans="1:5" x14ac:dyDescent="0.3">
      <c r="A1032" s="21">
        <v>43893</v>
      </c>
      <c r="B1032" s="3">
        <v>15878.98</v>
      </c>
      <c r="C1032" s="3">
        <v>1916.68</v>
      </c>
      <c r="D1032" s="6">
        <f t="shared" si="19"/>
        <v>1.5790544352852542E-2</v>
      </c>
      <c r="E1032" s="6">
        <f t="shared" si="19"/>
        <v>5.1156235318683407E-4</v>
      </c>
    </row>
    <row r="1033" spans="1:5" x14ac:dyDescent="0.3">
      <c r="A1033" s="21">
        <v>43894</v>
      </c>
      <c r="B1033" s="3">
        <v>15805.53</v>
      </c>
      <c r="C1033" s="3">
        <v>1932.31</v>
      </c>
      <c r="D1033" s="6">
        <f t="shared" si="19"/>
        <v>-4.6256119725573974E-3</v>
      </c>
      <c r="E1033" s="6">
        <f t="shared" si="19"/>
        <v>8.1547258801677458E-3</v>
      </c>
    </row>
    <row r="1034" spans="1:5" x14ac:dyDescent="0.3">
      <c r="A1034" s="21">
        <v>43895</v>
      </c>
      <c r="B1034" s="3">
        <v>15833.21</v>
      </c>
      <c r="C1034" s="3">
        <v>1930.97</v>
      </c>
      <c r="D1034" s="6">
        <f t="shared" si="19"/>
        <v>1.751285784152623E-3</v>
      </c>
      <c r="E1034" s="6">
        <f t="shared" si="19"/>
        <v>-6.9347050939028154E-4</v>
      </c>
    </row>
    <row r="1035" spans="1:5" x14ac:dyDescent="0.3">
      <c r="A1035" s="21">
        <v>43896</v>
      </c>
      <c r="B1035" s="3">
        <v>15440.48</v>
      </c>
      <c r="C1035" s="3">
        <v>1938.64</v>
      </c>
      <c r="D1035" s="6">
        <f t="shared" si="19"/>
        <v>-2.4804193211610204E-2</v>
      </c>
      <c r="E1035" s="6">
        <f t="shared" si="19"/>
        <v>3.9720969253795868E-3</v>
      </c>
    </row>
    <row r="1036" spans="1:5" x14ac:dyDescent="0.3">
      <c r="A1036" s="21">
        <v>43899</v>
      </c>
      <c r="B1036" s="3">
        <v>14684.56</v>
      </c>
      <c r="C1036" s="3">
        <v>1955.57</v>
      </c>
      <c r="D1036" s="6">
        <f t="shared" si="19"/>
        <v>-4.8957027242676365E-2</v>
      </c>
      <c r="E1036" s="6">
        <f t="shared" si="19"/>
        <v>8.7329261750503928E-3</v>
      </c>
    </row>
    <row r="1037" spans="1:5" x14ac:dyDescent="0.3">
      <c r="A1037" s="21">
        <v>43901</v>
      </c>
      <c r="B1037" s="3">
        <v>14694.31</v>
      </c>
      <c r="C1037" s="3">
        <v>1948.26</v>
      </c>
      <c r="D1037" s="6">
        <f t="shared" si="19"/>
        <v>6.6396269278756748E-4</v>
      </c>
      <c r="E1037" s="6">
        <f t="shared" si="19"/>
        <v>-3.7380405712912346E-3</v>
      </c>
    </row>
    <row r="1038" spans="1:5" x14ac:dyDescent="0.3">
      <c r="A1038" s="21">
        <v>43902</v>
      </c>
      <c r="B1038" s="3">
        <v>13474.38</v>
      </c>
      <c r="C1038" s="3">
        <v>1933.67</v>
      </c>
      <c r="D1038" s="6">
        <f t="shared" si="19"/>
        <v>-8.3020570547375216E-2</v>
      </c>
      <c r="E1038" s="6">
        <f t="shared" si="19"/>
        <v>-7.4887335365916297E-3</v>
      </c>
    </row>
    <row r="1039" spans="1:5" x14ac:dyDescent="0.3">
      <c r="A1039" s="21">
        <v>43903</v>
      </c>
      <c r="B1039" s="3">
        <v>13987.31</v>
      </c>
      <c r="C1039" s="3">
        <v>1922.59</v>
      </c>
      <c r="D1039" s="6">
        <f t="shared" si="19"/>
        <v>3.8067057630852164E-2</v>
      </c>
      <c r="E1039" s="6">
        <f t="shared" si="19"/>
        <v>-5.7300366660288926E-3</v>
      </c>
    </row>
    <row r="1040" spans="1:5" x14ac:dyDescent="0.3">
      <c r="A1040" s="21">
        <v>43906</v>
      </c>
      <c r="B1040" s="3">
        <v>12928.18</v>
      </c>
      <c r="C1040" s="3">
        <v>1938.79</v>
      </c>
      <c r="D1040" s="6">
        <f t="shared" si="19"/>
        <v>-7.5720778334075645E-2</v>
      </c>
      <c r="E1040" s="6">
        <f t="shared" si="19"/>
        <v>8.4261334970014978E-3</v>
      </c>
    </row>
    <row r="1041" spans="1:5" x14ac:dyDescent="0.3">
      <c r="A1041" s="21">
        <v>43907</v>
      </c>
      <c r="B1041" s="3">
        <v>12604.41</v>
      </c>
      <c r="C1041" s="3">
        <v>1931.57</v>
      </c>
      <c r="D1041" s="6">
        <f t="shared" si="19"/>
        <v>-2.5043741655824792E-2</v>
      </c>
      <c r="E1041" s="6">
        <f t="shared" si="19"/>
        <v>-3.7239721682079674E-3</v>
      </c>
    </row>
    <row r="1042" spans="1:5" x14ac:dyDescent="0.3">
      <c r="A1042" s="21">
        <v>43908</v>
      </c>
      <c r="B1042" s="3">
        <v>11904.02</v>
      </c>
      <c r="C1042" s="3">
        <v>1927.78</v>
      </c>
      <c r="D1042" s="6">
        <f t="shared" si="19"/>
        <v>-5.5567059465694846E-2</v>
      </c>
      <c r="E1042" s="6">
        <f t="shared" si="19"/>
        <v>-1.9621344295055465E-3</v>
      </c>
    </row>
    <row r="1043" spans="1:5" x14ac:dyDescent="0.3">
      <c r="A1043" s="21">
        <v>43909</v>
      </c>
      <c r="B1043" s="3">
        <v>11620.92</v>
      </c>
      <c r="C1043" s="3">
        <v>1913.1</v>
      </c>
      <c r="D1043" s="6">
        <f t="shared" si="19"/>
        <v>-2.3781882086891692E-2</v>
      </c>
      <c r="E1043" s="6">
        <f t="shared" si="19"/>
        <v>-7.6149768127068418E-3</v>
      </c>
    </row>
    <row r="1044" spans="1:5" x14ac:dyDescent="0.3">
      <c r="A1044" s="21">
        <v>43910</v>
      </c>
      <c r="B1044" s="3">
        <v>12298.74</v>
      </c>
      <c r="C1044" s="3">
        <v>1933.27</v>
      </c>
      <c r="D1044" s="6">
        <f t="shared" si="19"/>
        <v>5.8327567868981189E-2</v>
      </c>
      <c r="E1044" s="6">
        <f t="shared" si="19"/>
        <v>1.0543097590298478E-2</v>
      </c>
    </row>
    <row r="1045" spans="1:5" x14ac:dyDescent="0.3">
      <c r="A1045" s="21">
        <v>43913</v>
      </c>
      <c r="B1045" s="3">
        <v>10710.41</v>
      </c>
      <c r="C1045" s="3">
        <v>1918.5</v>
      </c>
      <c r="D1045" s="6">
        <f t="shared" si="19"/>
        <v>-0.12914574988982608</v>
      </c>
      <c r="E1045" s="6">
        <f t="shared" si="19"/>
        <v>-7.639905445178341E-3</v>
      </c>
    </row>
    <row r="1046" spans="1:5" x14ac:dyDescent="0.3">
      <c r="A1046" s="21">
        <v>43914</v>
      </c>
      <c r="B1046" s="3">
        <v>10983.15</v>
      </c>
      <c r="C1046" s="3">
        <v>1928.66</v>
      </c>
      <c r="D1046" s="6">
        <f t="shared" si="19"/>
        <v>2.5464944852717997E-2</v>
      </c>
      <c r="E1046" s="6">
        <f t="shared" si="19"/>
        <v>5.29580401355223E-3</v>
      </c>
    </row>
    <row r="1047" spans="1:5" x14ac:dyDescent="0.3">
      <c r="A1047" s="21">
        <v>43915</v>
      </c>
      <c r="B1047" s="3">
        <v>11710.71</v>
      </c>
      <c r="C1047" s="3">
        <v>1928.99</v>
      </c>
      <c r="D1047" s="6">
        <f t="shared" si="19"/>
        <v>6.6243290859179682E-2</v>
      </c>
      <c r="E1047" s="6">
        <f t="shared" si="19"/>
        <v>1.711032530358203E-4</v>
      </c>
    </row>
    <row r="1048" spans="1:5" x14ac:dyDescent="0.3">
      <c r="A1048" s="21">
        <v>43916</v>
      </c>
      <c r="B1048" s="3">
        <v>12167.15</v>
      </c>
      <c r="C1048" s="3">
        <v>1939.89</v>
      </c>
      <c r="D1048" s="6">
        <f t="shared" si="19"/>
        <v>3.897628751800708E-2</v>
      </c>
      <c r="E1048" s="6">
        <f t="shared" si="19"/>
        <v>5.6506254568453596E-3</v>
      </c>
    </row>
    <row r="1049" spans="1:5" x14ac:dyDescent="0.3">
      <c r="A1049" s="21">
        <v>43917</v>
      </c>
      <c r="B1049" s="3">
        <v>12193.62</v>
      </c>
      <c r="C1049" s="3">
        <v>1951.03</v>
      </c>
      <c r="D1049" s="6">
        <f t="shared" si="19"/>
        <v>2.1755300131913735E-3</v>
      </c>
      <c r="E1049" s="6">
        <f t="shared" si="19"/>
        <v>5.7425936522172982E-3</v>
      </c>
    </row>
    <row r="1050" spans="1:5" x14ac:dyDescent="0.3">
      <c r="A1050" s="21">
        <v>43920</v>
      </c>
      <c r="B1050" s="3">
        <v>11659.76</v>
      </c>
      <c r="C1050" s="3">
        <v>1942.93</v>
      </c>
      <c r="D1050" s="6">
        <f t="shared" si="19"/>
        <v>-4.3781912180304139E-2</v>
      </c>
      <c r="E1050" s="6">
        <f t="shared" si="19"/>
        <v>-4.1516532293198738E-3</v>
      </c>
    </row>
    <row r="1051" spans="1:5" x14ac:dyDescent="0.3">
      <c r="A1051" s="21">
        <v>43921</v>
      </c>
      <c r="B1051" s="3">
        <v>12105.66</v>
      </c>
      <c r="C1051" s="3">
        <v>1952.73</v>
      </c>
      <c r="D1051" s="6">
        <f t="shared" si="19"/>
        <v>3.8242639642668497E-2</v>
      </c>
      <c r="E1051" s="6">
        <f t="shared" si="19"/>
        <v>5.0439284997401135E-3</v>
      </c>
    </row>
    <row r="1052" spans="1:5" x14ac:dyDescent="0.3">
      <c r="A1052" s="21">
        <v>43922</v>
      </c>
      <c r="B1052" s="3">
        <v>11621.35</v>
      </c>
      <c r="C1052" s="3">
        <v>1953.06</v>
      </c>
      <c r="D1052" s="6">
        <f t="shared" si="19"/>
        <v>-4.0006905860564324E-2</v>
      </c>
      <c r="E1052" s="6">
        <f t="shared" si="19"/>
        <v>1.6899417738236444E-4</v>
      </c>
    </row>
    <row r="1053" spans="1:5" x14ac:dyDescent="0.3">
      <c r="A1053" s="21">
        <v>43924</v>
      </c>
      <c r="B1053" s="3">
        <v>11382.02</v>
      </c>
      <c r="C1053" s="3">
        <v>1931.47</v>
      </c>
      <c r="D1053" s="6">
        <f t="shared" si="19"/>
        <v>-2.0593992952625984E-2</v>
      </c>
      <c r="E1053" s="6">
        <f t="shared" si="19"/>
        <v>-1.1054447892025809E-2</v>
      </c>
    </row>
    <row r="1054" spans="1:5" x14ac:dyDescent="0.3">
      <c r="A1054" s="21">
        <v>43928</v>
      </c>
      <c r="B1054" s="3">
        <v>12379.42</v>
      </c>
      <c r="C1054" s="3">
        <v>1917.98</v>
      </c>
      <c r="D1054" s="6">
        <f t="shared" si="19"/>
        <v>8.7629436602641775E-2</v>
      </c>
      <c r="E1054" s="6">
        <f t="shared" si="19"/>
        <v>-6.984317644074256E-3</v>
      </c>
    </row>
    <row r="1055" spans="1:5" x14ac:dyDescent="0.3">
      <c r="A1055" s="21">
        <v>43929</v>
      </c>
      <c r="B1055" s="3">
        <v>12318.25</v>
      </c>
      <c r="C1055" s="3">
        <v>1914.78</v>
      </c>
      <c r="D1055" s="6">
        <f t="shared" si="19"/>
        <v>-4.941265422774288E-3</v>
      </c>
      <c r="E1055" s="6">
        <f t="shared" si="19"/>
        <v>-1.6684219856307747E-3</v>
      </c>
    </row>
    <row r="1056" spans="1:5" x14ac:dyDescent="0.3">
      <c r="A1056" s="21">
        <v>43930</v>
      </c>
      <c r="B1056" s="3">
        <v>12829.57</v>
      </c>
      <c r="C1056" s="3">
        <v>1908.59</v>
      </c>
      <c r="D1056" s="6">
        <f t="shared" si="19"/>
        <v>4.1509142938323196E-2</v>
      </c>
      <c r="E1056" s="6">
        <f t="shared" si="19"/>
        <v>-3.2327473652326022E-3</v>
      </c>
    </row>
    <row r="1057" spans="1:5" x14ac:dyDescent="0.3">
      <c r="A1057" s="21">
        <v>43934</v>
      </c>
      <c r="B1057" s="3">
        <v>12663.31</v>
      </c>
      <c r="C1057" s="3">
        <v>1909.23</v>
      </c>
      <c r="D1057" s="6">
        <f t="shared" si="19"/>
        <v>-1.295912489662554E-2</v>
      </c>
      <c r="E1057" s="6">
        <f t="shared" si="19"/>
        <v>3.3532607841402218E-4</v>
      </c>
    </row>
    <row r="1058" spans="1:5" x14ac:dyDescent="0.3">
      <c r="A1058" s="21">
        <v>43936</v>
      </c>
      <c r="B1058" s="3">
        <v>12566.85</v>
      </c>
      <c r="C1058" s="3">
        <v>1919.28</v>
      </c>
      <c r="D1058" s="6">
        <f t="shared" si="19"/>
        <v>-7.6172817375551594E-3</v>
      </c>
      <c r="E1058" s="6">
        <f t="shared" si="19"/>
        <v>5.2639022014109305E-3</v>
      </c>
    </row>
    <row r="1059" spans="1:5" x14ac:dyDescent="0.3">
      <c r="A1059" s="21">
        <v>43937</v>
      </c>
      <c r="B1059" s="3">
        <v>12661.83</v>
      </c>
      <c r="C1059" s="3">
        <v>1917.71</v>
      </c>
      <c r="D1059" s="6">
        <f t="shared" si="19"/>
        <v>7.5579799233698175E-3</v>
      </c>
      <c r="E1059" s="6">
        <f t="shared" si="19"/>
        <v>-8.1801508899170816E-4</v>
      </c>
    </row>
    <row r="1060" spans="1:5" x14ac:dyDescent="0.3">
      <c r="A1060" s="21">
        <v>43938</v>
      </c>
      <c r="B1060" s="3">
        <v>13047.57</v>
      </c>
      <c r="C1060" s="3">
        <v>1930.41</v>
      </c>
      <c r="D1060" s="6">
        <f t="shared" si="19"/>
        <v>3.0464790634529004E-2</v>
      </c>
      <c r="E1060" s="6">
        <f t="shared" si="19"/>
        <v>6.6224820228293346E-3</v>
      </c>
    </row>
    <row r="1061" spans="1:5" x14ac:dyDescent="0.3">
      <c r="A1061" s="21">
        <v>43941</v>
      </c>
      <c r="B1061" s="3">
        <v>13040.65</v>
      </c>
      <c r="C1061" s="3">
        <v>1950.27</v>
      </c>
      <c r="D1061" s="6">
        <f t="shared" si="19"/>
        <v>-5.3036695721886407E-4</v>
      </c>
      <c r="E1061" s="6">
        <f t="shared" si="19"/>
        <v>1.0287969913127304E-2</v>
      </c>
    </row>
    <row r="1062" spans="1:5" x14ac:dyDescent="0.3">
      <c r="A1062" s="21">
        <v>43942</v>
      </c>
      <c r="B1062" s="3">
        <v>12645.91</v>
      </c>
      <c r="C1062" s="3">
        <v>1950.27</v>
      </c>
      <c r="D1062" s="6">
        <f t="shared" si="19"/>
        <v>-3.0269963537093658E-2</v>
      </c>
      <c r="E1062" s="6">
        <f t="shared" si="19"/>
        <v>0</v>
      </c>
    </row>
    <row r="1063" spans="1:5" x14ac:dyDescent="0.3">
      <c r="A1063" s="21">
        <v>43943</v>
      </c>
      <c r="B1063" s="3">
        <v>12935.73</v>
      </c>
      <c r="C1063" s="3">
        <v>1948.9</v>
      </c>
      <c r="D1063" s="6">
        <f t="shared" si="19"/>
        <v>2.2918081814594649E-2</v>
      </c>
      <c r="E1063" s="6">
        <f t="shared" si="19"/>
        <v>-7.0246683792496434E-4</v>
      </c>
    </row>
    <row r="1064" spans="1:5" x14ac:dyDescent="0.3">
      <c r="A1064" s="21">
        <v>43944</v>
      </c>
      <c r="B1064" s="3">
        <v>13113.97</v>
      </c>
      <c r="C1064" s="3">
        <v>1971.76</v>
      </c>
      <c r="D1064" s="6">
        <f t="shared" si="19"/>
        <v>1.3778889942817285E-2</v>
      </c>
      <c r="E1064" s="6">
        <f t="shared" si="19"/>
        <v>1.1729693673354191E-2</v>
      </c>
    </row>
    <row r="1065" spans="1:5" x14ac:dyDescent="0.3">
      <c r="A1065" s="21">
        <v>43945</v>
      </c>
      <c r="B1065" s="3">
        <v>12889.39</v>
      </c>
      <c r="C1065" s="3">
        <v>1957.4</v>
      </c>
      <c r="D1065" s="6">
        <f t="shared" si="19"/>
        <v>-1.7125248875817123E-2</v>
      </c>
      <c r="E1065" s="6">
        <f t="shared" si="19"/>
        <v>-7.2828336105813518E-3</v>
      </c>
    </row>
    <row r="1066" spans="1:5" x14ac:dyDescent="0.3">
      <c r="A1066" s="21">
        <v>43948</v>
      </c>
      <c r="B1066" s="3">
        <v>13069.49</v>
      </c>
      <c r="C1066" s="3">
        <v>1960.32</v>
      </c>
      <c r="D1066" s="6">
        <f t="shared" si="19"/>
        <v>1.3972732611861494E-2</v>
      </c>
      <c r="E1066" s="6">
        <f t="shared" si="19"/>
        <v>1.4917748033105305E-3</v>
      </c>
    </row>
    <row r="1067" spans="1:5" x14ac:dyDescent="0.3">
      <c r="A1067" s="21">
        <v>43949</v>
      </c>
      <c r="B1067" s="3">
        <v>13208.29</v>
      </c>
      <c r="C1067" s="3">
        <v>1962.81</v>
      </c>
      <c r="D1067" s="6">
        <f t="shared" si="19"/>
        <v>1.0620154267687587E-2</v>
      </c>
      <c r="E1067" s="6">
        <f t="shared" si="19"/>
        <v>1.2702007835454499E-3</v>
      </c>
    </row>
    <row r="1068" spans="1:5" x14ac:dyDescent="0.3">
      <c r="A1068" s="21">
        <v>43950</v>
      </c>
      <c r="B1068" s="3">
        <v>13452.51</v>
      </c>
      <c r="C1068" s="3">
        <v>1964.88</v>
      </c>
      <c r="D1068" s="6">
        <f t="shared" si="19"/>
        <v>1.8489902932173674E-2</v>
      </c>
      <c r="E1068" s="6">
        <f t="shared" si="19"/>
        <v>1.0546104819111335E-3</v>
      </c>
    </row>
    <row r="1069" spans="1:5" x14ac:dyDescent="0.3">
      <c r="A1069" s="21">
        <v>43951</v>
      </c>
      <c r="B1069" s="3">
        <v>13884.18</v>
      </c>
      <c r="C1069" s="3">
        <v>1967.13</v>
      </c>
      <c r="D1069" s="6">
        <f t="shared" si="19"/>
        <v>3.2088435541025362E-2</v>
      </c>
      <c r="E1069" s="6">
        <f t="shared" si="19"/>
        <v>1.1451080982045614E-3</v>
      </c>
    </row>
    <row r="1070" spans="1:5" x14ac:dyDescent="0.3">
      <c r="A1070" s="21">
        <v>43955</v>
      </c>
      <c r="B1070" s="3">
        <v>13086.63</v>
      </c>
      <c r="C1070" s="3">
        <v>1971.99</v>
      </c>
      <c r="D1070" s="6">
        <f t="shared" si="19"/>
        <v>-5.7443075500317686E-2</v>
      </c>
      <c r="E1070" s="6">
        <f t="shared" si="19"/>
        <v>2.4706043830351465E-3</v>
      </c>
    </row>
    <row r="1071" spans="1:5" x14ac:dyDescent="0.3">
      <c r="A1071" s="21">
        <v>43956</v>
      </c>
      <c r="B1071" s="3">
        <v>12963.99</v>
      </c>
      <c r="C1071" s="3">
        <v>1973.96</v>
      </c>
      <c r="D1071" s="6">
        <f t="shared" si="19"/>
        <v>-9.371396608599758E-3</v>
      </c>
      <c r="E1071" s="6">
        <f t="shared" si="19"/>
        <v>9.9899086709376306E-4</v>
      </c>
    </row>
    <row r="1072" spans="1:5" x14ac:dyDescent="0.3">
      <c r="A1072" s="21">
        <v>43957</v>
      </c>
      <c r="B1072" s="3">
        <v>13055.99</v>
      </c>
      <c r="C1072" s="3">
        <v>1980.44</v>
      </c>
      <c r="D1072" s="6">
        <f t="shared" si="19"/>
        <v>7.0965806051994651E-3</v>
      </c>
      <c r="E1072" s="6">
        <f t="shared" si="19"/>
        <v>3.2827412916167642E-3</v>
      </c>
    </row>
    <row r="1073" spans="1:5" x14ac:dyDescent="0.3">
      <c r="A1073" s="21">
        <v>43958</v>
      </c>
      <c r="B1073" s="3">
        <v>12954.81</v>
      </c>
      <c r="C1073" s="3">
        <v>1980.77</v>
      </c>
      <c r="D1073" s="6">
        <f t="shared" si="19"/>
        <v>-7.7496995631890497E-3</v>
      </c>
      <c r="E1073" s="6">
        <f t="shared" si="19"/>
        <v>1.6662963785818441E-4</v>
      </c>
    </row>
    <row r="1074" spans="1:5" x14ac:dyDescent="0.3">
      <c r="A1074" s="21">
        <v>43959</v>
      </c>
      <c r="B1074" s="3">
        <v>13028.62</v>
      </c>
      <c r="C1074" s="3">
        <v>1989.56</v>
      </c>
      <c r="D1074" s="6">
        <f t="shared" si="19"/>
        <v>5.6974976861876581E-3</v>
      </c>
      <c r="E1074" s="6">
        <f t="shared" si="19"/>
        <v>4.4376681795463835E-3</v>
      </c>
    </row>
    <row r="1075" spans="1:5" x14ac:dyDescent="0.3">
      <c r="A1075" s="21">
        <v>43962</v>
      </c>
      <c r="B1075" s="3">
        <v>13011.35</v>
      </c>
      <c r="C1075" s="3">
        <v>1963.01</v>
      </c>
      <c r="D1075" s="6">
        <f t="shared" si="19"/>
        <v>-1.32554330389556E-3</v>
      </c>
      <c r="E1075" s="6">
        <f t="shared" si="19"/>
        <v>-1.3344659120609559E-2</v>
      </c>
    </row>
    <row r="1076" spans="1:5" x14ac:dyDescent="0.3">
      <c r="A1076" s="21">
        <v>43963</v>
      </c>
      <c r="B1076" s="3">
        <v>12951.29</v>
      </c>
      <c r="C1076" s="3">
        <v>1963.83</v>
      </c>
      <c r="D1076" s="6">
        <f t="shared" si="19"/>
        <v>-4.6159699031999013E-3</v>
      </c>
      <c r="E1076" s="6">
        <f t="shared" si="19"/>
        <v>4.177258393995853E-4</v>
      </c>
    </row>
    <row r="1077" spans="1:5" x14ac:dyDescent="0.3">
      <c r="A1077" s="21">
        <v>43964</v>
      </c>
      <c r="B1077" s="3">
        <v>13214.58</v>
      </c>
      <c r="C1077" s="3">
        <v>1973.41</v>
      </c>
      <c r="D1077" s="6">
        <f t="shared" si="19"/>
        <v>2.0329249055499377E-2</v>
      </c>
      <c r="E1077" s="6">
        <f t="shared" si="19"/>
        <v>4.8782226567474218E-3</v>
      </c>
    </row>
    <row r="1078" spans="1:5" x14ac:dyDescent="0.3">
      <c r="A1078" s="21">
        <v>43965</v>
      </c>
      <c r="B1078" s="3">
        <v>12875.51</v>
      </c>
      <c r="C1078" s="3">
        <v>1979.15</v>
      </c>
      <c r="D1078" s="6">
        <f t="shared" si="19"/>
        <v>-2.5658779923387609E-2</v>
      </c>
      <c r="E1078" s="6">
        <f t="shared" si="19"/>
        <v>2.908670777993505E-3</v>
      </c>
    </row>
    <row r="1079" spans="1:5" x14ac:dyDescent="0.3">
      <c r="A1079" s="21">
        <v>43966</v>
      </c>
      <c r="B1079" s="3">
        <v>12867.16</v>
      </c>
      <c r="C1079" s="3">
        <v>1976.08</v>
      </c>
      <c r="D1079" s="6">
        <f t="shared" si="19"/>
        <v>-6.4851800045206964E-4</v>
      </c>
      <c r="E1079" s="6">
        <f t="shared" si="19"/>
        <v>-1.5511709572292309E-3</v>
      </c>
    </row>
    <row r="1080" spans="1:5" x14ac:dyDescent="0.3">
      <c r="A1080" s="21">
        <v>43969</v>
      </c>
      <c r="B1080" s="3">
        <v>12425.57</v>
      </c>
      <c r="C1080" s="3">
        <v>1981.29</v>
      </c>
      <c r="D1080" s="6">
        <f t="shared" si="19"/>
        <v>-3.4319150457443603E-2</v>
      </c>
      <c r="E1080" s="6">
        <f t="shared" si="19"/>
        <v>2.636532933889324E-3</v>
      </c>
    </row>
    <row r="1081" spans="1:5" x14ac:dyDescent="0.3">
      <c r="A1081" s="21">
        <v>43970</v>
      </c>
      <c r="B1081" s="3">
        <v>12504.22</v>
      </c>
      <c r="C1081" s="3">
        <v>1983.78</v>
      </c>
      <c r="D1081" s="6">
        <f t="shared" si="19"/>
        <v>6.3296895031776934E-3</v>
      </c>
      <c r="E1081" s="6">
        <f t="shared" si="19"/>
        <v>1.2567569613737284E-3</v>
      </c>
    </row>
    <row r="1082" spans="1:5" x14ac:dyDescent="0.3">
      <c r="A1082" s="21">
        <v>43971</v>
      </c>
      <c r="B1082" s="3">
        <v>12768.2</v>
      </c>
      <c r="C1082" s="3">
        <v>1983.22</v>
      </c>
      <c r="D1082" s="6">
        <f t="shared" si="19"/>
        <v>2.1111272834291261E-2</v>
      </c>
      <c r="E1082" s="6">
        <f t="shared" si="19"/>
        <v>-2.8228936676444327E-4</v>
      </c>
    </row>
    <row r="1083" spans="1:5" x14ac:dyDescent="0.3">
      <c r="A1083" s="21">
        <v>43972</v>
      </c>
      <c r="B1083" s="3">
        <v>12824.12</v>
      </c>
      <c r="C1083" s="3">
        <v>1984.66</v>
      </c>
      <c r="D1083" s="6">
        <f t="shared" si="19"/>
        <v>4.3796306448833366E-3</v>
      </c>
      <c r="E1083" s="6">
        <f t="shared" si="19"/>
        <v>7.2609191113448546E-4</v>
      </c>
    </row>
    <row r="1084" spans="1:5" x14ac:dyDescent="0.3">
      <c r="A1084" s="21">
        <v>43973</v>
      </c>
      <c r="B1084" s="3">
        <v>12729.74</v>
      </c>
      <c r="C1084" s="3">
        <v>1994.95</v>
      </c>
      <c r="D1084" s="6">
        <f t="shared" si="19"/>
        <v>-7.359569311578551E-3</v>
      </c>
      <c r="E1084" s="6">
        <f t="shared" si="19"/>
        <v>5.1847671641489512E-3</v>
      </c>
    </row>
    <row r="1085" spans="1:5" x14ac:dyDescent="0.3">
      <c r="A1085" s="21">
        <v>43977</v>
      </c>
      <c r="B1085" s="3">
        <v>12715.39</v>
      </c>
      <c r="C1085" s="3">
        <v>1994.36</v>
      </c>
      <c r="D1085" s="6">
        <f t="shared" si="19"/>
        <v>-1.1272814684353261E-3</v>
      </c>
      <c r="E1085" s="6">
        <f t="shared" si="19"/>
        <v>-2.9574676057053662E-4</v>
      </c>
    </row>
    <row r="1086" spans="1:5" x14ac:dyDescent="0.3">
      <c r="A1086" s="21">
        <v>43978</v>
      </c>
      <c r="B1086" s="3">
        <v>13117.99</v>
      </c>
      <c r="C1086" s="3">
        <v>1993.36</v>
      </c>
      <c r="D1086" s="6">
        <f t="shared" si="19"/>
        <v>3.1662418533761061E-2</v>
      </c>
      <c r="E1086" s="6">
        <f t="shared" si="19"/>
        <v>-5.0141398744463217E-4</v>
      </c>
    </row>
    <row r="1087" spans="1:5" x14ac:dyDescent="0.3">
      <c r="A1087" s="21">
        <v>43979</v>
      </c>
      <c r="B1087" s="3">
        <v>13364.65</v>
      </c>
      <c r="C1087" s="3">
        <v>1992.94</v>
      </c>
      <c r="D1087" s="6">
        <f t="shared" si="19"/>
        <v>1.8803185549005619E-2</v>
      </c>
      <c r="E1087" s="6">
        <f t="shared" si="19"/>
        <v>-2.106995224143704E-4</v>
      </c>
    </row>
    <row r="1088" spans="1:5" x14ac:dyDescent="0.3">
      <c r="A1088" s="21">
        <v>43980</v>
      </c>
      <c r="B1088" s="3">
        <v>13503.45</v>
      </c>
      <c r="C1088" s="3">
        <v>1990.05</v>
      </c>
      <c r="D1088" s="6">
        <f t="shared" si="19"/>
        <v>1.0385606806014414E-2</v>
      </c>
      <c r="E1088" s="6">
        <f t="shared" si="19"/>
        <v>-1.450118919786858E-3</v>
      </c>
    </row>
    <row r="1089" spans="1:5" x14ac:dyDescent="0.3">
      <c r="A1089" s="21">
        <v>43983</v>
      </c>
      <c r="B1089" s="3">
        <v>13850</v>
      </c>
      <c r="C1089" s="3">
        <v>1985.14</v>
      </c>
      <c r="D1089" s="6">
        <f t="shared" si="19"/>
        <v>2.5663811840677786E-2</v>
      </c>
      <c r="E1089" s="6">
        <f t="shared" si="19"/>
        <v>-2.4672746915905819E-3</v>
      </c>
    </row>
    <row r="1090" spans="1:5" x14ac:dyDescent="0.3">
      <c r="A1090" s="21">
        <v>43984</v>
      </c>
      <c r="B1090" s="3">
        <v>14065.56</v>
      </c>
      <c r="C1090" s="3">
        <v>1990.27</v>
      </c>
      <c r="D1090" s="6">
        <f t="shared" si="19"/>
        <v>1.5563898916967522E-2</v>
      </c>
      <c r="E1090" s="6">
        <f t="shared" si="19"/>
        <v>2.5842006105363247E-3</v>
      </c>
    </row>
    <row r="1091" spans="1:5" x14ac:dyDescent="0.3">
      <c r="A1091" s="21">
        <v>43985</v>
      </c>
      <c r="B1091" s="3">
        <v>14183.95</v>
      </c>
      <c r="C1091" s="3">
        <v>1986.57</v>
      </c>
      <c r="D1091" s="6">
        <f t="shared" si="19"/>
        <v>8.4170129024370155E-3</v>
      </c>
      <c r="E1091" s="6">
        <f t="shared" si="19"/>
        <v>-1.8590442502776083E-3</v>
      </c>
    </row>
    <row r="1092" spans="1:5" x14ac:dyDescent="0.3">
      <c r="A1092" s="21">
        <v>43986</v>
      </c>
      <c r="B1092" s="3">
        <v>14138.19</v>
      </c>
      <c r="C1092" s="3">
        <v>1989.67</v>
      </c>
      <c r="D1092" s="6">
        <f t="shared" ref="D1092:E1155" si="20">B1092/B1091-1</f>
        <v>-3.2261817053782504E-3</v>
      </c>
      <c r="E1092" s="6">
        <f t="shared" si="20"/>
        <v>1.5604786138923021E-3</v>
      </c>
    </row>
    <row r="1093" spans="1:5" x14ac:dyDescent="0.3">
      <c r="A1093" s="21">
        <v>43987</v>
      </c>
      <c r="B1093" s="3">
        <v>14297.55</v>
      </c>
      <c r="C1093" s="3">
        <v>1986.12</v>
      </c>
      <c r="D1093" s="6">
        <f t="shared" si="20"/>
        <v>1.1271598415355744E-2</v>
      </c>
      <c r="E1093" s="6">
        <f t="shared" si="20"/>
        <v>-1.7842154729177384E-3</v>
      </c>
    </row>
    <row r="1094" spans="1:5" x14ac:dyDescent="0.3">
      <c r="A1094" s="21">
        <v>43990</v>
      </c>
      <c r="B1094" s="3">
        <v>14333.2</v>
      </c>
      <c r="C1094" s="3">
        <v>1989.36</v>
      </c>
      <c r="D1094" s="6">
        <f t="shared" si="20"/>
        <v>2.4934341897737688E-3</v>
      </c>
      <c r="E1094" s="6">
        <f t="shared" si="20"/>
        <v>1.6313213703098572E-3</v>
      </c>
    </row>
    <row r="1095" spans="1:5" x14ac:dyDescent="0.3">
      <c r="A1095" s="21">
        <v>43991</v>
      </c>
      <c r="B1095" s="3">
        <v>14162.9</v>
      </c>
      <c r="C1095" s="3">
        <v>1994.44</v>
      </c>
      <c r="D1095" s="6">
        <f t="shared" si="20"/>
        <v>-1.1881505874473341E-2</v>
      </c>
      <c r="E1095" s="6">
        <f t="shared" si="20"/>
        <v>2.5535850725861842E-3</v>
      </c>
    </row>
    <row r="1096" spans="1:5" x14ac:dyDescent="0.3">
      <c r="A1096" s="21">
        <v>43992</v>
      </c>
      <c r="B1096" s="3">
        <v>14260.91</v>
      </c>
      <c r="C1096" s="3">
        <v>1995.15</v>
      </c>
      <c r="D1096" s="6">
        <f t="shared" si="20"/>
        <v>6.9201928983471106E-3</v>
      </c>
      <c r="E1096" s="6">
        <f t="shared" si="20"/>
        <v>3.5598965123040394E-4</v>
      </c>
    </row>
    <row r="1097" spans="1:5" x14ac:dyDescent="0.3">
      <c r="A1097" s="21">
        <v>43993</v>
      </c>
      <c r="B1097" s="3">
        <v>13959.73</v>
      </c>
      <c r="C1097" s="3">
        <v>1993.98</v>
      </c>
      <c r="D1097" s="6">
        <f t="shared" si="20"/>
        <v>-2.1119269387437467E-2</v>
      </c>
      <c r="E1097" s="6">
        <f t="shared" si="20"/>
        <v>-5.8642207352832543E-4</v>
      </c>
    </row>
    <row r="1098" spans="1:5" x14ac:dyDescent="0.3">
      <c r="A1098" s="21">
        <v>43994</v>
      </c>
      <c r="B1098" s="3">
        <v>14059.69</v>
      </c>
      <c r="C1098" s="3">
        <v>1992.18</v>
      </c>
      <c r="D1098" s="6">
        <f t="shared" si="20"/>
        <v>7.1605969456429719E-3</v>
      </c>
      <c r="E1098" s="6">
        <f t="shared" si="20"/>
        <v>-9.0271717870793466E-4</v>
      </c>
    </row>
    <row r="1099" spans="1:5" x14ac:dyDescent="0.3">
      <c r="A1099" s="21">
        <v>43997</v>
      </c>
      <c r="B1099" s="3">
        <v>13835.27</v>
      </c>
      <c r="C1099" s="3">
        <v>1993.77</v>
      </c>
      <c r="D1099" s="6">
        <f t="shared" si="20"/>
        <v>-1.5961945106897857E-2</v>
      </c>
      <c r="E1099" s="6">
        <f t="shared" si="20"/>
        <v>7.9812065174822422E-4</v>
      </c>
    </row>
    <row r="1100" spans="1:5" x14ac:dyDescent="0.3">
      <c r="A1100" s="21">
        <v>43998</v>
      </c>
      <c r="B1100" s="3">
        <v>13976.63</v>
      </c>
      <c r="C1100" s="3">
        <v>1986.16</v>
      </c>
      <c r="D1100" s="6">
        <f t="shared" si="20"/>
        <v>1.0217364749657953E-2</v>
      </c>
      <c r="E1100" s="6">
        <f t="shared" si="20"/>
        <v>-3.8168896111386852E-3</v>
      </c>
    </row>
    <row r="1101" spans="1:5" x14ac:dyDescent="0.3">
      <c r="A1101" s="21">
        <v>43999</v>
      </c>
      <c r="B1101" s="3">
        <v>13930.35</v>
      </c>
      <c r="C1101" s="3">
        <v>1988.06</v>
      </c>
      <c r="D1101" s="6">
        <f t="shared" si="20"/>
        <v>-3.3112416941708522E-3</v>
      </c>
      <c r="E1101" s="6">
        <f t="shared" si="20"/>
        <v>9.5661980907868482E-4</v>
      </c>
    </row>
    <row r="1102" spans="1:5" x14ac:dyDescent="0.3">
      <c r="A1102" s="21">
        <v>44000</v>
      </c>
      <c r="B1102" s="3">
        <v>14227.14</v>
      </c>
      <c r="C1102" s="3">
        <v>1990.36</v>
      </c>
      <c r="D1102" s="6">
        <f t="shared" si="20"/>
        <v>2.130527947969707E-2</v>
      </c>
      <c r="E1102" s="6">
        <f t="shared" si="20"/>
        <v>1.1569067331971272E-3</v>
      </c>
    </row>
    <row r="1103" spans="1:5" x14ac:dyDescent="0.3">
      <c r="A1103" s="21">
        <v>44001</v>
      </c>
      <c r="B1103" s="3">
        <v>14445.87</v>
      </c>
      <c r="C1103" s="3">
        <v>1986.72</v>
      </c>
      <c r="D1103" s="6">
        <f t="shared" si="20"/>
        <v>1.5374137036677782E-2</v>
      </c>
      <c r="E1103" s="6">
        <f t="shared" si="20"/>
        <v>-1.8288148877589894E-3</v>
      </c>
    </row>
    <row r="1104" spans="1:5" x14ac:dyDescent="0.3">
      <c r="A1104" s="21">
        <v>44004</v>
      </c>
      <c r="B1104" s="3">
        <v>14540.07</v>
      </c>
      <c r="C1104" s="3">
        <v>1983.46</v>
      </c>
      <c r="D1104" s="6">
        <f t="shared" si="20"/>
        <v>6.5208948993724647E-3</v>
      </c>
      <c r="E1104" s="6">
        <f t="shared" si="20"/>
        <v>-1.6408955464283226E-3</v>
      </c>
    </row>
    <row r="1105" spans="1:5" x14ac:dyDescent="0.3">
      <c r="A1105" s="21">
        <v>44005</v>
      </c>
      <c r="B1105" s="3">
        <v>14765.36</v>
      </c>
      <c r="C1105" s="3">
        <v>1980.06</v>
      </c>
      <c r="D1105" s="6">
        <f t="shared" si="20"/>
        <v>1.5494423341840813E-2</v>
      </c>
      <c r="E1105" s="6">
        <f t="shared" si="20"/>
        <v>-1.7141762374840441E-3</v>
      </c>
    </row>
    <row r="1106" spans="1:5" x14ac:dyDescent="0.3">
      <c r="A1106" s="21">
        <v>44006</v>
      </c>
      <c r="B1106" s="3">
        <v>14531.72</v>
      </c>
      <c r="C1106" s="3">
        <v>1978.25</v>
      </c>
      <c r="D1106" s="6">
        <f t="shared" si="20"/>
        <v>-1.5823522081412245E-2</v>
      </c>
      <c r="E1106" s="6">
        <f t="shared" si="20"/>
        <v>-9.1411371372585037E-4</v>
      </c>
    </row>
    <row r="1107" spans="1:5" x14ac:dyDescent="0.3">
      <c r="A1107" s="21">
        <v>44007</v>
      </c>
      <c r="B1107" s="3">
        <v>14508.61</v>
      </c>
      <c r="C1107" s="3">
        <v>1982.38</v>
      </c>
      <c r="D1107" s="6">
        <f t="shared" si="20"/>
        <v>-1.5903141541400156E-3</v>
      </c>
      <c r="E1107" s="6">
        <f t="shared" si="20"/>
        <v>2.0877037785922425E-3</v>
      </c>
    </row>
    <row r="1108" spans="1:5" x14ac:dyDescent="0.3">
      <c r="A1108" s="21">
        <v>44008</v>
      </c>
      <c r="B1108" s="3">
        <v>14641.26</v>
      </c>
      <c r="C1108" s="3">
        <v>1979.58</v>
      </c>
      <c r="D1108" s="6">
        <f t="shared" si="20"/>
        <v>9.142846902632229E-3</v>
      </c>
      <c r="E1108" s="6">
        <f t="shared" si="20"/>
        <v>-1.4124436283660113E-3</v>
      </c>
    </row>
    <row r="1109" spans="1:5" x14ac:dyDescent="0.3">
      <c r="A1109" s="21">
        <v>44011</v>
      </c>
      <c r="B1109" s="3">
        <v>14541.76</v>
      </c>
      <c r="C1109" s="3">
        <v>1981.92</v>
      </c>
      <c r="D1109" s="6">
        <f t="shared" si="20"/>
        <v>-6.7958631975663097E-3</v>
      </c>
      <c r="E1109" s="6">
        <f t="shared" si="20"/>
        <v>1.1820689237111992E-3</v>
      </c>
    </row>
    <row r="1110" spans="1:5" x14ac:dyDescent="0.3">
      <c r="A1110" s="21">
        <v>44012</v>
      </c>
      <c r="B1110" s="3">
        <v>14527.18</v>
      </c>
      <c r="C1110" s="3">
        <v>1984.52</v>
      </c>
      <c r="D1110" s="6">
        <f t="shared" si="20"/>
        <v>-1.0026296679356284E-3</v>
      </c>
      <c r="E1110" s="6">
        <f t="shared" si="20"/>
        <v>1.3118592072334234E-3</v>
      </c>
    </row>
    <row r="1111" spans="1:5" x14ac:dyDescent="0.3">
      <c r="A1111" s="21">
        <v>44013</v>
      </c>
      <c r="B1111" s="3">
        <v>14707.64</v>
      </c>
      <c r="C1111" s="3">
        <v>1992.13</v>
      </c>
      <c r="D1111" s="6">
        <f t="shared" si="20"/>
        <v>1.2422231981706E-2</v>
      </c>
      <c r="E1111" s="6">
        <f t="shared" si="20"/>
        <v>3.834680426501258E-3</v>
      </c>
    </row>
    <row r="1112" spans="1:5" x14ac:dyDescent="0.3">
      <c r="A1112" s="21">
        <v>44014</v>
      </c>
      <c r="B1112" s="3">
        <v>14886.06</v>
      </c>
      <c r="C1112" s="3">
        <v>1992.05</v>
      </c>
      <c r="D1112" s="6">
        <f t="shared" si="20"/>
        <v>1.2131110089722119E-2</v>
      </c>
      <c r="E1112" s="6">
        <f t="shared" si="20"/>
        <v>-4.0158021815894784E-5</v>
      </c>
    </row>
    <row r="1113" spans="1:5" x14ac:dyDescent="0.3">
      <c r="A1113" s="21">
        <v>44015</v>
      </c>
      <c r="B1113" s="3">
        <v>14964.59</v>
      </c>
      <c r="C1113" s="3">
        <v>1991.78</v>
      </c>
      <c r="D1113" s="6">
        <f t="shared" si="20"/>
        <v>5.2754053120840361E-3</v>
      </c>
      <c r="E1113" s="6">
        <f t="shared" si="20"/>
        <v>-1.3553876659722075E-4</v>
      </c>
    </row>
    <row r="1114" spans="1:5" x14ac:dyDescent="0.3">
      <c r="A1114" s="21">
        <v>44018</v>
      </c>
      <c r="B1114" s="3">
        <v>15185.78</v>
      </c>
      <c r="C1114" s="3">
        <v>1994.12</v>
      </c>
      <c r="D1114" s="6">
        <f t="shared" si="20"/>
        <v>1.4780892760844155E-2</v>
      </c>
      <c r="E1114" s="6">
        <f t="shared" si="20"/>
        <v>1.1748285453212493E-3</v>
      </c>
    </row>
    <row r="1115" spans="1:5" x14ac:dyDescent="0.3">
      <c r="A1115" s="21">
        <v>44019</v>
      </c>
      <c r="B1115" s="3">
        <v>15236.58</v>
      </c>
      <c r="C1115" s="3">
        <v>2000.79</v>
      </c>
      <c r="D1115" s="6">
        <f t="shared" si="20"/>
        <v>3.3452348183629077E-3</v>
      </c>
      <c r="E1115" s="6">
        <f t="shared" si="20"/>
        <v>3.3448338114054899E-3</v>
      </c>
    </row>
    <row r="1116" spans="1:5" x14ac:dyDescent="0.3">
      <c r="A1116" s="21">
        <v>44020</v>
      </c>
      <c r="B1116" s="3">
        <v>15104.09</v>
      </c>
      <c r="C1116" s="3">
        <v>2003.29</v>
      </c>
      <c r="D1116" s="6">
        <f t="shared" si="20"/>
        <v>-8.6955209108605658E-3</v>
      </c>
      <c r="E1116" s="6">
        <f t="shared" si="20"/>
        <v>1.2495064449542514E-3</v>
      </c>
    </row>
    <row r="1117" spans="1:5" x14ac:dyDescent="0.3">
      <c r="A1117" s="21">
        <v>44021</v>
      </c>
      <c r="B1117" s="3">
        <v>15268.19</v>
      </c>
      <c r="C1117" s="3">
        <v>2004.4</v>
      </c>
      <c r="D1117" s="6">
        <f t="shared" si="20"/>
        <v>1.0864606871383797E-2</v>
      </c>
      <c r="E1117" s="6">
        <f t="shared" si="20"/>
        <v>5.5408852437754952E-4</v>
      </c>
    </row>
    <row r="1118" spans="1:5" x14ac:dyDescent="0.3">
      <c r="A1118" s="21">
        <v>44022</v>
      </c>
      <c r="B1118" s="3">
        <v>15204.13</v>
      </c>
      <c r="C1118" s="3">
        <v>2006.51</v>
      </c>
      <c r="D1118" s="6">
        <f t="shared" si="20"/>
        <v>-4.1956512199547991E-3</v>
      </c>
      <c r="E1118" s="6">
        <f t="shared" si="20"/>
        <v>1.05268409499093E-3</v>
      </c>
    </row>
    <row r="1119" spans="1:5" x14ac:dyDescent="0.3">
      <c r="A1119" s="21">
        <v>44025</v>
      </c>
      <c r="B1119" s="3">
        <v>15254.09</v>
      </c>
      <c r="C1119" s="3">
        <v>2003.59</v>
      </c>
      <c r="D1119" s="6">
        <f t="shared" si="20"/>
        <v>3.2859492782553179E-3</v>
      </c>
      <c r="E1119" s="6">
        <f t="shared" si="20"/>
        <v>-1.4552631185491549E-3</v>
      </c>
    </row>
    <row r="1120" spans="1:5" x14ac:dyDescent="0.3">
      <c r="A1120" s="21">
        <v>44026</v>
      </c>
      <c r="B1120" s="3">
        <v>14978.23</v>
      </c>
      <c r="C1120" s="3">
        <v>1998.16</v>
      </c>
      <c r="D1120" s="6">
        <f t="shared" si="20"/>
        <v>-1.8084330169810259E-2</v>
      </c>
      <c r="E1120" s="6">
        <f t="shared" si="20"/>
        <v>-2.7101353071236067E-3</v>
      </c>
    </row>
    <row r="1121" spans="1:5" x14ac:dyDescent="0.3">
      <c r="A1121" s="21">
        <v>44027</v>
      </c>
      <c r="B1121" s="3">
        <v>14993.52</v>
      </c>
      <c r="C1121" s="3">
        <v>2000.02</v>
      </c>
      <c r="D1121" s="6">
        <f t="shared" si="20"/>
        <v>1.0208148759900393E-3</v>
      </c>
      <c r="E1121" s="6">
        <f t="shared" si="20"/>
        <v>9.3085638787671066E-4</v>
      </c>
    </row>
    <row r="1122" spans="1:5" x14ac:dyDescent="0.3">
      <c r="A1122" s="21">
        <v>44028</v>
      </c>
      <c r="B1122" s="3">
        <v>15167.99</v>
      </c>
      <c r="C1122" s="3">
        <v>2000.68</v>
      </c>
      <c r="D1122" s="6">
        <f t="shared" si="20"/>
        <v>1.1636360240957488E-2</v>
      </c>
      <c r="E1122" s="6">
        <f t="shared" si="20"/>
        <v>3.299967000329751E-4</v>
      </c>
    </row>
    <row r="1123" spans="1:5" x14ac:dyDescent="0.3">
      <c r="A1123" s="21">
        <v>44029</v>
      </c>
      <c r="B1123" s="3">
        <v>15396.44</v>
      </c>
      <c r="C1123" s="3">
        <v>2002.19</v>
      </c>
      <c r="D1123" s="6">
        <f t="shared" si="20"/>
        <v>1.506132322080922E-2</v>
      </c>
      <c r="E1123" s="6">
        <f t="shared" si="20"/>
        <v>7.5474338724834666E-4</v>
      </c>
    </row>
    <row r="1124" spans="1:5" x14ac:dyDescent="0.3">
      <c r="A1124" s="21">
        <v>44032</v>
      </c>
      <c r="B1124" s="3">
        <v>15566.56</v>
      </c>
      <c r="C1124" s="3">
        <v>2003.94</v>
      </c>
      <c r="D1124" s="6">
        <f t="shared" si="20"/>
        <v>1.1049307502253747E-2</v>
      </c>
      <c r="E1124" s="6">
        <f t="shared" si="20"/>
        <v>8.7404292299941844E-4</v>
      </c>
    </row>
    <row r="1125" spans="1:5" x14ac:dyDescent="0.3">
      <c r="A1125" s="21">
        <v>44033</v>
      </c>
      <c r="B1125" s="3">
        <v>15764.41</v>
      </c>
      <c r="C1125" s="3">
        <v>1999.85</v>
      </c>
      <c r="D1125" s="6">
        <f t="shared" si="20"/>
        <v>1.2709937198713162E-2</v>
      </c>
      <c r="E1125" s="6">
        <f t="shared" si="20"/>
        <v>-2.0409792708365737E-3</v>
      </c>
    </row>
    <row r="1126" spans="1:5" x14ac:dyDescent="0.3">
      <c r="A1126" s="21">
        <v>44034</v>
      </c>
      <c r="B1126" s="3">
        <v>15722.51</v>
      </c>
      <c r="C1126" s="3">
        <v>2002.3</v>
      </c>
      <c r="D1126" s="6">
        <f t="shared" si="20"/>
        <v>-2.657885705839913E-3</v>
      </c>
      <c r="E1126" s="6">
        <f t="shared" si="20"/>
        <v>1.2250918818912382E-3</v>
      </c>
    </row>
    <row r="1127" spans="1:5" x14ac:dyDescent="0.3">
      <c r="A1127" s="21">
        <v>44035</v>
      </c>
      <c r="B1127" s="3">
        <v>15841.48</v>
      </c>
      <c r="C1127" s="3">
        <v>2004.11</v>
      </c>
      <c r="D1127" s="6">
        <f t="shared" si="20"/>
        <v>7.5668579635184141E-3</v>
      </c>
      <c r="E1127" s="6">
        <f t="shared" si="20"/>
        <v>9.0396044548768373E-4</v>
      </c>
    </row>
    <row r="1128" spans="1:5" x14ac:dyDescent="0.3">
      <c r="A1128" s="21">
        <v>44036</v>
      </c>
      <c r="B1128" s="3">
        <v>15811.4</v>
      </c>
      <c r="C1128" s="3">
        <v>2002.55</v>
      </c>
      <c r="D1128" s="6">
        <f t="shared" si="20"/>
        <v>-1.8988124846920362E-3</v>
      </c>
      <c r="E1128" s="6">
        <f t="shared" si="20"/>
        <v>-7.7840038720422555E-4</v>
      </c>
    </row>
    <row r="1129" spans="1:5" x14ac:dyDescent="0.3">
      <c r="A1129" s="21">
        <v>44039</v>
      </c>
      <c r="B1129" s="3">
        <v>15723.39</v>
      </c>
      <c r="C1129" s="3">
        <v>1997.45</v>
      </c>
      <c r="D1129" s="6">
        <f t="shared" si="20"/>
        <v>-5.566237018859832E-3</v>
      </c>
      <c r="E1129" s="6">
        <f t="shared" si="20"/>
        <v>-2.5467528900651182E-3</v>
      </c>
    </row>
    <row r="1130" spans="1:5" x14ac:dyDescent="0.3">
      <c r="A1130" s="21">
        <v>44040</v>
      </c>
      <c r="B1130" s="3">
        <v>15961.7</v>
      </c>
      <c r="C1130" s="3">
        <v>1999.16</v>
      </c>
      <c r="D1130" s="6">
        <f t="shared" si="20"/>
        <v>1.5156400750728771E-2</v>
      </c>
      <c r="E1130" s="6">
        <f t="shared" si="20"/>
        <v>8.5609151668375461E-4</v>
      </c>
    </row>
    <row r="1131" spans="1:5" x14ac:dyDescent="0.3">
      <c r="A1131" s="21">
        <v>44041</v>
      </c>
      <c r="B1131" s="3">
        <v>15824.19</v>
      </c>
      <c r="C1131" s="3">
        <v>2001.71</v>
      </c>
      <c r="D1131" s="6">
        <f t="shared" si="20"/>
        <v>-8.6149971494264843E-3</v>
      </c>
      <c r="E1131" s="6">
        <f t="shared" si="20"/>
        <v>1.2755357250044952E-3</v>
      </c>
    </row>
    <row r="1132" spans="1:5" x14ac:dyDescent="0.3">
      <c r="A1132" s="21">
        <v>44042</v>
      </c>
      <c r="B1132" s="3">
        <v>15685.92</v>
      </c>
      <c r="C1132" s="3">
        <v>2002.9</v>
      </c>
      <c r="D1132" s="6">
        <f t="shared" si="20"/>
        <v>-8.7378880056420138E-3</v>
      </c>
      <c r="E1132" s="6">
        <f t="shared" si="20"/>
        <v>5.9449170958836284E-4</v>
      </c>
    </row>
    <row r="1133" spans="1:5" x14ac:dyDescent="0.3">
      <c r="A1133" s="21">
        <v>44043</v>
      </c>
      <c r="B1133" s="3">
        <v>15645.34</v>
      </c>
      <c r="C1133" s="3">
        <v>2001.43</v>
      </c>
      <c r="D1133" s="6">
        <f t="shared" si="20"/>
        <v>-2.5870334669563233E-3</v>
      </c>
      <c r="E1133" s="6">
        <f t="shared" si="20"/>
        <v>-7.3393579309999346E-4</v>
      </c>
    </row>
    <row r="1134" spans="1:5" x14ac:dyDescent="0.3">
      <c r="A1134" s="21">
        <v>44046</v>
      </c>
      <c r="B1134" s="3">
        <v>15388.98</v>
      </c>
      <c r="C1134" s="3">
        <v>2002.24</v>
      </c>
      <c r="D1134" s="6">
        <f t="shared" si="20"/>
        <v>-1.638570973849085E-2</v>
      </c>
      <c r="E1134" s="6">
        <f t="shared" si="20"/>
        <v>4.0471063189806422E-4</v>
      </c>
    </row>
    <row r="1135" spans="1:5" x14ac:dyDescent="0.3">
      <c r="A1135" s="21">
        <v>44047</v>
      </c>
      <c r="B1135" s="3">
        <v>15676.74</v>
      </c>
      <c r="C1135" s="3">
        <v>2003.25</v>
      </c>
      <c r="D1135" s="6">
        <f t="shared" si="20"/>
        <v>1.8699095066729621E-2</v>
      </c>
      <c r="E1135" s="6">
        <f t="shared" si="20"/>
        <v>5.0443503276320634E-4</v>
      </c>
    </row>
    <row r="1136" spans="1:5" x14ac:dyDescent="0.3">
      <c r="A1136" s="21">
        <v>44048</v>
      </c>
      <c r="B1136" s="3">
        <v>15689.69</v>
      </c>
      <c r="C1136" s="3">
        <v>2004.51</v>
      </c>
      <c r="D1136" s="6">
        <f t="shared" si="20"/>
        <v>8.2606460271716919E-4</v>
      </c>
      <c r="E1136" s="6">
        <f t="shared" si="20"/>
        <v>6.2897791089477906E-4</v>
      </c>
    </row>
    <row r="1137" spans="1:5" x14ac:dyDescent="0.3">
      <c r="A1137" s="21">
        <v>44049</v>
      </c>
      <c r="B1137" s="3">
        <v>15833.02</v>
      </c>
      <c r="C1137" s="3">
        <v>1999.68</v>
      </c>
      <c r="D1137" s="6">
        <f t="shared" si="20"/>
        <v>9.1352984029640094E-3</v>
      </c>
      <c r="E1137" s="6">
        <f t="shared" si="20"/>
        <v>-2.4095664277055118E-3</v>
      </c>
    </row>
    <row r="1138" spans="1:5" x14ac:dyDescent="0.3">
      <c r="A1138" s="21">
        <v>44050</v>
      </c>
      <c r="B1138" s="3">
        <v>15852.65</v>
      </c>
      <c r="C1138" s="3">
        <v>1996.47</v>
      </c>
      <c r="D1138" s="6">
        <f t="shared" si="20"/>
        <v>1.2398140089509013E-3</v>
      </c>
      <c r="E1138" s="6">
        <f t="shared" si="20"/>
        <v>-1.6052568410945822E-3</v>
      </c>
    </row>
    <row r="1139" spans="1:5" x14ac:dyDescent="0.3">
      <c r="A1139" s="21">
        <v>44053</v>
      </c>
      <c r="B1139" s="3">
        <v>15931.97</v>
      </c>
      <c r="C1139" s="3">
        <v>1995.03</v>
      </c>
      <c r="D1139" s="6">
        <f t="shared" si="20"/>
        <v>5.0035798431176115E-3</v>
      </c>
      <c r="E1139" s="6">
        <f t="shared" si="20"/>
        <v>-7.2127304692781724E-4</v>
      </c>
    </row>
    <row r="1140" spans="1:5" x14ac:dyDescent="0.3">
      <c r="A1140" s="21">
        <v>44054</v>
      </c>
      <c r="B1140" s="3">
        <v>16005.99</v>
      </c>
      <c r="C1140" s="3">
        <v>1993.95</v>
      </c>
      <c r="D1140" s="6">
        <f t="shared" si="20"/>
        <v>4.6460042292322257E-3</v>
      </c>
      <c r="E1140" s="6">
        <f t="shared" si="20"/>
        <v>-5.4134524292859254E-4</v>
      </c>
    </row>
    <row r="1141" spans="1:5" x14ac:dyDescent="0.3">
      <c r="A1141" s="21">
        <v>44055</v>
      </c>
      <c r="B1141" s="3">
        <v>15986.03</v>
      </c>
      <c r="C1141" s="3">
        <v>1996.47</v>
      </c>
      <c r="D1141" s="6">
        <f t="shared" si="20"/>
        <v>-1.2470331419673908E-3</v>
      </c>
      <c r="E1141" s="6">
        <f t="shared" si="20"/>
        <v>1.2638230647710191E-3</v>
      </c>
    </row>
    <row r="1142" spans="1:5" x14ac:dyDescent="0.3">
      <c r="A1142" s="21">
        <v>44056</v>
      </c>
      <c r="B1142" s="3">
        <v>15981.73</v>
      </c>
      <c r="C1142" s="3">
        <v>1994.39</v>
      </c>
      <c r="D1142" s="6">
        <f t="shared" si="20"/>
        <v>-2.6898485740367573E-4</v>
      </c>
      <c r="E1142" s="6">
        <f t="shared" si="20"/>
        <v>-1.041838845562415E-3</v>
      </c>
    </row>
    <row r="1143" spans="1:5" x14ac:dyDescent="0.3">
      <c r="A1143" s="21">
        <v>44057</v>
      </c>
      <c r="B1143" s="3">
        <v>15809.17</v>
      </c>
      <c r="C1143" s="3">
        <v>1981.88</v>
      </c>
      <c r="D1143" s="6">
        <f t="shared" si="20"/>
        <v>-1.0797329200280537E-2</v>
      </c>
      <c r="E1143" s="6">
        <f t="shared" si="20"/>
        <v>-6.2725946279313938E-3</v>
      </c>
    </row>
    <row r="1144" spans="1:5" x14ac:dyDescent="0.3">
      <c r="A1144" s="21">
        <v>44060</v>
      </c>
      <c r="B1144" s="3">
        <v>15906.29</v>
      </c>
      <c r="C1144" s="3">
        <v>1982.74</v>
      </c>
      <c r="D1144" s="6">
        <f t="shared" si="20"/>
        <v>6.1432700135428675E-3</v>
      </c>
      <c r="E1144" s="6">
        <f t="shared" si="20"/>
        <v>4.3393141865299967E-4</v>
      </c>
    </row>
    <row r="1145" spans="1:5" x14ac:dyDescent="0.3">
      <c r="A1145" s="21">
        <v>44061</v>
      </c>
      <c r="B1145" s="3">
        <v>16101.86</v>
      </c>
      <c r="C1145" s="3">
        <v>1983.72</v>
      </c>
      <c r="D1145" s="6">
        <f t="shared" si="20"/>
        <v>1.22951360750998E-2</v>
      </c>
      <c r="E1145" s="6">
        <f t="shared" si="20"/>
        <v>4.9426551136311225E-4</v>
      </c>
    </row>
    <row r="1146" spans="1:5" x14ac:dyDescent="0.3">
      <c r="A1146" s="21">
        <v>44062</v>
      </c>
      <c r="B1146" s="3">
        <v>16135.89</v>
      </c>
      <c r="C1146" s="3">
        <v>1981.49</v>
      </c>
      <c r="D1146" s="6">
        <f t="shared" si="20"/>
        <v>2.1134204371420218E-3</v>
      </c>
      <c r="E1146" s="6">
        <f t="shared" si="20"/>
        <v>-1.1241505857682021E-3</v>
      </c>
    </row>
    <row r="1147" spans="1:5" x14ac:dyDescent="0.3">
      <c r="A1147" s="21">
        <v>44063</v>
      </c>
      <c r="B1147" s="3">
        <v>15999.86</v>
      </c>
      <c r="C1147" s="3">
        <v>1984.09</v>
      </c>
      <c r="D1147" s="6">
        <f t="shared" si="20"/>
        <v>-8.4302756154137626E-3</v>
      </c>
      <c r="E1147" s="6">
        <f t="shared" si="20"/>
        <v>1.3121438917178541E-3</v>
      </c>
    </row>
    <row r="1148" spans="1:5" x14ac:dyDescent="0.3">
      <c r="A1148" s="21">
        <v>44064</v>
      </c>
      <c r="B1148" s="3">
        <v>16083.84</v>
      </c>
      <c r="C1148" s="3">
        <v>1967.32</v>
      </c>
      <c r="D1148" s="6">
        <f t="shared" si="20"/>
        <v>5.2487959269642559E-3</v>
      </c>
      <c r="E1148" s="6">
        <f t="shared" si="20"/>
        <v>-8.4522375497079194E-3</v>
      </c>
    </row>
    <row r="1149" spans="1:5" x14ac:dyDescent="0.3">
      <c r="A1149" s="21">
        <v>44067</v>
      </c>
      <c r="B1149" s="3">
        <v>16218.02</v>
      </c>
      <c r="C1149" s="3">
        <v>1956.22</v>
      </c>
      <c r="D1149" s="6">
        <f t="shared" si="20"/>
        <v>8.3425351159922556E-3</v>
      </c>
      <c r="E1149" s="6">
        <f t="shared" si="20"/>
        <v>-5.6421934408229513E-3</v>
      </c>
    </row>
    <row r="1150" spans="1:5" x14ac:dyDescent="0.3">
      <c r="A1150" s="21">
        <v>44068</v>
      </c>
      <c r="B1150" s="3">
        <v>16226.2</v>
      </c>
      <c r="C1150" s="3">
        <v>1960.92</v>
      </c>
      <c r="D1150" s="6">
        <f t="shared" si="20"/>
        <v>5.0437722977281219E-4</v>
      </c>
      <c r="E1150" s="6">
        <f t="shared" si="20"/>
        <v>2.4025927554160997E-3</v>
      </c>
    </row>
    <row r="1151" spans="1:5" x14ac:dyDescent="0.3">
      <c r="A1151" s="21">
        <v>44069</v>
      </c>
      <c r="B1151" s="3">
        <v>16339.41</v>
      </c>
      <c r="C1151" s="3">
        <v>1955.76</v>
      </c>
      <c r="D1151" s="6">
        <f t="shared" si="20"/>
        <v>6.9769878344898562E-3</v>
      </c>
      <c r="E1151" s="6">
        <f t="shared" si="20"/>
        <v>-2.6314179058809506E-3</v>
      </c>
    </row>
    <row r="1152" spans="1:5" x14ac:dyDescent="0.3">
      <c r="A1152" s="21">
        <v>44070</v>
      </c>
      <c r="B1152" s="3">
        <v>16353.08</v>
      </c>
      <c r="C1152" s="3">
        <v>1958.21</v>
      </c>
      <c r="D1152" s="6">
        <f t="shared" si="20"/>
        <v>8.3662751592616935E-4</v>
      </c>
      <c r="E1152" s="6">
        <f t="shared" si="20"/>
        <v>1.2527099439603173E-3</v>
      </c>
    </row>
    <row r="1153" spans="1:5" x14ac:dyDescent="0.3">
      <c r="A1153" s="21">
        <v>44071</v>
      </c>
      <c r="B1153" s="3">
        <v>16478.009999999998</v>
      </c>
      <c r="C1153" s="3">
        <v>1958.31</v>
      </c>
      <c r="D1153" s="6">
        <f t="shared" si="20"/>
        <v>7.6395394629023006E-3</v>
      </c>
      <c r="E1153" s="6">
        <f t="shared" si="20"/>
        <v>5.1067045924613197E-5</v>
      </c>
    </row>
    <row r="1154" spans="1:5" x14ac:dyDescent="0.3">
      <c r="A1154" s="21">
        <v>44074</v>
      </c>
      <c r="B1154" s="3">
        <v>16110.07</v>
      </c>
      <c r="C1154" s="3">
        <v>1962.82</v>
      </c>
      <c r="D1154" s="6">
        <f t="shared" si="20"/>
        <v>-2.2329152610054193E-2</v>
      </c>
      <c r="E1154" s="6">
        <f t="shared" si="20"/>
        <v>2.3030061634776722E-3</v>
      </c>
    </row>
    <row r="1155" spans="1:5" x14ac:dyDescent="0.3">
      <c r="A1155" s="21">
        <v>44075</v>
      </c>
      <c r="B1155" s="3">
        <v>16227.14</v>
      </c>
      <c r="C1155" s="3">
        <v>1988.59</v>
      </c>
      <c r="D1155" s="6">
        <f t="shared" si="20"/>
        <v>7.2668833841194047E-3</v>
      </c>
      <c r="E1155" s="6">
        <f t="shared" si="20"/>
        <v>1.3129069400148685E-2</v>
      </c>
    </row>
    <row r="1156" spans="1:5" x14ac:dyDescent="0.3">
      <c r="A1156" s="21">
        <v>44076</v>
      </c>
      <c r="B1156" s="3">
        <v>16322.17</v>
      </c>
      <c r="C1156" s="3">
        <v>1992.06</v>
      </c>
      <c r="D1156" s="6">
        <f t="shared" ref="D1156:E1219" si="21">B1156/B1155-1</f>
        <v>5.8562383759552805E-3</v>
      </c>
      <c r="E1156" s="6">
        <f t="shared" si="21"/>
        <v>1.7449549680930154E-3</v>
      </c>
    </row>
    <row r="1157" spans="1:5" x14ac:dyDescent="0.3">
      <c r="A1157" s="21">
        <v>44077</v>
      </c>
      <c r="B1157" s="3">
        <v>16311.99</v>
      </c>
      <c r="C1157" s="3">
        <v>1996.27</v>
      </c>
      <c r="D1157" s="6">
        <f t="shared" si="21"/>
        <v>-6.2369158022490545E-4</v>
      </c>
      <c r="E1157" s="6">
        <f t="shared" si="21"/>
        <v>2.1133901589309723E-3</v>
      </c>
    </row>
    <row r="1158" spans="1:5" x14ac:dyDescent="0.3">
      <c r="A1158" s="21">
        <v>44078</v>
      </c>
      <c r="B1158" s="3">
        <v>16038.07</v>
      </c>
      <c r="C1158" s="3">
        <v>1992.35</v>
      </c>
      <c r="D1158" s="6">
        <f t="shared" si="21"/>
        <v>-1.6792555659977726E-2</v>
      </c>
      <c r="E1158" s="6">
        <f t="shared" si="21"/>
        <v>-1.96366223005906E-3</v>
      </c>
    </row>
    <row r="1159" spans="1:5" x14ac:dyDescent="0.3">
      <c r="A1159" s="21">
        <v>44081</v>
      </c>
      <c r="B1159" s="3">
        <v>16068.06</v>
      </c>
      <c r="C1159" s="3">
        <v>1984.09</v>
      </c>
      <c r="D1159" s="6">
        <f t="shared" si="21"/>
        <v>1.8699257454295459E-3</v>
      </c>
      <c r="E1159" s="6">
        <f t="shared" si="21"/>
        <v>-4.1458579064923562E-3</v>
      </c>
    </row>
    <row r="1160" spans="1:5" x14ac:dyDescent="0.3">
      <c r="A1160" s="21">
        <v>44082</v>
      </c>
      <c r="B1160" s="3">
        <v>16014.67</v>
      </c>
      <c r="C1160" s="3">
        <v>1974.94</v>
      </c>
      <c r="D1160" s="6">
        <f t="shared" si="21"/>
        <v>-3.3227408909350942E-3</v>
      </c>
      <c r="E1160" s="6">
        <f t="shared" si="21"/>
        <v>-4.6116859618262618E-3</v>
      </c>
    </row>
    <row r="1161" spans="1:5" x14ac:dyDescent="0.3">
      <c r="A1161" s="21">
        <v>44083</v>
      </c>
      <c r="B1161" s="3">
        <v>15958.99</v>
      </c>
      <c r="C1161" s="3">
        <v>1984.5</v>
      </c>
      <c r="D1161" s="6">
        <f t="shared" si="21"/>
        <v>-3.4768121978161481E-3</v>
      </c>
      <c r="E1161" s="6">
        <f t="shared" si="21"/>
        <v>4.8406533869382873E-3</v>
      </c>
    </row>
    <row r="1162" spans="1:5" x14ac:dyDescent="0.3">
      <c r="A1162" s="21">
        <v>44084</v>
      </c>
      <c r="B1162" s="3">
        <v>16201.44</v>
      </c>
      <c r="C1162" s="3">
        <v>1978.38</v>
      </c>
      <c r="D1162" s="6">
        <f t="shared" si="21"/>
        <v>1.5192064159448737E-2</v>
      </c>
      <c r="E1162" s="6">
        <f t="shared" si="21"/>
        <v>-3.0839002267573079E-3</v>
      </c>
    </row>
    <row r="1163" spans="1:5" x14ac:dyDescent="0.3">
      <c r="A1163" s="21">
        <v>44085</v>
      </c>
      <c r="B1163" s="3">
        <v>16222.92</v>
      </c>
      <c r="C1163" s="3">
        <v>1979.07</v>
      </c>
      <c r="D1163" s="6">
        <f t="shared" si="21"/>
        <v>1.3258080763192126E-3</v>
      </c>
      <c r="E1163" s="6">
        <f t="shared" si="21"/>
        <v>3.4877020592594121E-4</v>
      </c>
    </row>
    <row r="1164" spans="1:5" x14ac:dyDescent="0.3">
      <c r="A1164" s="21">
        <v>44088</v>
      </c>
      <c r="B1164" s="3">
        <v>16189.14</v>
      </c>
      <c r="C1164" s="3">
        <v>1980.11</v>
      </c>
      <c r="D1164" s="6">
        <f t="shared" si="21"/>
        <v>-2.0822392023137626E-3</v>
      </c>
      <c r="E1164" s="6">
        <f t="shared" si="21"/>
        <v>5.2549935070511644E-4</v>
      </c>
    </row>
    <row r="1165" spans="1:5" x14ac:dyDescent="0.3">
      <c r="A1165" s="21">
        <v>44089</v>
      </c>
      <c r="B1165" s="3">
        <v>16304.84</v>
      </c>
      <c r="C1165" s="3">
        <v>1981.07</v>
      </c>
      <c r="D1165" s="6">
        <f t="shared" si="21"/>
        <v>7.1467662890061234E-3</v>
      </c>
      <c r="E1165" s="6">
        <f t="shared" si="21"/>
        <v>4.8482155031792651E-4</v>
      </c>
    </row>
    <row r="1166" spans="1:5" x14ac:dyDescent="0.3">
      <c r="A1166" s="21">
        <v>44090</v>
      </c>
      <c r="B1166" s="3">
        <v>16421.95</v>
      </c>
      <c r="C1166" s="3">
        <v>1985.78</v>
      </c>
      <c r="D1166" s="6">
        <f t="shared" si="21"/>
        <v>7.1825298500323154E-3</v>
      </c>
      <c r="E1166" s="6">
        <f t="shared" si="21"/>
        <v>2.3775030665247332E-3</v>
      </c>
    </row>
    <row r="1167" spans="1:5" x14ac:dyDescent="0.3">
      <c r="A1167" s="21">
        <v>44091</v>
      </c>
      <c r="B1167" s="3">
        <v>16296.78</v>
      </c>
      <c r="C1167" s="3">
        <v>1982.39</v>
      </c>
      <c r="D1167" s="6">
        <f t="shared" si="21"/>
        <v>-7.6221155222127024E-3</v>
      </c>
      <c r="E1167" s="6">
        <f t="shared" si="21"/>
        <v>-1.7071377493981243E-3</v>
      </c>
    </row>
    <row r="1168" spans="1:5" x14ac:dyDescent="0.3">
      <c r="A1168" s="21">
        <v>44092</v>
      </c>
      <c r="B1168" s="3">
        <v>16281</v>
      </c>
      <c r="C1168" s="3">
        <v>1984.38</v>
      </c>
      <c r="D1168" s="6">
        <f t="shared" si="21"/>
        <v>-9.6828944122706595E-4</v>
      </c>
      <c r="E1168" s="6">
        <f t="shared" si="21"/>
        <v>1.0038388006397003E-3</v>
      </c>
    </row>
    <row r="1169" spans="1:5" x14ac:dyDescent="0.3">
      <c r="A1169" s="21">
        <v>44095</v>
      </c>
      <c r="B1169" s="3">
        <v>15920.99</v>
      </c>
      <c r="C1169" s="3">
        <v>1985.05</v>
      </c>
      <c r="D1169" s="6">
        <f t="shared" si="21"/>
        <v>-2.2112278115594908E-2</v>
      </c>
      <c r="E1169" s="6">
        <f t="shared" si="21"/>
        <v>3.3763694453670112E-4</v>
      </c>
    </row>
    <row r="1170" spans="1:5" x14ac:dyDescent="0.3">
      <c r="A1170" s="21">
        <v>44096</v>
      </c>
      <c r="B1170" s="3">
        <v>15783.87</v>
      </c>
      <c r="C1170" s="3">
        <v>1986.59</v>
      </c>
      <c r="D1170" s="6">
        <f t="shared" si="21"/>
        <v>-8.6125297484640484E-3</v>
      </c>
      <c r="E1170" s="6">
        <f t="shared" si="21"/>
        <v>7.7579909825953308E-4</v>
      </c>
    </row>
    <row r="1171" spans="1:5" x14ac:dyDescent="0.3">
      <c r="A1171" s="21">
        <v>44097</v>
      </c>
      <c r="B1171" s="3">
        <v>15752.97</v>
      </c>
      <c r="C1171" s="3">
        <v>1988.81</v>
      </c>
      <c r="D1171" s="6">
        <f t="shared" si="21"/>
        <v>-1.9576947858795934E-3</v>
      </c>
      <c r="E1171" s="6">
        <f t="shared" si="21"/>
        <v>1.1174927891512976E-3</v>
      </c>
    </row>
    <row r="1172" spans="1:5" x14ac:dyDescent="0.3">
      <c r="A1172" s="21">
        <v>44098</v>
      </c>
      <c r="B1172" s="3">
        <v>15291.25</v>
      </c>
      <c r="C1172" s="3">
        <v>1988.08</v>
      </c>
      <c r="D1172" s="6">
        <f t="shared" si="21"/>
        <v>-2.9310028521605691E-2</v>
      </c>
      <c r="E1172" s="6">
        <f t="shared" si="21"/>
        <v>-3.6705366525713323E-4</v>
      </c>
    </row>
    <row r="1173" spans="1:5" x14ac:dyDescent="0.3">
      <c r="A1173" s="21">
        <v>44099</v>
      </c>
      <c r="B1173" s="3">
        <v>15637.53</v>
      </c>
      <c r="C1173" s="3">
        <v>1983.78</v>
      </c>
      <c r="D1173" s="6">
        <f t="shared" si="21"/>
        <v>2.2645630671135564E-2</v>
      </c>
      <c r="E1173" s="6">
        <f t="shared" si="21"/>
        <v>-2.162890829342845E-3</v>
      </c>
    </row>
    <row r="1174" spans="1:5" x14ac:dyDescent="0.3">
      <c r="A1174" s="21">
        <v>44102</v>
      </c>
      <c r="B1174" s="3">
        <v>15888.44</v>
      </c>
      <c r="C1174" s="3">
        <v>1979.45</v>
      </c>
      <c r="D1174" s="6">
        <f t="shared" si="21"/>
        <v>1.6045372894568422E-2</v>
      </c>
      <c r="E1174" s="6">
        <f t="shared" si="21"/>
        <v>-2.1827017108752012E-3</v>
      </c>
    </row>
    <row r="1175" spans="1:5" x14ac:dyDescent="0.3">
      <c r="A1175" s="21">
        <v>44103</v>
      </c>
      <c r="B1175" s="3">
        <v>15881.16</v>
      </c>
      <c r="C1175" s="3">
        <v>1983.8</v>
      </c>
      <c r="D1175" s="6">
        <f t="shared" si="21"/>
        <v>-4.5819476298492035E-4</v>
      </c>
      <c r="E1175" s="6">
        <f t="shared" si="21"/>
        <v>2.1975801358962155E-3</v>
      </c>
    </row>
    <row r="1176" spans="1:5" x14ac:dyDescent="0.3">
      <c r="A1176" s="21">
        <v>44104</v>
      </c>
      <c r="B1176" s="3">
        <v>15916.72</v>
      </c>
      <c r="C1176" s="3">
        <v>1987.88</v>
      </c>
      <c r="D1176" s="6">
        <f t="shared" si="21"/>
        <v>2.2391311465912445E-3</v>
      </c>
      <c r="E1176" s="6">
        <f t="shared" si="21"/>
        <v>2.05665893739293E-3</v>
      </c>
    </row>
    <row r="1177" spans="1:5" x14ac:dyDescent="0.3">
      <c r="A1177" s="21">
        <v>44105</v>
      </c>
      <c r="B1177" s="3">
        <v>16156.44</v>
      </c>
      <c r="C1177" s="3">
        <v>1992.05</v>
      </c>
      <c r="D1177" s="6">
        <f t="shared" si="21"/>
        <v>1.5060891942560994E-2</v>
      </c>
      <c r="E1177" s="6">
        <f t="shared" si="21"/>
        <v>2.0977121355412187E-3</v>
      </c>
    </row>
    <row r="1178" spans="1:5" x14ac:dyDescent="0.3">
      <c r="A1178" s="21">
        <v>44109</v>
      </c>
      <c r="B1178" s="3">
        <v>16278.72</v>
      </c>
      <c r="C1178" s="3">
        <v>1991.49</v>
      </c>
      <c r="D1178" s="6">
        <f t="shared" si="21"/>
        <v>7.5684990010174147E-3</v>
      </c>
      <c r="E1178" s="6">
        <f t="shared" si="21"/>
        <v>-2.8111744183123566E-4</v>
      </c>
    </row>
    <row r="1179" spans="1:5" x14ac:dyDescent="0.3">
      <c r="A1179" s="21">
        <v>44110</v>
      </c>
      <c r="B1179" s="3">
        <v>16503.77</v>
      </c>
      <c r="C1179" s="3">
        <v>1988.22</v>
      </c>
      <c r="D1179" s="6">
        <f t="shared" si="21"/>
        <v>1.3824797035639325E-2</v>
      </c>
      <c r="E1179" s="6">
        <f t="shared" si="21"/>
        <v>-1.6419866532093597E-3</v>
      </c>
    </row>
    <row r="1180" spans="1:5" x14ac:dyDescent="0.3">
      <c r="A1180" s="21">
        <v>44111</v>
      </c>
      <c r="B1180" s="3">
        <v>16611.96</v>
      </c>
      <c r="C1180" s="3">
        <v>1989.92</v>
      </c>
      <c r="D1180" s="6">
        <f t="shared" si="21"/>
        <v>6.5554718709723847E-3</v>
      </c>
      <c r="E1180" s="6">
        <f t="shared" si="21"/>
        <v>8.5503616300020013E-4</v>
      </c>
    </row>
    <row r="1181" spans="1:5" x14ac:dyDescent="0.3">
      <c r="A1181" s="21">
        <v>44112</v>
      </c>
      <c r="B1181" s="3">
        <v>16747.48</v>
      </c>
      <c r="C1181" s="3">
        <v>1989.41</v>
      </c>
      <c r="D1181" s="6">
        <f t="shared" si="21"/>
        <v>8.1579777461540104E-3</v>
      </c>
      <c r="E1181" s="6">
        <f t="shared" si="21"/>
        <v>-2.562917102194584E-4</v>
      </c>
    </row>
    <row r="1182" spans="1:5" x14ac:dyDescent="0.3">
      <c r="A1182" s="21">
        <v>44113</v>
      </c>
      <c r="B1182" s="3">
        <v>16860.11</v>
      </c>
      <c r="C1182" s="3">
        <v>2001.31</v>
      </c>
      <c r="D1182" s="6">
        <f t="shared" si="21"/>
        <v>6.7251908943912753E-3</v>
      </c>
      <c r="E1182" s="6">
        <f t="shared" si="21"/>
        <v>5.9816729583141992E-3</v>
      </c>
    </row>
    <row r="1183" spans="1:5" x14ac:dyDescent="0.3">
      <c r="A1183" s="21">
        <v>44116</v>
      </c>
      <c r="B1183" s="3">
        <v>16883.84</v>
      </c>
      <c r="C1183" s="3">
        <v>2008.63</v>
      </c>
      <c r="D1183" s="6">
        <f t="shared" si="21"/>
        <v>1.4074641268650989E-3</v>
      </c>
      <c r="E1183" s="6">
        <f t="shared" si="21"/>
        <v>3.6576042692038069E-3</v>
      </c>
    </row>
    <row r="1184" spans="1:5" x14ac:dyDescent="0.3">
      <c r="A1184" s="21">
        <v>44117</v>
      </c>
      <c r="B1184" s="3">
        <v>16888.87</v>
      </c>
      <c r="C1184" s="3">
        <v>2008.69</v>
      </c>
      <c r="D1184" s="6">
        <f t="shared" si="21"/>
        <v>2.9791800917311484E-4</v>
      </c>
      <c r="E1184" s="6">
        <f t="shared" si="21"/>
        <v>2.9871106176804219E-5</v>
      </c>
    </row>
    <row r="1185" spans="1:5" x14ac:dyDescent="0.3">
      <c r="A1185" s="21">
        <v>44118</v>
      </c>
      <c r="B1185" s="3">
        <v>16944.73</v>
      </c>
      <c r="C1185" s="3">
        <v>2009.04</v>
      </c>
      <c r="D1185" s="6">
        <f t="shared" si="21"/>
        <v>3.3075036991818685E-3</v>
      </c>
      <c r="E1185" s="6">
        <f t="shared" si="21"/>
        <v>1.7424291453638219E-4</v>
      </c>
    </row>
    <row r="1186" spans="1:5" x14ac:dyDescent="0.3">
      <c r="A1186" s="21">
        <v>44119</v>
      </c>
      <c r="B1186" s="3">
        <v>16533.240000000002</v>
      </c>
      <c r="C1186" s="3">
        <v>2010.37</v>
      </c>
      <c r="D1186" s="6">
        <f t="shared" si="21"/>
        <v>-2.4284246488436079E-2</v>
      </c>
      <c r="E1186" s="6">
        <f t="shared" si="21"/>
        <v>6.6200772508251404E-4</v>
      </c>
    </row>
    <row r="1187" spans="1:5" x14ac:dyDescent="0.3">
      <c r="A1187" s="21">
        <v>44120</v>
      </c>
      <c r="B1187" s="3">
        <v>16649.46</v>
      </c>
      <c r="C1187" s="3">
        <v>2006.03</v>
      </c>
      <c r="D1187" s="6">
        <f t="shared" si="21"/>
        <v>7.029475166391963E-3</v>
      </c>
      <c r="E1187" s="6">
        <f t="shared" si="21"/>
        <v>-2.1588065878419549E-3</v>
      </c>
    </row>
    <row r="1188" spans="1:5" x14ac:dyDescent="0.3">
      <c r="A1188" s="21">
        <v>44123</v>
      </c>
      <c r="B1188" s="3">
        <v>16805.97</v>
      </c>
      <c r="C1188" s="3">
        <v>2005.8</v>
      </c>
      <c r="D1188" s="6">
        <f t="shared" si="21"/>
        <v>9.4003048747528517E-3</v>
      </c>
      <c r="E1188" s="6">
        <f t="shared" si="21"/>
        <v>-1.1465431723356456E-4</v>
      </c>
    </row>
    <row r="1189" spans="1:5" x14ac:dyDescent="0.3">
      <c r="A1189" s="21">
        <v>44124</v>
      </c>
      <c r="B1189" s="3">
        <v>16839.599999999999</v>
      </c>
      <c r="C1189" s="3">
        <v>2006.23</v>
      </c>
      <c r="D1189" s="6">
        <f t="shared" si="21"/>
        <v>2.0010746181267081E-3</v>
      </c>
      <c r="E1189" s="6">
        <f t="shared" si="21"/>
        <v>2.1437830292159177E-4</v>
      </c>
    </row>
    <row r="1190" spans="1:5" x14ac:dyDescent="0.3">
      <c r="A1190" s="21">
        <v>44125</v>
      </c>
      <c r="B1190" s="3">
        <v>16897.43</v>
      </c>
      <c r="C1190" s="3">
        <v>2009.09</v>
      </c>
      <c r="D1190" s="6">
        <f t="shared" si="21"/>
        <v>3.4341670823536674E-3</v>
      </c>
      <c r="E1190" s="6">
        <f t="shared" si="21"/>
        <v>1.4255593825234225E-3</v>
      </c>
    </row>
    <row r="1191" spans="1:5" x14ac:dyDescent="0.3">
      <c r="A1191" s="21">
        <v>44126</v>
      </c>
      <c r="B1191" s="3">
        <v>16840.52</v>
      </c>
      <c r="C1191" s="3">
        <v>2009.71</v>
      </c>
      <c r="D1191" s="6">
        <f t="shared" si="21"/>
        <v>-3.3679677915516848E-3</v>
      </c>
      <c r="E1191" s="6">
        <f t="shared" si="21"/>
        <v>3.085974247047929E-4</v>
      </c>
    </row>
    <row r="1192" spans="1:5" x14ac:dyDescent="0.3">
      <c r="A1192" s="21">
        <v>44127</v>
      </c>
      <c r="B1192" s="3">
        <v>16902.96</v>
      </c>
      <c r="C1192" s="3">
        <v>2017.88</v>
      </c>
      <c r="D1192" s="6">
        <f t="shared" si="21"/>
        <v>3.7077239895204617E-3</v>
      </c>
      <c r="E1192" s="6">
        <f t="shared" si="21"/>
        <v>4.0652631474193957E-3</v>
      </c>
    </row>
    <row r="1193" spans="1:5" x14ac:dyDescent="0.3">
      <c r="A1193" s="21">
        <v>44130</v>
      </c>
      <c r="B1193" s="3">
        <v>16672.62</v>
      </c>
      <c r="C1193" s="3">
        <v>2022.44</v>
      </c>
      <c r="D1193" s="6">
        <f t="shared" si="21"/>
        <v>-1.3627199023129699E-2</v>
      </c>
      <c r="E1193" s="6">
        <f t="shared" si="21"/>
        <v>2.2597974111442376E-3</v>
      </c>
    </row>
    <row r="1194" spans="1:5" x14ac:dyDescent="0.3">
      <c r="A1194" s="21">
        <v>44131</v>
      </c>
      <c r="B1194" s="3">
        <v>16844.96</v>
      </c>
      <c r="C1194" s="3">
        <v>2020.79</v>
      </c>
      <c r="D1194" s="6">
        <f t="shared" si="21"/>
        <v>1.0336707727999661E-2</v>
      </c>
      <c r="E1194" s="6">
        <f t="shared" si="21"/>
        <v>-8.1584620557351162E-4</v>
      </c>
    </row>
    <row r="1195" spans="1:5" x14ac:dyDescent="0.3">
      <c r="A1195" s="21">
        <v>44132</v>
      </c>
      <c r="B1195" s="3">
        <v>16623.13</v>
      </c>
      <c r="C1195" s="3">
        <v>2020.02</v>
      </c>
      <c r="D1195" s="6">
        <f t="shared" si="21"/>
        <v>-1.3168924117362035E-2</v>
      </c>
      <c r="E1195" s="6">
        <f t="shared" si="21"/>
        <v>-3.8103909857034601E-4</v>
      </c>
    </row>
    <row r="1196" spans="1:5" x14ac:dyDescent="0.3">
      <c r="A1196" s="21">
        <v>44133</v>
      </c>
      <c r="B1196" s="3">
        <v>16544.45</v>
      </c>
      <c r="C1196" s="3">
        <v>2017.02</v>
      </c>
      <c r="D1196" s="6">
        <f t="shared" si="21"/>
        <v>-4.7331639709248252E-3</v>
      </c>
      <c r="E1196" s="6">
        <f t="shared" si="21"/>
        <v>-1.4851338105563716E-3</v>
      </c>
    </row>
    <row r="1197" spans="1:5" x14ac:dyDescent="0.3">
      <c r="A1197" s="21">
        <v>44134</v>
      </c>
      <c r="B1197" s="3">
        <v>16504.16</v>
      </c>
      <c r="C1197" s="3">
        <v>2017.02</v>
      </c>
      <c r="D1197" s="6">
        <f t="shared" si="21"/>
        <v>-2.4352577450444945E-3</v>
      </c>
      <c r="E1197" s="6">
        <f t="shared" si="21"/>
        <v>0</v>
      </c>
    </row>
    <row r="1198" spans="1:5" x14ac:dyDescent="0.3">
      <c r="A1198" s="21">
        <v>44137</v>
      </c>
      <c r="B1198" s="3">
        <v>16542.080000000002</v>
      </c>
      <c r="C1198" s="3">
        <v>2016.49</v>
      </c>
      <c r="D1198" s="6">
        <f t="shared" si="21"/>
        <v>2.297602543843702E-3</v>
      </c>
      <c r="E1198" s="6">
        <f t="shared" si="21"/>
        <v>-2.6276387938639623E-4</v>
      </c>
    </row>
    <row r="1199" spans="1:5" x14ac:dyDescent="0.3">
      <c r="A1199" s="21">
        <v>44138</v>
      </c>
      <c r="B1199" s="3">
        <v>16746.75</v>
      </c>
      <c r="C1199" s="3">
        <v>2015.57</v>
      </c>
      <c r="D1199" s="6">
        <f t="shared" si="21"/>
        <v>1.2372688319727487E-2</v>
      </c>
      <c r="E1199" s="6">
        <f t="shared" si="21"/>
        <v>-4.5623831509211676E-4</v>
      </c>
    </row>
    <row r="1200" spans="1:5" x14ac:dyDescent="0.3">
      <c r="A1200" s="21">
        <v>44139</v>
      </c>
      <c r="B1200" s="3">
        <v>16888.650000000001</v>
      </c>
      <c r="C1200" s="3">
        <v>2018</v>
      </c>
      <c r="D1200" s="6">
        <f t="shared" si="21"/>
        <v>8.4732858614358086E-3</v>
      </c>
      <c r="E1200" s="6">
        <f t="shared" si="21"/>
        <v>1.2056142927310276E-3</v>
      </c>
    </row>
    <row r="1201" spans="1:5" x14ac:dyDescent="0.3">
      <c r="A1201" s="21">
        <v>44140</v>
      </c>
      <c r="B1201" s="3">
        <v>17189.03</v>
      </c>
      <c r="C1201" s="3">
        <v>2021.73</v>
      </c>
      <c r="D1201" s="6">
        <f t="shared" si="21"/>
        <v>1.7785909471745631E-2</v>
      </c>
      <c r="E1201" s="6">
        <f t="shared" si="21"/>
        <v>1.8483647175422391E-3</v>
      </c>
    </row>
    <row r="1202" spans="1:5" x14ac:dyDescent="0.3">
      <c r="A1202" s="21">
        <v>44141</v>
      </c>
      <c r="B1202" s="3">
        <v>17392.14</v>
      </c>
      <c r="C1202" s="3">
        <v>2022.5</v>
      </c>
      <c r="D1202" s="6">
        <f t="shared" si="21"/>
        <v>1.1816257229174676E-2</v>
      </c>
      <c r="E1202" s="6">
        <f t="shared" si="21"/>
        <v>3.8086193507536059E-4</v>
      </c>
    </row>
    <row r="1203" spans="1:5" x14ac:dyDescent="0.3">
      <c r="A1203" s="21">
        <v>44144</v>
      </c>
      <c r="B1203" s="3">
        <v>17672.25</v>
      </c>
      <c r="C1203" s="3">
        <v>2020.14</v>
      </c>
      <c r="D1203" s="6">
        <f t="shared" si="21"/>
        <v>1.6105551128268392E-2</v>
      </c>
      <c r="E1203" s="6">
        <f t="shared" si="21"/>
        <v>-1.1668726823238496E-3</v>
      </c>
    </row>
    <row r="1204" spans="1:5" x14ac:dyDescent="0.3">
      <c r="A1204" s="21">
        <v>44145</v>
      </c>
      <c r="B1204" s="3">
        <v>17913.400000000001</v>
      </c>
      <c r="C1204" s="3">
        <v>2015.93</v>
      </c>
      <c r="D1204" s="6">
        <f t="shared" si="21"/>
        <v>1.3645687447835009E-2</v>
      </c>
      <c r="E1204" s="6">
        <f t="shared" si="21"/>
        <v>-2.0840139792291934E-3</v>
      </c>
    </row>
    <row r="1205" spans="1:5" x14ac:dyDescent="0.3">
      <c r="A1205" s="21">
        <v>44146</v>
      </c>
      <c r="B1205" s="3">
        <v>18080.84</v>
      </c>
      <c r="C1205" s="3">
        <v>2016.83</v>
      </c>
      <c r="D1205" s="6">
        <f t="shared" si="21"/>
        <v>9.3471926044190745E-3</v>
      </c>
      <c r="E1205" s="6">
        <f t="shared" si="21"/>
        <v>4.4644407295879596E-4</v>
      </c>
    </row>
    <row r="1206" spans="1:5" x14ac:dyDescent="0.3">
      <c r="A1206" s="21">
        <v>44147</v>
      </c>
      <c r="B1206" s="3">
        <v>17998.11</v>
      </c>
      <c r="C1206" s="3">
        <v>2016.79</v>
      </c>
      <c r="D1206" s="6">
        <f t="shared" si="21"/>
        <v>-4.5755617548741689E-3</v>
      </c>
      <c r="E1206" s="6">
        <f t="shared" si="21"/>
        <v>-1.9833104426214554E-5</v>
      </c>
    </row>
    <row r="1207" spans="1:5" x14ac:dyDescent="0.3">
      <c r="A1207" s="21">
        <v>44148</v>
      </c>
      <c r="B1207" s="3">
        <v>18039.439999999999</v>
      </c>
      <c r="C1207" s="3">
        <v>2021.54</v>
      </c>
      <c r="D1207" s="6">
        <f t="shared" si="21"/>
        <v>2.2963522280949888E-3</v>
      </c>
      <c r="E1207" s="6">
        <f t="shared" si="21"/>
        <v>2.3552278620977418E-3</v>
      </c>
    </row>
    <row r="1208" spans="1:5" x14ac:dyDescent="0.3">
      <c r="A1208" s="21">
        <v>44149</v>
      </c>
      <c r="B1208" s="3">
        <v>18124.93</v>
      </c>
      <c r="C1208" s="3">
        <v>2023.37</v>
      </c>
      <c r="D1208" s="6">
        <f t="shared" si="21"/>
        <v>4.7390606360286913E-3</v>
      </c>
      <c r="E1208" s="6">
        <f t="shared" si="21"/>
        <v>9.0525045262523918E-4</v>
      </c>
    </row>
    <row r="1209" spans="1:5" x14ac:dyDescent="0.3">
      <c r="A1209" s="21">
        <v>44152</v>
      </c>
      <c r="B1209" s="3">
        <v>18258.23</v>
      </c>
      <c r="C1209" s="3">
        <v>2023.37</v>
      </c>
      <c r="D1209" s="6">
        <f t="shared" si="21"/>
        <v>7.3545111622499437E-3</v>
      </c>
      <c r="E1209" s="6">
        <f t="shared" si="21"/>
        <v>0</v>
      </c>
    </row>
    <row r="1210" spans="1:5" x14ac:dyDescent="0.3">
      <c r="A1210" s="21">
        <v>44153</v>
      </c>
      <c r="B1210" s="3">
        <v>18349.02</v>
      </c>
      <c r="C1210" s="3">
        <v>2023.55</v>
      </c>
      <c r="D1210" s="6">
        <f t="shared" si="21"/>
        <v>4.9725521039005738E-3</v>
      </c>
      <c r="E1210" s="6">
        <f t="shared" si="21"/>
        <v>8.8960496597234595E-5</v>
      </c>
    </row>
    <row r="1211" spans="1:5" x14ac:dyDescent="0.3">
      <c r="A1211" s="21">
        <v>44154</v>
      </c>
      <c r="B1211" s="3">
        <v>18112.830000000002</v>
      </c>
      <c r="C1211" s="3">
        <v>2023.98</v>
      </c>
      <c r="D1211" s="6">
        <f t="shared" si="21"/>
        <v>-1.287207709185556E-2</v>
      </c>
      <c r="E1211" s="6">
        <f t="shared" si="21"/>
        <v>2.1249783795806998E-4</v>
      </c>
    </row>
    <row r="1212" spans="1:5" x14ac:dyDescent="0.3">
      <c r="A1212" s="21">
        <v>44155</v>
      </c>
      <c r="B1212" s="3">
        <v>18236.68</v>
      </c>
      <c r="C1212" s="3">
        <v>2023.82</v>
      </c>
      <c r="D1212" s="6">
        <f t="shared" si="21"/>
        <v>6.8376946065302757E-3</v>
      </c>
      <c r="E1212" s="6">
        <f t="shared" si="21"/>
        <v>-7.9052164547066539E-5</v>
      </c>
    </row>
    <row r="1213" spans="1:5" x14ac:dyDescent="0.3">
      <c r="A1213" s="21">
        <v>44158</v>
      </c>
      <c r="B1213" s="3">
        <v>18332.330000000002</v>
      </c>
      <c r="C1213" s="3">
        <v>2021.98</v>
      </c>
      <c r="D1213" s="6">
        <f t="shared" si="21"/>
        <v>5.2449239664238423E-3</v>
      </c>
      <c r="E1213" s="6">
        <f t="shared" si="21"/>
        <v>-9.0917176428728652E-4</v>
      </c>
    </row>
    <row r="1214" spans="1:5" x14ac:dyDescent="0.3">
      <c r="A1214" s="21">
        <v>44159</v>
      </c>
      <c r="B1214" s="3">
        <v>18514.82</v>
      </c>
      <c r="C1214" s="3">
        <v>2024.79</v>
      </c>
      <c r="D1214" s="6">
        <f t="shared" si="21"/>
        <v>9.9545447850872826E-3</v>
      </c>
      <c r="E1214" s="6">
        <f t="shared" si="21"/>
        <v>1.3897269013540825E-3</v>
      </c>
    </row>
    <row r="1215" spans="1:5" x14ac:dyDescent="0.3">
      <c r="A1215" s="21">
        <v>44160</v>
      </c>
      <c r="B1215" s="3">
        <v>18235.759999999998</v>
      </c>
      <c r="C1215" s="3">
        <v>2024.66</v>
      </c>
      <c r="D1215" s="6">
        <f t="shared" si="21"/>
        <v>-1.5072250229815953E-2</v>
      </c>
      <c r="E1215" s="6">
        <f t="shared" si="21"/>
        <v>-6.4204189076377816E-5</v>
      </c>
    </row>
    <row r="1216" spans="1:5" x14ac:dyDescent="0.3">
      <c r="A1216" s="21">
        <v>44161</v>
      </c>
      <c r="B1216" s="3">
        <v>18418.16</v>
      </c>
      <c r="C1216" s="3">
        <v>2026.69</v>
      </c>
      <c r="D1216" s="6">
        <f t="shared" si="21"/>
        <v>1.0002325101887699E-2</v>
      </c>
      <c r="E1216" s="6">
        <f t="shared" si="21"/>
        <v>1.0026374798730586E-3</v>
      </c>
    </row>
    <row r="1217" spans="1:5" x14ac:dyDescent="0.3">
      <c r="A1217" s="21">
        <v>44162</v>
      </c>
      <c r="B1217" s="3">
        <v>18392.54</v>
      </c>
      <c r="C1217" s="3">
        <v>2021.55</v>
      </c>
      <c r="D1217" s="6">
        <f t="shared" si="21"/>
        <v>-1.3910184296367367E-3</v>
      </c>
      <c r="E1217" s="6">
        <f t="shared" si="21"/>
        <v>-2.5361550113732756E-3</v>
      </c>
    </row>
    <row r="1218" spans="1:5" x14ac:dyDescent="0.3">
      <c r="A1218" s="21">
        <v>44166</v>
      </c>
      <c r="B1218" s="3">
        <v>18591.25</v>
      </c>
      <c r="C1218" s="3">
        <v>2020.38</v>
      </c>
      <c r="D1218" s="6">
        <f t="shared" si="21"/>
        <v>1.080383677295238E-2</v>
      </c>
      <c r="E1218" s="6">
        <f t="shared" si="21"/>
        <v>-5.7876381984112157E-4</v>
      </c>
    </row>
    <row r="1219" spans="1:5" x14ac:dyDescent="0.3">
      <c r="A1219" s="21">
        <v>44167</v>
      </c>
      <c r="B1219" s="3">
        <v>18597.900000000001</v>
      </c>
      <c r="C1219" s="3">
        <v>2021.57</v>
      </c>
      <c r="D1219" s="6">
        <f t="shared" si="21"/>
        <v>3.5769515228945004E-4</v>
      </c>
      <c r="E1219" s="6">
        <f t="shared" si="21"/>
        <v>5.8899810926638096E-4</v>
      </c>
    </row>
    <row r="1220" spans="1:5" x14ac:dyDescent="0.3">
      <c r="A1220" s="21">
        <v>44168</v>
      </c>
      <c r="B1220" s="3">
        <v>18626.53</v>
      </c>
      <c r="C1220" s="3">
        <v>2021.19</v>
      </c>
      <c r="D1220" s="6">
        <f t="shared" ref="D1220:E1283" si="22">B1220/B1219-1</f>
        <v>1.539421117437767E-3</v>
      </c>
      <c r="E1220" s="6">
        <f t="shared" si="22"/>
        <v>-1.8797271427650752E-4</v>
      </c>
    </row>
    <row r="1221" spans="1:5" x14ac:dyDescent="0.3">
      <c r="A1221" s="21">
        <v>44169</v>
      </c>
      <c r="B1221" s="3">
        <v>18803.27</v>
      </c>
      <c r="C1221" s="3">
        <v>2024.99</v>
      </c>
      <c r="D1221" s="6">
        <f t="shared" si="22"/>
        <v>9.4886165055971805E-3</v>
      </c>
      <c r="E1221" s="6">
        <f t="shared" si="22"/>
        <v>1.8800805466085979E-3</v>
      </c>
    </row>
    <row r="1222" spans="1:5" x14ac:dyDescent="0.3">
      <c r="A1222" s="21">
        <v>44172</v>
      </c>
      <c r="B1222" s="3">
        <v>18941.150000000001</v>
      </c>
      <c r="C1222" s="3">
        <v>2023.34</v>
      </c>
      <c r="D1222" s="6">
        <f t="shared" si="22"/>
        <v>7.3327671197616073E-3</v>
      </c>
      <c r="E1222" s="6">
        <f t="shared" si="22"/>
        <v>-8.1481883861156401E-4</v>
      </c>
    </row>
    <row r="1223" spans="1:5" x14ac:dyDescent="0.3">
      <c r="A1223" s="21">
        <v>44173</v>
      </c>
      <c r="B1223" s="3">
        <v>18993.86</v>
      </c>
      <c r="C1223" s="3">
        <v>2021.03</v>
      </c>
      <c r="D1223" s="6">
        <f t="shared" si="22"/>
        <v>2.7828299760046527E-3</v>
      </c>
      <c r="E1223" s="6">
        <f t="shared" si="22"/>
        <v>-1.1416766336849182E-3</v>
      </c>
    </row>
    <row r="1224" spans="1:5" x14ac:dyDescent="0.3">
      <c r="A1224" s="21">
        <v>44174</v>
      </c>
      <c r="B1224" s="3">
        <v>19186.95</v>
      </c>
      <c r="C1224" s="3">
        <v>2025.28</v>
      </c>
      <c r="D1224" s="6">
        <f t="shared" si="22"/>
        <v>1.0165916775210615E-2</v>
      </c>
      <c r="E1224" s="6">
        <f t="shared" si="22"/>
        <v>2.1028881312994407E-3</v>
      </c>
    </row>
    <row r="1225" spans="1:5" x14ac:dyDescent="0.3">
      <c r="A1225" s="21">
        <v>44175</v>
      </c>
      <c r="B1225" s="3">
        <v>19114.96</v>
      </c>
      <c r="C1225" s="3">
        <v>2025.3</v>
      </c>
      <c r="D1225" s="6">
        <f t="shared" si="22"/>
        <v>-3.7520293741319932E-3</v>
      </c>
      <c r="E1225" s="6">
        <f t="shared" si="22"/>
        <v>9.8751777530825535E-6</v>
      </c>
    </row>
    <row r="1226" spans="1:5" x14ac:dyDescent="0.3">
      <c r="A1226" s="21">
        <v>44176</v>
      </c>
      <c r="B1226" s="3">
        <v>19165.330000000002</v>
      </c>
      <c r="C1226" s="3">
        <v>2020.55</v>
      </c>
      <c r="D1226" s="6">
        <f t="shared" si="22"/>
        <v>2.6351088362206454E-3</v>
      </c>
      <c r="E1226" s="6">
        <f t="shared" si="22"/>
        <v>-2.3453315558188415E-3</v>
      </c>
    </row>
    <row r="1227" spans="1:5" x14ac:dyDescent="0.3">
      <c r="A1227" s="21">
        <v>44179</v>
      </c>
      <c r="B1227" s="3">
        <v>19228.16</v>
      </c>
      <c r="C1227" s="3">
        <v>2021.97</v>
      </c>
      <c r="D1227" s="6">
        <f t="shared" si="22"/>
        <v>3.278315583399749E-3</v>
      </c>
      <c r="E1227" s="6">
        <f t="shared" si="22"/>
        <v>7.0277894632653215E-4</v>
      </c>
    </row>
    <row r="1228" spans="1:5" x14ac:dyDescent="0.3">
      <c r="A1228" s="21">
        <v>44180</v>
      </c>
      <c r="B1228" s="3">
        <v>19241.900000000001</v>
      </c>
      <c r="C1228" s="3">
        <v>2022.58</v>
      </c>
      <c r="D1228" s="6">
        <f t="shared" si="22"/>
        <v>7.145769538012825E-4</v>
      </c>
      <c r="E1228" s="6">
        <f t="shared" si="22"/>
        <v>3.0168597951507614E-4</v>
      </c>
    </row>
    <row r="1229" spans="1:5" x14ac:dyDescent="0.3">
      <c r="A1229" s="21">
        <v>44181</v>
      </c>
      <c r="B1229" s="3">
        <v>19404.8</v>
      </c>
      <c r="C1229" s="3">
        <v>2022.35</v>
      </c>
      <c r="D1229" s="6">
        <f t="shared" si="22"/>
        <v>8.4658999371163279E-3</v>
      </c>
      <c r="E1229" s="6">
        <f t="shared" si="22"/>
        <v>-1.1371614472610592E-4</v>
      </c>
    </row>
    <row r="1230" spans="1:5" x14ac:dyDescent="0.3">
      <c r="A1230" s="21">
        <v>44182</v>
      </c>
      <c r="B1230" s="3">
        <v>19491.3</v>
      </c>
      <c r="C1230" s="3">
        <v>2022.23</v>
      </c>
      <c r="D1230" s="6">
        <f t="shared" si="22"/>
        <v>4.4576599604222444E-3</v>
      </c>
      <c r="E1230" s="6">
        <f t="shared" si="22"/>
        <v>-5.9336910030349799E-5</v>
      </c>
    </row>
    <row r="1231" spans="1:5" x14ac:dyDescent="0.3">
      <c r="A1231" s="21">
        <v>44183</v>
      </c>
      <c r="B1231" s="3">
        <v>19519.419999999998</v>
      </c>
      <c r="C1231" s="3">
        <v>2020.56</v>
      </c>
      <c r="D1231" s="6">
        <f t="shared" si="22"/>
        <v>1.4426949459502847E-3</v>
      </c>
      <c r="E1231" s="6">
        <f t="shared" si="22"/>
        <v>-8.2582099958961042E-4</v>
      </c>
    </row>
    <row r="1232" spans="1:5" x14ac:dyDescent="0.3">
      <c r="A1232" s="21">
        <v>44186</v>
      </c>
      <c r="B1232" s="3">
        <v>18906.45</v>
      </c>
      <c r="C1232" s="3">
        <v>2019.96</v>
      </c>
      <c r="D1232" s="6">
        <f t="shared" si="22"/>
        <v>-3.1403084722804175E-2</v>
      </c>
      <c r="E1232" s="6">
        <f t="shared" si="22"/>
        <v>-2.9694738092400641E-4</v>
      </c>
    </row>
    <row r="1233" spans="1:5" x14ac:dyDescent="0.3">
      <c r="A1233" s="21">
        <v>44187</v>
      </c>
      <c r="B1233" s="3">
        <v>19102.060000000001</v>
      </c>
      <c r="C1233" s="3">
        <v>2021.43</v>
      </c>
      <c r="D1233" s="6">
        <f t="shared" si="22"/>
        <v>1.0346204602133202E-2</v>
      </c>
      <c r="E1233" s="6">
        <f t="shared" si="22"/>
        <v>7.2773718291463396E-4</v>
      </c>
    </row>
    <row r="1234" spans="1:5" x14ac:dyDescent="0.3">
      <c r="A1234" s="21">
        <v>44188</v>
      </c>
      <c r="B1234" s="3">
        <v>19293.259999999998</v>
      </c>
      <c r="C1234" s="3">
        <v>2021.66</v>
      </c>
      <c r="D1234" s="6">
        <f t="shared" si="22"/>
        <v>1.0009391657234801E-2</v>
      </c>
      <c r="E1234" s="6">
        <f t="shared" si="22"/>
        <v>1.1378083831736774E-4</v>
      </c>
    </row>
    <row r="1235" spans="1:5" x14ac:dyDescent="0.3">
      <c r="A1235" s="21">
        <v>44189</v>
      </c>
      <c r="B1235" s="3">
        <v>19503.400000000001</v>
      </c>
      <c r="C1235" s="3">
        <v>2024.31</v>
      </c>
      <c r="D1235" s="6">
        <f t="shared" si="22"/>
        <v>1.0891886596666511E-2</v>
      </c>
      <c r="E1235" s="6">
        <f t="shared" si="22"/>
        <v>1.3108039927582915E-3</v>
      </c>
    </row>
    <row r="1236" spans="1:5" x14ac:dyDescent="0.3">
      <c r="A1236" s="21">
        <v>44193</v>
      </c>
      <c r="B1236" s="3">
        <v>19679.240000000002</v>
      </c>
      <c r="C1236" s="3">
        <v>2028.17</v>
      </c>
      <c r="D1236" s="6">
        <f t="shared" si="22"/>
        <v>9.0158639006532315E-3</v>
      </c>
      <c r="E1236" s="6">
        <f t="shared" si="22"/>
        <v>1.9068225716416531E-3</v>
      </c>
    </row>
    <row r="1237" spans="1:5" x14ac:dyDescent="0.3">
      <c r="A1237" s="21">
        <v>44194</v>
      </c>
      <c r="B1237" s="3">
        <v>19763.509999999998</v>
      </c>
      <c r="C1237" s="3">
        <v>2027.12</v>
      </c>
      <c r="D1237" s="6">
        <f t="shared" si="22"/>
        <v>4.2821775637675863E-3</v>
      </c>
      <c r="E1237" s="6">
        <f t="shared" si="22"/>
        <v>-5.1770808166973215E-4</v>
      </c>
    </row>
    <row r="1238" spans="1:5" x14ac:dyDescent="0.3">
      <c r="A1238" s="21">
        <v>44195</v>
      </c>
      <c r="B1238" s="3">
        <v>19833.53</v>
      </c>
      <c r="C1238" s="3">
        <v>2029.63</v>
      </c>
      <c r="D1238" s="6">
        <f t="shared" si="22"/>
        <v>3.5428929375400653E-3</v>
      </c>
      <c r="E1238" s="6">
        <f t="shared" si="22"/>
        <v>1.2382098741072767E-3</v>
      </c>
    </row>
    <row r="1239" spans="1:5" x14ac:dyDescent="0.3">
      <c r="A1239" s="21">
        <v>44196</v>
      </c>
      <c r="B1239" s="3">
        <v>19833.189999999999</v>
      </c>
      <c r="C1239" s="3">
        <v>2030.63</v>
      </c>
      <c r="D1239" s="6">
        <f t="shared" si="22"/>
        <v>-1.7142687156579406E-5</v>
      </c>
      <c r="E1239" s="6">
        <f t="shared" si="22"/>
        <v>4.9270064001816216E-4</v>
      </c>
    </row>
    <row r="1240" spans="1:5" x14ac:dyDescent="0.3">
      <c r="A1240" s="21">
        <v>44197</v>
      </c>
      <c r="B1240" s="3">
        <v>19885.36</v>
      </c>
      <c r="C1240" s="3">
        <v>2029.54</v>
      </c>
      <c r="D1240" s="6">
        <f t="shared" si="22"/>
        <v>2.6304391779639058E-3</v>
      </c>
      <c r="E1240" s="6">
        <f t="shared" si="22"/>
        <v>-5.3677922615158469E-4</v>
      </c>
    </row>
    <row r="1241" spans="1:5" x14ac:dyDescent="0.3">
      <c r="A1241" s="21">
        <v>44200</v>
      </c>
      <c r="B1241" s="3">
        <v>20047.61</v>
      </c>
      <c r="C1241" s="3">
        <v>2037.92</v>
      </c>
      <c r="D1241" s="6">
        <f t="shared" si="22"/>
        <v>8.1592689295040266E-3</v>
      </c>
      <c r="E1241" s="6">
        <f t="shared" si="22"/>
        <v>4.1290144564778419E-3</v>
      </c>
    </row>
    <row r="1242" spans="1:5" x14ac:dyDescent="0.3">
      <c r="A1242" s="21">
        <v>44201</v>
      </c>
      <c r="B1242" s="3">
        <v>20142.13</v>
      </c>
      <c r="C1242" s="3">
        <v>2038.49</v>
      </c>
      <c r="D1242" s="6">
        <f t="shared" si="22"/>
        <v>4.714776474602278E-3</v>
      </c>
      <c r="E1242" s="6">
        <f t="shared" si="22"/>
        <v>2.7969694590557204E-4</v>
      </c>
    </row>
    <row r="1243" spans="1:5" x14ac:dyDescent="0.3">
      <c r="A1243" s="21">
        <v>44202</v>
      </c>
      <c r="B1243" s="3">
        <v>20066.560000000001</v>
      </c>
      <c r="C1243" s="3">
        <v>2034.59</v>
      </c>
      <c r="D1243" s="6">
        <f t="shared" si="22"/>
        <v>-3.7518375663347925E-3</v>
      </c>
      <c r="E1243" s="6">
        <f t="shared" si="22"/>
        <v>-1.9131808348337165E-3</v>
      </c>
    </row>
    <row r="1244" spans="1:5" x14ac:dyDescent="0.3">
      <c r="A1244" s="21">
        <v>44203</v>
      </c>
      <c r="B1244" s="3">
        <v>20053.97</v>
      </c>
      <c r="C1244" s="3">
        <v>2034.11</v>
      </c>
      <c r="D1244" s="6">
        <f t="shared" si="22"/>
        <v>-6.2741197295401729E-4</v>
      </c>
      <c r="E1244" s="6">
        <f t="shared" si="22"/>
        <v>-2.3591976761905276E-4</v>
      </c>
    </row>
    <row r="1245" spans="1:5" x14ac:dyDescent="0.3">
      <c r="A1245" s="21">
        <v>44204</v>
      </c>
      <c r="B1245" s="3">
        <v>20351.669999999998</v>
      </c>
      <c r="C1245" s="3">
        <v>2032.03</v>
      </c>
      <c r="D1245" s="6">
        <f t="shared" si="22"/>
        <v>1.484494092690869E-2</v>
      </c>
      <c r="E1245" s="6">
        <f t="shared" si="22"/>
        <v>-1.022560235188763E-3</v>
      </c>
    </row>
    <row r="1246" spans="1:5" x14ac:dyDescent="0.3">
      <c r="A1246" s="21">
        <v>44207</v>
      </c>
      <c r="B1246" s="3">
        <v>20546.740000000002</v>
      </c>
      <c r="C1246" s="3">
        <v>2027.24</v>
      </c>
      <c r="D1246" s="6">
        <f t="shared" si="22"/>
        <v>9.5849628064921255E-3</v>
      </c>
      <c r="E1246" s="6">
        <f t="shared" si="22"/>
        <v>-2.3572486626673994E-3</v>
      </c>
    </row>
    <row r="1247" spans="1:5" x14ac:dyDescent="0.3">
      <c r="A1247" s="21">
        <v>44208</v>
      </c>
      <c r="B1247" s="3">
        <v>20658.34</v>
      </c>
      <c r="C1247" s="3">
        <v>2027.17</v>
      </c>
      <c r="D1247" s="6">
        <f t="shared" si="22"/>
        <v>5.4315185766695695E-3</v>
      </c>
      <c r="E1247" s="6">
        <f t="shared" si="22"/>
        <v>-3.4529705412289502E-5</v>
      </c>
    </row>
    <row r="1248" spans="1:5" x14ac:dyDescent="0.3">
      <c r="A1248" s="21">
        <v>44209</v>
      </c>
      <c r="B1248" s="3">
        <v>20660.349999999999</v>
      </c>
      <c r="C1248" s="3">
        <v>2027.91</v>
      </c>
      <c r="D1248" s="6">
        <f t="shared" si="22"/>
        <v>9.7297265898355079E-5</v>
      </c>
      <c r="E1248" s="6">
        <f t="shared" si="22"/>
        <v>3.6504091911382375E-4</v>
      </c>
    </row>
    <row r="1249" spans="1:5" x14ac:dyDescent="0.3">
      <c r="A1249" s="21">
        <v>44210</v>
      </c>
      <c r="B1249" s="3">
        <v>20706.07</v>
      </c>
      <c r="C1249" s="3">
        <v>2030.75</v>
      </c>
      <c r="D1249" s="6">
        <f t="shared" si="22"/>
        <v>2.2129344372192605E-3</v>
      </c>
      <c r="E1249" s="6">
        <f t="shared" si="22"/>
        <v>1.4004566277596719E-3</v>
      </c>
    </row>
    <row r="1250" spans="1:5" x14ac:dyDescent="0.3">
      <c r="A1250" s="21">
        <v>44211</v>
      </c>
      <c r="B1250" s="3">
        <v>20476.38</v>
      </c>
      <c r="C1250" s="3">
        <v>2024.83</v>
      </c>
      <c r="D1250" s="6">
        <f t="shared" si="22"/>
        <v>-1.1092882425298378E-2</v>
      </c>
      <c r="E1250" s="6">
        <f t="shared" si="22"/>
        <v>-2.9151791210144662E-3</v>
      </c>
    </row>
    <row r="1251" spans="1:5" x14ac:dyDescent="0.3">
      <c r="A1251" s="21">
        <v>44214</v>
      </c>
      <c r="B1251" s="3">
        <v>20260.18</v>
      </c>
      <c r="C1251" s="3">
        <v>2029.1</v>
      </c>
      <c r="D1251" s="6">
        <f t="shared" si="22"/>
        <v>-1.0558506923587063E-2</v>
      </c>
      <c r="E1251" s="6">
        <f t="shared" si="22"/>
        <v>2.1088190119664674E-3</v>
      </c>
    </row>
    <row r="1252" spans="1:5" x14ac:dyDescent="0.3">
      <c r="A1252" s="21">
        <v>44215</v>
      </c>
      <c r="B1252" s="3">
        <v>20600.41</v>
      </c>
      <c r="C1252" s="3">
        <v>2031.44</v>
      </c>
      <c r="D1252" s="6">
        <f t="shared" si="22"/>
        <v>1.6793039351081784E-2</v>
      </c>
      <c r="E1252" s="6">
        <f t="shared" si="22"/>
        <v>1.153220639692476E-3</v>
      </c>
    </row>
    <row r="1253" spans="1:5" x14ac:dyDescent="0.3">
      <c r="A1253" s="21">
        <v>44216</v>
      </c>
      <c r="B1253" s="3">
        <v>20775.669999999998</v>
      </c>
      <c r="C1253" s="3">
        <v>2030.91</v>
      </c>
      <c r="D1253" s="6">
        <f t="shared" si="22"/>
        <v>8.5075976643183004E-3</v>
      </c>
      <c r="E1253" s="6">
        <f t="shared" si="22"/>
        <v>-2.6089867286260837E-4</v>
      </c>
    </row>
    <row r="1254" spans="1:5" x14ac:dyDescent="0.3">
      <c r="A1254" s="21">
        <v>44217</v>
      </c>
      <c r="B1254" s="3">
        <v>20700.02</v>
      </c>
      <c r="C1254" s="3">
        <v>2028.79</v>
      </c>
      <c r="D1254" s="6">
        <f t="shared" si="22"/>
        <v>-3.6412784762175354E-3</v>
      </c>
      <c r="E1254" s="6">
        <f t="shared" si="22"/>
        <v>-1.0438670349744994E-3</v>
      </c>
    </row>
    <row r="1255" spans="1:5" x14ac:dyDescent="0.3">
      <c r="A1255" s="21">
        <v>44218</v>
      </c>
      <c r="B1255" s="3">
        <v>20390.57</v>
      </c>
      <c r="C1255" s="3">
        <v>2031.97</v>
      </c>
      <c r="D1255" s="6">
        <f t="shared" si="22"/>
        <v>-1.4949260918588503E-2</v>
      </c>
      <c r="E1255" s="6">
        <f t="shared" si="22"/>
        <v>1.5674367480122964E-3</v>
      </c>
    </row>
    <row r="1256" spans="1:5" x14ac:dyDescent="0.3">
      <c r="A1256" s="21">
        <v>44221</v>
      </c>
      <c r="B1256" s="3">
        <v>20201.900000000001</v>
      </c>
      <c r="C1256" s="3">
        <v>2031.89</v>
      </c>
      <c r="D1256" s="6">
        <f t="shared" si="22"/>
        <v>-9.2528065669570392E-3</v>
      </c>
      <c r="E1256" s="6">
        <f t="shared" si="22"/>
        <v>-3.9370659999815594E-5</v>
      </c>
    </row>
    <row r="1257" spans="1:5" x14ac:dyDescent="0.3">
      <c r="A1257" s="21">
        <v>44223</v>
      </c>
      <c r="B1257" s="3">
        <v>19818.34</v>
      </c>
      <c r="C1257" s="3">
        <v>2033.54</v>
      </c>
      <c r="D1257" s="6">
        <f t="shared" si="22"/>
        <v>-1.8986332968681241E-2</v>
      </c>
      <c r="E1257" s="6">
        <f t="shared" si="22"/>
        <v>8.1205183351462651E-4</v>
      </c>
    </row>
    <row r="1258" spans="1:5" x14ac:dyDescent="0.3">
      <c r="A1258" s="21">
        <v>44224</v>
      </c>
      <c r="B1258" s="3">
        <v>19605.59</v>
      </c>
      <c r="C1258" s="3">
        <v>2035.72</v>
      </c>
      <c r="D1258" s="6">
        <f t="shared" si="22"/>
        <v>-1.0735006060043406E-2</v>
      </c>
      <c r="E1258" s="6">
        <f t="shared" si="22"/>
        <v>1.0720221879088054E-3</v>
      </c>
    </row>
    <row r="1259" spans="1:5" x14ac:dyDescent="0.3">
      <c r="A1259" s="21">
        <v>44225</v>
      </c>
      <c r="B1259" s="3">
        <v>19346.03</v>
      </c>
      <c r="C1259" s="3">
        <v>2035.09</v>
      </c>
      <c r="D1259" s="6">
        <f t="shared" si="22"/>
        <v>-1.3239081302832578E-2</v>
      </c>
      <c r="E1259" s="6">
        <f t="shared" si="22"/>
        <v>-3.0947281551496619E-4</v>
      </c>
    </row>
    <row r="1260" spans="1:5" x14ac:dyDescent="0.3">
      <c r="A1260" s="21">
        <v>44228</v>
      </c>
      <c r="B1260" s="3">
        <v>20263.439999999999</v>
      </c>
      <c r="C1260" s="3">
        <v>2012.54</v>
      </c>
      <c r="D1260" s="6">
        <f t="shared" si="22"/>
        <v>4.742109879908174E-2</v>
      </c>
      <c r="E1260" s="6">
        <f t="shared" si="22"/>
        <v>-1.1080591030372067E-2</v>
      </c>
    </row>
    <row r="1261" spans="1:5" x14ac:dyDescent="0.3">
      <c r="A1261" s="21">
        <v>44229</v>
      </c>
      <c r="B1261" s="3">
        <v>20783.689999999999</v>
      </c>
      <c r="C1261" s="3">
        <v>2002.94</v>
      </c>
      <c r="D1261" s="6">
        <f t="shared" si="22"/>
        <v>2.5674317884821107E-2</v>
      </c>
      <c r="E1261" s="6">
        <f t="shared" si="22"/>
        <v>-4.7700915261310595E-3</v>
      </c>
    </row>
    <row r="1262" spans="1:5" x14ac:dyDescent="0.3">
      <c r="A1262" s="21">
        <v>44230</v>
      </c>
      <c r="B1262" s="3">
        <v>20985.32</v>
      </c>
      <c r="C1262" s="3">
        <v>2008.71</v>
      </c>
      <c r="D1262" s="6">
        <f t="shared" si="22"/>
        <v>9.7013571699733347E-3</v>
      </c>
      <c r="E1262" s="6">
        <f t="shared" si="22"/>
        <v>2.8807652750457713E-3</v>
      </c>
    </row>
    <row r="1263" spans="1:5" x14ac:dyDescent="0.3">
      <c r="A1263" s="21">
        <v>44231</v>
      </c>
      <c r="B1263" s="3">
        <v>21135.31</v>
      </c>
      <c r="C1263" s="3">
        <v>2011.53</v>
      </c>
      <c r="D1263" s="6">
        <f t="shared" si="22"/>
        <v>7.1473773094716808E-3</v>
      </c>
      <c r="E1263" s="6">
        <f t="shared" si="22"/>
        <v>1.4038860761382832E-3</v>
      </c>
    </row>
    <row r="1264" spans="1:5" x14ac:dyDescent="0.3">
      <c r="A1264" s="21">
        <v>44232</v>
      </c>
      <c r="B1264" s="3">
        <v>21175.89</v>
      </c>
      <c r="C1264" s="3">
        <v>2011.01</v>
      </c>
      <c r="D1264" s="6">
        <f t="shared" si="22"/>
        <v>1.9200096899452124E-3</v>
      </c>
      <c r="E1264" s="6">
        <f t="shared" si="22"/>
        <v>-2.5850969162777293E-4</v>
      </c>
    </row>
    <row r="1265" spans="1:5" x14ac:dyDescent="0.3">
      <c r="A1265" s="21">
        <v>44235</v>
      </c>
      <c r="B1265" s="3">
        <v>21447.64</v>
      </c>
      <c r="C1265" s="3">
        <v>2017</v>
      </c>
      <c r="D1265" s="6">
        <f t="shared" si="22"/>
        <v>1.2832990726717952E-2</v>
      </c>
      <c r="E1265" s="6">
        <f t="shared" si="22"/>
        <v>2.9786027916320901E-3</v>
      </c>
    </row>
    <row r="1266" spans="1:5" x14ac:dyDescent="0.3">
      <c r="A1266" s="21">
        <v>44236</v>
      </c>
      <c r="B1266" s="3">
        <v>21440.42</v>
      </c>
      <c r="C1266" s="3">
        <v>2012.66</v>
      </c>
      <c r="D1266" s="6">
        <f t="shared" si="22"/>
        <v>-3.3663377415893425E-4</v>
      </c>
      <c r="E1266" s="6">
        <f t="shared" si="22"/>
        <v>-2.151710461080758E-3</v>
      </c>
    </row>
    <row r="1267" spans="1:5" x14ac:dyDescent="0.3">
      <c r="A1267" s="21">
        <v>44237</v>
      </c>
      <c r="B1267" s="3">
        <v>21436.44</v>
      </c>
      <c r="C1267" s="3">
        <v>2021.55</v>
      </c>
      <c r="D1267" s="6">
        <f t="shared" si="22"/>
        <v>-1.8563069193600068E-4</v>
      </c>
      <c r="E1267" s="6">
        <f t="shared" si="22"/>
        <v>4.4170401359393541E-3</v>
      </c>
    </row>
    <row r="1268" spans="1:5" x14ac:dyDescent="0.3">
      <c r="A1268" s="21">
        <v>44238</v>
      </c>
      <c r="B1268" s="3">
        <v>21536</v>
      </c>
      <c r="C1268" s="3">
        <v>2030.73</v>
      </c>
      <c r="D1268" s="6">
        <f t="shared" si="22"/>
        <v>4.6444278994086652E-3</v>
      </c>
      <c r="E1268" s="6">
        <f t="shared" si="22"/>
        <v>4.5410699710617397E-3</v>
      </c>
    </row>
    <row r="1269" spans="1:5" x14ac:dyDescent="0.3">
      <c r="A1269" s="21">
        <v>44239</v>
      </c>
      <c r="B1269" s="3">
        <v>21521.82</v>
      </c>
      <c r="C1269" s="3">
        <v>2027.01</v>
      </c>
      <c r="D1269" s="6">
        <f t="shared" si="22"/>
        <v>-6.5843239227336703E-4</v>
      </c>
      <c r="E1269" s="6">
        <f t="shared" si="22"/>
        <v>-1.8318535698985672E-3</v>
      </c>
    </row>
    <row r="1270" spans="1:5" x14ac:dyDescent="0.3">
      <c r="A1270" s="21">
        <v>44242</v>
      </c>
      <c r="B1270" s="3">
        <v>21739.69</v>
      </c>
      <c r="C1270" s="3">
        <v>2022.99</v>
      </c>
      <c r="D1270" s="6">
        <f t="shared" si="22"/>
        <v>1.0123214486507104E-2</v>
      </c>
      <c r="E1270" s="6">
        <f t="shared" si="22"/>
        <v>-1.9832166590199041E-3</v>
      </c>
    </row>
    <row r="1271" spans="1:5" x14ac:dyDescent="0.3">
      <c r="A1271" s="21">
        <v>44243</v>
      </c>
      <c r="B1271" s="3">
        <v>21737.9</v>
      </c>
      <c r="C1271" s="3">
        <v>2022.67</v>
      </c>
      <c r="D1271" s="6">
        <f t="shared" si="22"/>
        <v>-8.2337880622840309E-5</v>
      </c>
      <c r="E1271" s="6">
        <f t="shared" si="22"/>
        <v>-1.5818170134307419E-4</v>
      </c>
    </row>
    <row r="1272" spans="1:5" x14ac:dyDescent="0.3">
      <c r="A1272" s="21">
        <v>44244</v>
      </c>
      <c r="B1272" s="3">
        <v>21595.82</v>
      </c>
      <c r="C1272" s="3">
        <v>2023.03</v>
      </c>
      <c r="D1272" s="6">
        <f t="shared" si="22"/>
        <v>-6.5360499404266692E-3</v>
      </c>
      <c r="E1272" s="6">
        <f t="shared" si="22"/>
        <v>1.7798256759626874E-4</v>
      </c>
    </row>
    <row r="1273" spans="1:5" x14ac:dyDescent="0.3">
      <c r="A1273" s="21">
        <v>44245</v>
      </c>
      <c r="B1273" s="3">
        <v>21468.11</v>
      </c>
      <c r="C1273" s="3">
        <v>2009.73</v>
      </c>
      <c r="D1273" s="6">
        <f t="shared" si="22"/>
        <v>-5.9136443997032107E-3</v>
      </c>
      <c r="E1273" s="6">
        <f t="shared" si="22"/>
        <v>-6.5742969703860288E-3</v>
      </c>
    </row>
    <row r="1274" spans="1:5" x14ac:dyDescent="0.3">
      <c r="A1274" s="21">
        <v>44246</v>
      </c>
      <c r="B1274" s="3">
        <v>21273.279999999999</v>
      </c>
      <c r="C1274" s="3">
        <v>2010.07</v>
      </c>
      <c r="D1274" s="6">
        <f t="shared" si="22"/>
        <v>-9.0753214884776723E-3</v>
      </c>
      <c r="E1274" s="6">
        <f t="shared" si="22"/>
        <v>1.6917695411811096E-4</v>
      </c>
    </row>
    <row r="1275" spans="1:5" x14ac:dyDescent="0.3">
      <c r="A1275" s="21">
        <v>44249</v>
      </c>
      <c r="B1275" s="3">
        <v>20853.12</v>
      </c>
      <c r="C1275" s="3">
        <v>1999.62</v>
      </c>
      <c r="D1275" s="6">
        <f t="shared" si="22"/>
        <v>-1.9750597933181901E-2</v>
      </c>
      <c r="E1275" s="6">
        <f t="shared" si="22"/>
        <v>-5.198823921555018E-3</v>
      </c>
    </row>
    <row r="1276" spans="1:5" x14ac:dyDescent="0.3">
      <c r="A1276" s="21">
        <v>44250</v>
      </c>
      <c r="B1276" s="3">
        <v>20898.75</v>
      </c>
      <c r="C1276" s="3">
        <v>2003.31</v>
      </c>
      <c r="D1276" s="6">
        <f t="shared" si="22"/>
        <v>2.1881617714760715E-3</v>
      </c>
      <c r="E1276" s="6">
        <f t="shared" si="22"/>
        <v>1.8453506166171696E-3</v>
      </c>
    </row>
    <row r="1277" spans="1:5" x14ac:dyDescent="0.3">
      <c r="A1277" s="21">
        <v>44251</v>
      </c>
      <c r="B1277" s="3">
        <v>21288.35</v>
      </c>
      <c r="C1277" s="3">
        <v>2005.95</v>
      </c>
      <c r="D1277" s="6">
        <f t="shared" si="22"/>
        <v>1.864226329325902E-2</v>
      </c>
      <c r="E1277" s="6">
        <f t="shared" si="22"/>
        <v>1.3178190095393116E-3</v>
      </c>
    </row>
    <row r="1278" spans="1:5" x14ac:dyDescent="0.3">
      <c r="A1278" s="21">
        <v>44252</v>
      </c>
      <c r="B1278" s="3">
        <v>21452.240000000002</v>
      </c>
      <c r="C1278" s="3">
        <v>2004.06</v>
      </c>
      <c r="D1278" s="6">
        <f t="shared" si="22"/>
        <v>7.6985769211801447E-3</v>
      </c>
      <c r="E1278" s="6">
        <f t="shared" si="22"/>
        <v>-9.4219696403208264E-4</v>
      </c>
    </row>
    <row r="1279" spans="1:5" x14ac:dyDescent="0.3">
      <c r="A1279" s="21">
        <v>44253</v>
      </c>
      <c r="B1279" s="3">
        <v>20644.88</v>
      </c>
      <c r="C1279" s="3">
        <v>1997.85</v>
      </c>
      <c r="D1279" s="6">
        <f t="shared" si="22"/>
        <v>-3.763523063325791E-2</v>
      </c>
      <c r="E1279" s="6">
        <f t="shared" si="22"/>
        <v>-3.0987096194724506E-3</v>
      </c>
    </row>
    <row r="1280" spans="1:5" x14ac:dyDescent="0.3">
      <c r="A1280" s="21">
        <v>44256</v>
      </c>
      <c r="B1280" s="3">
        <v>20975.08</v>
      </c>
      <c r="C1280" s="3">
        <v>2000.9</v>
      </c>
      <c r="D1280" s="6">
        <f t="shared" si="22"/>
        <v>1.5994280422070739E-2</v>
      </c>
      <c r="E1280" s="6">
        <f t="shared" si="22"/>
        <v>1.5266411392247381E-3</v>
      </c>
    </row>
    <row r="1281" spans="1:5" x14ac:dyDescent="0.3">
      <c r="A1281" s="21">
        <v>44257</v>
      </c>
      <c r="B1281" s="3">
        <v>21198.93</v>
      </c>
      <c r="C1281" s="3">
        <v>1998.75</v>
      </c>
      <c r="D1281" s="6">
        <f t="shared" si="22"/>
        <v>1.0672188139449146E-2</v>
      </c>
      <c r="E1281" s="6">
        <f t="shared" si="22"/>
        <v>-1.0745164675896035E-3</v>
      </c>
    </row>
    <row r="1282" spans="1:5" x14ac:dyDescent="0.3">
      <c r="A1282" s="21">
        <v>44258</v>
      </c>
      <c r="B1282" s="3">
        <v>21662.92</v>
      </c>
      <c r="C1282" s="3">
        <v>1997.41</v>
      </c>
      <c r="D1282" s="6">
        <f t="shared" si="22"/>
        <v>2.1887425450246578E-2</v>
      </c>
      <c r="E1282" s="6">
        <f t="shared" si="22"/>
        <v>-6.7041901188236164E-4</v>
      </c>
    </row>
    <row r="1283" spans="1:5" x14ac:dyDescent="0.3">
      <c r="A1283" s="21">
        <v>44259</v>
      </c>
      <c r="B1283" s="3">
        <v>21428.63</v>
      </c>
      <c r="C1283" s="3">
        <v>1999.42</v>
      </c>
      <c r="D1283" s="6">
        <f t="shared" si="22"/>
        <v>-1.0815254822526099E-2</v>
      </c>
      <c r="E1283" s="6">
        <f t="shared" si="22"/>
        <v>1.0063031625955343E-3</v>
      </c>
    </row>
    <row r="1284" spans="1:5" x14ac:dyDescent="0.3">
      <c r="A1284" s="21">
        <v>44260</v>
      </c>
      <c r="B1284" s="3">
        <v>21225.94</v>
      </c>
      <c r="C1284" s="3">
        <v>1997.13</v>
      </c>
      <c r="D1284" s="6">
        <f t="shared" ref="D1284:E1347" si="23">B1284/B1283-1</f>
        <v>-9.458840812501923E-3</v>
      </c>
      <c r="E1284" s="6">
        <f t="shared" si="23"/>
        <v>-1.1453321463223975E-3</v>
      </c>
    </row>
    <row r="1285" spans="1:5" x14ac:dyDescent="0.3">
      <c r="A1285" s="21">
        <v>44263</v>
      </c>
      <c r="B1285" s="3">
        <v>21255.06</v>
      </c>
      <c r="C1285" s="3">
        <v>2001.01</v>
      </c>
      <c r="D1285" s="6">
        <f t="shared" si="23"/>
        <v>1.3719062618664513E-3</v>
      </c>
      <c r="E1285" s="6">
        <f t="shared" si="23"/>
        <v>1.9427879006372883E-3</v>
      </c>
    </row>
    <row r="1286" spans="1:5" x14ac:dyDescent="0.3">
      <c r="A1286" s="21">
        <v>44264</v>
      </c>
      <c r="B1286" s="3">
        <v>21457.17</v>
      </c>
      <c r="C1286" s="3">
        <v>2003.02</v>
      </c>
      <c r="D1286" s="6">
        <f t="shared" si="23"/>
        <v>9.5087946117300426E-3</v>
      </c>
      <c r="E1286" s="6">
        <f t="shared" si="23"/>
        <v>1.0044927311707585E-3</v>
      </c>
    </row>
    <row r="1287" spans="1:5" x14ac:dyDescent="0.3">
      <c r="A1287" s="21">
        <v>44265</v>
      </c>
      <c r="B1287" s="3">
        <v>21565.72</v>
      </c>
      <c r="C1287" s="3">
        <v>1997.87</v>
      </c>
      <c r="D1287" s="6">
        <f t="shared" si="23"/>
        <v>5.0589150386561865E-3</v>
      </c>
      <c r="E1287" s="6">
        <f t="shared" si="23"/>
        <v>-2.5711176124053603E-3</v>
      </c>
    </row>
    <row r="1288" spans="1:5" x14ac:dyDescent="0.3">
      <c r="A1288" s="21">
        <v>44267</v>
      </c>
      <c r="B1288" s="3">
        <v>21361.29</v>
      </c>
      <c r="C1288" s="3">
        <v>2000.75</v>
      </c>
      <c r="D1288" s="6">
        <f t="shared" si="23"/>
        <v>-9.4793960043996206E-3</v>
      </c>
      <c r="E1288" s="6">
        <f t="shared" si="23"/>
        <v>1.4415352350254373E-3</v>
      </c>
    </row>
    <row r="1289" spans="1:5" x14ac:dyDescent="0.3">
      <c r="A1289" s="21">
        <v>44270</v>
      </c>
      <c r="B1289" s="3">
        <v>21220.59</v>
      </c>
      <c r="C1289" s="3">
        <v>2005.57</v>
      </c>
      <c r="D1289" s="6">
        <f t="shared" si="23"/>
        <v>-6.5866808605660188E-3</v>
      </c>
      <c r="E1289" s="6">
        <f t="shared" si="23"/>
        <v>2.4090965887790805E-3</v>
      </c>
    </row>
    <row r="1290" spans="1:5" x14ac:dyDescent="0.3">
      <c r="A1290" s="21">
        <v>44271</v>
      </c>
      <c r="B1290" s="3">
        <v>21193.46</v>
      </c>
      <c r="C1290" s="3">
        <v>2009.91</v>
      </c>
      <c r="D1290" s="6">
        <f t="shared" si="23"/>
        <v>-1.2784752921572995E-3</v>
      </c>
      <c r="E1290" s="6">
        <f t="shared" si="23"/>
        <v>2.1639733342642131E-3</v>
      </c>
    </row>
    <row r="1291" spans="1:5" x14ac:dyDescent="0.3">
      <c r="A1291" s="21">
        <v>44272</v>
      </c>
      <c r="B1291" s="3">
        <v>20924.61</v>
      </c>
      <c r="C1291" s="3">
        <v>2008.79</v>
      </c>
      <c r="D1291" s="6">
        <f t="shared" si="23"/>
        <v>-1.2685517135946567E-2</v>
      </c>
      <c r="E1291" s="6">
        <f t="shared" si="23"/>
        <v>-5.5723888134295851E-4</v>
      </c>
    </row>
    <row r="1292" spans="1:5" x14ac:dyDescent="0.3">
      <c r="A1292" s="21">
        <v>44273</v>
      </c>
      <c r="B1292" s="3">
        <v>20692.34</v>
      </c>
      <c r="C1292" s="3">
        <v>2008.05</v>
      </c>
      <c r="D1292" s="6">
        <f t="shared" si="23"/>
        <v>-1.110032636211622E-2</v>
      </c>
      <c r="E1292" s="6">
        <f t="shared" si="23"/>
        <v>-3.6838096565594558E-4</v>
      </c>
    </row>
    <row r="1293" spans="1:5" x14ac:dyDescent="0.3">
      <c r="A1293" s="21">
        <v>44274</v>
      </c>
      <c r="B1293" s="3">
        <v>20956.87</v>
      </c>
      <c r="C1293" s="3">
        <v>2008.35</v>
      </c>
      <c r="D1293" s="6">
        <f t="shared" si="23"/>
        <v>1.2783957735084561E-2</v>
      </c>
      <c r="E1293" s="6">
        <f t="shared" si="23"/>
        <v>1.4939867035179688E-4</v>
      </c>
    </row>
    <row r="1294" spans="1:5" x14ac:dyDescent="0.3">
      <c r="A1294" s="21">
        <v>44277</v>
      </c>
      <c r="B1294" s="3">
        <v>20947.650000000001</v>
      </c>
      <c r="C1294" s="3">
        <v>2012.5</v>
      </c>
      <c r="D1294" s="6">
        <f t="shared" si="23"/>
        <v>-4.3995119500184199E-4</v>
      </c>
      <c r="E1294" s="6">
        <f t="shared" si="23"/>
        <v>2.0663728931711312E-3</v>
      </c>
    </row>
    <row r="1295" spans="1:5" x14ac:dyDescent="0.3">
      <c r="A1295" s="21">
        <v>44278</v>
      </c>
      <c r="B1295" s="3">
        <v>21061.52</v>
      </c>
      <c r="C1295" s="3">
        <v>2017.38</v>
      </c>
      <c r="D1295" s="6">
        <f t="shared" si="23"/>
        <v>5.4359319541810169E-3</v>
      </c>
      <c r="E1295" s="6">
        <f t="shared" si="23"/>
        <v>2.4248447204968659E-3</v>
      </c>
    </row>
    <row r="1296" spans="1:5" x14ac:dyDescent="0.3">
      <c r="A1296" s="21">
        <v>44279</v>
      </c>
      <c r="B1296" s="3">
        <v>20684.27</v>
      </c>
      <c r="C1296" s="3">
        <v>2018.47</v>
      </c>
      <c r="D1296" s="6">
        <f t="shared" si="23"/>
        <v>-1.791181263270647E-2</v>
      </c>
      <c r="E1296" s="6">
        <f t="shared" si="23"/>
        <v>5.4030475170763204E-4</v>
      </c>
    </row>
    <row r="1297" spans="1:5" x14ac:dyDescent="0.3">
      <c r="A1297" s="21">
        <v>44280</v>
      </c>
      <c r="B1297" s="3">
        <v>20366.419999999998</v>
      </c>
      <c r="C1297" s="3">
        <v>2017.34</v>
      </c>
      <c r="D1297" s="6">
        <f t="shared" si="23"/>
        <v>-1.536674970883678E-2</v>
      </c>
      <c r="E1297" s="6">
        <f t="shared" si="23"/>
        <v>-5.5982997022507863E-4</v>
      </c>
    </row>
    <row r="1298" spans="1:5" x14ac:dyDescent="0.3">
      <c r="A1298" s="21">
        <v>44281</v>
      </c>
      <c r="B1298" s="3">
        <v>20625.79</v>
      </c>
      <c r="C1298" s="3">
        <v>2021.13</v>
      </c>
      <c r="D1298" s="6">
        <f t="shared" si="23"/>
        <v>1.2735178789399448E-2</v>
      </c>
      <c r="E1298" s="6">
        <f t="shared" si="23"/>
        <v>1.8787115706822011E-3</v>
      </c>
    </row>
    <row r="1299" spans="1:5" x14ac:dyDescent="0.3">
      <c r="A1299" s="21">
        <v>44285</v>
      </c>
      <c r="B1299" s="3">
        <v>21106.06</v>
      </c>
      <c r="C1299" s="3">
        <v>2019.36</v>
      </c>
      <c r="D1299" s="6">
        <f t="shared" si="23"/>
        <v>2.3284926298580588E-2</v>
      </c>
      <c r="E1299" s="6">
        <f t="shared" si="23"/>
        <v>-8.7574772528253852E-4</v>
      </c>
    </row>
    <row r="1300" spans="1:5" x14ac:dyDescent="0.3">
      <c r="A1300" s="21">
        <v>44286</v>
      </c>
      <c r="B1300" s="3">
        <v>20886.52</v>
      </c>
      <c r="C1300" s="3">
        <v>2017.71</v>
      </c>
      <c r="D1300" s="6">
        <f t="shared" si="23"/>
        <v>-1.0401751913905355E-2</v>
      </c>
      <c r="E1300" s="6">
        <f t="shared" si="23"/>
        <v>-8.1709056334677843E-4</v>
      </c>
    </row>
    <row r="1301" spans="1:5" x14ac:dyDescent="0.3">
      <c r="A1301" s="21">
        <v>44287</v>
      </c>
      <c r="B1301" s="3">
        <v>21137.69</v>
      </c>
      <c r="C1301" s="3">
        <v>2018.05</v>
      </c>
      <c r="D1301" s="6">
        <f t="shared" si="23"/>
        <v>1.2025459482958301E-2</v>
      </c>
      <c r="E1301" s="6">
        <f t="shared" si="23"/>
        <v>1.6850786287414543E-4</v>
      </c>
    </row>
    <row r="1302" spans="1:5" x14ac:dyDescent="0.3">
      <c r="A1302" s="21">
        <v>44291</v>
      </c>
      <c r="B1302" s="3">
        <v>20811.61</v>
      </c>
      <c r="C1302" s="3">
        <v>2023.28</v>
      </c>
      <c r="D1302" s="6">
        <f t="shared" si="23"/>
        <v>-1.5426472807577252E-2</v>
      </c>
      <c r="E1302" s="6">
        <f t="shared" si="23"/>
        <v>2.5916107133123756E-3</v>
      </c>
    </row>
    <row r="1303" spans="1:5" x14ac:dyDescent="0.3">
      <c r="A1303" s="21">
        <v>44292</v>
      </c>
      <c r="B1303" s="3">
        <v>20876.57</v>
      </c>
      <c r="C1303" s="3">
        <v>2025.01</v>
      </c>
      <c r="D1303" s="6">
        <f t="shared" si="23"/>
        <v>3.1213346780956108E-3</v>
      </c>
      <c r="E1303" s="6">
        <f t="shared" si="23"/>
        <v>8.5504725000995485E-4</v>
      </c>
    </row>
    <row r="1304" spans="1:5" x14ac:dyDescent="0.3">
      <c r="A1304" s="21">
        <v>44293</v>
      </c>
      <c r="B1304" s="3">
        <v>21069.32</v>
      </c>
      <c r="C1304" s="3">
        <v>2030.35</v>
      </c>
      <c r="D1304" s="6">
        <f t="shared" si="23"/>
        <v>9.2328385362154819E-3</v>
      </c>
      <c r="E1304" s="6">
        <f t="shared" si="23"/>
        <v>2.637024014696232E-3</v>
      </c>
    </row>
    <row r="1305" spans="1:5" x14ac:dyDescent="0.3">
      <c r="A1305" s="21">
        <v>44294</v>
      </c>
      <c r="B1305" s="3">
        <v>21149.59</v>
      </c>
      <c r="C1305" s="3">
        <v>2037.55</v>
      </c>
      <c r="D1305" s="6">
        <f t="shared" si="23"/>
        <v>3.8098049676023038E-3</v>
      </c>
      <c r="E1305" s="6">
        <f t="shared" si="23"/>
        <v>3.5461866180708235E-3</v>
      </c>
    </row>
    <row r="1306" spans="1:5" x14ac:dyDescent="0.3">
      <c r="A1306" s="21">
        <v>44295</v>
      </c>
      <c r="B1306" s="3">
        <v>21094.17</v>
      </c>
      <c r="C1306" s="3">
        <v>2040.3</v>
      </c>
      <c r="D1306" s="6">
        <f t="shared" si="23"/>
        <v>-2.6203817662660001E-3</v>
      </c>
      <c r="E1306" s="6">
        <f t="shared" si="23"/>
        <v>1.3496601310396539E-3</v>
      </c>
    </row>
    <row r="1307" spans="1:5" x14ac:dyDescent="0.3">
      <c r="A1307" s="21">
        <v>44298</v>
      </c>
      <c r="B1307" s="3">
        <v>20348.990000000002</v>
      </c>
      <c r="C1307" s="3">
        <v>2043.58</v>
      </c>
      <c r="D1307" s="6">
        <f t="shared" si="23"/>
        <v>-3.5326348465002266E-2</v>
      </c>
      <c r="E1307" s="6">
        <f t="shared" si="23"/>
        <v>1.6076067245012204E-3</v>
      </c>
    </row>
    <row r="1308" spans="1:5" x14ac:dyDescent="0.3">
      <c r="A1308" s="21">
        <v>44299</v>
      </c>
      <c r="B1308" s="3">
        <v>20624.86</v>
      </c>
      <c r="C1308" s="3">
        <v>2043.91</v>
      </c>
      <c r="D1308" s="6">
        <f t="shared" si="23"/>
        <v>1.3556938206761071E-2</v>
      </c>
      <c r="E1308" s="6">
        <f t="shared" si="23"/>
        <v>1.6148132199389487E-4</v>
      </c>
    </row>
    <row r="1309" spans="1:5" x14ac:dyDescent="0.3">
      <c r="A1309" s="21">
        <v>44301</v>
      </c>
      <c r="B1309" s="3">
        <v>20733.88</v>
      </c>
      <c r="C1309" s="3">
        <v>2030.08</v>
      </c>
      <c r="D1309" s="6">
        <f t="shared" si="23"/>
        <v>5.2858540615547955E-3</v>
      </c>
      <c r="E1309" s="6">
        <f t="shared" si="23"/>
        <v>-6.7664427494361634E-3</v>
      </c>
    </row>
    <row r="1310" spans="1:5" x14ac:dyDescent="0.3">
      <c r="A1310" s="21">
        <v>44302</v>
      </c>
      <c r="B1310" s="3">
        <v>20785.61</v>
      </c>
      <c r="C1310" s="3">
        <v>2033.75</v>
      </c>
      <c r="D1310" s="6">
        <f t="shared" si="23"/>
        <v>2.4949502939151103E-3</v>
      </c>
      <c r="E1310" s="6">
        <f t="shared" si="23"/>
        <v>1.8078105296344127E-3</v>
      </c>
    </row>
    <row r="1311" spans="1:5" x14ac:dyDescent="0.3">
      <c r="A1311" s="21">
        <v>44305</v>
      </c>
      <c r="B1311" s="3">
        <v>20418.16</v>
      </c>
      <c r="C1311" s="3">
        <v>2035.63</v>
      </c>
      <c r="D1311" s="6">
        <f t="shared" si="23"/>
        <v>-1.7678095567077445E-2</v>
      </c>
      <c r="E1311" s="6">
        <f t="shared" si="23"/>
        <v>9.244007375537322E-4</v>
      </c>
    </row>
    <row r="1312" spans="1:5" x14ac:dyDescent="0.3">
      <c r="A1312" s="21">
        <v>44306</v>
      </c>
      <c r="B1312" s="3">
        <v>20328.55</v>
      </c>
      <c r="C1312" s="3">
        <v>2035.34</v>
      </c>
      <c r="D1312" s="6">
        <f t="shared" si="23"/>
        <v>-4.388740219490872E-3</v>
      </c>
      <c r="E1312" s="6">
        <f t="shared" si="23"/>
        <v>-1.4246203877921193E-4</v>
      </c>
    </row>
    <row r="1313" spans="1:5" x14ac:dyDescent="0.3">
      <c r="A1313" s="21">
        <v>44308</v>
      </c>
      <c r="B1313" s="3">
        <v>20484.63</v>
      </c>
      <c r="C1313" s="3">
        <v>2041.08</v>
      </c>
      <c r="D1313" s="6">
        <f t="shared" si="23"/>
        <v>7.6778717616359238E-3</v>
      </c>
      <c r="E1313" s="6">
        <f t="shared" si="23"/>
        <v>2.8201676378394325E-3</v>
      </c>
    </row>
    <row r="1314" spans="1:5" x14ac:dyDescent="0.3">
      <c r="A1314" s="21">
        <v>44309</v>
      </c>
      <c r="B1314" s="3">
        <v>20392.439999999999</v>
      </c>
      <c r="C1314" s="3">
        <v>2041.41</v>
      </c>
      <c r="D1314" s="6">
        <f t="shared" si="23"/>
        <v>-4.5004474086182134E-3</v>
      </c>
      <c r="E1314" s="6">
        <f t="shared" si="23"/>
        <v>1.61679111059021E-4</v>
      </c>
    </row>
    <row r="1315" spans="1:5" x14ac:dyDescent="0.3">
      <c r="A1315" s="21">
        <v>44312</v>
      </c>
      <c r="B1315" s="3">
        <v>20596.72</v>
      </c>
      <c r="C1315" s="3">
        <v>2042.48</v>
      </c>
      <c r="D1315" s="6">
        <f t="shared" si="23"/>
        <v>1.0017437834805465E-2</v>
      </c>
      <c r="E1315" s="6">
        <f t="shared" si="23"/>
        <v>5.2414752548490817E-4</v>
      </c>
    </row>
    <row r="1316" spans="1:5" x14ac:dyDescent="0.3">
      <c r="A1316" s="21">
        <v>44313</v>
      </c>
      <c r="B1316" s="3">
        <v>20835.669999999998</v>
      </c>
      <c r="C1316" s="3">
        <v>2042.48</v>
      </c>
      <c r="D1316" s="6">
        <f t="shared" si="23"/>
        <v>1.1601361770223528E-2</v>
      </c>
      <c r="E1316" s="6">
        <f t="shared" si="23"/>
        <v>0</v>
      </c>
    </row>
    <row r="1317" spans="1:5" x14ac:dyDescent="0.3">
      <c r="A1317" s="21">
        <v>44314</v>
      </c>
      <c r="B1317" s="3">
        <v>21136.41</v>
      </c>
      <c r="C1317" s="3">
        <v>2042.2</v>
      </c>
      <c r="D1317" s="6">
        <f t="shared" si="23"/>
        <v>1.443390109365339E-2</v>
      </c>
      <c r="E1317" s="6">
        <f t="shared" si="23"/>
        <v>-1.3708824566216471E-4</v>
      </c>
    </row>
    <row r="1318" spans="1:5" x14ac:dyDescent="0.3">
      <c r="A1318" s="21">
        <v>44315</v>
      </c>
      <c r="B1318" s="3">
        <v>21186.3</v>
      </c>
      <c r="C1318" s="3">
        <v>2042.2</v>
      </c>
      <c r="D1318" s="6">
        <f t="shared" si="23"/>
        <v>2.3603819191622133E-3</v>
      </c>
      <c r="E1318" s="6">
        <f t="shared" si="23"/>
        <v>0</v>
      </c>
    </row>
    <row r="1319" spans="1:5" x14ac:dyDescent="0.3">
      <c r="A1319" s="21">
        <v>44316</v>
      </c>
      <c r="B1319" s="3">
        <v>20811.13</v>
      </c>
      <c r="C1319" s="3">
        <v>2045.84</v>
      </c>
      <c r="D1319" s="6">
        <f t="shared" si="23"/>
        <v>-1.7708141582060022E-2</v>
      </c>
      <c r="E1319" s="6">
        <f t="shared" si="23"/>
        <v>1.782391538536876E-3</v>
      </c>
    </row>
    <row r="1320" spans="1:5" x14ac:dyDescent="0.3">
      <c r="A1320" s="21">
        <v>44319</v>
      </c>
      <c r="B1320" s="3">
        <v>20815.43</v>
      </c>
      <c r="C1320" s="3">
        <v>2050.9</v>
      </c>
      <c r="D1320" s="6">
        <f t="shared" si="23"/>
        <v>2.0662020755235488E-4</v>
      </c>
      <c r="E1320" s="6">
        <f t="shared" si="23"/>
        <v>2.4733116959294588E-3</v>
      </c>
    </row>
    <row r="1321" spans="1:5" x14ac:dyDescent="0.3">
      <c r="A1321" s="21">
        <v>44320</v>
      </c>
      <c r="B1321" s="3">
        <v>20619.62</v>
      </c>
      <c r="C1321" s="3">
        <v>2050.69</v>
      </c>
      <c r="D1321" s="6">
        <f t="shared" si="23"/>
        <v>-9.4069639685561146E-3</v>
      </c>
      <c r="E1321" s="6">
        <f t="shared" si="23"/>
        <v>-1.0239407089573938E-4</v>
      </c>
    </row>
    <row r="1322" spans="1:5" x14ac:dyDescent="0.3">
      <c r="A1322" s="21">
        <v>44321</v>
      </c>
      <c r="B1322" s="3">
        <v>20792.240000000002</v>
      </c>
      <c r="C1322" s="3">
        <v>2055.12</v>
      </c>
      <c r="D1322" s="6">
        <f t="shared" si="23"/>
        <v>8.3716382746144014E-3</v>
      </c>
      <c r="E1322" s="6">
        <f t="shared" si="23"/>
        <v>2.1602485017238049E-3</v>
      </c>
    </row>
    <row r="1323" spans="1:5" x14ac:dyDescent="0.3">
      <c r="A1323" s="21">
        <v>44322</v>
      </c>
      <c r="B1323" s="3">
        <v>20944.41</v>
      </c>
      <c r="C1323" s="3">
        <v>2056</v>
      </c>
      <c r="D1323" s="6">
        <f t="shared" si="23"/>
        <v>7.3185957838115545E-3</v>
      </c>
      <c r="E1323" s="6">
        <f t="shared" si="23"/>
        <v>4.2819883997036179E-4</v>
      </c>
    </row>
    <row r="1324" spans="1:5" x14ac:dyDescent="0.3">
      <c r="A1324" s="21">
        <v>44323</v>
      </c>
      <c r="B1324" s="3">
        <v>21084.26</v>
      </c>
      <c r="C1324" s="3">
        <v>2052.4</v>
      </c>
      <c r="D1324" s="6">
        <f t="shared" si="23"/>
        <v>6.6771993099827842E-3</v>
      </c>
      <c r="E1324" s="6">
        <f t="shared" si="23"/>
        <v>-1.7509727626459082E-3</v>
      </c>
    </row>
    <row r="1325" spans="1:5" x14ac:dyDescent="0.3">
      <c r="A1325" s="21">
        <v>44326</v>
      </c>
      <c r="B1325" s="3">
        <v>21253.8</v>
      </c>
      <c r="C1325" s="3">
        <v>2052.3000000000002</v>
      </c>
      <c r="D1325" s="6">
        <f t="shared" si="23"/>
        <v>8.0410694992378851E-3</v>
      </c>
      <c r="E1325" s="6">
        <f t="shared" si="23"/>
        <v>-4.8723445722043124E-5</v>
      </c>
    </row>
    <row r="1326" spans="1:5" x14ac:dyDescent="0.3">
      <c r="A1326" s="21">
        <v>44327</v>
      </c>
      <c r="B1326" s="3">
        <v>21123.53</v>
      </c>
      <c r="C1326" s="3">
        <v>2052.9899999999998</v>
      </c>
      <c r="D1326" s="6">
        <f t="shared" si="23"/>
        <v>-6.1292568858275498E-3</v>
      </c>
      <c r="E1326" s="6">
        <f t="shared" si="23"/>
        <v>3.3620815670198922E-4</v>
      </c>
    </row>
    <row r="1327" spans="1:5" x14ac:dyDescent="0.3">
      <c r="A1327" s="21">
        <v>44328</v>
      </c>
      <c r="B1327" s="3">
        <v>20904.13</v>
      </c>
      <c r="C1327" s="3">
        <v>2053.5500000000002</v>
      </c>
      <c r="D1327" s="6">
        <f t="shared" si="23"/>
        <v>-1.0386521570968421E-2</v>
      </c>
      <c r="E1327" s="6">
        <f t="shared" si="23"/>
        <v>2.7277288247895548E-4</v>
      </c>
    </row>
    <row r="1328" spans="1:5" x14ac:dyDescent="0.3">
      <c r="A1328" s="21">
        <v>44330</v>
      </c>
      <c r="B1328" s="3">
        <v>20877.560000000001</v>
      </c>
      <c r="C1328" s="3">
        <v>2056.8000000000002</v>
      </c>
      <c r="D1328" s="6">
        <f t="shared" si="23"/>
        <v>-1.271040698656134E-3</v>
      </c>
      <c r="E1328" s="6">
        <f t="shared" si="23"/>
        <v>1.5826252100021865E-3</v>
      </c>
    </row>
    <row r="1329" spans="1:5" x14ac:dyDescent="0.3">
      <c r="A1329" s="21">
        <v>44333</v>
      </c>
      <c r="B1329" s="3">
        <v>21226.53</v>
      </c>
      <c r="C1329" s="3">
        <v>2060.06</v>
      </c>
      <c r="D1329" s="6">
        <f t="shared" si="23"/>
        <v>1.6715075899673915E-2</v>
      </c>
      <c r="E1329" s="6">
        <f t="shared" si="23"/>
        <v>1.5849863866199687E-3</v>
      </c>
    </row>
    <row r="1330" spans="1:5" x14ac:dyDescent="0.3">
      <c r="A1330" s="21">
        <v>44334</v>
      </c>
      <c r="B1330" s="3">
        <v>21489.56</v>
      </c>
      <c r="C1330" s="3">
        <v>2060.17</v>
      </c>
      <c r="D1330" s="6">
        <f t="shared" si="23"/>
        <v>1.2391568475865089E-2</v>
      </c>
      <c r="E1330" s="6">
        <f t="shared" si="23"/>
        <v>5.3396503014502272E-5</v>
      </c>
    </row>
    <row r="1331" spans="1:5" x14ac:dyDescent="0.3">
      <c r="A1331" s="21">
        <v>44335</v>
      </c>
      <c r="B1331" s="3">
        <v>21378.71</v>
      </c>
      <c r="C1331" s="3">
        <v>2060.33</v>
      </c>
      <c r="D1331" s="6">
        <f t="shared" si="23"/>
        <v>-5.1583187370984884E-3</v>
      </c>
      <c r="E1331" s="6">
        <f t="shared" si="23"/>
        <v>7.7663493789348337E-5</v>
      </c>
    </row>
    <row r="1332" spans="1:5" x14ac:dyDescent="0.3">
      <c r="A1332" s="21">
        <v>44336</v>
      </c>
      <c r="B1332" s="3">
        <v>21202.21</v>
      </c>
      <c r="C1332" s="3">
        <v>2061.7600000000002</v>
      </c>
      <c r="D1332" s="6">
        <f t="shared" si="23"/>
        <v>-8.2558769916426522E-3</v>
      </c>
      <c r="E1332" s="6">
        <f t="shared" si="23"/>
        <v>6.9406357234047533E-4</v>
      </c>
    </row>
    <row r="1333" spans="1:5" x14ac:dyDescent="0.3">
      <c r="A1333" s="21">
        <v>44337</v>
      </c>
      <c r="B1333" s="3">
        <v>21585.18</v>
      </c>
      <c r="C1333" s="3">
        <v>2062.2199999999998</v>
      </c>
      <c r="D1333" s="6">
        <f t="shared" si="23"/>
        <v>1.8062739686098839E-2</v>
      </c>
      <c r="E1333" s="6">
        <f t="shared" si="23"/>
        <v>2.2311035232025489E-4</v>
      </c>
    </row>
    <row r="1334" spans="1:5" x14ac:dyDescent="0.3">
      <c r="A1334" s="21">
        <v>44340</v>
      </c>
      <c r="B1334" s="3">
        <v>21617.03</v>
      </c>
      <c r="C1334" s="3">
        <v>2062.7800000000002</v>
      </c>
      <c r="D1334" s="6">
        <f t="shared" si="23"/>
        <v>1.475549427894407E-3</v>
      </c>
      <c r="E1334" s="6">
        <f t="shared" si="23"/>
        <v>2.715520167588803E-4</v>
      </c>
    </row>
    <row r="1335" spans="1:5" x14ac:dyDescent="0.3">
      <c r="A1335" s="21">
        <v>44341</v>
      </c>
      <c r="B1335" s="3">
        <v>21639.040000000001</v>
      </c>
      <c r="C1335" s="3">
        <v>2063.0500000000002</v>
      </c>
      <c r="D1335" s="6">
        <f t="shared" si="23"/>
        <v>1.0181787229790462E-3</v>
      </c>
      <c r="E1335" s="6">
        <f t="shared" si="23"/>
        <v>1.308913214206342E-4</v>
      </c>
    </row>
    <row r="1336" spans="1:5" x14ac:dyDescent="0.3">
      <c r="A1336" s="21">
        <v>44342</v>
      </c>
      <c r="B1336" s="3">
        <v>21771.35</v>
      </c>
      <c r="C1336" s="3">
        <v>2063.39</v>
      </c>
      <c r="D1336" s="6">
        <f t="shared" si="23"/>
        <v>6.1144117299103407E-3</v>
      </c>
      <c r="E1336" s="6">
        <f t="shared" si="23"/>
        <v>1.6480453697176323E-4</v>
      </c>
    </row>
    <row r="1337" spans="1:5" x14ac:dyDescent="0.3">
      <c r="A1337" s="21">
        <v>44343</v>
      </c>
      <c r="B1337" s="3">
        <v>21823.14</v>
      </c>
      <c r="C1337" s="3">
        <v>2061.5500000000002</v>
      </c>
      <c r="D1337" s="6">
        <f t="shared" si="23"/>
        <v>2.3788143592382571E-3</v>
      </c>
      <c r="E1337" s="6">
        <f t="shared" si="23"/>
        <v>-8.9173641434714401E-4</v>
      </c>
    </row>
    <row r="1338" spans="1:5" x14ac:dyDescent="0.3">
      <c r="A1338" s="21">
        <v>44344</v>
      </c>
      <c r="B1338" s="3">
        <v>21962.31</v>
      </c>
      <c r="C1338" s="3">
        <v>2060.4699999999998</v>
      </c>
      <c r="D1338" s="6">
        <f t="shared" si="23"/>
        <v>6.3771757868025247E-3</v>
      </c>
      <c r="E1338" s="6">
        <f t="shared" si="23"/>
        <v>-5.238776648639476E-4</v>
      </c>
    </row>
    <row r="1339" spans="1:5" x14ac:dyDescent="0.3">
      <c r="A1339" s="21">
        <v>44347</v>
      </c>
      <c r="B1339" s="3">
        <v>22203.59</v>
      </c>
      <c r="C1339" s="3">
        <v>2057.91</v>
      </c>
      <c r="D1339" s="6">
        <f t="shared" si="23"/>
        <v>1.0986093903601057E-2</v>
      </c>
      <c r="E1339" s="6">
        <f t="shared" si="23"/>
        <v>-1.2424349784272426E-3</v>
      </c>
    </row>
    <row r="1340" spans="1:5" x14ac:dyDescent="0.3">
      <c r="A1340" s="21">
        <v>44348</v>
      </c>
      <c r="B1340" s="3">
        <v>22192.25</v>
      </c>
      <c r="C1340" s="3">
        <v>2058.02</v>
      </c>
      <c r="D1340" s="6">
        <f t="shared" si="23"/>
        <v>-5.1072822007613983E-4</v>
      </c>
      <c r="E1340" s="6">
        <f t="shared" si="23"/>
        <v>5.3452288972799522E-5</v>
      </c>
    </row>
    <row r="1341" spans="1:5" x14ac:dyDescent="0.3">
      <c r="A1341" s="21">
        <v>44349</v>
      </c>
      <c r="B1341" s="3">
        <v>22194.18</v>
      </c>
      <c r="C1341" s="3">
        <v>2060.4899999999998</v>
      </c>
      <c r="D1341" s="6">
        <f t="shared" si="23"/>
        <v>8.6967297141971045E-5</v>
      </c>
      <c r="E1341" s="6">
        <f t="shared" si="23"/>
        <v>1.2001826998764287E-3</v>
      </c>
    </row>
    <row r="1342" spans="1:5" x14ac:dyDescent="0.3">
      <c r="A1342" s="21">
        <v>44350</v>
      </c>
      <c r="B1342" s="3">
        <v>22361.86</v>
      </c>
      <c r="C1342" s="3">
        <v>2061.79</v>
      </c>
      <c r="D1342" s="6">
        <f t="shared" si="23"/>
        <v>7.5551338233716958E-3</v>
      </c>
      <c r="E1342" s="6">
        <f t="shared" si="23"/>
        <v>6.3091788846358909E-4</v>
      </c>
    </row>
    <row r="1343" spans="1:5" x14ac:dyDescent="0.3">
      <c r="A1343" s="21">
        <v>44351</v>
      </c>
      <c r="B1343" s="3">
        <v>22333.23</v>
      </c>
      <c r="C1343" s="3">
        <v>2058.79</v>
      </c>
      <c r="D1343" s="6">
        <f t="shared" si="23"/>
        <v>-1.2803049477995154E-3</v>
      </c>
      <c r="E1343" s="6">
        <f t="shared" si="23"/>
        <v>-1.4550463432260186E-3</v>
      </c>
    </row>
    <row r="1344" spans="1:5" x14ac:dyDescent="0.3">
      <c r="A1344" s="21">
        <v>44354</v>
      </c>
      <c r="B1344" s="3">
        <v>22449.24</v>
      </c>
      <c r="C1344" s="3">
        <v>2060.08</v>
      </c>
      <c r="D1344" s="6">
        <f t="shared" si="23"/>
        <v>5.1945016462018323E-3</v>
      </c>
      <c r="E1344" s="6">
        <f t="shared" si="23"/>
        <v>6.265816329009688E-4</v>
      </c>
    </row>
    <row r="1345" spans="1:5" x14ac:dyDescent="0.3">
      <c r="A1345" s="21">
        <v>44355</v>
      </c>
      <c r="B1345" s="3">
        <v>22432.77</v>
      </c>
      <c r="C1345" s="3">
        <v>2062.83</v>
      </c>
      <c r="D1345" s="6">
        <f t="shared" si="23"/>
        <v>-7.3365512596423876E-4</v>
      </c>
      <c r="E1345" s="6">
        <f t="shared" si="23"/>
        <v>1.3348996155488901E-3</v>
      </c>
    </row>
    <row r="1346" spans="1:5" x14ac:dyDescent="0.3">
      <c r="A1346" s="21">
        <v>44356</v>
      </c>
      <c r="B1346" s="3">
        <v>22283.52</v>
      </c>
      <c r="C1346" s="3">
        <v>2061.5700000000002</v>
      </c>
      <c r="D1346" s="6">
        <f t="shared" si="23"/>
        <v>-6.6532131341782152E-3</v>
      </c>
      <c r="E1346" s="6">
        <f t="shared" si="23"/>
        <v>-6.1081136109120138E-4</v>
      </c>
    </row>
    <row r="1347" spans="1:5" x14ac:dyDescent="0.3">
      <c r="A1347" s="21">
        <v>44357</v>
      </c>
      <c r="B1347" s="3">
        <v>22448.94</v>
      </c>
      <c r="C1347" s="3">
        <v>2061.5</v>
      </c>
      <c r="D1347" s="6">
        <f t="shared" si="23"/>
        <v>7.4234232293639568E-3</v>
      </c>
      <c r="E1347" s="6">
        <f t="shared" si="23"/>
        <v>-3.3954704424354887E-5</v>
      </c>
    </row>
    <row r="1348" spans="1:5" x14ac:dyDescent="0.3">
      <c r="A1348" s="21">
        <v>44358</v>
      </c>
      <c r="B1348" s="3">
        <v>22544.26</v>
      </c>
      <c r="C1348" s="3">
        <v>2063.4699999999998</v>
      </c>
      <c r="D1348" s="6">
        <f t="shared" ref="D1348:E1411" si="24">B1348/B1347-1</f>
        <v>4.2460802158141853E-3</v>
      </c>
      <c r="E1348" s="6">
        <f t="shared" si="24"/>
        <v>9.5561484356032622E-4</v>
      </c>
    </row>
    <row r="1349" spans="1:5" x14ac:dyDescent="0.3">
      <c r="A1349" s="21">
        <v>44361</v>
      </c>
      <c r="B1349" s="3">
        <v>22567.11</v>
      </c>
      <c r="C1349" s="3">
        <v>2064.81</v>
      </c>
      <c r="D1349" s="6">
        <f t="shared" si="24"/>
        <v>1.0135617669420061E-3</v>
      </c>
      <c r="E1349" s="6">
        <f t="shared" si="24"/>
        <v>6.493915588789978E-4</v>
      </c>
    </row>
    <row r="1350" spans="1:5" x14ac:dyDescent="0.3">
      <c r="A1350" s="21">
        <v>44362</v>
      </c>
      <c r="B1350" s="3">
        <v>22649.05</v>
      </c>
      <c r="C1350" s="3">
        <v>2059.8200000000002</v>
      </c>
      <c r="D1350" s="6">
        <f t="shared" si="24"/>
        <v>3.6309478705955911E-3</v>
      </c>
      <c r="E1350" s="6">
        <f t="shared" si="24"/>
        <v>-2.4166872496741432E-3</v>
      </c>
    </row>
    <row r="1351" spans="1:5" x14ac:dyDescent="0.3">
      <c r="A1351" s="21">
        <v>44363</v>
      </c>
      <c r="B1351" s="3">
        <v>22503.9</v>
      </c>
      <c r="C1351" s="3">
        <v>2059.1999999999998</v>
      </c>
      <c r="D1351" s="6">
        <f t="shared" si="24"/>
        <v>-6.4086573167526639E-3</v>
      </c>
      <c r="E1351" s="6">
        <f t="shared" si="24"/>
        <v>-3.0099717451059771E-4</v>
      </c>
    </row>
    <row r="1352" spans="1:5" x14ac:dyDescent="0.3">
      <c r="A1352" s="21">
        <v>44364</v>
      </c>
      <c r="B1352" s="3">
        <v>22401.65</v>
      </c>
      <c r="C1352" s="3">
        <v>2063.77</v>
      </c>
      <c r="D1352" s="6">
        <f t="shared" si="24"/>
        <v>-4.5436568772523334E-3</v>
      </c>
      <c r="E1352" s="6">
        <f t="shared" si="24"/>
        <v>2.2193084693085119E-3</v>
      </c>
    </row>
    <row r="1353" spans="1:5" x14ac:dyDescent="0.3">
      <c r="A1353" s="21">
        <v>44365</v>
      </c>
      <c r="B1353" s="3">
        <v>22390.11</v>
      </c>
      <c r="C1353" s="3">
        <v>2065.4</v>
      </c>
      <c r="D1353" s="6">
        <f t="shared" si="24"/>
        <v>-5.1514062580215736E-4</v>
      </c>
      <c r="E1353" s="6">
        <f t="shared" si="24"/>
        <v>7.8981669468980442E-4</v>
      </c>
    </row>
    <row r="1354" spans="1:5" x14ac:dyDescent="0.3">
      <c r="A1354" s="21">
        <v>44368</v>
      </c>
      <c r="B1354" s="3">
        <v>22480.3</v>
      </c>
      <c r="C1354" s="3">
        <v>2064.41</v>
      </c>
      <c r="D1354" s="6">
        <f t="shared" si="24"/>
        <v>4.0281177716410266E-3</v>
      </c>
      <c r="E1354" s="6">
        <f t="shared" si="24"/>
        <v>-4.7932603853984013E-4</v>
      </c>
    </row>
    <row r="1355" spans="1:5" x14ac:dyDescent="0.3">
      <c r="A1355" s="21">
        <v>44369</v>
      </c>
      <c r="B1355" s="3">
        <v>22517.74</v>
      </c>
      <c r="C1355" s="3">
        <v>2064.88</v>
      </c>
      <c r="D1355" s="6">
        <f t="shared" si="24"/>
        <v>1.6654582011808028E-3</v>
      </c>
      <c r="E1355" s="6">
        <f t="shared" si="24"/>
        <v>2.2766795355577685E-4</v>
      </c>
    </row>
    <row r="1356" spans="1:5" x14ac:dyDescent="0.3">
      <c r="A1356" s="21">
        <v>44370</v>
      </c>
      <c r="B1356" s="3">
        <v>22395.25</v>
      </c>
      <c r="C1356" s="3">
        <v>2066.3200000000002</v>
      </c>
      <c r="D1356" s="6">
        <f t="shared" si="24"/>
        <v>-5.439711090011734E-3</v>
      </c>
      <c r="E1356" s="6">
        <f t="shared" si="24"/>
        <v>6.9737708728845327E-4</v>
      </c>
    </row>
    <row r="1357" spans="1:5" x14ac:dyDescent="0.3">
      <c r="A1357" s="21">
        <v>44371</v>
      </c>
      <c r="B1357" s="3">
        <v>22544.26</v>
      </c>
      <c r="C1357" s="3">
        <v>2067.5300000000002</v>
      </c>
      <c r="D1357" s="6">
        <f t="shared" si="24"/>
        <v>6.6536430716335193E-3</v>
      </c>
      <c r="E1357" s="6">
        <f t="shared" si="24"/>
        <v>5.8558209764214553E-4</v>
      </c>
    </row>
    <row r="1358" spans="1:5" x14ac:dyDescent="0.3">
      <c r="A1358" s="21">
        <v>44372</v>
      </c>
      <c r="B1358" s="3">
        <v>22644.06</v>
      </c>
      <c r="C1358" s="3">
        <v>2066.8000000000002</v>
      </c>
      <c r="D1358" s="6">
        <f t="shared" si="24"/>
        <v>4.4268474547402015E-3</v>
      </c>
      <c r="E1358" s="6">
        <f t="shared" si="24"/>
        <v>-3.5307831083464247E-4</v>
      </c>
    </row>
    <row r="1359" spans="1:5" x14ac:dyDescent="0.3">
      <c r="A1359" s="21">
        <v>44375</v>
      </c>
      <c r="B1359" s="3">
        <v>22578.86</v>
      </c>
      <c r="C1359" s="3">
        <v>2062.77</v>
      </c>
      <c r="D1359" s="6">
        <f t="shared" si="24"/>
        <v>-2.8793423087556391E-3</v>
      </c>
      <c r="E1359" s="6">
        <f t="shared" si="24"/>
        <v>-1.949874201664481E-3</v>
      </c>
    </row>
    <row r="1360" spans="1:5" x14ac:dyDescent="0.3">
      <c r="A1360" s="21">
        <v>44376</v>
      </c>
      <c r="B1360" s="3">
        <v>22493.599999999999</v>
      </c>
      <c r="C1360" s="3">
        <v>2064.6799999999998</v>
      </c>
      <c r="D1360" s="6">
        <f t="shared" si="24"/>
        <v>-3.7760985275607784E-3</v>
      </c>
      <c r="E1360" s="6">
        <f t="shared" si="24"/>
        <v>9.2593939217655574E-4</v>
      </c>
    </row>
    <row r="1361" spans="1:5" x14ac:dyDescent="0.3">
      <c r="A1361" s="21">
        <v>44377</v>
      </c>
      <c r="B1361" s="3">
        <v>22455.7</v>
      </c>
      <c r="C1361" s="3">
        <v>2063.75</v>
      </c>
      <c r="D1361" s="6">
        <f t="shared" si="24"/>
        <v>-1.6849237116334237E-3</v>
      </c>
      <c r="E1361" s="6">
        <f t="shared" si="24"/>
        <v>-4.5043299688074523E-4</v>
      </c>
    </row>
    <row r="1362" spans="1:5" x14ac:dyDescent="0.3">
      <c r="A1362" s="21">
        <v>44378</v>
      </c>
      <c r="B1362" s="3">
        <v>22396.400000000001</v>
      </c>
      <c r="C1362" s="3">
        <v>2065.61</v>
      </c>
      <c r="D1362" s="6">
        <f t="shared" si="24"/>
        <v>-2.6407549085532001E-3</v>
      </c>
      <c r="E1362" s="6">
        <f t="shared" si="24"/>
        <v>9.0127195639011504E-4</v>
      </c>
    </row>
    <row r="1363" spans="1:5" x14ac:dyDescent="0.3">
      <c r="A1363" s="21">
        <v>44379</v>
      </c>
      <c r="B1363" s="3">
        <v>22456.66</v>
      </c>
      <c r="C1363" s="3">
        <v>2062.91</v>
      </c>
      <c r="D1363" s="6">
        <f t="shared" si="24"/>
        <v>2.6906109910520559E-3</v>
      </c>
      <c r="E1363" s="6">
        <f t="shared" si="24"/>
        <v>-1.3071199306743386E-3</v>
      </c>
    </row>
    <row r="1364" spans="1:5" x14ac:dyDescent="0.3">
      <c r="A1364" s="21">
        <v>44382</v>
      </c>
      <c r="B1364" s="3">
        <v>22618.97</v>
      </c>
      <c r="C1364" s="3">
        <v>2060.17</v>
      </c>
      <c r="D1364" s="6">
        <f t="shared" si="24"/>
        <v>7.227699934006182E-3</v>
      </c>
      <c r="E1364" s="6">
        <f t="shared" si="24"/>
        <v>-1.3282208142865182E-3</v>
      </c>
    </row>
    <row r="1365" spans="1:5" x14ac:dyDescent="0.3">
      <c r="A1365" s="21">
        <v>44383</v>
      </c>
      <c r="B1365" s="3">
        <v>22595.93</v>
      </c>
      <c r="C1365" s="3">
        <v>2046.53</v>
      </c>
      <c r="D1365" s="6">
        <f t="shared" si="24"/>
        <v>-1.018614021770281E-3</v>
      </c>
      <c r="E1365" s="6">
        <f t="shared" si="24"/>
        <v>-6.6208128455419457E-3</v>
      </c>
    </row>
    <row r="1366" spans="1:5" x14ac:dyDescent="0.3">
      <c r="A1366" s="21">
        <v>44384</v>
      </c>
      <c r="B1366" s="3">
        <v>22683.66</v>
      </c>
      <c r="C1366" s="3">
        <v>2049.19</v>
      </c>
      <c r="D1366" s="6">
        <f t="shared" si="24"/>
        <v>3.8825576110388393E-3</v>
      </c>
      <c r="E1366" s="6">
        <f t="shared" si="24"/>
        <v>1.2997610589633446E-3</v>
      </c>
    </row>
    <row r="1367" spans="1:5" x14ac:dyDescent="0.3">
      <c r="A1367" s="21">
        <v>44385</v>
      </c>
      <c r="B1367" s="3">
        <v>22473.81</v>
      </c>
      <c r="C1367" s="3">
        <v>2054.6799999999998</v>
      </c>
      <c r="D1367" s="6">
        <f t="shared" si="24"/>
        <v>-9.2511525917774451E-3</v>
      </c>
      <c r="E1367" s="6">
        <f t="shared" si="24"/>
        <v>2.679107354613075E-3</v>
      </c>
    </row>
    <row r="1368" spans="1:5" x14ac:dyDescent="0.3">
      <c r="A1368" s="21">
        <v>44386</v>
      </c>
      <c r="B1368" s="3">
        <v>22420.36</v>
      </c>
      <c r="C1368" s="3">
        <v>2049.2199999999998</v>
      </c>
      <c r="D1368" s="6">
        <f t="shared" si="24"/>
        <v>-2.3783239246037979E-3</v>
      </c>
      <c r="E1368" s="6">
        <f t="shared" si="24"/>
        <v>-2.6573481028676627E-3</v>
      </c>
    </row>
    <row r="1369" spans="1:5" x14ac:dyDescent="0.3">
      <c r="A1369" s="21">
        <v>44389</v>
      </c>
      <c r="B1369" s="3">
        <v>22424.39</v>
      </c>
      <c r="C1369" s="3">
        <v>2043.46</v>
      </c>
      <c r="D1369" s="6">
        <f t="shared" si="24"/>
        <v>1.7974733679571031E-4</v>
      </c>
      <c r="E1369" s="6">
        <f t="shared" si="24"/>
        <v>-2.8108255824166317E-3</v>
      </c>
    </row>
    <row r="1370" spans="1:5" x14ac:dyDescent="0.3">
      <c r="A1370" s="21">
        <v>44390</v>
      </c>
      <c r="B1370" s="3">
        <v>22595.49</v>
      </c>
      <c r="C1370" s="3">
        <v>2046.72</v>
      </c>
      <c r="D1370" s="6">
        <f t="shared" si="24"/>
        <v>7.6300849209276489E-3</v>
      </c>
      <c r="E1370" s="6">
        <f t="shared" si="24"/>
        <v>1.5953334051070911E-3</v>
      </c>
    </row>
    <row r="1371" spans="1:5" x14ac:dyDescent="0.3">
      <c r="A1371" s="21">
        <v>44391</v>
      </c>
      <c r="B1371" s="3">
        <v>22656.78</v>
      </c>
      <c r="C1371" s="3">
        <v>2047.01</v>
      </c>
      <c r="D1371" s="6">
        <f t="shared" si="24"/>
        <v>2.7124882000786332E-3</v>
      </c>
      <c r="E1371" s="6">
        <f t="shared" si="24"/>
        <v>1.4169011882425586E-4</v>
      </c>
    </row>
    <row r="1372" spans="1:5" x14ac:dyDescent="0.3">
      <c r="A1372" s="21">
        <v>44392</v>
      </c>
      <c r="B1372" s="3">
        <v>22762.34</v>
      </c>
      <c r="C1372" s="3">
        <v>2048.2600000000002</v>
      </c>
      <c r="D1372" s="6">
        <f t="shared" si="24"/>
        <v>4.6590910094022053E-3</v>
      </c>
      <c r="E1372" s="6">
        <f t="shared" si="24"/>
        <v>6.1064674818411824E-4</v>
      </c>
    </row>
    <row r="1373" spans="1:5" x14ac:dyDescent="0.3">
      <c r="A1373" s="21">
        <v>44393</v>
      </c>
      <c r="B1373" s="3">
        <v>22761.200000000001</v>
      </c>
      <c r="C1373" s="3">
        <v>2045.78</v>
      </c>
      <c r="D1373" s="6">
        <f t="shared" si="24"/>
        <v>-5.0082724359579167E-5</v>
      </c>
      <c r="E1373" s="6">
        <f t="shared" si="24"/>
        <v>-1.2107837872146199E-3</v>
      </c>
    </row>
    <row r="1374" spans="1:5" x14ac:dyDescent="0.3">
      <c r="A1374" s="21">
        <v>44396</v>
      </c>
      <c r="B1374" s="3">
        <v>22516.71</v>
      </c>
      <c r="C1374" s="3">
        <v>2049.6999999999998</v>
      </c>
      <c r="D1374" s="6">
        <f t="shared" si="24"/>
        <v>-1.0741525051403356E-2</v>
      </c>
      <c r="E1374" s="6">
        <f t="shared" si="24"/>
        <v>1.9161395653490843E-3</v>
      </c>
    </row>
    <row r="1375" spans="1:5" x14ac:dyDescent="0.3">
      <c r="A1375" s="21">
        <v>44397</v>
      </c>
      <c r="B1375" s="3">
        <v>22344.81</v>
      </c>
      <c r="C1375" s="3">
        <v>2050.19</v>
      </c>
      <c r="D1375" s="6">
        <f t="shared" si="24"/>
        <v>-7.6343302374102251E-3</v>
      </c>
      <c r="E1375" s="6">
        <f t="shared" si="24"/>
        <v>2.3905937454271609E-4</v>
      </c>
    </row>
    <row r="1376" spans="1:5" x14ac:dyDescent="0.3">
      <c r="A1376" s="21">
        <v>44399</v>
      </c>
      <c r="B1376" s="3">
        <v>22621.45</v>
      </c>
      <c r="C1376" s="3">
        <v>2048.75</v>
      </c>
      <c r="D1376" s="6">
        <f t="shared" si="24"/>
        <v>1.2380503571075341E-2</v>
      </c>
      <c r="E1376" s="6">
        <f t="shared" si="24"/>
        <v>-7.0237392631899986E-4</v>
      </c>
    </row>
    <row r="1377" spans="1:5" x14ac:dyDescent="0.3">
      <c r="A1377" s="21">
        <v>44400</v>
      </c>
      <c r="B1377" s="3">
        <v>22673.35</v>
      </c>
      <c r="C1377" s="3">
        <v>2045.3</v>
      </c>
      <c r="D1377" s="6">
        <f t="shared" si="24"/>
        <v>2.2942826388228088E-3</v>
      </c>
      <c r="E1377" s="6">
        <f t="shared" si="24"/>
        <v>-1.6839536302624136E-3</v>
      </c>
    </row>
    <row r="1378" spans="1:5" x14ac:dyDescent="0.3">
      <c r="A1378" s="21">
        <v>44403</v>
      </c>
      <c r="B1378" s="3">
        <v>22628.19</v>
      </c>
      <c r="C1378" s="3">
        <v>2044.76</v>
      </c>
      <c r="D1378" s="6">
        <f t="shared" si="24"/>
        <v>-1.9917656632125746E-3</v>
      </c>
      <c r="E1378" s="6">
        <f t="shared" si="24"/>
        <v>-2.6401994817382146E-4</v>
      </c>
    </row>
    <row r="1379" spans="1:5" x14ac:dyDescent="0.3">
      <c r="A1379" s="21">
        <v>44404</v>
      </c>
      <c r="B1379" s="3">
        <v>22518.799999999999</v>
      </c>
      <c r="C1379" s="3">
        <v>2043.98</v>
      </c>
      <c r="D1379" s="6">
        <f t="shared" si="24"/>
        <v>-4.8342355265710291E-3</v>
      </c>
      <c r="E1379" s="6">
        <f t="shared" si="24"/>
        <v>-3.8146286116702566E-4</v>
      </c>
    </row>
    <row r="1380" spans="1:5" x14ac:dyDescent="0.3">
      <c r="A1380" s="21">
        <v>44405</v>
      </c>
      <c r="B1380" s="3">
        <v>22472.95</v>
      </c>
      <c r="C1380" s="3">
        <v>2042.87</v>
      </c>
      <c r="D1380" s="6">
        <f t="shared" si="24"/>
        <v>-2.0360765227276367E-3</v>
      </c>
      <c r="E1380" s="6">
        <f t="shared" si="24"/>
        <v>-5.4305815125399448E-4</v>
      </c>
    </row>
    <row r="1381" spans="1:5" x14ac:dyDescent="0.3">
      <c r="A1381" s="21">
        <v>44406</v>
      </c>
      <c r="B1381" s="3">
        <v>22576.34</v>
      </c>
      <c r="C1381" s="3">
        <v>2041.65</v>
      </c>
      <c r="D1381" s="6">
        <f t="shared" si="24"/>
        <v>4.6006421052866564E-3</v>
      </c>
      <c r="E1381" s="6">
        <f t="shared" si="24"/>
        <v>-5.9719903860733226E-4</v>
      </c>
    </row>
    <row r="1382" spans="1:5" x14ac:dyDescent="0.3">
      <c r="A1382" s="21">
        <v>44407</v>
      </c>
      <c r="B1382" s="3">
        <v>22554.26</v>
      </c>
      <c r="C1382" s="3">
        <v>2041.08</v>
      </c>
      <c r="D1382" s="6">
        <f t="shared" si="24"/>
        <v>-9.7801503698125014E-4</v>
      </c>
      <c r="E1382" s="6">
        <f t="shared" si="24"/>
        <v>-2.7918595253850764E-4</v>
      </c>
    </row>
    <row r="1383" spans="1:5" x14ac:dyDescent="0.3">
      <c r="A1383" s="21">
        <v>44410</v>
      </c>
      <c r="B1383" s="3">
        <v>22730.42</v>
      </c>
      <c r="C1383" s="3">
        <v>2043.25</v>
      </c>
      <c r="D1383" s="6">
        <f t="shared" si="24"/>
        <v>7.8104978837700845E-3</v>
      </c>
      <c r="E1383" s="6">
        <f t="shared" si="24"/>
        <v>1.0631626393871052E-3</v>
      </c>
    </row>
    <row r="1384" spans="1:5" x14ac:dyDescent="0.3">
      <c r="A1384" s="21">
        <v>44411</v>
      </c>
      <c r="B1384" s="3">
        <v>23081.86</v>
      </c>
      <c r="C1384" s="3">
        <v>2043.26</v>
      </c>
      <c r="D1384" s="6">
        <f t="shared" si="24"/>
        <v>1.5461218930402643E-2</v>
      </c>
      <c r="E1384" s="6">
        <f t="shared" si="24"/>
        <v>4.8941637098565138E-6</v>
      </c>
    </row>
    <row r="1385" spans="1:5" x14ac:dyDescent="0.3">
      <c r="A1385" s="21">
        <v>44412</v>
      </c>
      <c r="B1385" s="3">
        <v>23265.07</v>
      </c>
      <c r="C1385" s="3">
        <v>2043.83</v>
      </c>
      <c r="D1385" s="6">
        <f t="shared" si="24"/>
        <v>7.9374019251481354E-3</v>
      </c>
      <c r="E1385" s="6">
        <f t="shared" si="24"/>
        <v>2.7896596615217817E-4</v>
      </c>
    </row>
    <row r="1386" spans="1:5" x14ac:dyDescent="0.3">
      <c r="A1386" s="21">
        <v>44413</v>
      </c>
      <c r="B1386" s="3">
        <v>23319.53</v>
      </c>
      <c r="C1386" s="3">
        <v>2042.53</v>
      </c>
      <c r="D1386" s="6">
        <f t="shared" si="24"/>
        <v>2.3408483189606422E-3</v>
      </c>
      <c r="E1386" s="6">
        <f t="shared" si="24"/>
        <v>-6.3606072912125722E-4</v>
      </c>
    </row>
    <row r="1387" spans="1:5" x14ac:dyDescent="0.3">
      <c r="A1387" s="21">
        <v>44414</v>
      </c>
      <c r="B1387" s="3">
        <v>23238.83</v>
      </c>
      <c r="C1387" s="3">
        <v>2039.9</v>
      </c>
      <c r="D1387" s="6">
        <f t="shared" si="24"/>
        <v>-3.4606186316790133E-3</v>
      </c>
      <c r="E1387" s="6">
        <f t="shared" si="24"/>
        <v>-1.2876187865049626E-3</v>
      </c>
    </row>
    <row r="1388" spans="1:5" x14ac:dyDescent="0.3">
      <c r="A1388" s="21">
        <v>44417</v>
      </c>
      <c r="B1388" s="3">
        <v>23269.119999999999</v>
      </c>
      <c r="C1388" s="3">
        <v>2041.72</v>
      </c>
      <c r="D1388" s="6">
        <f t="shared" si="24"/>
        <v>1.3034219020491289E-3</v>
      </c>
      <c r="E1388" s="6">
        <f t="shared" si="24"/>
        <v>8.9220059806849328E-4</v>
      </c>
    </row>
    <row r="1389" spans="1:5" x14ac:dyDescent="0.3">
      <c r="A1389" s="21">
        <v>44418</v>
      </c>
      <c r="B1389" s="3">
        <v>23300.36</v>
      </c>
      <c r="C1389" s="3">
        <v>2040.41</v>
      </c>
      <c r="D1389" s="6">
        <f t="shared" si="24"/>
        <v>1.3425518455361107E-3</v>
      </c>
      <c r="E1389" s="6">
        <f t="shared" si="24"/>
        <v>-6.4161589248279416E-4</v>
      </c>
    </row>
    <row r="1390" spans="1:5" x14ac:dyDescent="0.3">
      <c r="A1390" s="21">
        <v>44419</v>
      </c>
      <c r="B1390" s="3">
        <v>23303.89</v>
      </c>
      <c r="C1390" s="3">
        <v>2040.27</v>
      </c>
      <c r="D1390" s="6">
        <f t="shared" si="24"/>
        <v>1.5149980515327677E-4</v>
      </c>
      <c r="E1390" s="6">
        <f t="shared" si="24"/>
        <v>-6.8613660979988111E-5</v>
      </c>
    </row>
    <row r="1391" spans="1:5" x14ac:dyDescent="0.3">
      <c r="A1391" s="21">
        <v>44420</v>
      </c>
      <c r="B1391" s="3">
        <v>23424.04</v>
      </c>
      <c r="C1391" s="3">
        <v>2042.05</v>
      </c>
      <c r="D1391" s="6">
        <f t="shared" si="24"/>
        <v>5.1557915867266324E-3</v>
      </c>
      <c r="E1391" s="6">
        <f t="shared" si="24"/>
        <v>8.7243355046151549E-4</v>
      </c>
    </row>
    <row r="1392" spans="1:5" x14ac:dyDescent="0.3">
      <c r="A1392" s="21">
        <v>44421</v>
      </c>
      <c r="B1392" s="3">
        <v>23659.78</v>
      </c>
      <c r="C1392" s="3">
        <v>2041.46</v>
      </c>
      <c r="D1392" s="6">
        <f t="shared" si="24"/>
        <v>1.0064019699419724E-2</v>
      </c>
      <c r="E1392" s="6">
        <f t="shared" si="24"/>
        <v>-2.8892534462909847E-4</v>
      </c>
    </row>
    <row r="1393" spans="1:5" x14ac:dyDescent="0.3">
      <c r="A1393" s="21">
        <v>44424</v>
      </c>
      <c r="B1393" s="3">
        <v>23708.38</v>
      </c>
      <c r="C1393" s="3">
        <v>2042.5</v>
      </c>
      <c r="D1393" s="6">
        <f t="shared" si="24"/>
        <v>2.0541188464138216E-3</v>
      </c>
      <c r="E1393" s="6">
        <f t="shared" si="24"/>
        <v>5.094393228375349E-4</v>
      </c>
    </row>
    <row r="1394" spans="1:5" x14ac:dyDescent="0.3">
      <c r="A1394" s="21">
        <v>44425</v>
      </c>
      <c r="B1394" s="3">
        <v>23784.05</v>
      </c>
      <c r="C1394" s="3">
        <v>2042.84</v>
      </c>
      <c r="D1394" s="6">
        <f t="shared" si="24"/>
        <v>3.1916984627375911E-3</v>
      </c>
      <c r="E1394" s="6">
        <f t="shared" si="24"/>
        <v>1.6646266829867251E-4</v>
      </c>
    </row>
    <row r="1395" spans="1:5" x14ac:dyDescent="0.3">
      <c r="A1395" s="21">
        <v>44426</v>
      </c>
      <c r="B1395" s="3">
        <v>23718.57</v>
      </c>
      <c r="C1395" s="3">
        <v>2044.04</v>
      </c>
      <c r="D1395" s="6">
        <f t="shared" si="24"/>
        <v>-2.7531055476254229E-3</v>
      </c>
      <c r="E1395" s="6">
        <f t="shared" si="24"/>
        <v>5.8741751679036724E-4</v>
      </c>
    </row>
    <row r="1396" spans="1:5" x14ac:dyDescent="0.3">
      <c r="A1396" s="21">
        <v>44428</v>
      </c>
      <c r="B1396" s="3">
        <v>23549.09</v>
      </c>
      <c r="C1396" s="3">
        <v>2044.28</v>
      </c>
      <c r="D1396" s="6">
        <f t="shared" si="24"/>
        <v>-7.1454560709182102E-3</v>
      </c>
      <c r="E1396" s="6">
        <f t="shared" si="24"/>
        <v>1.1741453200531105E-4</v>
      </c>
    </row>
    <row r="1397" spans="1:5" x14ac:dyDescent="0.3">
      <c r="A1397" s="21">
        <v>44431</v>
      </c>
      <c r="B1397" s="3">
        <v>23615.61</v>
      </c>
      <c r="C1397" s="3">
        <v>2043.44</v>
      </c>
      <c r="D1397" s="6">
        <f t="shared" si="24"/>
        <v>2.824737601325511E-3</v>
      </c>
      <c r="E1397" s="6">
        <f t="shared" si="24"/>
        <v>-4.1090261607990008E-4</v>
      </c>
    </row>
    <row r="1398" spans="1:5" x14ac:dyDescent="0.3">
      <c r="A1398" s="21">
        <v>44432</v>
      </c>
      <c r="B1398" s="3">
        <v>23799.1</v>
      </c>
      <c r="C1398" s="3">
        <v>2042.65</v>
      </c>
      <c r="D1398" s="6">
        <f t="shared" si="24"/>
        <v>7.7698606980720619E-3</v>
      </c>
      <c r="E1398" s="6">
        <f t="shared" si="24"/>
        <v>-3.8660298320480901E-4</v>
      </c>
    </row>
    <row r="1399" spans="1:5" x14ac:dyDescent="0.3">
      <c r="A1399" s="21">
        <v>44433</v>
      </c>
      <c r="B1399" s="3">
        <v>23813.43</v>
      </c>
      <c r="C1399" s="3">
        <v>2043.93</v>
      </c>
      <c r="D1399" s="6">
        <f t="shared" si="24"/>
        <v>6.0212360971645396E-4</v>
      </c>
      <c r="E1399" s="6">
        <f t="shared" si="24"/>
        <v>6.2663696668541213E-4</v>
      </c>
    </row>
    <row r="1400" spans="1:5" x14ac:dyDescent="0.3">
      <c r="A1400" s="21">
        <v>44434</v>
      </c>
      <c r="B1400" s="3">
        <v>23816.68</v>
      </c>
      <c r="C1400" s="3">
        <v>2043.26</v>
      </c>
      <c r="D1400" s="6">
        <f t="shared" si="24"/>
        <v>1.3647760948343191E-4</v>
      </c>
      <c r="E1400" s="6">
        <f t="shared" si="24"/>
        <v>-3.2779987572961744E-4</v>
      </c>
    </row>
    <row r="1401" spans="1:5" x14ac:dyDescent="0.3">
      <c r="A1401" s="21">
        <v>44435</v>
      </c>
      <c r="B1401" s="3">
        <v>23914.48</v>
      </c>
      <c r="C1401" s="3">
        <v>2042.84</v>
      </c>
      <c r="D1401" s="6">
        <f t="shared" si="24"/>
        <v>4.1063657906978968E-3</v>
      </c>
      <c r="E1401" s="6">
        <f t="shared" si="24"/>
        <v>-2.0555386979637102E-4</v>
      </c>
    </row>
    <row r="1402" spans="1:5" x14ac:dyDescent="0.3">
      <c r="A1402" s="21">
        <v>44438</v>
      </c>
      <c r="B1402" s="3">
        <v>24237.8</v>
      </c>
      <c r="C1402" s="3">
        <v>2047.79</v>
      </c>
      <c r="D1402" s="6">
        <f t="shared" si="24"/>
        <v>1.3519842371650936E-2</v>
      </c>
      <c r="E1402" s="6">
        <f t="shared" si="24"/>
        <v>2.4230972567602649E-3</v>
      </c>
    </row>
    <row r="1403" spans="1:5" x14ac:dyDescent="0.3">
      <c r="A1403" s="21">
        <v>44439</v>
      </c>
      <c r="B1403" s="3">
        <v>24525.71</v>
      </c>
      <c r="C1403" s="3">
        <v>2049.98</v>
      </c>
      <c r="D1403" s="6">
        <f t="shared" si="24"/>
        <v>1.1878553334048414E-2</v>
      </c>
      <c r="E1403" s="6">
        <f t="shared" si="24"/>
        <v>1.0694455974489259E-3</v>
      </c>
    </row>
    <row r="1404" spans="1:5" x14ac:dyDescent="0.3">
      <c r="A1404" s="21">
        <v>44440</v>
      </c>
      <c r="B1404" s="3">
        <v>24445.62</v>
      </c>
      <c r="C1404" s="3">
        <v>2051.75</v>
      </c>
      <c r="D1404" s="6">
        <f t="shared" si="24"/>
        <v>-3.2655527607560186E-3</v>
      </c>
      <c r="E1404" s="6">
        <f t="shared" si="24"/>
        <v>8.634230577859725E-4</v>
      </c>
    </row>
    <row r="1405" spans="1:5" x14ac:dyDescent="0.3">
      <c r="A1405" s="21">
        <v>44441</v>
      </c>
      <c r="B1405" s="3">
        <v>24674.11</v>
      </c>
      <c r="C1405" s="3">
        <v>2056.35</v>
      </c>
      <c r="D1405" s="6">
        <f t="shared" si="24"/>
        <v>9.3468686824060843E-3</v>
      </c>
      <c r="E1405" s="6">
        <f t="shared" si="24"/>
        <v>2.2419885463629274E-3</v>
      </c>
    </row>
    <row r="1406" spans="1:5" x14ac:dyDescent="0.3">
      <c r="A1406" s="21">
        <v>44442</v>
      </c>
      <c r="B1406" s="3">
        <v>24802.17</v>
      </c>
      <c r="C1406" s="3">
        <v>2059.67</v>
      </c>
      <c r="D1406" s="6">
        <f t="shared" si="24"/>
        <v>5.19005548731033E-3</v>
      </c>
      <c r="E1406" s="6">
        <f t="shared" si="24"/>
        <v>1.61451114839406E-3</v>
      </c>
    </row>
    <row r="1407" spans="1:5" x14ac:dyDescent="0.3">
      <c r="A1407" s="21">
        <v>44445</v>
      </c>
      <c r="B1407" s="3">
        <v>24879.79</v>
      </c>
      <c r="C1407" s="3">
        <v>2059.86</v>
      </c>
      <c r="D1407" s="6">
        <f t="shared" si="24"/>
        <v>3.1295648727511782E-3</v>
      </c>
      <c r="E1407" s="6">
        <f t="shared" si="24"/>
        <v>9.2247787266908077E-5</v>
      </c>
    </row>
    <row r="1408" spans="1:5" x14ac:dyDescent="0.3">
      <c r="A1408" s="21">
        <v>44446</v>
      </c>
      <c r="B1408" s="3">
        <v>24857.27</v>
      </c>
      <c r="C1408" s="3">
        <v>2055.9699999999998</v>
      </c>
      <c r="D1408" s="6">
        <f t="shared" si="24"/>
        <v>-9.0515233448518195E-4</v>
      </c>
      <c r="E1408" s="6">
        <f t="shared" si="24"/>
        <v>-1.8884778577186179E-3</v>
      </c>
    </row>
    <row r="1409" spans="1:5" x14ac:dyDescent="0.3">
      <c r="A1409" s="21">
        <v>44447</v>
      </c>
      <c r="B1409" s="3">
        <v>24855.5</v>
      </c>
      <c r="C1409" s="3">
        <v>2056.77</v>
      </c>
      <c r="D1409" s="6">
        <f t="shared" si="24"/>
        <v>-7.1206532334389117E-5</v>
      </c>
      <c r="E1409" s="6">
        <f t="shared" si="24"/>
        <v>3.8911073605163438E-4</v>
      </c>
    </row>
    <row r="1410" spans="1:5" x14ac:dyDescent="0.3">
      <c r="A1410" s="21">
        <v>44448</v>
      </c>
      <c r="B1410" s="3">
        <v>24878.09</v>
      </c>
      <c r="C1410" s="3">
        <v>2058.5100000000002</v>
      </c>
      <c r="D1410" s="6">
        <f t="shared" si="24"/>
        <v>9.0885317133038157E-4</v>
      </c>
      <c r="E1410" s="6">
        <f t="shared" si="24"/>
        <v>8.4598666841717574E-4</v>
      </c>
    </row>
    <row r="1411" spans="1:5" x14ac:dyDescent="0.3">
      <c r="A1411" s="21">
        <v>44452</v>
      </c>
      <c r="B1411" s="3">
        <v>24858.12</v>
      </c>
      <c r="C1411" s="3">
        <v>2057.62</v>
      </c>
      <c r="D1411" s="6">
        <f t="shared" si="24"/>
        <v>-8.0271435628709309E-4</v>
      </c>
      <c r="E1411" s="6">
        <f t="shared" si="24"/>
        <v>-4.3235155525134239E-4</v>
      </c>
    </row>
    <row r="1412" spans="1:5" x14ac:dyDescent="0.3">
      <c r="A1412" s="21">
        <v>44453</v>
      </c>
      <c r="B1412" s="3">
        <v>24893.51</v>
      </c>
      <c r="C1412" s="3">
        <v>2057.88</v>
      </c>
      <c r="D1412" s="6">
        <f t="shared" ref="D1412:E1475" si="25">B1412/B1411-1</f>
        <v>1.4236796668452012E-3</v>
      </c>
      <c r="E1412" s="6">
        <f t="shared" si="25"/>
        <v>1.2635958048634599E-4</v>
      </c>
    </row>
    <row r="1413" spans="1:5" x14ac:dyDescent="0.3">
      <c r="A1413" s="21">
        <v>44454</v>
      </c>
      <c r="B1413" s="3">
        <v>25093.22</v>
      </c>
      <c r="C1413" s="3">
        <v>2062.4499999999998</v>
      </c>
      <c r="D1413" s="6">
        <f t="shared" si="25"/>
        <v>8.0225729517453548E-3</v>
      </c>
      <c r="E1413" s="6">
        <f t="shared" si="25"/>
        <v>2.2207320154721266E-3</v>
      </c>
    </row>
    <row r="1414" spans="1:5" x14ac:dyDescent="0.3">
      <c r="A1414" s="21">
        <v>44455</v>
      </c>
      <c r="B1414" s="3">
        <v>25250.87</v>
      </c>
      <c r="C1414" s="3">
        <v>2063.12</v>
      </c>
      <c r="D1414" s="6">
        <f t="shared" si="25"/>
        <v>6.2825735397846749E-3</v>
      </c>
      <c r="E1414" s="6">
        <f t="shared" si="25"/>
        <v>3.2485636015411323E-4</v>
      </c>
    </row>
    <row r="1415" spans="1:5" x14ac:dyDescent="0.3">
      <c r="A1415" s="21">
        <v>44456</v>
      </c>
      <c r="B1415" s="3">
        <v>25187.34</v>
      </c>
      <c r="C1415" s="3">
        <v>2062.27</v>
      </c>
      <c r="D1415" s="6">
        <f t="shared" si="25"/>
        <v>-2.5159529156816296E-3</v>
      </c>
      <c r="E1415" s="6">
        <f t="shared" si="25"/>
        <v>-4.1199736321684277E-4</v>
      </c>
    </row>
    <row r="1416" spans="1:5" x14ac:dyDescent="0.3">
      <c r="A1416" s="21">
        <v>44459</v>
      </c>
      <c r="B1416" s="3">
        <v>24917.72</v>
      </c>
      <c r="C1416" s="3">
        <v>2067.79</v>
      </c>
      <c r="D1416" s="6">
        <f t="shared" si="25"/>
        <v>-1.0704584128375605E-2</v>
      </c>
      <c r="E1416" s="6">
        <f t="shared" si="25"/>
        <v>2.6766621247460431E-3</v>
      </c>
    </row>
    <row r="1417" spans="1:5" x14ac:dyDescent="0.3">
      <c r="A1417" s="21">
        <v>44460</v>
      </c>
      <c r="B1417" s="3">
        <v>25154.16</v>
      </c>
      <c r="C1417" s="3">
        <v>2071.29</v>
      </c>
      <c r="D1417" s="6">
        <f t="shared" si="25"/>
        <v>9.4888296360982061E-3</v>
      </c>
      <c r="E1417" s="6">
        <f t="shared" si="25"/>
        <v>1.6926283616809368E-3</v>
      </c>
    </row>
    <row r="1418" spans="1:5" x14ac:dyDescent="0.3">
      <c r="A1418" s="21">
        <v>44461</v>
      </c>
      <c r="B1418" s="3">
        <v>25132.15</v>
      </c>
      <c r="C1418" s="3">
        <v>2069.67</v>
      </c>
      <c r="D1418" s="6">
        <f t="shared" si="25"/>
        <v>-8.7500437303400513E-4</v>
      </c>
      <c r="E1418" s="6">
        <f t="shared" si="25"/>
        <v>-7.8212128673427195E-4</v>
      </c>
    </row>
    <row r="1419" spans="1:5" x14ac:dyDescent="0.3">
      <c r="A1419" s="21">
        <v>44462</v>
      </c>
      <c r="B1419" s="3">
        <v>25527.919999999998</v>
      </c>
      <c r="C1419" s="3">
        <v>2069.0100000000002</v>
      </c>
      <c r="D1419" s="6">
        <f t="shared" si="25"/>
        <v>1.5747558406264295E-2</v>
      </c>
      <c r="E1419" s="6">
        <f t="shared" si="25"/>
        <v>-3.188914174723223E-4</v>
      </c>
    </row>
    <row r="1420" spans="1:5" x14ac:dyDescent="0.3">
      <c r="A1420" s="21">
        <v>44463</v>
      </c>
      <c r="B1420" s="3">
        <v>25571.24</v>
      </c>
      <c r="C1420" s="3">
        <v>2062.98</v>
      </c>
      <c r="D1420" s="6">
        <f t="shared" si="25"/>
        <v>1.6969655185383736E-3</v>
      </c>
      <c r="E1420" s="6">
        <f t="shared" si="25"/>
        <v>-2.9144373395972867E-3</v>
      </c>
    </row>
    <row r="1421" spans="1:5" x14ac:dyDescent="0.3">
      <c r="A1421" s="21">
        <v>44466</v>
      </c>
      <c r="B1421" s="3">
        <v>25573.99</v>
      </c>
      <c r="C1421" s="3">
        <v>2060.3200000000002</v>
      </c>
      <c r="D1421" s="6">
        <f t="shared" si="25"/>
        <v>1.0754269249368953E-4</v>
      </c>
      <c r="E1421" s="6">
        <f t="shared" si="25"/>
        <v>-1.2893968918747944E-3</v>
      </c>
    </row>
    <row r="1422" spans="1:5" x14ac:dyDescent="0.3">
      <c r="A1422" s="21">
        <v>44467</v>
      </c>
      <c r="B1422" s="3">
        <v>25421.46</v>
      </c>
      <c r="C1422" s="3">
        <v>2059.3000000000002</v>
      </c>
      <c r="D1422" s="6">
        <f t="shared" si="25"/>
        <v>-5.9642629093075161E-3</v>
      </c>
      <c r="E1422" s="6">
        <f t="shared" si="25"/>
        <v>-4.9506872718796391E-4</v>
      </c>
    </row>
    <row r="1423" spans="1:5" x14ac:dyDescent="0.3">
      <c r="A1423" s="21">
        <v>44468</v>
      </c>
      <c r="B1423" s="3">
        <v>25367.99</v>
      </c>
      <c r="C1423" s="3">
        <v>2061.46</v>
      </c>
      <c r="D1423" s="6">
        <f t="shared" si="25"/>
        <v>-2.1033410354872606E-3</v>
      </c>
      <c r="E1423" s="6">
        <f t="shared" si="25"/>
        <v>1.0489001116884555E-3</v>
      </c>
    </row>
    <row r="1424" spans="1:5" x14ac:dyDescent="0.3">
      <c r="A1424" s="21">
        <v>44469</v>
      </c>
      <c r="B1424" s="3">
        <v>25234.57</v>
      </c>
      <c r="C1424" s="3">
        <v>2060.1799999999998</v>
      </c>
      <c r="D1424" s="6">
        <f t="shared" si="25"/>
        <v>-5.2593839716903457E-3</v>
      </c>
      <c r="E1424" s="6">
        <f t="shared" si="25"/>
        <v>-6.2091915438577949E-4</v>
      </c>
    </row>
    <row r="1425" spans="1:5" x14ac:dyDescent="0.3">
      <c r="A1425" s="21">
        <v>44470</v>
      </c>
      <c r="B1425" s="3">
        <v>25111.25</v>
      </c>
      <c r="C1425" s="3">
        <v>2057.06</v>
      </c>
      <c r="D1425" s="6">
        <f t="shared" si="25"/>
        <v>-4.8869467559780055E-3</v>
      </c>
      <c r="E1425" s="6">
        <f t="shared" si="25"/>
        <v>-1.5144307778931498E-3</v>
      </c>
    </row>
    <row r="1426" spans="1:5" x14ac:dyDescent="0.3">
      <c r="A1426" s="21">
        <v>44473</v>
      </c>
      <c r="B1426" s="3">
        <v>25339.32</v>
      </c>
      <c r="C1426" s="3">
        <v>2057.1</v>
      </c>
      <c r="D1426" s="6">
        <f t="shared" si="25"/>
        <v>9.0823833938971088E-3</v>
      </c>
      <c r="E1426" s="6">
        <f t="shared" si="25"/>
        <v>1.9445227654957264E-5</v>
      </c>
    </row>
    <row r="1427" spans="1:5" x14ac:dyDescent="0.3">
      <c r="A1427" s="21">
        <v>44474</v>
      </c>
      <c r="B1427" s="3">
        <v>25526.98</v>
      </c>
      <c r="C1427" s="3">
        <v>2055.59</v>
      </c>
      <c r="D1427" s="6">
        <f t="shared" si="25"/>
        <v>7.4058814522253158E-3</v>
      </c>
      <c r="E1427" s="6">
        <f t="shared" si="25"/>
        <v>-7.3404307034163896E-4</v>
      </c>
    </row>
    <row r="1428" spans="1:5" x14ac:dyDescent="0.3">
      <c r="A1428" s="21">
        <v>44475</v>
      </c>
      <c r="B1428" s="3">
        <v>25274.48</v>
      </c>
      <c r="C1428" s="3">
        <v>2053.75</v>
      </c>
      <c r="D1428" s="6">
        <f t="shared" si="25"/>
        <v>-9.8914951944961693E-3</v>
      </c>
      <c r="E1428" s="6">
        <f t="shared" si="25"/>
        <v>-8.9512013582482286E-4</v>
      </c>
    </row>
    <row r="1429" spans="1:5" x14ac:dyDescent="0.3">
      <c r="A1429" s="21">
        <v>44476</v>
      </c>
      <c r="B1429" s="3">
        <v>25481.26</v>
      </c>
      <c r="C1429" s="3">
        <v>2055.84</v>
      </c>
      <c r="D1429" s="6">
        <f t="shared" si="25"/>
        <v>8.1813750470829394E-3</v>
      </c>
      <c r="E1429" s="6">
        <f t="shared" si="25"/>
        <v>1.0176506390748852E-3</v>
      </c>
    </row>
    <row r="1430" spans="1:5" x14ac:dyDescent="0.3">
      <c r="A1430" s="21">
        <v>44477</v>
      </c>
      <c r="B1430" s="3">
        <v>25631.38</v>
      </c>
      <c r="C1430" s="3">
        <v>2048.5300000000002</v>
      </c>
      <c r="D1430" s="6">
        <f t="shared" si="25"/>
        <v>5.8913884164284447E-3</v>
      </c>
      <c r="E1430" s="6">
        <f t="shared" si="25"/>
        <v>-3.5557241808701345E-3</v>
      </c>
    </row>
    <row r="1431" spans="1:5" x14ac:dyDescent="0.3">
      <c r="A1431" s="21">
        <v>44480</v>
      </c>
      <c r="B1431" s="3">
        <v>25704.1</v>
      </c>
      <c r="C1431" s="3">
        <v>2046.34</v>
      </c>
      <c r="D1431" s="6">
        <f t="shared" si="25"/>
        <v>2.8371472780630569E-3</v>
      </c>
      <c r="E1431" s="6">
        <f t="shared" si="25"/>
        <v>-1.069059276652129E-3</v>
      </c>
    </row>
    <row r="1432" spans="1:5" x14ac:dyDescent="0.3">
      <c r="A1432" s="21">
        <v>44481</v>
      </c>
      <c r="B1432" s="3">
        <v>25770.01</v>
      </c>
      <c r="C1432" s="3">
        <v>2048.13</v>
      </c>
      <c r="D1432" s="6">
        <f t="shared" si="25"/>
        <v>2.5641823677935438E-3</v>
      </c>
      <c r="E1432" s="6">
        <f t="shared" si="25"/>
        <v>8.7473244915314829E-4</v>
      </c>
    </row>
    <row r="1433" spans="1:5" x14ac:dyDescent="0.3">
      <c r="A1433" s="21">
        <v>44482</v>
      </c>
      <c r="B1433" s="3">
        <v>26013.19</v>
      </c>
      <c r="C1433" s="3">
        <v>2050.4499999999998</v>
      </c>
      <c r="D1433" s="6">
        <f t="shared" si="25"/>
        <v>9.436550470876881E-3</v>
      </c>
      <c r="E1433" s="6">
        <f t="shared" si="25"/>
        <v>1.132740597520554E-3</v>
      </c>
    </row>
    <row r="1434" spans="1:5" x14ac:dyDescent="0.3">
      <c r="A1434" s="21">
        <v>44483</v>
      </c>
      <c r="B1434" s="3">
        <v>26268.83</v>
      </c>
      <c r="C1434" s="3">
        <v>2048.9499999999998</v>
      </c>
      <c r="D1434" s="6">
        <f t="shared" si="25"/>
        <v>9.8273222161526785E-3</v>
      </c>
      <c r="E1434" s="6">
        <f t="shared" si="25"/>
        <v>-7.3154673364383971E-4</v>
      </c>
    </row>
    <row r="1435" spans="1:5" x14ac:dyDescent="0.3">
      <c r="A1435" s="21">
        <v>44487</v>
      </c>
      <c r="B1435" s="3">
        <v>26467.21</v>
      </c>
      <c r="C1435" s="3">
        <v>2041.68</v>
      </c>
      <c r="D1435" s="6">
        <f t="shared" si="25"/>
        <v>7.5519160921897477E-3</v>
      </c>
      <c r="E1435" s="6">
        <f t="shared" si="25"/>
        <v>-3.5481588130504838E-3</v>
      </c>
    </row>
    <row r="1436" spans="1:5" x14ac:dyDescent="0.3">
      <c r="A1436" s="21">
        <v>44488</v>
      </c>
      <c r="B1436" s="3">
        <v>26383.71</v>
      </c>
      <c r="C1436" s="3">
        <v>2042.03</v>
      </c>
      <c r="D1436" s="6">
        <f t="shared" si="25"/>
        <v>-3.1548470730387024E-3</v>
      </c>
      <c r="E1436" s="6">
        <f t="shared" si="25"/>
        <v>1.7142745190223962E-4</v>
      </c>
    </row>
    <row r="1437" spans="1:5" x14ac:dyDescent="0.3">
      <c r="A1437" s="21">
        <v>44489</v>
      </c>
      <c r="B1437" s="3">
        <v>26165.78</v>
      </c>
      <c r="C1437" s="3">
        <v>2044.89</v>
      </c>
      <c r="D1437" s="6">
        <f t="shared" si="25"/>
        <v>-8.2600210508680938E-3</v>
      </c>
      <c r="E1437" s="6">
        <f t="shared" si="25"/>
        <v>1.4005670827559324E-3</v>
      </c>
    </row>
    <row r="1438" spans="1:5" x14ac:dyDescent="0.3">
      <c r="A1438" s="21">
        <v>44490</v>
      </c>
      <c r="B1438" s="3">
        <v>26042.59</v>
      </c>
      <c r="C1438" s="3">
        <v>2049.61</v>
      </c>
      <c r="D1438" s="6">
        <f t="shared" si="25"/>
        <v>-4.7080576233538007E-3</v>
      </c>
      <c r="E1438" s="6">
        <f t="shared" si="25"/>
        <v>2.3081926167178857E-3</v>
      </c>
    </row>
    <row r="1439" spans="1:5" x14ac:dyDescent="0.3">
      <c r="A1439" s="21">
        <v>44491</v>
      </c>
      <c r="B1439" s="3">
        <v>25952.01</v>
      </c>
      <c r="C1439" s="3">
        <v>2047.46</v>
      </c>
      <c r="D1439" s="6">
        <f t="shared" si="25"/>
        <v>-3.4781486787605065E-3</v>
      </c>
      <c r="E1439" s="6">
        <f t="shared" si="25"/>
        <v>-1.0489800498632018E-3</v>
      </c>
    </row>
    <row r="1440" spans="1:5" x14ac:dyDescent="0.3">
      <c r="A1440" s="21">
        <v>44494</v>
      </c>
      <c r="B1440" s="3">
        <v>25967.040000000001</v>
      </c>
      <c r="C1440" s="3">
        <v>2049.65</v>
      </c>
      <c r="D1440" s="6">
        <f t="shared" si="25"/>
        <v>5.7914589274599138E-4</v>
      </c>
      <c r="E1440" s="6">
        <f t="shared" si="25"/>
        <v>1.0696179656746185E-3</v>
      </c>
    </row>
    <row r="1441" spans="1:5" x14ac:dyDescent="0.3">
      <c r="A1441" s="21">
        <v>44495</v>
      </c>
      <c r="B1441" s="3">
        <v>26196.05</v>
      </c>
      <c r="C1441" s="3">
        <v>2049.15</v>
      </c>
      <c r="D1441" s="6">
        <f t="shared" si="25"/>
        <v>8.8192570273699644E-3</v>
      </c>
      <c r="E1441" s="6">
        <f t="shared" si="25"/>
        <v>-2.4394408801498013E-4</v>
      </c>
    </row>
    <row r="1442" spans="1:5" x14ac:dyDescent="0.3">
      <c r="A1442" s="21">
        <v>44496</v>
      </c>
      <c r="B1442" s="3">
        <v>26113.62</v>
      </c>
      <c r="C1442" s="3">
        <v>2052.09</v>
      </c>
      <c r="D1442" s="6">
        <f t="shared" si="25"/>
        <v>-3.1466576067765706E-3</v>
      </c>
      <c r="E1442" s="6">
        <f t="shared" si="25"/>
        <v>1.4347412341702004E-3</v>
      </c>
    </row>
    <row r="1443" spans="1:5" x14ac:dyDescent="0.3">
      <c r="A1443" s="21">
        <v>44497</v>
      </c>
      <c r="B1443" s="3">
        <v>25606.99</v>
      </c>
      <c r="C1443" s="3">
        <v>2050.56</v>
      </c>
      <c r="D1443" s="6">
        <f t="shared" si="25"/>
        <v>-1.940098691793779E-2</v>
      </c>
      <c r="E1443" s="6">
        <f t="shared" si="25"/>
        <v>-7.4558133415214556E-4</v>
      </c>
    </row>
    <row r="1444" spans="1:5" x14ac:dyDescent="0.3">
      <c r="A1444" s="21">
        <v>44498</v>
      </c>
      <c r="B1444" s="3">
        <v>25340.83</v>
      </c>
      <c r="C1444" s="3">
        <v>2045.6</v>
      </c>
      <c r="D1444" s="6">
        <f t="shared" si="25"/>
        <v>-1.039403694069474E-2</v>
      </c>
      <c r="E1444" s="6">
        <f t="shared" si="25"/>
        <v>-2.4188514357054158E-3</v>
      </c>
    </row>
    <row r="1445" spans="1:5" x14ac:dyDescent="0.3">
      <c r="A1445" s="21">
        <v>44501</v>
      </c>
      <c r="B1445" s="3">
        <v>25710.799999999999</v>
      </c>
      <c r="C1445" s="3">
        <v>2046.23</v>
      </c>
      <c r="D1445" s="6">
        <f t="shared" si="25"/>
        <v>1.4599758571443688E-2</v>
      </c>
      <c r="E1445" s="6">
        <f t="shared" si="25"/>
        <v>3.0797809933513776E-4</v>
      </c>
    </row>
    <row r="1446" spans="1:5" x14ac:dyDescent="0.3">
      <c r="A1446" s="21">
        <v>44502</v>
      </c>
      <c r="B1446" s="3">
        <v>25655.51</v>
      </c>
      <c r="C1446" s="3">
        <v>2050.4499999999998</v>
      </c>
      <c r="D1446" s="6">
        <f t="shared" si="25"/>
        <v>-2.1504581732190164E-3</v>
      </c>
      <c r="E1446" s="6">
        <f t="shared" si="25"/>
        <v>2.062329259174156E-3</v>
      </c>
    </row>
    <row r="1447" spans="1:5" x14ac:dyDescent="0.3">
      <c r="A1447" s="21">
        <v>44503</v>
      </c>
      <c r="B1447" s="3">
        <v>25569.86</v>
      </c>
      <c r="C1447" s="3">
        <v>2050.79</v>
      </c>
      <c r="D1447" s="6">
        <f t="shared" si="25"/>
        <v>-3.3384641349947231E-3</v>
      </c>
      <c r="E1447" s="6">
        <f t="shared" si="25"/>
        <v>1.658172596259444E-4</v>
      </c>
    </row>
    <row r="1448" spans="1:5" x14ac:dyDescent="0.3">
      <c r="A1448" s="21">
        <v>44504</v>
      </c>
      <c r="B1448" s="3">
        <v>25695.5</v>
      </c>
      <c r="C1448" s="3">
        <v>2051.14</v>
      </c>
      <c r="D1448" s="6">
        <f t="shared" si="25"/>
        <v>4.9135974932987825E-3</v>
      </c>
      <c r="E1448" s="6">
        <f t="shared" si="25"/>
        <v>1.7066593849190959E-4</v>
      </c>
    </row>
    <row r="1449" spans="1:5" x14ac:dyDescent="0.3">
      <c r="A1449" s="21">
        <v>44508</v>
      </c>
      <c r="B1449" s="3">
        <v>25913.09</v>
      </c>
      <c r="C1449" s="3">
        <v>2060.34</v>
      </c>
      <c r="D1449" s="6">
        <f t="shared" si="25"/>
        <v>8.4680196921640416E-3</v>
      </c>
      <c r="E1449" s="6">
        <f t="shared" si="25"/>
        <v>4.4853106077598071E-3</v>
      </c>
    </row>
    <row r="1450" spans="1:5" x14ac:dyDescent="0.3">
      <c r="A1450" s="21">
        <v>44509</v>
      </c>
      <c r="B1450" s="3">
        <v>25878.28</v>
      </c>
      <c r="C1450" s="3">
        <v>2063.42</v>
      </c>
      <c r="D1450" s="6">
        <f t="shared" si="25"/>
        <v>-1.3433365144798204E-3</v>
      </c>
      <c r="E1450" s="6">
        <f t="shared" si="25"/>
        <v>1.4948989001815072E-3</v>
      </c>
    </row>
    <row r="1451" spans="1:5" x14ac:dyDescent="0.3">
      <c r="A1451" s="21">
        <v>44510</v>
      </c>
      <c r="B1451" s="3">
        <v>25839.47</v>
      </c>
      <c r="C1451" s="3">
        <v>2058.35</v>
      </c>
      <c r="D1451" s="6">
        <f t="shared" si="25"/>
        <v>-1.4997132730613094E-3</v>
      </c>
      <c r="E1451" s="6">
        <f t="shared" si="25"/>
        <v>-2.4570858089968395E-3</v>
      </c>
    </row>
    <row r="1452" spans="1:5" x14ac:dyDescent="0.3">
      <c r="A1452" s="21">
        <v>44511</v>
      </c>
      <c r="B1452" s="3">
        <v>25639.32</v>
      </c>
      <c r="C1452" s="3">
        <v>2052.4499999999998</v>
      </c>
      <c r="D1452" s="6">
        <f t="shared" si="25"/>
        <v>-7.7459019089788361E-3</v>
      </c>
      <c r="E1452" s="6">
        <f t="shared" si="25"/>
        <v>-2.8663735516312183E-3</v>
      </c>
    </row>
    <row r="1453" spans="1:5" x14ac:dyDescent="0.3">
      <c r="A1453" s="21">
        <v>44512</v>
      </c>
      <c r="B1453" s="3">
        <v>25968.02</v>
      </c>
      <c r="C1453" s="3">
        <v>2053.37</v>
      </c>
      <c r="D1453" s="6">
        <f t="shared" si="25"/>
        <v>1.2820152796564122E-2</v>
      </c>
      <c r="E1453" s="6">
        <f t="shared" si="25"/>
        <v>4.4824478062799322E-4</v>
      </c>
    </row>
    <row r="1454" spans="1:5" x14ac:dyDescent="0.3">
      <c r="A1454" s="21">
        <v>44515</v>
      </c>
      <c r="B1454" s="3">
        <v>25977.61</v>
      </c>
      <c r="C1454" s="3">
        <v>2057.3200000000002</v>
      </c>
      <c r="D1454" s="6">
        <f t="shared" si="25"/>
        <v>3.6930039333005205E-4</v>
      </c>
      <c r="E1454" s="6">
        <f t="shared" si="25"/>
        <v>1.9236669475060086E-3</v>
      </c>
    </row>
    <row r="1455" spans="1:5" x14ac:dyDescent="0.3">
      <c r="A1455" s="21">
        <v>44516</v>
      </c>
      <c r="B1455" s="3">
        <v>25819.49</v>
      </c>
      <c r="C1455" s="3">
        <v>2055.29</v>
      </c>
      <c r="D1455" s="6">
        <f t="shared" si="25"/>
        <v>-6.0867801156456736E-3</v>
      </c>
      <c r="E1455" s="6">
        <f t="shared" si="25"/>
        <v>-9.8672058794946338E-4</v>
      </c>
    </row>
    <row r="1456" spans="1:5" x14ac:dyDescent="0.3">
      <c r="A1456" s="21">
        <v>44517</v>
      </c>
      <c r="B1456" s="3">
        <v>25675.200000000001</v>
      </c>
      <c r="C1456" s="3">
        <v>2055.83</v>
      </c>
      <c r="D1456" s="6">
        <f t="shared" si="25"/>
        <v>-5.5884140236697188E-3</v>
      </c>
      <c r="E1456" s="6">
        <f t="shared" si="25"/>
        <v>2.6273664543685626E-4</v>
      </c>
    </row>
    <row r="1457" spans="1:5" x14ac:dyDescent="0.3">
      <c r="A1457" s="21">
        <v>44518</v>
      </c>
      <c r="B1457" s="3">
        <v>25483.23</v>
      </c>
      <c r="C1457" s="3">
        <v>2059.2600000000002</v>
      </c>
      <c r="D1457" s="6">
        <f t="shared" si="25"/>
        <v>-7.4768648345485689E-3</v>
      </c>
      <c r="E1457" s="6">
        <f t="shared" si="25"/>
        <v>1.6684258912460503E-3</v>
      </c>
    </row>
    <row r="1458" spans="1:5" x14ac:dyDescent="0.3">
      <c r="A1458" s="21">
        <v>44522</v>
      </c>
      <c r="B1458" s="3">
        <v>24990.27</v>
      </c>
      <c r="C1458" s="3">
        <v>2059.5100000000002</v>
      </c>
      <c r="D1458" s="6">
        <f t="shared" si="25"/>
        <v>-1.9344486550566753E-2</v>
      </c>
      <c r="E1458" s="6">
        <f t="shared" si="25"/>
        <v>1.2140283402772845E-4</v>
      </c>
    </row>
    <row r="1459" spans="1:5" x14ac:dyDescent="0.3">
      <c r="A1459" s="21">
        <v>44523</v>
      </c>
      <c r="B1459" s="3">
        <v>25114.82</v>
      </c>
      <c r="C1459" s="3">
        <v>2057.0100000000002</v>
      </c>
      <c r="D1459" s="6">
        <f t="shared" si="25"/>
        <v>4.9839397493505189E-3</v>
      </c>
      <c r="E1459" s="6">
        <f t="shared" si="25"/>
        <v>-1.2138809716873977E-3</v>
      </c>
    </row>
    <row r="1460" spans="1:5" x14ac:dyDescent="0.3">
      <c r="A1460" s="21">
        <v>44524</v>
      </c>
      <c r="B1460" s="3">
        <v>24988.18</v>
      </c>
      <c r="C1460" s="3">
        <v>2056.81</v>
      </c>
      <c r="D1460" s="6">
        <f t="shared" si="25"/>
        <v>-5.0424410766232164E-3</v>
      </c>
      <c r="E1460" s="6">
        <f t="shared" si="25"/>
        <v>-9.7228501563129122E-5</v>
      </c>
    </row>
    <row r="1461" spans="1:5" x14ac:dyDescent="0.3">
      <c r="A1461" s="21">
        <v>44525</v>
      </c>
      <c r="B1461" s="3">
        <v>25162.07</v>
      </c>
      <c r="C1461" s="3">
        <v>2057.66</v>
      </c>
      <c r="D1461" s="6">
        <f t="shared" si="25"/>
        <v>6.9588901632691158E-3</v>
      </c>
      <c r="E1461" s="6">
        <f t="shared" si="25"/>
        <v>4.132613124205875E-4</v>
      </c>
    </row>
    <row r="1462" spans="1:5" x14ac:dyDescent="0.3">
      <c r="A1462" s="21">
        <v>44526</v>
      </c>
      <c r="B1462" s="3">
        <v>24430.53</v>
      </c>
      <c r="C1462" s="3">
        <v>2063.5300000000002</v>
      </c>
      <c r="D1462" s="6">
        <f t="shared" si="25"/>
        <v>-2.9073124746890944E-2</v>
      </c>
      <c r="E1462" s="6">
        <f t="shared" si="25"/>
        <v>2.852755071294677E-3</v>
      </c>
    </row>
    <row r="1463" spans="1:5" x14ac:dyDescent="0.3">
      <c r="A1463" s="21">
        <v>44529</v>
      </c>
      <c r="B1463" s="3">
        <v>24469.99</v>
      </c>
      <c r="C1463" s="3">
        <v>2063.83</v>
      </c>
      <c r="D1463" s="6">
        <f t="shared" si="25"/>
        <v>1.6151921386888812E-3</v>
      </c>
      <c r="E1463" s="6">
        <f t="shared" si="25"/>
        <v>1.4538194259339221E-4</v>
      </c>
    </row>
    <row r="1464" spans="1:5" x14ac:dyDescent="0.3">
      <c r="A1464" s="21">
        <v>44530</v>
      </c>
      <c r="B1464" s="3">
        <v>24368.53</v>
      </c>
      <c r="C1464" s="3">
        <v>2065.15</v>
      </c>
      <c r="D1464" s="6">
        <f t="shared" si="25"/>
        <v>-4.1463032882319562E-3</v>
      </c>
      <c r="E1464" s="6">
        <f t="shared" si="25"/>
        <v>6.3958756292925578E-4</v>
      </c>
    </row>
    <row r="1465" spans="1:5" x14ac:dyDescent="0.3">
      <c r="A1465" s="21">
        <v>44531</v>
      </c>
      <c r="B1465" s="3">
        <v>24632.06</v>
      </c>
      <c r="C1465" s="3">
        <v>2061.63</v>
      </c>
      <c r="D1465" s="6">
        <f t="shared" si="25"/>
        <v>1.0814357698228028E-2</v>
      </c>
      <c r="E1465" s="6">
        <f t="shared" si="25"/>
        <v>-1.7044766723967042E-3</v>
      </c>
    </row>
    <row r="1466" spans="1:5" x14ac:dyDescent="0.3">
      <c r="A1466" s="21">
        <v>44532</v>
      </c>
      <c r="B1466" s="3">
        <v>24968.91</v>
      </c>
      <c r="C1466" s="3">
        <v>2062.5700000000002</v>
      </c>
      <c r="D1466" s="6">
        <f t="shared" si="25"/>
        <v>1.3675267111236344E-2</v>
      </c>
      <c r="E1466" s="6">
        <f t="shared" si="25"/>
        <v>4.5594990371689015E-4</v>
      </c>
    </row>
    <row r="1467" spans="1:5" x14ac:dyDescent="0.3">
      <c r="A1467" s="21">
        <v>44533</v>
      </c>
      <c r="B1467" s="3">
        <v>24674.83</v>
      </c>
      <c r="C1467" s="3">
        <v>2060.48</v>
      </c>
      <c r="D1467" s="6">
        <f t="shared" si="25"/>
        <v>-1.1777846930442593E-2</v>
      </c>
      <c r="E1467" s="6">
        <f t="shared" si="25"/>
        <v>-1.0132989425813976E-3</v>
      </c>
    </row>
    <row r="1468" spans="1:5" x14ac:dyDescent="0.3">
      <c r="A1468" s="21">
        <v>44536</v>
      </c>
      <c r="B1468" s="3">
        <v>24266.71</v>
      </c>
      <c r="C1468" s="3">
        <v>2062.81</v>
      </c>
      <c r="D1468" s="6">
        <f t="shared" si="25"/>
        <v>-1.6539931582102207E-2</v>
      </c>
      <c r="E1468" s="6">
        <f t="shared" si="25"/>
        <v>1.1308044727442734E-3</v>
      </c>
    </row>
    <row r="1469" spans="1:5" x14ac:dyDescent="0.3">
      <c r="A1469" s="21">
        <v>44537</v>
      </c>
      <c r="B1469" s="3">
        <v>24646.18</v>
      </c>
      <c r="C1469" s="3">
        <v>2058.9699999999998</v>
      </c>
      <c r="D1469" s="6">
        <f t="shared" si="25"/>
        <v>1.5637472075942682E-2</v>
      </c>
      <c r="E1469" s="6">
        <f t="shared" si="25"/>
        <v>-1.861538386957684E-3</v>
      </c>
    </row>
    <row r="1470" spans="1:5" x14ac:dyDescent="0.3">
      <c r="A1470" s="21">
        <v>44538</v>
      </c>
      <c r="B1470" s="3">
        <v>25066.62</v>
      </c>
      <c r="C1470" s="3">
        <v>2065.37</v>
      </c>
      <c r="D1470" s="6">
        <f t="shared" si="25"/>
        <v>1.7059033083423047E-2</v>
      </c>
      <c r="E1470" s="6">
        <f t="shared" si="25"/>
        <v>3.1083502916506855E-3</v>
      </c>
    </row>
    <row r="1471" spans="1:5" x14ac:dyDescent="0.3">
      <c r="A1471" s="21">
        <v>44539</v>
      </c>
      <c r="B1471" s="3">
        <v>25134.23</v>
      </c>
      <c r="C1471" s="3">
        <v>2065.14</v>
      </c>
      <c r="D1471" s="6">
        <f t="shared" si="25"/>
        <v>2.6972124682147491E-3</v>
      </c>
      <c r="E1471" s="6">
        <f t="shared" si="25"/>
        <v>-1.1136019212054649E-4</v>
      </c>
    </row>
    <row r="1472" spans="1:5" x14ac:dyDescent="0.3">
      <c r="A1472" s="21">
        <v>44540</v>
      </c>
      <c r="B1472" s="3">
        <v>25126.240000000002</v>
      </c>
      <c r="C1472" s="3">
        <v>2063.0300000000002</v>
      </c>
      <c r="D1472" s="6">
        <f t="shared" si="25"/>
        <v>-3.1789316800223677E-4</v>
      </c>
      <c r="E1472" s="6">
        <f t="shared" si="25"/>
        <v>-1.0217224982324025E-3</v>
      </c>
    </row>
    <row r="1473" spans="1:5" x14ac:dyDescent="0.3">
      <c r="A1473" s="21">
        <v>44543</v>
      </c>
      <c r="B1473" s="3">
        <v>24921.02</v>
      </c>
      <c r="C1473" s="3">
        <v>2063.75</v>
      </c>
      <c r="D1473" s="6">
        <f t="shared" si="25"/>
        <v>-8.1675571036494699E-3</v>
      </c>
      <c r="E1473" s="6">
        <f t="shared" si="25"/>
        <v>3.4900122635139752E-4</v>
      </c>
    </row>
    <row r="1474" spans="1:5" x14ac:dyDescent="0.3">
      <c r="A1474" s="21">
        <v>44544</v>
      </c>
      <c r="B1474" s="3">
        <v>24858.79</v>
      </c>
      <c r="C1474" s="3">
        <v>2065.7399999999998</v>
      </c>
      <c r="D1474" s="6">
        <f t="shared" si="25"/>
        <v>-2.4970888029463012E-3</v>
      </c>
      <c r="E1474" s="6">
        <f t="shared" si="25"/>
        <v>9.6426408237415551E-4</v>
      </c>
    </row>
    <row r="1475" spans="1:5" x14ac:dyDescent="0.3">
      <c r="A1475" s="21">
        <v>44545</v>
      </c>
      <c r="B1475" s="3">
        <v>24710.3</v>
      </c>
      <c r="C1475" s="3">
        <v>2065.61</v>
      </c>
      <c r="D1475" s="6">
        <f t="shared" si="25"/>
        <v>-5.9733398125975112E-3</v>
      </c>
      <c r="E1475" s="6">
        <f t="shared" si="25"/>
        <v>-6.2931443453484448E-5</v>
      </c>
    </row>
    <row r="1476" spans="1:5" x14ac:dyDescent="0.3">
      <c r="A1476" s="21">
        <v>44546</v>
      </c>
      <c r="B1476" s="3">
        <v>24749.01</v>
      </c>
      <c r="C1476" s="3">
        <v>2064.2399999999998</v>
      </c>
      <c r="D1476" s="6">
        <f t="shared" ref="D1476:E1539" si="26">B1476/B1475-1</f>
        <v>1.5665532186981412E-3</v>
      </c>
      <c r="E1476" s="6">
        <f t="shared" si="26"/>
        <v>-6.6324233519410303E-4</v>
      </c>
    </row>
    <row r="1477" spans="1:5" x14ac:dyDescent="0.3">
      <c r="A1477" s="21">
        <v>44547</v>
      </c>
      <c r="B1477" s="3">
        <v>24371.37</v>
      </c>
      <c r="C1477" s="3">
        <v>2060.09</v>
      </c>
      <c r="D1477" s="6">
        <f t="shared" si="26"/>
        <v>-1.5258792169868585E-2</v>
      </c>
      <c r="E1477" s="6">
        <f t="shared" si="26"/>
        <v>-2.0104251443628929E-3</v>
      </c>
    </row>
    <row r="1478" spans="1:5" x14ac:dyDescent="0.3">
      <c r="A1478" s="21">
        <v>44550</v>
      </c>
      <c r="B1478" s="3">
        <v>23839.01</v>
      </c>
      <c r="C1478" s="3">
        <v>2057.2600000000002</v>
      </c>
      <c r="D1478" s="6">
        <f t="shared" si="26"/>
        <v>-2.1843663281957526E-2</v>
      </c>
      <c r="E1478" s="6">
        <f t="shared" si="26"/>
        <v>-1.3737263905945207E-3</v>
      </c>
    </row>
    <row r="1479" spans="1:5" x14ac:dyDescent="0.3">
      <c r="A1479" s="21">
        <v>44551</v>
      </c>
      <c r="B1479" s="3">
        <v>24063.78</v>
      </c>
      <c r="C1479" s="3">
        <v>2052.36</v>
      </c>
      <c r="D1479" s="6">
        <f t="shared" si="26"/>
        <v>9.4286633547282506E-3</v>
      </c>
      <c r="E1479" s="6">
        <f t="shared" si="26"/>
        <v>-2.3818088136647875E-3</v>
      </c>
    </row>
    <row r="1480" spans="1:5" x14ac:dyDescent="0.3">
      <c r="A1480" s="21">
        <v>44552</v>
      </c>
      <c r="B1480" s="3">
        <v>24336.62</v>
      </c>
      <c r="C1480" s="3">
        <v>2053.33</v>
      </c>
      <c r="D1480" s="6">
        <f t="shared" si="26"/>
        <v>1.1338202061355274E-2</v>
      </c>
      <c r="E1480" s="6">
        <f t="shared" si="26"/>
        <v>4.7262663470326594E-4</v>
      </c>
    </row>
    <row r="1481" spans="1:5" x14ac:dyDescent="0.3">
      <c r="A1481" s="21">
        <v>44553</v>
      </c>
      <c r="B1481" s="3">
        <v>24504.75</v>
      </c>
      <c r="C1481" s="3">
        <v>2054.39</v>
      </c>
      <c r="D1481" s="6">
        <f t="shared" si="26"/>
        <v>6.9085189315525319E-3</v>
      </c>
      <c r="E1481" s="6">
        <f t="shared" si="26"/>
        <v>5.1623460427685508E-4</v>
      </c>
    </row>
    <row r="1482" spans="1:5" x14ac:dyDescent="0.3">
      <c r="A1482" s="21">
        <v>44554</v>
      </c>
      <c r="B1482" s="3">
        <v>24405.96</v>
      </c>
      <c r="C1482" s="3">
        <v>2054.58</v>
      </c>
      <c r="D1482" s="6">
        <f t="shared" si="26"/>
        <v>-4.0314632877299639E-3</v>
      </c>
      <c r="E1482" s="6">
        <f t="shared" si="26"/>
        <v>9.2484873855491756E-5</v>
      </c>
    </row>
    <row r="1483" spans="1:5" x14ac:dyDescent="0.3">
      <c r="A1483" s="21">
        <v>44557</v>
      </c>
      <c r="B1483" s="3">
        <v>24524.36</v>
      </c>
      <c r="C1483" s="3">
        <v>2054.9899999999998</v>
      </c>
      <c r="D1483" s="6">
        <f t="shared" si="26"/>
        <v>4.851274033064179E-3</v>
      </c>
      <c r="E1483" s="6">
        <f t="shared" si="26"/>
        <v>1.9955416678829607E-4</v>
      </c>
    </row>
    <row r="1484" spans="1:5" x14ac:dyDescent="0.3">
      <c r="A1484" s="21">
        <v>44558</v>
      </c>
      <c r="B1484" s="3">
        <v>24735.32</v>
      </c>
      <c r="C1484" s="3">
        <v>2053.6</v>
      </c>
      <c r="D1484" s="6">
        <f t="shared" si="26"/>
        <v>8.602059340182544E-3</v>
      </c>
      <c r="E1484" s="6">
        <f t="shared" si="26"/>
        <v>-6.7640231825938368E-4</v>
      </c>
    </row>
    <row r="1485" spans="1:5" x14ac:dyDescent="0.3">
      <c r="A1485" s="21">
        <v>44559</v>
      </c>
      <c r="B1485" s="3">
        <v>24707.1</v>
      </c>
      <c r="C1485" s="3">
        <v>2056.37</v>
      </c>
      <c r="D1485" s="6">
        <f t="shared" si="26"/>
        <v>-1.140878711090143E-3</v>
      </c>
      <c r="E1485" s="6">
        <f t="shared" si="26"/>
        <v>1.3488507985974785E-3</v>
      </c>
    </row>
    <row r="1486" spans="1:5" x14ac:dyDescent="0.3">
      <c r="A1486" s="21">
        <v>44560</v>
      </c>
      <c r="B1486" s="3">
        <v>24693.25</v>
      </c>
      <c r="C1486" s="3">
        <v>2055.1799999999998</v>
      </c>
      <c r="D1486" s="6">
        <f t="shared" si="26"/>
        <v>-5.605676101201329E-4</v>
      </c>
      <c r="E1486" s="6">
        <f t="shared" si="26"/>
        <v>-5.7868963270235607E-4</v>
      </c>
    </row>
    <row r="1487" spans="1:5" x14ac:dyDescent="0.3">
      <c r="A1487" s="21">
        <v>44561</v>
      </c>
      <c r="B1487" s="3">
        <v>24908.71</v>
      </c>
      <c r="C1487" s="3">
        <v>2057.66</v>
      </c>
      <c r="D1487" s="6">
        <f t="shared" si="26"/>
        <v>8.7254614115193085E-3</v>
      </c>
      <c r="E1487" s="6">
        <f t="shared" si="26"/>
        <v>1.2067069551084941E-3</v>
      </c>
    </row>
    <row r="1488" spans="1:5" x14ac:dyDescent="0.3">
      <c r="A1488" s="21">
        <v>44564</v>
      </c>
      <c r="B1488" s="3">
        <v>25298.63</v>
      </c>
      <c r="C1488" s="3">
        <v>2057.67</v>
      </c>
      <c r="D1488" s="6">
        <f t="shared" si="26"/>
        <v>1.5653962007667221E-2</v>
      </c>
      <c r="E1488" s="6">
        <f t="shared" si="26"/>
        <v>4.8598893889195693E-6</v>
      </c>
    </row>
    <row r="1489" spans="1:5" x14ac:dyDescent="0.3">
      <c r="A1489" s="21">
        <v>44565</v>
      </c>
      <c r="B1489" s="3">
        <v>25556.34</v>
      </c>
      <c r="C1489" s="3">
        <v>2050.38</v>
      </c>
      <c r="D1489" s="6">
        <f t="shared" si="26"/>
        <v>1.0186717620677355E-2</v>
      </c>
      <c r="E1489" s="6">
        <f t="shared" si="26"/>
        <v>-3.542842146699865E-3</v>
      </c>
    </row>
    <row r="1490" spans="1:5" x14ac:dyDescent="0.3">
      <c r="A1490" s="21">
        <v>44566</v>
      </c>
      <c r="B1490" s="3">
        <v>25728.58</v>
      </c>
      <c r="C1490" s="3">
        <v>2051.54</v>
      </c>
      <c r="D1490" s="6">
        <f t="shared" si="26"/>
        <v>6.7396192099495877E-3</v>
      </c>
      <c r="E1490" s="6">
        <f t="shared" si="26"/>
        <v>5.6574878802950757E-4</v>
      </c>
    </row>
    <row r="1491" spans="1:5" x14ac:dyDescent="0.3">
      <c r="A1491" s="21">
        <v>44567</v>
      </c>
      <c r="B1491" s="3">
        <v>25471.18</v>
      </c>
      <c r="C1491" s="3">
        <v>2049.84</v>
      </c>
      <c r="D1491" s="6">
        <f t="shared" si="26"/>
        <v>-1.0004438643718472E-2</v>
      </c>
      <c r="E1491" s="6">
        <f t="shared" si="26"/>
        <v>-8.2864579779085012E-4</v>
      </c>
    </row>
    <row r="1492" spans="1:5" x14ac:dyDescent="0.3">
      <c r="A1492" s="21">
        <v>44568</v>
      </c>
      <c r="B1492" s="3">
        <v>25567.06</v>
      </c>
      <c r="C1492" s="3">
        <v>2048.92</v>
      </c>
      <c r="D1492" s="6">
        <f t="shared" si="26"/>
        <v>3.7642543454996513E-3</v>
      </c>
      <c r="E1492" s="6">
        <f t="shared" si="26"/>
        <v>-4.4881551730868718E-4</v>
      </c>
    </row>
    <row r="1493" spans="1:5" x14ac:dyDescent="0.3">
      <c r="A1493" s="21">
        <v>44571</v>
      </c>
      <c r="B1493" s="3">
        <v>25840.62</v>
      </c>
      <c r="C1493" s="3">
        <v>2043.56</v>
      </c>
      <c r="D1493" s="6">
        <f t="shared" si="26"/>
        <v>1.0699705011057103E-2</v>
      </c>
      <c r="E1493" s="6">
        <f t="shared" si="26"/>
        <v>-2.6160123382075184E-3</v>
      </c>
    </row>
    <row r="1494" spans="1:5" x14ac:dyDescent="0.3">
      <c r="A1494" s="21">
        <v>44572</v>
      </c>
      <c r="B1494" s="3">
        <v>25915.89</v>
      </c>
      <c r="C1494" s="3">
        <v>2045.53</v>
      </c>
      <c r="D1494" s="6">
        <f t="shared" si="26"/>
        <v>2.9128558060913523E-3</v>
      </c>
      <c r="E1494" s="6">
        <f t="shared" si="26"/>
        <v>9.6400399303187001E-4</v>
      </c>
    </row>
    <row r="1495" spans="1:5" x14ac:dyDescent="0.3">
      <c r="A1495" s="21">
        <v>44573</v>
      </c>
      <c r="B1495" s="3">
        <v>26140.68</v>
      </c>
      <c r="C1495" s="3">
        <v>2042.07</v>
      </c>
      <c r="D1495" s="6">
        <f t="shared" si="26"/>
        <v>8.6738290678036734E-3</v>
      </c>
      <c r="E1495" s="6">
        <f t="shared" si="26"/>
        <v>-1.6914931582524551E-3</v>
      </c>
    </row>
    <row r="1496" spans="1:5" x14ac:dyDescent="0.3">
      <c r="A1496" s="21">
        <v>44574</v>
      </c>
      <c r="B1496" s="3">
        <v>26205.87</v>
      </c>
      <c r="C1496" s="3">
        <v>2046.16</v>
      </c>
      <c r="D1496" s="6">
        <f t="shared" si="26"/>
        <v>2.4938142389563378E-3</v>
      </c>
      <c r="E1496" s="6">
        <f t="shared" si="26"/>
        <v>2.002869637181881E-3</v>
      </c>
    </row>
    <row r="1497" spans="1:5" x14ac:dyDescent="0.3">
      <c r="A1497" s="21">
        <v>44575</v>
      </c>
      <c r="B1497" s="3">
        <v>26202.97</v>
      </c>
      <c r="C1497" s="3">
        <v>2044.12</v>
      </c>
      <c r="D1497" s="6">
        <f t="shared" si="26"/>
        <v>-1.1066222949274174E-4</v>
      </c>
      <c r="E1497" s="6">
        <f t="shared" si="26"/>
        <v>-9.9698948273851951E-4</v>
      </c>
    </row>
    <row r="1498" spans="1:5" x14ac:dyDescent="0.3">
      <c r="A1498" s="21">
        <v>44578</v>
      </c>
      <c r="B1498" s="3">
        <v>26278.07</v>
      </c>
      <c r="C1498" s="3">
        <v>2038.12</v>
      </c>
      <c r="D1498" s="6">
        <f t="shared" si="26"/>
        <v>2.866087317582755E-3</v>
      </c>
      <c r="E1498" s="6">
        <f t="shared" si="26"/>
        <v>-2.9352484198579276E-3</v>
      </c>
    </row>
    <row r="1499" spans="1:5" x14ac:dyDescent="0.3">
      <c r="A1499" s="21">
        <v>44579</v>
      </c>
      <c r="B1499" s="3">
        <v>25998.14</v>
      </c>
      <c r="C1499" s="3">
        <v>2040.61</v>
      </c>
      <c r="D1499" s="6">
        <f t="shared" si="26"/>
        <v>-1.0652608810312159E-2</v>
      </c>
      <c r="E1499" s="6">
        <f t="shared" si="26"/>
        <v>1.2217141287067523E-3</v>
      </c>
    </row>
    <row r="1500" spans="1:5" x14ac:dyDescent="0.3">
      <c r="A1500" s="21">
        <v>44580</v>
      </c>
      <c r="B1500" s="3">
        <v>25749.81</v>
      </c>
      <c r="C1500" s="3">
        <v>2043.11</v>
      </c>
      <c r="D1500" s="6">
        <f t="shared" si="26"/>
        <v>-9.5518371698897209E-3</v>
      </c>
      <c r="E1500" s="6">
        <f t="shared" si="26"/>
        <v>1.2251238600222703E-3</v>
      </c>
    </row>
    <row r="1501" spans="1:5" x14ac:dyDescent="0.3">
      <c r="A1501" s="21">
        <v>44581</v>
      </c>
      <c r="B1501" s="3">
        <v>25492.99</v>
      </c>
      <c r="C1501" s="3">
        <v>2042.72</v>
      </c>
      <c r="D1501" s="6">
        <f t="shared" si="26"/>
        <v>-9.9736658251070587E-3</v>
      </c>
      <c r="E1501" s="6">
        <f t="shared" si="26"/>
        <v>-1.9088546382717286E-4</v>
      </c>
    </row>
    <row r="1502" spans="1:5" x14ac:dyDescent="0.3">
      <c r="A1502" s="21">
        <v>44582</v>
      </c>
      <c r="B1502" s="3">
        <v>25292.720000000001</v>
      </c>
      <c r="C1502" s="3">
        <v>2040.81</v>
      </c>
      <c r="D1502" s="6">
        <f t="shared" si="26"/>
        <v>-7.8558850884106191E-3</v>
      </c>
      <c r="E1502" s="6">
        <f t="shared" si="26"/>
        <v>-9.3502780606258273E-4</v>
      </c>
    </row>
    <row r="1503" spans="1:5" x14ac:dyDescent="0.3">
      <c r="A1503" s="21">
        <v>44585</v>
      </c>
      <c r="B1503" s="3">
        <v>24620.720000000001</v>
      </c>
      <c r="C1503" s="3">
        <v>2038.66</v>
      </c>
      <c r="D1503" s="6">
        <f t="shared" si="26"/>
        <v>-2.6568909947210062E-2</v>
      </c>
      <c r="E1503" s="6">
        <f t="shared" si="26"/>
        <v>-1.0535032658600674E-3</v>
      </c>
    </row>
    <row r="1504" spans="1:5" x14ac:dyDescent="0.3">
      <c r="A1504" s="21">
        <v>44586</v>
      </c>
      <c r="B1504" s="3">
        <v>24805.75</v>
      </c>
      <c r="C1504" s="3">
        <v>2037.98</v>
      </c>
      <c r="D1504" s="6">
        <f t="shared" si="26"/>
        <v>7.5152148271862007E-3</v>
      </c>
      <c r="E1504" s="6">
        <f t="shared" si="26"/>
        <v>-3.3355243149912894E-4</v>
      </c>
    </row>
    <row r="1505" spans="1:5" x14ac:dyDescent="0.3">
      <c r="A1505" s="21">
        <v>44588</v>
      </c>
      <c r="B1505" s="3">
        <v>24564.81</v>
      </c>
      <c r="C1505" s="3">
        <v>2027.11</v>
      </c>
      <c r="D1505" s="6">
        <f t="shared" si="26"/>
        <v>-9.7130705582374466E-3</v>
      </c>
      <c r="E1505" s="6">
        <f t="shared" si="26"/>
        <v>-5.3337127940412676E-3</v>
      </c>
    </row>
    <row r="1506" spans="1:5" x14ac:dyDescent="0.3">
      <c r="A1506" s="21">
        <v>44589</v>
      </c>
      <c r="B1506" s="3">
        <v>24553.040000000001</v>
      </c>
      <c r="C1506" s="3">
        <v>2025.37</v>
      </c>
      <c r="D1506" s="6">
        <f t="shared" si="26"/>
        <v>-4.7914068946597332E-4</v>
      </c>
      <c r="E1506" s="6">
        <f t="shared" si="26"/>
        <v>-8.5836486426493774E-4</v>
      </c>
    </row>
    <row r="1507" spans="1:5" x14ac:dyDescent="0.3">
      <c r="A1507" s="21">
        <v>44592</v>
      </c>
      <c r="B1507" s="3">
        <v>24894.62</v>
      </c>
      <c r="C1507" s="3">
        <v>2034.92</v>
      </c>
      <c r="D1507" s="6">
        <f t="shared" si="26"/>
        <v>1.3911922922782649E-2</v>
      </c>
      <c r="E1507" s="6">
        <f t="shared" si="26"/>
        <v>4.7151878422215798E-3</v>
      </c>
    </row>
    <row r="1508" spans="1:5" x14ac:dyDescent="0.3">
      <c r="A1508" s="21">
        <v>44593</v>
      </c>
      <c r="B1508" s="3">
        <v>25234.89</v>
      </c>
      <c r="C1508" s="3">
        <v>2014.29</v>
      </c>
      <c r="D1508" s="6">
        <f t="shared" si="26"/>
        <v>1.3668415103343712E-2</v>
      </c>
      <c r="E1508" s="6">
        <f t="shared" si="26"/>
        <v>-1.0137990682680509E-2</v>
      </c>
    </row>
    <row r="1509" spans="1:5" x14ac:dyDescent="0.3">
      <c r="A1509" s="21">
        <v>44594</v>
      </c>
      <c r="B1509" s="3">
        <v>25526.55</v>
      </c>
      <c r="C1509" s="3">
        <v>2007.86</v>
      </c>
      <c r="D1509" s="6">
        <f t="shared" si="26"/>
        <v>1.1557807464189551E-2</v>
      </c>
      <c r="E1509" s="6">
        <f t="shared" si="26"/>
        <v>-3.1921917896629015E-3</v>
      </c>
    </row>
    <row r="1510" spans="1:5" x14ac:dyDescent="0.3">
      <c r="A1510" s="21">
        <v>44595</v>
      </c>
      <c r="B1510" s="3">
        <v>25217.200000000001</v>
      </c>
      <c r="C1510" s="3">
        <v>2004.84</v>
      </c>
      <c r="D1510" s="6">
        <f t="shared" si="26"/>
        <v>-1.2118754786682784E-2</v>
      </c>
      <c r="E1510" s="6">
        <f t="shared" si="26"/>
        <v>-1.5040889305031335E-3</v>
      </c>
    </row>
    <row r="1511" spans="1:5" x14ac:dyDescent="0.3">
      <c r="A1511" s="21">
        <v>44596</v>
      </c>
      <c r="B1511" s="3">
        <v>25154.14</v>
      </c>
      <c r="C1511" s="3">
        <v>2005.64</v>
      </c>
      <c r="D1511" s="6">
        <f t="shared" si="26"/>
        <v>-2.5006741430452228E-3</v>
      </c>
      <c r="E1511" s="6">
        <f t="shared" si="26"/>
        <v>3.9903433690469114E-4</v>
      </c>
    </row>
    <row r="1512" spans="1:5" x14ac:dyDescent="0.3">
      <c r="A1512" s="21">
        <v>44599</v>
      </c>
      <c r="B1512" s="3">
        <v>24719.45</v>
      </c>
      <c r="C1512" s="3">
        <v>2006.78</v>
      </c>
      <c r="D1512" s="6">
        <f t="shared" si="26"/>
        <v>-1.7281051946120951E-2</v>
      </c>
      <c r="E1512" s="6">
        <f t="shared" si="26"/>
        <v>5.6839712012113353E-4</v>
      </c>
    </row>
    <row r="1513" spans="1:5" x14ac:dyDescent="0.3">
      <c r="A1513" s="21">
        <v>44600</v>
      </c>
      <c r="B1513" s="3">
        <v>24795.759999999998</v>
      </c>
      <c r="C1513" s="3">
        <v>2018.03</v>
      </c>
      <c r="D1513" s="6">
        <f t="shared" si="26"/>
        <v>3.0870427942368828E-3</v>
      </c>
      <c r="E1513" s="6">
        <f t="shared" si="26"/>
        <v>5.6059956746628004E-3</v>
      </c>
    </row>
    <row r="1514" spans="1:5" x14ac:dyDescent="0.3">
      <c r="A1514" s="21">
        <v>44601</v>
      </c>
      <c r="B1514" s="3">
        <v>25084.6</v>
      </c>
      <c r="C1514" s="3">
        <v>2021.3</v>
      </c>
      <c r="D1514" s="6">
        <f t="shared" si="26"/>
        <v>1.1648765756726132E-2</v>
      </c>
      <c r="E1514" s="6">
        <f t="shared" si="26"/>
        <v>1.620392164635831E-3</v>
      </c>
    </row>
    <row r="1515" spans="1:5" x14ac:dyDescent="0.3">
      <c r="A1515" s="21">
        <v>44602</v>
      </c>
      <c r="B1515" s="3">
        <v>25290.42</v>
      </c>
      <c r="C1515" s="3">
        <v>2031.07</v>
      </c>
      <c r="D1515" s="6">
        <f t="shared" si="26"/>
        <v>8.2050341643877811E-3</v>
      </c>
      <c r="E1515" s="6">
        <f t="shared" si="26"/>
        <v>4.8335229802602964E-3</v>
      </c>
    </row>
    <row r="1516" spans="1:5" x14ac:dyDescent="0.3">
      <c r="A1516" s="21">
        <v>44603</v>
      </c>
      <c r="B1516" s="3">
        <v>24958.45</v>
      </c>
      <c r="C1516" s="3">
        <v>2034.78</v>
      </c>
      <c r="D1516" s="6">
        <f t="shared" si="26"/>
        <v>-1.3126314232820069E-2</v>
      </c>
      <c r="E1516" s="6">
        <f t="shared" si="26"/>
        <v>1.8266234053971875E-3</v>
      </c>
    </row>
    <row r="1517" spans="1:5" x14ac:dyDescent="0.3">
      <c r="A1517" s="21">
        <v>44606</v>
      </c>
      <c r="B1517" s="3">
        <v>24209.38</v>
      </c>
      <c r="C1517" s="3">
        <v>2041.27</v>
      </c>
      <c r="D1517" s="6">
        <f t="shared" si="26"/>
        <v>-3.0012681075948233E-2</v>
      </c>
      <c r="E1517" s="6">
        <f t="shared" si="26"/>
        <v>3.1895340036760533E-3</v>
      </c>
    </row>
    <row r="1518" spans="1:5" x14ac:dyDescent="0.3">
      <c r="A1518" s="21">
        <v>44607</v>
      </c>
      <c r="B1518" s="3">
        <v>24941.93</v>
      </c>
      <c r="C1518" s="3">
        <v>2040.51</v>
      </c>
      <c r="D1518" s="6">
        <f t="shared" si="26"/>
        <v>3.0258932694682716E-2</v>
      </c>
      <c r="E1518" s="6">
        <f t="shared" si="26"/>
        <v>-3.7231723387887161E-4</v>
      </c>
    </row>
    <row r="1519" spans="1:5" x14ac:dyDescent="0.3">
      <c r="A1519" s="21">
        <v>44608</v>
      </c>
      <c r="B1519" s="3">
        <v>24904.67</v>
      </c>
      <c r="C1519" s="3">
        <v>2039.16</v>
      </c>
      <c r="D1519" s="6">
        <f t="shared" si="26"/>
        <v>-1.4938699611458661E-3</v>
      </c>
      <c r="E1519" s="6">
        <f t="shared" si="26"/>
        <v>-6.6159930605580453E-4</v>
      </c>
    </row>
    <row r="1520" spans="1:5" x14ac:dyDescent="0.3">
      <c r="A1520" s="21">
        <v>44609</v>
      </c>
      <c r="B1520" s="3">
        <v>24879.32</v>
      </c>
      <c r="C1520" s="3">
        <v>2041.7</v>
      </c>
      <c r="D1520" s="6">
        <f t="shared" si="26"/>
        <v>-1.017881385298347E-3</v>
      </c>
      <c r="E1520" s="6">
        <f t="shared" si="26"/>
        <v>1.2456109378371494E-3</v>
      </c>
    </row>
    <row r="1521" spans="1:5" x14ac:dyDescent="0.3">
      <c r="A1521" s="21">
        <v>44610</v>
      </c>
      <c r="B1521" s="3">
        <v>24838.68</v>
      </c>
      <c r="C1521" s="3">
        <v>2043.39</v>
      </c>
      <c r="D1521" s="6">
        <f t="shared" si="26"/>
        <v>-1.6334851595621869E-3</v>
      </c>
      <c r="E1521" s="6">
        <f t="shared" si="26"/>
        <v>8.2774158789256091E-4</v>
      </c>
    </row>
    <row r="1522" spans="1:5" x14ac:dyDescent="0.3">
      <c r="A1522" s="21">
        <v>44613</v>
      </c>
      <c r="B1522" s="3">
        <v>24746.59</v>
      </c>
      <c r="C1522" s="3">
        <v>2040.35</v>
      </c>
      <c r="D1522" s="6">
        <f t="shared" si="26"/>
        <v>-3.7075239102882795E-3</v>
      </c>
      <c r="E1522" s="6">
        <f t="shared" si="26"/>
        <v>-1.4877238314762176E-3</v>
      </c>
    </row>
    <row r="1523" spans="1:5" x14ac:dyDescent="0.3">
      <c r="A1523" s="21">
        <v>44614</v>
      </c>
      <c r="B1523" s="3">
        <v>24582.05</v>
      </c>
      <c r="C1523" s="3">
        <v>2032.06</v>
      </c>
      <c r="D1523" s="6">
        <f t="shared" si="26"/>
        <v>-6.648996892097081E-3</v>
      </c>
      <c r="E1523" s="6">
        <f t="shared" si="26"/>
        <v>-4.0630284019897989E-3</v>
      </c>
    </row>
    <row r="1524" spans="1:5" x14ac:dyDescent="0.3">
      <c r="A1524" s="21">
        <v>44615</v>
      </c>
      <c r="B1524" s="3">
        <v>24540.41</v>
      </c>
      <c r="C1524" s="3">
        <v>2033.64</v>
      </c>
      <c r="D1524" s="6">
        <f t="shared" si="26"/>
        <v>-1.6939189367851659E-3</v>
      </c>
      <c r="E1524" s="6">
        <f t="shared" si="26"/>
        <v>7.7753609637509769E-4</v>
      </c>
    </row>
    <row r="1525" spans="1:5" x14ac:dyDescent="0.3">
      <c r="A1525" s="21">
        <v>44616</v>
      </c>
      <c r="B1525" s="3">
        <v>23367.85</v>
      </c>
      <c r="C1525" s="3">
        <v>2031.42</v>
      </c>
      <c r="D1525" s="6">
        <f t="shared" si="26"/>
        <v>-4.7780782798657495E-2</v>
      </c>
      <c r="E1525" s="6">
        <f t="shared" si="26"/>
        <v>-1.0916386381070176E-3</v>
      </c>
    </row>
    <row r="1526" spans="1:5" x14ac:dyDescent="0.3">
      <c r="A1526" s="21">
        <v>44617</v>
      </c>
      <c r="B1526" s="3">
        <v>23958.1</v>
      </c>
      <c r="C1526" s="3">
        <v>2032.56</v>
      </c>
      <c r="D1526" s="6">
        <f t="shared" si="26"/>
        <v>2.5259063200080423E-2</v>
      </c>
      <c r="E1526" s="6">
        <f t="shared" si="26"/>
        <v>5.6118380246328314E-4</v>
      </c>
    </row>
    <row r="1527" spans="1:5" x14ac:dyDescent="0.3">
      <c r="A1527" s="21">
        <v>44620</v>
      </c>
      <c r="B1527" s="3">
        <v>24153.01</v>
      </c>
      <c r="C1527" s="3">
        <v>2033.57</v>
      </c>
      <c r="D1527" s="6">
        <f t="shared" si="26"/>
        <v>8.135453145282856E-3</v>
      </c>
      <c r="E1527" s="6">
        <f t="shared" si="26"/>
        <v>4.9691030031095984E-4</v>
      </c>
    </row>
    <row r="1528" spans="1:5" x14ac:dyDescent="0.3">
      <c r="A1528" s="21">
        <v>44622</v>
      </c>
      <c r="B1528" s="3">
        <v>23882.720000000001</v>
      </c>
      <c r="C1528" s="3">
        <v>2027.23</v>
      </c>
      <c r="D1528" s="6">
        <f t="shared" si="26"/>
        <v>-1.1190737717576282E-2</v>
      </c>
      <c r="E1528" s="6">
        <f t="shared" si="26"/>
        <v>-3.1176699105514016E-3</v>
      </c>
    </row>
    <row r="1529" spans="1:5" x14ac:dyDescent="0.3">
      <c r="A1529" s="21">
        <v>44623</v>
      </c>
      <c r="B1529" s="3">
        <v>23727.54</v>
      </c>
      <c r="C1529" s="3">
        <v>2025</v>
      </c>
      <c r="D1529" s="6">
        <f t="shared" si="26"/>
        <v>-6.4975848647055301E-3</v>
      </c>
      <c r="E1529" s="6">
        <f t="shared" si="26"/>
        <v>-1.1000231843451003E-3</v>
      </c>
    </row>
    <row r="1530" spans="1:5" x14ac:dyDescent="0.3">
      <c r="A1530" s="21">
        <v>44624</v>
      </c>
      <c r="B1530" s="3">
        <v>23364.07</v>
      </c>
      <c r="C1530" s="3">
        <v>2028.2</v>
      </c>
      <c r="D1530" s="6">
        <f t="shared" si="26"/>
        <v>-1.5318486450765723E-2</v>
      </c>
      <c r="E1530" s="6">
        <f t="shared" si="26"/>
        <v>1.5802469135801633E-3</v>
      </c>
    </row>
    <row r="1531" spans="1:5" x14ac:dyDescent="0.3">
      <c r="A1531" s="21">
        <v>44627</v>
      </c>
      <c r="B1531" s="3">
        <v>22814.41</v>
      </c>
      <c r="C1531" s="3">
        <v>2018.59</v>
      </c>
      <c r="D1531" s="6">
        <f t="shared" si="26"/>
        <v>-2.3525866854533506E-2</v>
      </c>
      <c r="E1531" s="6">
        <f t="shared" si="26"/>
        <v>-4.7381914998521069E-3</v>
      </c>
    </row>
    <row r="1532" spans="1:5" x14ac:dyDescent="0.3">
      <c r="A1532" s="21">
        <v>44628</v>
      </c>
      <c r="B1532" s="3">
        <v>23030.560000000001</v>
      </c>
      <c r="C1532" s="3">
        <v>2017.81</v>
      </c>
      <c r="D1532" s="6">
        <f t="shared" si="26"/>
        <v>9.4742752497216642E-3</v>
      </c>
      <c r="E1532" s="6">
        <f t="shared" si="26"/>
        <v>-3.8640833453051915E-4</v>
      </c>
    </row>
    <row r="1533" spans="1:5" x14ac:dyDescent="0.3">
      <c r="A1533" s="21">
        <v>44629</v>
      </c>
      <c r="B1533" s="3">
        <v>23507.87</v>
      </c>
      <c r="C1533" s="3">
        <v>2022.63</v>
      </c>
      <c r="D1533" s="6">
        <f t="shared" si="26"/>
        <v>2.0725071383413951E-2</v>
      </c>
      <c r="E1533" s="6">
        <f t="shared" si="26"/>
        <v>2.3887283738310838E-3</v>
      </c>
    </row>
    <row r="1534" spans="1:5" x14ac:dyDescent="0.3">
      <c r="A1534" s="21">
        <v>44630</v>
      </c>
      <c r="B1534" s="3">
        <v>23866.77</v>
      </c>
      <c r="C1534" s="3">
        <v>2031.42</v>
      </c>
      <c r="D1534" s="6">
        <f t="shared" si="26"/>
        <v>1.5267227528483085E-2</v>
      </c>
      <c r="E1534" s="6">
        <f t="shared" si="26"/>
        <v>4.3458269678586792E-3</v>
      </c>
    </row>
    <row r="1535" spans="1:5" x14ac:dyDescent="0.3">
      <c r="A1535" s="21">
        <v>44631</v>
      </c>
      <c r="B1535" s="3">
        <v>23917.96</v>
      </c>
      <c r="C1535" s="3">
        <v>2025.23</v>
      </c>
      <c r="D1535" s="6">
        <f t="shared" si="26"/>
        <v>2.1448231159892917E-3</v>
      </c>
      <c r="E1535" s="6">
        <f t="shared" si="26"/>
        <v>-3.0471295940770471E-3</v>
      </c>
    </row>
    <row r="1536" spans="1:5" x14ac:dyDescent="0.3">
      <c r="A1536" s="21">
        <v>44634</v>
      </c>
      <c r="B1536" s="3">
        <v>24264.29</v>
      </c>
      <c r="C1536" s="3">
        <v>2026.49</v>
      </c>
      <c r="D1536" s="6">
        <f t="shared" si="26"/>
        <v>1.4479913838805647E-2</v>
      </c>
      <c r="E1536" s="6">
        <f t="shared" si="26"/>
        <v>6.2215155809464129E-4</v>
      </c>
    </row>
    <row r="1537" spans="1:5" x14ac:dyDescent="0.3">
      <c r="A1537" s="21">
        <v>44635</v>
      </c>
      <c r="B1537" s="3">
        <v>23964.720000000001</v>
      </c>
      <c r="C1537" s="3">
        <v>2031.31</v>
      </c>
      <c r="D1537" s="6">
        <f t="shared" si="26"/>
        <v>-1.2346126756645259E-2</v>
      </c>
      <c r="E1537" s="6">
        <f t="shared" si="26"/>
        <v>2.3784968097546599E-3</v>
      </c>
    </row>
    <row r="1538" spans="1:5" x14ac:dyDescent="0.3">
      <c r="A1538" s="21">
        <v>44636</v>
      </c>
      <c r="B1538" s="3">
        <v>24414</v>
      </c>
      <c r="C1538" s="3">
        <v>2033.59</v>
      </c>
      <c r="D1538" s="6">
        <f t="shared" si="26"/>
        <v>1.874755891159996E-2</v>
      </c>
      <c r="E1538" s="6">
        <f t="shared" si="26"/>
        <v>1.1224283836539506E-3</v>
      </c>
    </row>
    <row r="1539" spans="1:5" x14ac:dyDescent="0.3">
      <c r="A1539" s="21">
        <v>44637</v>
      </c>
      <c r="B1539" s="3">
        <v>24862.27</v>
      </c>
      <c r="C1539" s="3">
        <v>2038.07</v>
      </c>
      <c r="D1539" s="6">
        <f t="shared" si="26"/>
        <v>1.836118620463667E-2</v>
      </c>
      <c r="E1539" s="6">
        <f t="shared" si="26"/>
        <v>2.2030006048416872E-3</v>
      </c>
    </row>
    <row r="1540" spans="1:5" x14ac:dyDescent="0.3">
      <c r="A1540" s="21">
        <v>44641</v>
      </c>
      <c r="B1540" s="3">
        <v>24618.52</v>
      </c>
      <c r="C1540" s="3">
        <v>2037.74</v>
      </c>
      <c r="D1540" s="6">
        <f t="shared" ref="D1540:E1603" si="27">B1540/B1539-1</f>
        <v>-9.8040122643668903E-3</v>
      </c>
      <c r="E1540" s="6">
        <f t="shared" si="27"/>
        <v>-1.6191789290842529E-4</v>
      </c>
    </row>
    <row r="1541" spans="1:5" x14ac:dyDescent="0.3">
      <c r="A1541" s="21">
        <v>44642</v>
      </c>
      <c r="B1541" s="3">
        <v>24903.14</v>
      </c>
      <c r="C1541" s="3">
        <v>2033.21</v>
      </c>
      <c r="D1541" s="6">
        <f t="shared" si="27"/>
        <v>1.1561214890253302E-2</v>
      </c>
      <c r="E1541" s="6">
        <f t="shared" si="27"/>
        <v>-2.2230510271182835E-3</v>
      </c>
    </row>
    <row r="1542" spans="1:5" x14ac:dyDescent="0.3">
      <c r="A1542" s="21">
        <v>44643</v>
      </c>
      <c r="B1542" s="3">
        <v>24802.74</v>
      </c>
      <c r="C1542" s="3">
        <v>2033.52</v>
      </c>
      <c r="D1542" s="6">
        <f t="shared" si="27"/>
        <v>-4.0316201089499737E-3</v>
      </c>
      <c r="E1542" s="6">
        <f t="shared" si="27"/>
        <v>1.5246826446846384E-4</v>
      </c>
    </row>
    <row r="1543" spans="1:5" x14ac:dyDescent="0.3">
      <c r="A1543" s="21">
        <v>44644</v>
      </c>
      <c r="B1543" s="3">
        <v>24769.75</v>
      </c>
      <c r="C1543" s="3">
        <v>2032.64</v>
      </c>
      <c r="D1543" s="6">
        <f t="shared" si="27"/>
        <v>-1.3300949814416541E-3</v>
      </c>
      <c r="E1543" s="6">
        <f t="shared" si="27"/>
        <v>-4.3274715763796934E-4</v>
      </c>
    </row>
    <row r="1544" spans="1:5" x14ac:dyDescent="0.3">
      <c r="A1544" s="21">
        <v>44645</v>
      </c>
      <c r="B1544" s="3">
        <v>24669.45</v>
      </c>
      <c r="C1544" s="3">
        <v>2035.68</v>
      </c>
      <c r="D1544" s="6">
        <f t="shared" si="27"/>
        <v>-4.0492939977189168E-3</v>
      </c>
      <c r="E1544" s="6">
        <f t="shared" si="27"/>
        <v>1.4955919395465145E-3</v>
      </c>
    </row>
    <row r="1545" spans="1:5" x14ac:dyDescent="0.3">
      <c r="A1545" s="21">
        <v>44648</v>
      </c>
      <c r="B1545" s="3">
        <v>24768.69</v>
      </c>
      <c r="C1545" s="3">
        <v>2033.66</v>
      </c>
      <c r="D1545" s="6">
        <f t="shared" si="27"/>
        <v>4.0227893203941267E-3</v>
      </c>
      <c r="E1545" s="6">
        <f t="shared" si="27"/>
        <v>-9.9229741413187078E-4</v>
      </c>
    </row>
    <row r="1546" spans="1:5" x14ac:dyDescent="0.3">
      <c r="A1546" s="21">
        <v>44649</v>
      </c>
      <c r="B1546" s="3">
        <v>24917.57</v>
      </c>
      <c r="C1546" s="3">
        <v>2035.88</v>
      </c>
      <c r="D1546" s="6">
        <f t="shared" si="27"/>
        <v>6.0108144597070812E-3</v>
      </c>
      <c r="E1546" s="6">
        <f t="shared" si="27"/>
        <v>1.09162790240247E-3</v>
      </c>
    </row>
    <row r="1547" spans="1:5" x14ac:dyDescent="0.3">
      <c r="A1547" s="21">
        <v>44650</v>
      </c>
      <c r="B1547" s="3">
        <v>25166.31</v>
      </c>
      <c r="C1547" s="3">
        <v>2041.65</v>
      </c>
      <c r="D1547" s="6">
        <f t="shared" si="27"/>
        <v>9.9825143463025956E-3</v>
      </c>
      <c r="E1547" s="6">
        <f t="shared" si="27"/>
        <v>2.8341552547301863E-3</v>
      </c>
    </row>
    <row r="1548" spans="1:5" x14ac:dyDescent="0.3">
      <c r="A1548" s="21">
        <v>44651</v>
      </c>
      <c r="B1548" s="3">
        <v>25118.14</v>
      </c>
      <c r="C1548" s="3">
        <v>2036.93</v>
      </c>
      <c r="D1548" s="6">
        <f t="shared" si="27"/>
        <v>-1.9140668616098866E-3</v>
      </c>
      <c r="E1548" s="6">
        <f t="shared" si="27"/>
        <v>-2.3118556069845475E-3</v>
      </c>
    </row>
    <row r="1549" spans="1:5" x14ac:dyDescent="0.3">
      <c r="A1549" s="21">
        <v>44652</v>
      </c>
      <c r="B1549" s="3">
        <v>25413.94</v>
      </c>
      <c r="C1549" s="3">
        <v>2037.31</v>
      </c>
      <c r="D1549" s="6">
        <f t="shared" si="27"/>
        <v>1.1776349681942966E-2</v>
      </c>
      <c r="E1549" s="6">
        <f t="shared" si="27"/>
        <v>1.8655525717625743E-4</v>
      </c>
    </row>
    <row r="1550" spans="1:5" x14ac:dyDescent="0.3">
      <c r="A1550" s="21">
        <v>44655</v>
      </c>
      <c r="B1550" s="3">
        <v>25964.720000000001</v>
      </c>
      <c r="C1550" s="3">
        <v>2027.28</v>
      </c>
      <c r="D1550" s="6">
        <f t="shared" si="27"/>
        <v>2.1672357769004114E-2</v>
      </c>
      <c r="E1550" s="6">
        <f t="shared" si="27"/>
        <v>-4.9231584785820459E-3</v>
      </c>
    </row>
    <row r="1551" spans="1:5" x14ac:dyDescent="0.3">
      <c r="A1551" s="21">
        <v>44656</v>
      </c>
      <c r="B1551" s="3">
        <v>25829.11</v>
      </c>
      <c r="C1551" s="3">
        <v>2027.3</v>
      </c>
      <c r="D1551" s="6">
        <f t="shared" si="27"/>
        <v>-5.2228562449354587E-3</v>
      </c>
      <c r="E1551" s="6">
        <f t="shared" si="27"/>
        <v>9.8654354603322503E-6</v>
      </c>
    </row>
    <row r="1552" spans="1:5" x14ac:dyDescent="0.3">
      <c r="A1552" s="21">
        <v>44657</v>
      </c>
      <c r="B1552" s="3">
        <v>25613.71</v>
      </c>
      <c r="C1552" s="3">
        <v>2025.23</v>
      </c>
      <c r="D1552" s="6">
        <f t="shared" si="27"/>
        <v>-8.3394278780802855E-3</v>
      </c>
      <c r="E1552" s="6">
        <f t="shared" si="27"/>
        <v>-1.0210624969170246E-3</v>
      </c>
    </row>
    <row r="1553" spans="1:5" x14ac:dyDescent="0.3">
      <c r="A1553" s="21">
        <v>44658</v>
      </c>
      <c r="B1553" s="3">
        <v>25371.88</v>
      </c>
      <c r="C1553" s="3">
        <v>2026.3</v>
      </c>
      <c r="D1553" s="6">
        <f t="shared" si="27"/>
        <v>-9.4414280477134183E-3</v>
      </c>
      <c r="E1553" s="6">
        <f t="shared" si="27"/>
        <v>5.2833505330251995E-4</v>
      </c>
    </row>
    <row r="1554" spans="1:5" x14ac:dyDescent="0.3">
      <c r="A1554" s="21">
        <v>44659</v>
      </c>
      <c r="B1554" s="3">
        <v>25580.15</v>
      </c>
      <c r="C1554" s="3">
        <v>2000.14</v>
      </c>
      <c r="D1554" s="6">
        <f t="shared" si="27"/>
        <v>8.2086940344980874E-3</v>
      </c>
      <c r="E1554" s="6">
        <f t="shared" si="27"/>
        <v>-1.2910230469328265E-2</v>
      </c>
    </row>
    <row r="1555" spans="1:5" x14ac:dyDescent="0.3">
      <c r="A1555" s="21">
        <v>44662</v>
      </c>
      <c r="B1555" s="3">
        <v>25422.81</v>
      </c>
      <c r="C1555" s="3">
        <v>1996.23</v>
      </c>
      <c r="D1555" s="6">
        <f t="shared" si="27"/>
        <v>-6.1508630715613188E-3</v>
      </c>
      <c r="E1555" s="6">
        <f t="shared" si="27"/>
        <v>-1.9548631595788235E-3</v>
      </c>
    </row>
    <row r="1556" spans="1:5" x14ac:dyDescent="0.3">
      <c r="A1556" s="21">
        <v>44663</v>
      </c>
      <c r="B1556" s="3">
        <v>25214.76</v>
      </c>
      <c r="C1556" s="3">
        <v>1989.91</v>
      </c>
      <c r="D1556" s="6">
        <f t="shared" si="27"/>
        <v>-8.1835957551507077E-3</v>
      </c>
      <c r="E1556" s="6">
        <f t="shared" si="27"/>
        <v>-3.1659678493960453E-3</v>
      </c>
    </row>
    <row r="1557" spans="1:5" x14ac:dyDescent="0.3">
      <c r="A1557" s="21">
        <v>44664</v>
      </c>
      <c r="B1557" s="3">
        <v>25136.13</v>
      </c>
      <c r="C1557" s="3">
        <v>1984.31</v>
      </c>
      <c r="D1557" s="6">
        <f t="shared" si="27"/>
        <v>-3.118411597016868E-3</v>
      </c>
      <c r="E1557" s="6">
        <f t="shared" si="27"/>
        <v>-2.8141976270283919E-3</v>
      </c>
    </row>
    <row r="1558" spans="1:5" x14ac:dyDescent="0.3">
      <c r="A1558" s="21">
        <v>44669</v>
      </c>
      <c r="B1558" s="3">
        <v>24701.75</v>
      </c>
      <c r="C1558" s="3">
        <v>1993.01</v>
      </c>
      <c r="D1558" s="6">
        <f t="shared" si="27"/>
        <v>-1.7281100949111949E-2</v>
      </c>
      <c r="E1558" s="6">
        <f t="shared" si="27"/>
        <v>4.3843955833513526E-3</v>
      </c>
    </row>
    <row r="1559" spans="1:5" x14ac:dyDescent="0.3">
      <c r="A1559" s="21">
        <v>44670</v>
      </c>
      <c r="B1559" s="3">
        <v>24392.54</v>
      </c>
      <c r="C1559" s="3">
        <v>1996.87</v>
      </c>
      <c r="D1559" s="6">
        <f t="shared" si="27"/>
        <v>-1.2517736597609463E-2</v>
      </c>
      <c r="E1559" s="6">
        <f t="shared" si="27"/>
        <v>1.9367690076816935E-3</v>
      </c>
    </row>
    <row r="1560" spans="1:5" x14ac:dyDescent="0.3">
      <c r="A1560" s="21">
        <v>44671</v>
      </c>
      <c r="B1560" s="3">
        <v>24648.400000000001</v>
      </c>
      <c r="C1560" s="3">
        <v>2003.1</v>
      </c>
      <c r="D1560" s="6">
        <f t="shared" si="27"/>
        <v>1.0489272539883077E-2</v>
      </c>
      <c r="E1560" s="6">
        <f t="shared" si="27"/>
        <v>3.1198826162945892E-3</v>
      </c>
    </row>
    <row r="1561" spans="1:5" x14ac:dyDescent="0.3">
      <c r="A1561" s="21">
        <v>44672</v>
      </c>
      <c r="B1561" s="3">
        <v>25017.73</v>
      </c>
      <c r="C1561" s="3">
        <v>1999.35</v>
      </c>
      <c r="D1561" s="6">
        <f t="shared" si="27"/>
        <v>1.4983934048457437E-2</v>
      </c>
      <c r="E1561" s="6">
        <f t="shared" si="27"/>
        <v>-1.8720982477160586E-3</v>
      </c>
    </row>
    <row r="1562" spans="1:5" x14ac:dyDescent="0.3">
      <c r="A1562" s="21">
        <v>44673</v>
      </c>
      <c r="B1562" s="3">
        <v>24700.36</v>
      </c>
      <c r="C1562" s="3">
        <v>1995.6</v>
      </c>
      <c r="D1562" s="6">
        <f t="shared" si="27"/>
        <v>-1.2685803228350445E-2</v>
      </c>
      <c r="E1562" s="6">
        <f t="shared" si="27"/>
        <v>-1.875609573111281E-3</v>
      </c>
    </row>
    <row r="1563" spans="1:5" x14ac:dyDescent="0.3">
      <c r="A1563" s="21">
        <v>44676</v>
      </c>
      <c r="B1563" s="3">
        <v>24386.78</v>
      </c>
      <c r="C1563" s="3">
        <v>2014.47</v>
      </c>
      <c r="D1563" s="6">
        <f t="shared" si="27"/>
        <v>-1.2695361525095206E-2</v>
      </c>
      <c r="E1563" s="6">
        <f t="shared" si="27"/>
        <v>9.455802766085375E-3</v>
      </c>
    </row>
    <row r="1564" spans="1:5" x14ac:dyDescent="0.3">
      <c r="A1564" s="21">
        <v>44677</v>
      </c>
      <c r="B1564" s="3">
        <v>24741.88</v>
      </c>
      <c r="C1564" s="3">
        <v>2014.99</v>
      </c>
      <c r="D1564" s="6">
        <f t="shared" si="27"/>
        <v>1.4561167977076295E-2</v>
      </c>
      <c r="E1564" s="6">
        <f t="shared" si="27"/>
        <v>2.5813241199923453E-4</v>
      </c>
    </row>
    <row r="1565" spans="1:5" x14ac:dyDescent="0.3">
      <c r="A1565" s="21">
        <v>44678</v>
      </c>
      <c r="B1565" s="3">
        <v>24508.3</v>
      </c>
      <c r="C1565" s="3">
        <v>2011.05</v>
      </c>
      <c r="D1565" s="6">
        <f t="shared" si="27"/>
        <v>-9.4406730612225376E-3</v>
      </c>
      <c r="E1565" s="6">
        <f t="shared" si="27"/>
        <v>-1.9553446915369088E-3</v>
      </c>
    </row>
    <row r="1566" spans="1:5" x14ac:dyDescent="0.3">
      <c r="A1566" s="21">
        <v>44679</v>
      </c>
      <c r="B1566" s="3">
        <v>24811.78</v>
      </c>
      <c r="C1566" s="3">
        <v>2000.99</v>
      </c>
      <c r="D1566" s="6">
        <f t="shared" si="27"/>
        <v>1.2382743805159802E-2</v>
      </c>
      <c r="E1566" s="6">
        <f t="shared" si="27"/>
        <v>-5.002361950224965E-3</v>
      </c>
    </row>
    <row r="1567" spans="1:5" x14ac:dyDescent="0.3">
      <c r="A1567" s="21">
        <v>44680</v>
      </c>
      <c r="B1567" s="3">
        <v>24606.78</v>
      </c>
      <c r="C1567" s="3">
        <v>2003.49</v>
      </c>
      <c r="D1567" s="6">
        <f t="shared" si="27"/>
        <v>-8.2622044851276E-3</v>
      </c>
      <c r="E1567" s="6">
        <f t="shared" si="27"/>
        <v>1.2493815561296362E-3</v>
      </c>
    </row>
    <row r="1568" spans="1:5" x14ac:dyDescent="0.3">
      <c r="A1568" s="21">
        <v>44683</v>
      </c>
      <c r="B1568" s="3">
        <v>24558.61</v>
      </c>
      <c r="C1568" s="3">
        <v>2007.3</v>
      </c>
      <c r="D1568" s="6">
        <f t="shared" si="27"/>
        <v>-1.9575905502466906E-3</v>
      </c>
      <c r="E1568" s="6">
        <f t="shared" si="27"/>
        <v>1.9016815656678343E-3</v>
      </c>
    </row>
    <row r="1569" spans="1:5" x14ac:dyDescent="0.3">
      <c r="A1569" s="21">
        <v>44685</v>
      </c>
      <c r="B1569" s="3">
        <v>23995.35</v>
      </c>
      <c r="C1569" s="3">
        <v>1972.23</v>
      </c>
      <c r="D1569" s="6">
        <f t="shared" si="27"/>
        <v>-2.2935337138380474E-2</v>
      </c>
      <c r="E1569" s="6">
        <f t="shared" si="27"/>
        <v>-1.7471230010461802E-2</v>
      </c>
    </row>
    <row r="1570" spans="1:5" x14ac:dyDescent="0.3">
      <c r="A1570" s="21">
        <v>44686</v>
      </c>
      <c r="B1570" s="3">
        <v>24002.58</v>
      </c>
      <c r="C1570" s="3">
        <v>1969.65</v>
      </c>
      <c r="D1570" s="6">
        <f t="shared" si="27"/>
        <v>3.0130837849839942E-4</v>
      </c>
      <c r="E1570" s="6">
        <f t="shared" si="27"/>
        <v>-1.3081638551284414E-3</v>
      </c>
    </row>
    <row r="1571" spans="1:5" x14ac:dyDescent="0.3">
      <c r="A1571" s="21">
        <v>44687</v>
      </c>
      <c r="B1571" s="3">
        <v>23612.16</v>
      </c>
      <c r="C1571" s="3">
        <v>1963.24</v>
      </c>
      <c r="D1571" s="6">
        <f t="shared" si="27"/>
        <v>-1.6265751431721154E-2</v>
      </c>
      <c r="E1571" s="6">
        <f t="shared" si="27"/>
        <v>-3.2543852968801579E-3</v>
      </c>
    </row>
    <row r="1572" spans="1:5" x14ac:dyDescent="0.3">
      <c r="A1572" s="21">
        <v>44690</v>
      </c>
      <c r="B1572" s="3">
        <v>23454.71</v>
      </c>
      <c r="C1572" s="3">
        <v>1961.42</v>
      </c>
      <c r="D1572" s="6">
        <f t="shared" si="27"/>
        <v>-6.6681743643953739E-3</v>
      </c>
      <c r="E1572" s="6">
        <f t="shared" si="27"/>
        <v>-9.2703897638590771E-4</v>
      </c>
    </row>
    <row r="1573" spans="1:5" x14ac:dyDescent="0.3">
      <c r="A1573" s="21">
        <v>44691</v>
      </c>
      <c r="B1573" s="3">
        <v>23365.81</v>
      </c>
      <c r="C1573" s="3">
        <v>1983.6</v>
      </c>
      <c r="D1573" s="6">
        <f t="shared" si="27"/>
        <v>-3.7902834867707957E-3</v>
      </c>
      <c r="E1573" s="6">
        <f t="shared" si="27"/>
        <v>1.1308133902988571E-2</v>
      </c>
    </row>
    <row r="1574" spans="1:5" x14ac:dyDescent="0.3">
      <c r="A1574" s="21">
        <v>44692</v>
      </c>
      <c r="B1574" s="3">
        <v>23260.85</v>
      </c>
      <c r="C1574" s="3">
        <v>1995.88</v>
      </c>
      <c r="D1574" s="6">
        <f t="shared" si="27"/>
        <v>-4.4920334454487953E-3</v>
      </c>
      <c r="E1574" s="6">
        <f t="shared" si="27"/>
        <v>6.1907642669893903E-3</v>
      </c>
    </row>
    <row r="1575" spans="1:5" x14ac:dyDescent="0.3">
      <c r="A1575" s="21">
        <v>44693</v>
      </c>
      <c r="B1575" s="3">
        <v>22766.52</v>
      </c>
      <c r="C1575" s="3">
        <v>1999.48</v>
      </c>
      <c r="D1575" s="6">
        <f t="shared" si="27"/>
        <v>-2.1251587968625363E-2</v>
      </c>
      <c r="E1575" s="6">
        <f t="shared" si="27"/>
        <v>1.8037156542476396E-3</v>
      </c>
    </row>
    <row r="1576" spans="1:5" x14ac:dyDescent="0.3">
      <c r="A1576" s="21">
        <v>44694</v>
      </c>
      <c r="B1576" s="3">
        <v>22729.279999999999</v>
      </c>
      <c r="C1576" s="3">
        <v>1985.04</v>
      </c>
      <c r="D1576" s="6">
        <f t="shared" si="27"/>
        <v>-1.6357352814572179E-3</v>
      </c>
      <c r="E1576" s="6">
        <f t="shared" si="27"/>
        <v>-7.2218776881989299E-3</v>
      </c>
    </row>
    <row r="1577" spans="1:5" x14ac:dyDescent="0.3">
      <c r="A1577" s="21">
        <v>44697</v>
      </c>
      <c r="B1577" s="3">
        <v>22815.88</v>
      </c>
      <c r="C1577" s="3">
        <v>1986.23</v>
      </c>
      <c r="D1577" s="6">
        <f t="shared" si="27"/>
        <v>3.8100634951923062E-3</v>
      </c>
      <c r="E1577" s="6">
        <f t="shared" si="27"/>
        <v>5.9948414137744876E-4</v>
      </c>
    </row>
    <row r="1578" spans="1:5" x14ac:dyDescent="0.3">
      <c r="A1578" s="21">
        <v>44698</v>
      </c>
      <c r="B1578" s="3">
        <v>23416.46</v>
      </c>
      <c r="C1578" s="3">
        <v>1979.73</v>
      </c>
      <c r="D1578" s="6">
        <f t="shared" si="27"/>
        <v>2.6322894405124808E-2</v>
      </c>
      <c r="E1578" s="6">
        <f t="shared" si="27"/>
        <v>-3.2725313785412213E-3</v>
      </c>
    </row>
    <row r="1579" spans="1:5" x14ac:dyDescent="0.3">
      <c r="A1579" s="21">
        <v>44699</v>
      </c>
      <c r="B1579" s="3">
        <v>23389.07</v>
      </c>
      <c r="C1579" s="3">
        <v>1981.53</v>
      </c>
      <c r="D1579" s="6">
        <f t="shared" si="27"/>
        <v>-1.1696900385455011E-3</v>
      </c>
      <c r="E1579" s="6">
        <f t="shared" si="27"/>
        <v>9.0921489293993574E-4</v>
      </c>
    </row>
    <row r="1580" spans="1:5" x14ac:dyDescent="0.3">
      <c r="A1580" s="21">
        <v>44700</v>
      </c>
      <c r="B1580" s="3">
        <v>22768.49</v>
      </c>
      <c r="C1580" s="3">
        <v>1985.72</v>
      </c>
      <c r="D1580" s="6">
        <f t="shared" si="27"/>
        <v>-2.6532906182246574E-2</v>
      </c>
      <c r="E1580" s="6">
        <f t="shared" si="27"/>
        <v>2.1145276629674914E-3</v>
      </c>
    </row>
    <row r="1581" spans="1:5" x14ac:dyDescent="0.3">
      <c r="A1581" s="21">
        <v>44701</v>
      </c>
      <c r="B1581" s="3">
        <v>23426.36</v>
      </c>
      <c r="C1581" s="3">
        <v>1981.74</v>
      </c>
      <c r="D1581" s="6">
        <f t="shared" si="27"/>
        <v>2.889387921640818E-2</v>
      </c>
      <c r="E1581" s="6">
        <f t="shared" si="27"/>
        <v>-2.0043107789617931E-3</v>
      </c>
    </row>
    <row r="1582" spans="1:5" x14ac:dyDescent="0.3">
      <c r="A1582" s="21">
        <v>44704</v>
      </c>
      <c r="B1582" s="3">
        <v>23352.22</v>
      </c>
      <c r="C1582" s="3">
        <v>1978.89</v>
      </c>
      <c r="D1582" s="6">
        <f t="shared" si="27"/>
        <v>-3.1648109223968435E-3</v>
      </c>
      <c r="E1582" s="6">
        <f t="shared" si="27"/>
        <v>-1.4381301280692593E-3</v>
      </c>
    </row>
    <row r="1583" spans="1:5" x14ac:dyDescent="0.3">
      <c r="A1583" s="21">
        <v>44705</v>
      </c>
      <c r="B1583" s="3">
        <v>23223.25</v>
      </c>
      <c r="C1583" s="3">
        <v>1983.17</v>
      </c>
      <c r="D1583" s="6">
        <f t="shared" si="27"/>
        <v>-5.5228153897145527E-3</v>
      </c>
      <c r="E1583" s="6">
        <f t="shared" si="27"/>
        <v>2.1628286564689958E-3</v>
      </c>
    </row>
    <row r="1584" spans="1:5" x14ac:dyDescent="0.3">
      <c r="A1584" s="21">
        <v>44706</v>
      </c>
      <c r="B1584" s="3">
        <v>23096.63</v>
      </c>
      <c r="C1584" s="3">
        <v>1989.97</v>
      </c>
      <c r="D1584" s="6">
        <f t="shared" si="27"/>
        <v>-5.452294575479244E-3</v>
      </c>
      <c r="E1584" s="6">
        <f t="shared" si="27"/>
        <v>3.4288538047670958E-3</v>
      </c>
    </row>
    <row r="1585" spans="1:5" x14ac:dyDescent="0.3">
      <c r="A1585" s="21">
        <v>44707</v>
      </c>
      <c r="B1585" s="3">
        <v>23322.66</v>
      </c>
      <c r="C1585" s="3">
        <v>1992.33</v>
      </c>
      <c r="D1585" s="6">
        <f t="shared" si="27"/>
        <v>9.7862761796849718E-3</v>
      </c>
      <c r="E1585" s="6">
        <f t="shared" si="27"/>
        <v>1.1859475268471975E-3</v>
      </c>
    </row>
    <row r="1586" spans="1:5" x14ac:dyDescent="0.3">
      <c r="A1586" s="21">
        <v>44708</v>
      </c>
      <c r="B1586" s="3">
        <v>23585.61</v>
      </c>
      <c r="C1586" s="3">
        <v>1984.37</v>
      </c>
      <c r="D1586" s="6">
        <f t="shared" si="27"/>
        <v>1.1274442966625609E-2</v>
      </c>
      <c r="E1586" s="6">
        <f t="shared" si="27"/>
        <v>-3.995322060100559E-3</v>
      </c>
    </row>
    <row r="1587" spans="1:5" x14ac:dyDescent="0.3">
      <c r="A1587" s="21">
        <v>44711</v>
      </c>
      <c r="B1587" s="3">
        <v>24031.25</v>
      </c>
      <c r="C1587" s="3">
        <v>1978.72</v>
      </c>
      <c r="D1587" s="6">
        <f t="shared" si="27"/>
        <v>1.8894571732509746E-2</v>
      </c>
      <c r="E1587" s="6">
        <f t="shared" si="27"/>
        <v>-2.8472512686645857E-3</v>
      </c>
    </row>
    <row r="1588" spans="1:5" x14ac:dyDescent="0.3">
      <c r="A1588" s="21">
        <v>44712</v>
      </c>
      <c r="B1588" s="3">
        <v>23958.1</v>
      </c>
      <c r="C1588" s="3">
        <v>1977.13</v>
      </c>
      <c r="D1588" s="6">
        <f t="shared" si="27"/>
        <v>-3.04395318595585E-3</v>
      </c>
      <c r="E1588" s="6">
        <f t="shared" si="27"/>
        <v>-8.035497695479954E-4</v>
      </c>
    </row>
    <row r="1589" spans="1:5" x14ac:dyDescent="0.3">
      <c r="A1589" s="21">
        <v>44713</v>
      </c>
      <c r="B1589" s="3">
        <v>23868.85</v>
      </c>
      <c r="C1589" s="3">
        <v>1977.85</v>
      </c>
      <c r="D1589" s="6">
        <f t="shared" si="27"/>
        <v>-3.7252536720357998E-3</v>
      </c>
      <c r="E1589" s="6">
        <f t="shared" si="27"/>
        <v>3.6416421783069808E-4</v>
      </c>
    </row>
    <row r="1590" spans="1:5" x14ac:dyDescent="0.3">
      <c r="A1590" s="21">
        <v>44714</v>
      </c>
      <c r="B1590" s="3">
        <v>24020.89</v>
      </c>
      <c r="C1590" s="3">
        <v>1975.79</v>
      </c>
      <c r="D1590" s="6">
        <f t="shared" si="27"/>
        <v>6.3698083485379531E-3</v>
      </c>
      <c r="E1590" s="6">
        <f t="shared" si="27"/>
        <v>-1.0415350001263812E-3</v>
      </c>
    </row>
    <row r="1591" spans="1:5" x14ac:dyDescent="0.3">
      <c r="A1591" s="21">
        <v>44715</v>
      </c>
      <c r="B1591" s="3">
        <v>23957.71</v>
      </c>
      <c r="C1591" s="3">
        <v>1973.94</v>
      </c>
      <c r="D1591" s="6">
        <f t="shared" si="27"/>
        <v>-2.630210620838791E-3</v>
      </c>
      <c r="E1591" s="6">
        <f t="shared" si="27"/>
        <v>-9.3633432702866504E-4</v>
      </c>
    </row>
    <row r="1592" spans="1:5" x14ac:dyDescent="0.3">
      <c r="A1592" s="21">
        <v>44718</v>
      </c>
      <c r="B1592" s="3">
        <v>23936.44</v>
      </c>
      <c r="C1592" s="3">
        <v>1969.2</v>
      </c>
      <c r="D1592" s="6">
        <f t="shared" si="27"/>
        <v>-8.8781440296259451E-4</v>
      </c>
      <c r="E1592" s="6">
        <f t="shared" si="27"/>
        <v>-2.4012887929724114E-3</v>
      </c>
    </row>
    <row r="1593" spans="1:5" x14ac:dyDescent="0.3">
      <c r="A1593" s="21">
        <v>44719</v>
      </c>
      <c r="B1593" s="3">
        <v>23715.1</v>
      </c>
      <c r="C1593" s="3">
        <v>1965.9</v>
      </c>
      <c r="D1593" s="6">
        <f t="shared" si="27"/>
        <v>-9.2469891094916212E-3</v>
      </c>
      <c r="E1593" s="6">
        <f t="shared" si="27"/>
        <v>-1.6758074344911389E-3</v>
      </c>
    </row>
    <row r="1594" spans="1:5" x14ac:dyDescent="0.3">
      <c r="A1594" s="21">
        <v>44720</v>
      </c>
      <c r="B1594" s="3">
        <v>23628.32</v>
      </c>
      <c r="C1594" s="3">
        <v>1970.53</v>
      </c>
      <c r="D1594" s="6">
        <f t="shared" si="27"/>
        <v>-3.6592719406621788E-3</v>
      </c>
      <c r="E1594" s="6">
        <f t="shared" si="27"/>
        <v>2.3551553995624364E-3</v>
      </c>
    </row>
    <row r="1595" spans="1:5" x14ac:dyDescent="0.3">
      <c r="A1595" s="21">
        <v>44721</v>
      </c>
      <c r="B1595" s="3">
        <v>23807.84</v>
      </c>
      <c r="C1595" s="3">
        <v>1969.36</v>
      </c>
      <c r="D1595" s="6">
        <f t="shared" si="27"/>
        <v>7.597662466057642E-3</v>
      </c>
      <c r="E1595" s="6">
        <f t="shared" si="27"/>
        <v>-5.937488898926091E-4</v>
      </c>
    </row>
    <row r="1596" spans="1:5" x14ac:dyDescent="0.3">
      <c r="A1596" s="21">
        <v>44722</v>
      </c>
      <c r="B1596" s="3">
        <v>23408.59</v>
      </c>
      <c r="C1596" s="3">
        <v>1967.63</v>
      </c>
      <c r="D1596" s="6">
        <f t="shared" si="27"/>
        <v>-1.6769685952190527E-2</v>
      </c>
      <c r="E1596" s="6">
        <f t="shared" si="27"/>
        <v>-8.7845797619523491E-4</v>
      </c>
    </row>
    <row r="1597" spans="1:5" x14ac:dyDescent="0.3">
      <c r="A1597" s="21">
        <v>44725</v>
      </c>
      <c r="B1597" s="3">
        <v>22791.119999999999</v>
      </c>
      <c r="C1597" s="3">
        <v>1958.17</v>
      </c>
      <c r="D1597" s="6">
        <f t="shared" si="27"/>
        <v>-2.6377923659648084E-2</v>
      </c>
      <c r="E1597" s="6">
        <f t="shared" si="27"/>
        <v>-4.8078144773153753E-3</v>
      </c>
    </row>
    <row r="1598" spans="1:5" x14ac:dyDescent="0.3">
      <c r="A1598" s="21">
        <v>44726</v>
      </c>
      <c r="B1598" s="3">
        <v>22729.97</v>
      </c>
      <c r="C1598" s="3">
        <v>1960.5</v>
      </c>
      <c r="D1598" s="6">
        <f t="shared" si="27"/>
        <v>-2.6830625261066166E-3</v>
      </c>
      <c r="E1598" s="6">
        <f t="shared" si="27"/>
        <v>1.1898864756378913E-3</v>
      </c>
    </row>
    <row r="1599" spans="1:5" x14ac:dyDescent="0.3">
      <c r="A1599" s="21">
        <v>44727</v>
      </c>
      <c r="B1599" s="3">
        <v>22691.46</v>
      </c>
      <c r="C1599" s="3">
        <v>1959.82</v>
      </c>
      <c r="D1599" s="6">
        <f t="shared" si="27"/>
        <v>-1.6942389277241343E-3</v>
      </c>
      <c r="E1599" s="6">
        <f t="shared" si="27"/>
        <v>-3.4685029329251105E-4</v>
      </c>
    </row>
    <row r="1600" spans="1:5" x14ac:dyDescent="0.3">
      <c r="A1600" s="21">
        <v>44728</v>
      </c>
      <c r="B1600" s="3">
        <v>22211.98</v>
      </c>
      <c r="C1600" s="3">
        <v>1958.55</v>
      </c>
      <c r="D1600" s="6">
        <f t="shared" si="27"/>
        <v>-2.1130416465048985E-2</v>
      </c>
      <c r="E1600" s="6">
        <f t="shared" si="27"/>
        <v>-6.4801869559449887E-4</v>
      </c>
    </row>
    <row r="1601" spans="1:5" x14ac:dyDescent="0.3">
      <c r="A1601" s="21">
        <v>44729</v>
      </c>
      <c r="B1601" s="3">
        <v>22114.97</v>
      </c>
      <c r="C1601" s="3">
        <v>1966.04</v>
      </c>
      <c r="D1601" s="6">
        <f t="shared" si="27"/>
        <v>-4.3674629636798468E-3</v>
      </c>
      <c r="E1601" s="6">
        <f t="shared" si="27"/>
        <v>3.8242577416967016E-3</v>
      </c>
    </row>
    <row r="1602" spans="1:5" x14ac:dyDescent="0.3">
      <c r="A1602" s="21">
        <v>44732</v>
      </c>
      <c r="B1602" s="3">
        <v>22199.11</v>
      </c>
      <c r="C1602" s="3">
        <v>1983.13</v>
      </c>
      <c r="D1602" s="6">
        <f t="shared" si="27"/>
        <v>3.8046626335010991E-3</v>
      </c>
      <c r="E1602" s="6">
        <f t="shared" si="27"/>
        <v>8.692600354011093E-3</v>
      </c>
    </row>
    <row r="1603" spans="1:5" x14ac:dyDescent="0.3">
      <c r="A1603" s="21">
        <v>44733</v>
      </c>
      <c r="B1603" s="3">
        <v>22616.52</v>
      </c>
      <c r="C1603" s="3">
        <v>1977.56</v>
      </c>
      <c r="D1603" s="6">
        <f t="shared" si="27"/>
        <v>1.880300606645946E-2</v>
      </c>
      <c r="E1603" s="6">
        <f t="shared" si="27"/>
        <v>-2.8086913112100875E-3</v>
      </c>
    </row>
    <row r="1604" spans="1:5" x14ac:dyDescent="0.3">
      <c r="A1604" s="21">
        <v>44734</v>
      </c>
      <c r="B1604" s="3">
        <v>22290.46</v>
      </c>
      <c r="C1604" s="3">
        <v>1988.5</v>
      </c>
      <c r="D1604" s="6">
        <f t="shared" ref="D1604:E1667" si="28">B1604/B1603-1</f>
        <v>-1.4416895260632501E-2</v>
      </c>
      <c r="E1604" s="6">
        <f t="shared" si="28"/>
        <v>5.5320698234186949E-3</v>
      </c>
    </row>
    <row r="1605" spans="1:5" x14ac:dyDescent="0.3">
      <c r="A1605" s="21">
        <v>44735</v>
      </c>
      <c r="B1605" s="3">
        <v>22497.71</v>
      </c>
      <c r="C1605" s="3">
        <v>1986.96</v>
      </c>
      <c r="D1605" s="6">
        <f t="shared" si="28"/>
        <v>9.2976995539795215E-3</v>
      </c>
      <c r="E1605" s="6">
        <f t="shared" si="28"/>
        <v>-7.7445310535573242E-4</v>
      </c>
    </row>
    <row r="1606" spans="1:5" x14ac:dyDescent="0.3">
      <c r="A1606" s="21">
        <v>44736</v>
      </c>
      <c r="B1606" s="3">
        <v>22703.95</v>
      </c>
      <c r="C1606" s="3">
        <v>1983.58</v>
      </c>
      <c r="D1606" s="6">
        <f t="shared" si="28"/>
        <v>9.1671552349106289E-3</v>
      </c>
      <c r="E1606" s="6">
        <f t="shared" si="28"/>
        <v>-1.7010911140638019E-3</v>
      </c>
    </row>
    <row r="1607" spans="1:5" x14ac:dyDescent="0.3">
      <c r="A1607" s="21">
        <v>44739</v>
      </c>
      <c r="B1607" s="3">
        <v>22896.02</v>
      </c>
      <c r="C1607" s="3">
        <v>1989</v>
      </c>
      <c r="D1607" s="6">
        <f t="shared" si="28"/>
        <v>8.4597614071559857E-3</v>
      </c>
      <c r="E1607" s="6">
        <f t="shared" si="28"/>
        <v>2.7324332772058479E-3</v>
      </c>
    </row>
    <row r="1608" spans="1:5" x14ac:dyDescent="0.3">
      <c r="A1608" s="21">
        <v>44740</v>
      </c>
      <c r="B1608" s="3">
        <v>22922.240000000002</v>
      </c>
      <c r="C1608" s="3">
        <v>1982.77</v>
      </c>
      <c r="D1608" s="6">
        <f t="shared" si="28"/>
        <v>1.1451771967354585E-3</v>
      </c>
      <c r="E1608" s="6">
        <f t="shared" si="28"/>
        <v>-3.1322272498742754E-3</v>
      </c>
    </row>
    <row r="1609" spans="1:5" x14ac:dyDescent="0.3">
      <c r="A1609" s="21">
        <v>44741</v>
      </c>
      <c r="B1609" s="3">
        <v>22848.35</v>
      </c>
      <c r="C1609" s="3">
        <v>1983.62</v>
      </c>
      <c r="D1609" s="6">
        <f t="shared" si="28"/>
        <v>-3.2235069522003057E-3</v>
      </c>
      <c r="E1609" s="6">
        <f t="shared" si="28"/>
        <v>4.2869319184779542E-4</v>
      </c>
    </row>
    <row r="1610" spans="1:5" x14ac:dyDescent="0.3">
      <c r="A1610" s="21">
        <v>44742</v>
      </c>
      <c r="B1610" s="3">
        <v>22828.93</v>
      </c>
      <c r="C1610" s="3">
        <v>1986.11</v>
      </c>
      <c r="D1610" s="6">
        <f t="shared" si="28"/>
        <v>-8.4995196589676691E-4</v>
      </c>
      <c r="E1610" s="6">
        <f t="shared" si="28"/>
        <v>1.2552807493371176E-3</v>
      </c>
    </row>
    <row r="1611" spans="1:5" x14ac:dyDescent="0.3">
      <c r="A1611" s="21">
        <v>44743</v>
      </c>
      <c r="B1611" s="3">
        <v>22788.18</v>
      </c>
      <c r="C1611" s="3">
        <v>1989.65</v>
      </c>
      <c r="D1611" s="6">
        <f t="shared" si="28"/>
        <v>-1.7850157672741895E-3</v>
      </c>
      <c r="E1611" s="6">
        <f t="shared" si="28"/>
        <v>1.7823786195125813E-3</v>
      </c>
    </row>
    <row r="1612" spans="1:5" x14ac:dyDescent="0.3">
      <c r="A1612" s="21">
        <v>44746</v>
      </c>
      <c r="B1612" s="3">
        <v>22914.2</v>
      </c>
      <c r="C1612" s="3">
        <v>1996.31</v>
      </c>
      <c r="D1612" s="6">
        <f t="shared" si="28"/>
        <v>5.5300598819212343E-3</v>
      </c>
      <c r="E1612" s="6">
        <f t="shared" si="28"/>
        <v>3.3473223933857543E-3</v>
      </c>
    </row>
    <row r="1613" spans="1:5" x14ac:dyDescent="0.3">
      <c r="A1613" s="21">
        <v>44747</v>
      </c>
      <c r="B1613" s="3">
        <v>22878.720000000001</v>
      </c>
      <c r="C1613" s="3">
        <v>1995.86</v>
      </c>
      <c r="D1613" s="6">
        <f t="shared" si="28"/>
        <v>-1.5483848443322845E-3</v>
      </c>
      <c r="E1613" s="6">
        <f t="shared" si="28"/>
        <v>-2.2541589232139003E-4</v>
      </c>
    </row>
    <row r="1614" spans="1:5" x14ac:dyDescent="0.3">
      <c r="A1614" s="21">
        <v>44748</v>
      </c>
      <c r="B1614" s="3">
        <v>23137.7</v>
      </c>
      <c r="C1614" s="3">
        <v>2007.7</v>
      </c>
      <c r="D1614" s="6">
        <f t="shared" si="28"/>
        <v>1.1319689213382444E-2</v>
      </c>
      <c r="E1614" s="6">
        <f t="shared" si="28"/>
        <v>5.9322798192258386E-3</v>
      </c>
    </row>
    <row r="1615" spans="1:5" x14ac:dyDescent="0.3">
      <c r="A1615" s="21">
        <v>44749</v>
      </c>
      <c r="B1615" s="3">
        <v>23345.61</v>
      </c>
      <c r="C1615" s="3">
        <v>2000.8</v>
      </c>
      <c r="D1615" s="6">
        <f t="shared" si="28"/>
        <v>8.9857678161615606E-3</v>
      </c>
      <c r="E1615" s="6">
        <f t="shared" si="28"/>
        <v>-3.4367684415003152E-3</v>
      </c>
    </row>
    <row r="1616" spans="1:5" x14ac:dyDescent="0.3">
      <c r="A1616" s="21">
        <v>44750</v>
      </c>
      <c r="B1616" s="3">
        <v>23473.61</v>
      </c>
      <c r="C1616" s="3">
        <v>1994.14</v>
      </c>
      <c r="D1616" s="6">
        <f t="shared" si="28"/>
        <v>5.48282953411805E-3</v>
      </c>
      <c r="E1616" s="6">
        <f t="shared" si="28"/>
        <v>-3.3286685325868426E-3</v>
      </c>
    </row>
    <row r="1617" spans="1:5" x14ac:dyDescent="0.3">
      <c r="A1617" s="21">
        <v>44753</v>
      </c>
      <c r="B1617" s="3">
        <v>23468.14</v>
      </c>
      <c r="C1617" s="3">
        <v>1992.5</v>
      </c>
      <c r="D1617" s="6">
        <f t="shared" si="28"/>
        <v>-2.3302764253141373E-4</v>
      </c>
      <c r="E1617" s="6">
        <f t="shared" si="28"/>
        <v>-8.2240966030477924E-4</v>
      </c>
    </row>
    <row r="1618" spans="1:5" x14ac:dyDescent="0.3">
      <c r="A1618" s="21">
        <v>44754</v>
      </c>
      <c r="B1618" s="3">
        <v>23239.9</v>
      </c>
      <c r="C1618" s="3">
        <v>1996.84</v>
      </c>
      <c r="D1618" s="6">
        <f t="shared" si="28"/>
        <v>-9.725525755343134E-3</v>
      </c>
      <c r="E1618" s="6">
        <f t="shared" si="28"/>
        <v>2.1781681304893219E-3</v>
      </c>
    </row>
    <row r="1619" spans="1:5" x14ac:dyDescent="0.3">
      <c r="A1619" s="21">
        <v>44755</v>
      </c>
      <c r="B1619" s="3">
        <v>23107.47</v>
      </c>
      <c r="C1619" s="3">
        <v>2004.31</v>
      </c>
      <c r="D1619" s="6">
        <f t="shared" si="28"/>
        <v>-5.6983894078718178E-3</v>
      </c>
      <c r="E1619" s="6">
        <f t="shared" si="28"/>
        <v>3.740910638809325E-3</v>
      </c>
    </row>
    <row r="1620" spans="1:5" x14ac:dyDescent="0.3">
      <c r="A1620" s="21">
        <v>44756</v>
      </c>
      <c r="B1620" s="3">
        <v>23074.52</v>
      </c>
      <c r="C1620" s="3">
        <v>1999.8</v>
      </c>
      <c r="D1620" s="6">
        <f t="shared" si="28"/>
        <v>-1.4259458088661248E-3</v>
      </c>
      <c r="E1620" s="6">
        <f t="shared" si="28"/>
        <v>-2.2501509247571105E-3</v>
      </c>
    </row>
    <row r="1621" spans="1:5" x14ac:dyDescent="0.3">
      <c r="A1621" s="21">
        <v>44757</v>
      </c>
      <c r="B1621" s="3">
        <v>23234.52</v>
      </c>
      <c r="C1621" s="3">
        <v>1993.41</v>
      </c>
      <c r="D1621" s="6">
        <f t="shared" si="28"/>
        <v>6.9340553996355414E-3</v>
      </c>
      <c r="E1621" s="6">
        <f t="shared" si="28"/>
        <v>-3.195319531953178E-3</v>
      </c>
    </row>
    <row r="1622" spans="1:5" x14ac:dyDescent="0.3">
      <c r="A1622" s="21">
        <v>44760</v>
      </c>
      <c r="B1622" s="3">
        <v>23566.52</v>
      </c>
      <c r="C1622" s="3">
        <v>1994.33</v>
      </c>
      <c r="D1622" s="6">
        <f t="shared" si="28"/>
        <v>1.4289083656559232E-2</v>
      </c>
      <c r="E1622" s="6">
        <f t="shared" si="28"/>
        <v>4.6152071074190282E-4</v>
      </c>
    </row>
    <row r="1623" spans="1:5" x14ac:dyDescent="0.3">
      <c r="A1623" s="21">
        <v>44761</v>
      </c>
      <c r="B1623" s="3">
        <v>23659.85</v>
      </c>
      <c r="C1623" s="3">
        <v>1994.42</v>
      </c>
      <c r="D1623" s="6">
        <f t="shared" si="28"/>
        <v>3.9602792436048695E-3</v>
      </c>
      <c r="E1623" s="6">
        <f t="shared" si="28"/>
        <v>4.5127937703393073E-5</v>
      </c>
    </row>
    <row r="1624" spans="1:5" x14ac:dyDescent="0.3">
      <c r="A1624" s="21">
        <v>44762</v>
      </c>
      <c r="B1624" s="3">
        <v>23920.880000000001</v>
      </c>
      <c r="C1624" s="3">
        <v>1993.74</v>
      </c>
      <c r="D1624" s="6">
        <f t="shared" si="28"/>
        <v>1.1032614323421397E-2</v>
      </c>
      <c r="E1624" s="6">
        <f t="shared" si="28"/>
        <v>-3.409512539986892E-4</v>
      </c>
    </row>
    <row r="1625" spans="1:5" x14ac:dyDescent="0.3">
      <c r="A1625" s="21">
        <v>44763</v>
      </c>
      <c r="B1625" s="3">
        <v>24058.17</v>
      </c>
      <c r="C1625" s="3">
        <v>1993.78</v>
      </c>
      <c r="D1625" s="6">
        <f t="shared" si="28"/>
        <v>5.739337348793061E-3</v>
      </c>
      <c r="E1625" s="6">
        <f t="shared" si="28"/>
        <v>2.0062796553199647E-5</v>
      </c>
    </row>
    <row r="1626" spans="1:5" x14ac:dyDescent="0.3">
      <c r="A1626" s="21">
        <v>44764</v>
      </c>
      <c r="B1626" s="3">
        <v>24223.56</v>
      </c>
      <c r="C1626" s="3">
        <v>1999.35</v>
      </c>
      <c r="D1626" s="6">
        <f t="shared" si="28"/>
        <v>6.8745877180185211E-3</v>
      </c>
      <c r="E1626" s="6">
        <f t="shared" si="28"/>
        <v>2.7936883708332694E-3</v>
      </c>
    </row>
    <row r="1627" spans="1:5" x14ac:dyDescent="0.3">
      <c r="A1627" s="21">
        <v>44767</v>
      </c>
      <c r="B1627" s="3">
        <v>24095.46</v>
      </c>
      <c r="C1627" s="3">
        <v>2003.73</v>
      </c>
      <c r="D1627" s="6">
        <f t="shared" si="28"/>
        <v>-5.288240043990311E-3</v>
      </c>
      <c r="E1627" s="6">
        <f t="shared" si="28"/>
        <v>2.1907119813939779E-3</v>
      </c>
    </row>
    <row r="1628" spans="1:5" x14ac:dyDescent="0.3">
      <c r="A1628" s="21">
        <v>44768</v>
      </c>
      <c r="B1628" s="3">
        <v>23882.26</v>
      </c>
      <c r="C1628" s="3">
        <v>2006.23</v>
      </c>
      <c r="D1628" s="6">
        <f t="shared" si="28"/>
        <v>-8.8481398570519065E-3</v>
      </c>
      <c r="E1628" s="6">
        <f t="shared" si="28"/>
        <v>1.2476730896877619E-3</v>
      </c>
    </row>
    <row r="1629" spans="1:5" x14ac:dyDescent="0.3">
      <c r="A1629" s="21">
        <v>44769</v>
      </c>
      <c r="B1629" s="3">
        <v>24114.41</v>
      </c>
      <c r="C1629" s="3">
        <v>2011.08</v>
      </c>
      <c r="D1629" s="6">
        <f t="shared" si="28"/>
        <v>9.7206043314159718E-3</v>
      </c>
      <c r="E1629" s="6">
        <f t="shared" si="28"/>
        <v>2.4174695822511971E-3</v>
      </c>
    </row>
    <row r="1630" spans="1:5" x14ac:dyDescent="0.3">
      <c r="A1630" s="21">
        <v>44770</v>
      </c>
      <c r="B1630" s="3">
        <v>24531.38</v>
      </c>
      <c r="C1630" s="3">
        <v>2012.21</v>
      </c>
      <c r="D1630" s="6">
        <f t="shared" si="28"/>
        <v>1.7291320832647505E-2</v>
      </c>
      <c r="E1630" s="6">
        <f t="shared" si="28"/>
        <v>5.6188714521554495E-4</v>
      </c>
    </row>
    <row r="1631" spans="1:5" x14ac:dyDescent="0.3">
      <c r="A1631" s="21">
        <v>44771</v>
      </c>
      <c r="B1631" s="3">
        <v>24862.7</v>
      </c>
      <c r="C1631" s="3">
        <v>2014.7</v>
      </c>
      <c r="D1631" s="6">
        <f t="shared" si="28"/>
        <v>1.3505966643539757E-2</v>
      </c>
      <c r="E1631" s="6">
        <f t="shared" si="28"/>
        <v>1.2374453958583498E-3</v>
      </c>
    </row>
    <row r="1632" spans="1:5" x14ac:dyDescent="0.3">
      <c r="A1632" s="21">
        <v>44774</v>
      </c>
      <c r="B1632" s="3">
        <v>25128.57</v>
      </c>
      <c r="C1632" s="3">
        <v>2025.11</v>
      </c>
      <c r="D1632" s="6">
        <f t="shared" si="28"/>
        <v>1.06935288605019E-2</v>
      </c>
      <c r="E1632" s="6">
        <f t="shared" si="28"/>
        <v>5.1670223854667352E-3</v>
      </c>
    </row>
    <row r="1633" spans="1:5" x14ac:dyDescent="0.3">
      <c r="A1633" s="21">
        <v>44775</v>
      </c>
      <c r="B1633" s="3">
        <v>25137.82</v>
      </c>
      <c r="C1633" s="3">
        <v>2032.97</v>
      </c>
      <c r="D1633" s="6">
        <f t="shared" si="28"/>
        <v>3.681068998355741E-4</v>
      </c>
      <c r="E1633" s="6">
        <f t="shared" si="28"/>
        <v>3.8812706470265912E-3</v>
      </c>
    </row>
    <row r="1634" spans="1:5" x14ac:dyDescent="0.3">
      <c r="A1634" s="21">
        <v>44776</v>
      </c>
      <c r="B1634" s="3">
        <v>25202.38</v>
      </c>
      <c r="C1634" s="3">
        <v>2027.88</v>
      </c>
      <c r="D1634" s="6">
        <f t="shared" si="28"/>
        <v>2.568241796623516E-3</v>
      </c>
      <c r="E1634" s="6">
        <f t="shared" si="28"/>
        <v>-2.5037260756429758E-3</v>
      </c>
    </row>
    <row r="1635" spans="1:5" x14ac:dyDescent="0.3">
      <c r="A1635" s="21">
        <v>44777</v>
      </c>
      <c r="B1635" s="3">
        <v>25193.41</v>
      </c>
      <c r="C1635" s="3">
        <v>2038.88</v>
      </c>
      <c r="D1635" s="6">
        <f t="shared" si="28"/>
        <v>-3.5591876640228559E-4</v>
      </c>
      <c r="E1635" s="6">
        <f t="shared" si="28"/>
        <v>5.4243840858434478E-3</v>
      </c>
    </row>
    <row r="1636" spans="1:5" x14ac:dyDescent="0.3">
      <c r="A1636" s="21">
        <v>44778</v>
      </c>
      <c r="B1636" s="3">
        <v>25215.93</v>
      </c>
      <c r="C1636" s="3">
        <v>2018.56</v>
      </c>
      <c r="D1636" s="6">
        <f t="shared" si="28"/>
        <v>8.9388455155536839E-4</v>
      </c>
      <c r="E1636" s="6">
        <f t="shared" si="28"/>
        <v>-9.9662559836773967E-3</v>
      </c>
    </row>
    <row r="1637" spans="1:5" x14ac:dyDescent="0.3">
      <c r="A1637" s="21">
        <v>44781</v>
      </c>
      <c r="B1637" s="3">
        <v>25413.25</v>
      </c>
      <c r="C1637" s="3">
        <v>2014.73</v>
      </c>
      <c r="D1637" s="6">
        <f t="shared" si="28"/>
        <v>7.8252120782378309E-3</v>
      </c>
      <c r="E1637" s="6">
        <f t="shared" si="28"/>
        <v>-1.8973922003804322E-3</v>
      </c>
    </row>
    <row r="1638" spans="1:5" x14ac:dyDescent="0.3">
      <c r="A1638" s="21">
        <v>44783</v>
      </c>
      <c r="B1638" s="3">
        <v>25431.919999999998</v>
      </c>
      <c r="C1638" s="3">
        <v>2020.62</v>
      </c>
      <c r="D1638" s="6">
        <f t="shared" si="28"/>
        <v>7.3465613410328423E-4</v>
      </c>
      <c r="E1638" s="6">
        <f t="shared" si="28"/>
        <v>2.9234686533679E-3</v>
      </c>
    </row>
    <row r="1639" spans="1:5" x14ac:dyDescent="0.3">
      <c r="A1639" s="21">
        <v>44784</v>
      </c>
      <c r="B1639" s="3">
        <v>25621.06</v>
      </c>
      <c r="C1639" s="3">
        <v>2026.93</v>
      </c>
      <c r="D1639" s="6">
        <f t="shared" si="28"/>
        <v>7.4371105288157935E-3</v>
      </c>
      <c r="E1639" s="6">
        <f t="shared" si="28"/>
        <v>3.1228038918749146E-3</v>
      </c>
    </row>
    <row r="1640" spans="1:5" x14ac:dyDescent="0.3">
      <c r="A1640" s="21">
        <v>44785</v>
      </c>
      <c r="B1640" s="3">
        <v>25678.83</v>
      </c>
      <c r="C1640" s="3">
        <v>2023.83</v>
      </c>
      <c r="D1640" s="6">
        <f t="shared" si="28"/>
        <v>2.2547857114421088E-3</v>
      </c>
      <c r="E1640" s="6">
        <f t="shared" si="28"/>
        <v>-1.5294065409264812E-3</v>
      </c>
    </row>
    <row r="1641" spans="1:5" x14ac:dyDescent="0.3">
      <c r="A1641" s="21">
        <v>44789</v>
      </c>
      <c r="B1641" s="3">
        <v>25863.24</v>
      </c>
      <c r="C1641" s="3">
        <v>2025.44</v>
      </c>
      <c r="D1641" s="6">
        <f t="shared" si="28"/>
        <v>7.1814019563976039E-3</v>
      </c>
      <c r="E1641" s="6">
        <f t="shared" si="28"/>
        <v>7.9552136296046072E-4</v>
      </c>
    </row>
    <row r="1642" spans="1:5" x14ac:dyDescent="0.3">
      <c r="A1642" s="21">
        <v>44790</v>
      </c>
      <c r="B1642" s="3">
        <v>26035.87</v>
      </c>
      <c r="C1642" s="3">
        <v>2040.84</v>
      </c>
      <c r="D1642" s="6">
        <f t="shared" si="28"/>
        <v>6.6747244351441637E-3</v>
      </c>
      <c r="E1642" s="6">
        <f t="shared" si="28"/>
        <v>7.6032861995418699E-3</v>
      </c>
    </row>
    <row r="1643" spans="1:5" x14ac:dyDescent="0.3">
      <c r="A1643" s="21">
        <v>44791</v>
      </c>
      <c r="B1643" s="3">
        <v>26067.35</v>
      </c>
      <c r="C1643" s="3">
        <v>2033.22</v>
      </c>
      <c r="D1643" s="6">
        <f t="shared" si="28"/>
        <v>1.209101136240065E-3</v>
      </c>
      <c r="E1643" s="6">
        <f t="shared" si="28"/>
        <v>-3.7337566884223516E-3</v>
      </c>
    </row>
    <row r="1644" spans="1:5" x14ac:dyDescent="0.3">
      <c r="A1644" s="21">
        <v>44792</v>
      </c>
      <c r="B1644" s="3">
        <v>25785.4</v>
      </c>
      <c r="C1644" s="3">
        <v>2030.03</v>
      </c>
      <c r="D1644" s="6">
        <f t="shared" si="28"/>
        <v>-1.0816212618467103E-2</v>
      </c>
      <c r="E1644" s="6">
        <f t="shared" si="28"/>
        <v>-1.5689399081260103E-3</v>
      </c>
    </row>
    <row r="1645" spans="1:5" x14ac:dyDescent="0.3">
      <c r="A1645" s="21">
        <v>44795</v>
      </c>
      <c r="B1645" s="3">
        <v>25396.57</v>
      </c>
      <c r="C1645" s="3">
        <v>2029.86</v>
      </c>
      <c r="D1645" s="6">
        <f t="shared" si="28"/>
        <v>-1.5079463572409302E-2</v>
      </c>
      <c r="E1645" s="6">
        <f t="shared" si="28"/>
        <v>-8.3742604789160957E-5</v>
      </c>
    </row>
    <row r="1646" spans="1:5" x14ac:dyDescent="0.3">
      <c r="A1646" s="21">
        <v>44796</v>
      </c>
      <c r="B1646" s="3">
        <v>25522.62</v>
      </c>
      <c r="C1646" s="3">
        <v>2029.86</v>
      </c>
      <c r="D1646" s="6">
        <f t="shared" si="28"/>
        <v>4.963268661870357E-3</v>
      </c>
      <c r="E1646" s="6">
        <f t="shared" si="28"/>
        <v>0</v>
      </c>
    </row>
    <row r="1647" spans="1:5" x14ac:dyDescent="0.3">
      <c r="A1647" s="21">
        <v>44797</v>
      </c>
      <c r="B1647" s="3">
        <v>25562.51</v>
      </c>
      <c r="C1647" s="3">
        <v>2029.19</v>
      </c>
      <c r="D1647" s="6">
        <f t="shared" si="28"/>
        <v>1.5629273170230107E-3</v>
      </c>
      <c r="E1647" s="6">
        <f t="shared" si="28"/>
        <v>-3.3007202467161267E-4</v>
      </c>
    </row>
    <row r="1648" spans="1:5" x14ac:dyDescent="0.3">
      <c r="A1648" s="21">
        <v>44798</v>
      </c>
      <c r="B1648" s="3">
        <v>25442.67</v>
      </c>
      <c r="C1648" s="3">
        <v>2028.52</v>
      </c>
      <c r="D1648" s="6">
        <f t="shared" si="28"/>
        <v>-4.6881155254315798E-3</v>
      </c>
      <c r="E1648" s="6">
        <f t="shared" si="28"/>
        <v>-3.3018100818560381E-4</v>
      </c>
    </row>
    <row r="1649" spans="1:5" x14ac:dyDescent="0.3">
      <c r="A1649" s="21">
        <v>44799</v>
      </c>
      <c r="B1649" s="3">
        <v>25495.64</v>
      </c>
      <c r="C1649" s="3">
        <v>2040.31</v>
      </c>
      <c r="D1649" s="6">
        <f t="shared" si="28"/>
        <v>2.0819355830186126E-3</v>
      </c>
      <c r="E1649" s="6">
        <f t="shared" si="28"/>
        <v>5.8121191804862971E-3</v>
      </c>
    </row>
    <row r="1650" spans="1:5" x14ac:dyDescent="0.3">
      <c r="A1650" s="21">
        <v>44802</v>
      </c>
      <c r="B1650" s="3">
        <v>25138.400000000001</v>
      </c>
      <c r="C1650" s="3">
        <v>2036.5</v>
      </c>
      <c r="D1650" s="6">
        <f t="shared" si="28"/>
        <v>-1.4011807509048513E-2</v>
      </c>
      <c r="E1650" s="6">
        <f t="shared" si="28"/>
        <v>-1.8673632928328798E-3</v>
      </c>
    </row>
    <row r="1651" spans="1:5" x14ac:dyDescent="0.3">
      <c r="A1651" s="21">
        <v>44803</v>
      </c>
      <c r="B1651" s="3">
        <v>25786.59</v>
      </c>
      <c r="C1651" s="3">
        <v>2044.81</v>
      </c>
      <c r="D1651" s="6">
        <f t="shared" si="28"/>
        <v>2.5784855042484844E-2</v>
      </c>
      <c r="E1651" s="6">
        <f t="shared" si="28"/>
        <v>4.0805303216302491E-3</v>
      </c>
    </row>
    <row r="1652" spans="1:5" x14ac:dyDescent="0.3">
      <c r="A1652" s="21">
        <v>44805</v>
      </c>
      <c r="B1652" s="3">
        <v>25472.240000000002</v>
      </c>
      <c r="C1652" s="3">
        <v>2043.15</v>
      </c>
      <c r="D1652" s="6">
        <f t="shared" si="28"/>
        <v>-1.2190444723400695E-2</v>
      </c>
      <c r="E1652" s="6">
        <f t="shared" si="28"/>
        <v>-8.1181136633712292E-4</v>
      </c>
    </row>
    <row r="1653" spans="1:5" x14ac:dyDescent="0.3">
      <c r="A1653" s="21">
        <v>44806</v>
      </c>
      <c r="B1653" s="3">
        <v>25467.41</v>
      </c>
      <c r="C1653" s="3">
        <v>2040.16</v>
      </c>
      <c r="D1653" s="6">
        <f t="shared" si="28"/>
        <v>-1.8961818827090138E-4</v>
      </c>
      <c r="E1653" s="6">
        <f t="shared" si="28"/>
        <v>-1.4634265717152761E-3</v>
      </c>
    </row>
    <row r="1654" spans="1:5" x14ac:dyDescent="0.3">
      <c r="A1654" s="21">
        <v>44809</v>
      </c>
      <c r="B1654" s="3">
        <v>25650.83</v>
      </c>
      <c r="C1654" s="3">
        <v>2043.75</v>
      </c>
      <c r="D1654" s="6">
        <f t="shared" si="28"/>
        <v>7.2021458012416772E-3</v>
      </c>
      <c r="E1654" s="6">
        <f t="shared" si="28"/>
        <v>1.7596659085561406E-3</v>
      </c>
    </row>
    <row r="1655" spans="1:5" x14ac:dyDescent="0.3">
      <c r="A1655" s="21">
        <v>44810</v>
      </c>
      <c r="B1655" s="3">
        <v>25636.01</v>
      </c>
      <c r="C1655" s="3">
        <v>2047.82</v>
      </c>
      <c r="D1655" s="6">
        <f t="shared" si="28"/>
        <v>-5.777590822598766E-4</v>
      </c>
      <c r="E1655" s="6">
        <f t="shared" si="28"/>
        <v>1.9914373088685267E-3</v>
      </c>
    </row>
    <row r="1656" spans="1:5" x14ac:dyDescent="0.3">
      <c r="A1656" s="21">
        <v>44811</v>
      </c>
      <c r="B1656" s="3">
        <v>25590.73</v>
      </c>
      <c r="C1656" s="3">
        <v>2049.02</v>
      </c>
      <c r="D1656" s="6">
        <f t="shared" si="28"/>
        <v>-1.7662654991942306E-3</v>
      </c>
      <c r="E1656" s="6">
        <f t="shared" si="28"/>
        <v>5.8598900293982403E-4</v>
      </c>
    </row>
    <row r="1657" spans="1:5" x14ac:dyDescent="0.3">
      <c r="A1657" s="21">
        <v>44812</v>
      </c>
      <c r="B1657" s="3">
        <v>25843.86</v>
      </c>
      <c r="C1657" s="3">
        <v>2056.0500000000002</v>
      </c>
      <c r="D1657" s="6">
        <f t="shared" si="28"/>
        <v>9.8914724198957416E-3</v>
      </c>
      <c r="E1657" s="6">
        <f t="shared" si="28"/>
        <v>3.4309084342760698E-3</v>
      </c>
    </row>
    <row r="1658" spans="1:5" x14ac:dyDescent="0.3">
      <c r="A1658" s="21">
        <v>44813</v>
      </c>
      <c r="B1658" s="3">
        <v>25894.12</v>
      </c>
      <c r="C1658" s="3">
        <v>2051.75</v>
      </c>
      <c r="D1658" s="6">
        <f t="shared" si="28"/>
        <v>1.944755930422204E-3</v>
      </c>
      <c r="E1658" s="6">
        <f t="shared" si="28"/>
        <v>-2.0913888280927884E-3</v>
      </c>
    </row>
    <row r="1659" spans="1:5" x14ac:dyDescent="0.3">
      <c r="A1659" s="21">
        <v>44816</v>
      </c>
      <c r="B1659" s="3">
        <v>26043.69</v>
      </c>
      <c r="C1659" s="3">
        <v>2049.34</v>
      </c>
      <c r="D1659" s="6">
        <f t="shared" si="28"/>
        <v>5.7762148317841433E-3</v>
      </c>
      <c r="E1659" s="6">
        <f t="shared" si="28"/>
        <v>-1.1746070427682831E-3</v>
      </c>
    </row>
    <row r="1660" spans="1:5" x14ac:dyDescent="0.3">
      <c r="A1660" s="21">
        <v>44817</v>
      </c>
      <c r="B1660" s="3">
        <v>26237.81</v>
      </c>
      <c r="C1660" s="3">
        <v>2057.56</v>
      </c>
      <c r="D1660" s="6">
        <f t="shared" si="28"/>
        <v>7.4536288828503938E-3</v>
      </c>
      <c r="E1660" s="6">
        <f t="shared" si="28"/>
        <v>4.0110474591819045E-3</v>
      </c>
    </row>
    <row r="1661" spans="1:5" x14ac:dyDescent="0.3">
      <c r="A1661" s="21">
        <v>44818</v>
      </c>
      <c r="B1661" s="3">
        <v>26141.52</v>
      </c>
      <c r="C1661" s="3">
        <v>2052.9299999999998</v>
      </c>
      <c r="D1661" s="6">
        <f t="shared" si="28"/>
        <v>-3.6698947053889208E-3</v>
      </c>
      <c r="E1661" s="6">
        <f t="shared" si="28"/>
        <v>-2.2502381461537713E-3</v>
      </c>
    </row>
    <row r="1662" spans="1:5" x14ac:dyDescent="0.3">
      <c r="A1662" s="21">
        <v>44819</v>
      </c>
      <c r="B1662" s="3">
        <v>25958.06</v>
      </c>
      <c r="C1662" s="3">
        <v>2042.51</v>
      </c>
      <c r="D1662" s="6">
        <f t="shared" si="28"/>
        <v>-7.0179545795346909E-3</v>
      </c>
      <c r="E1662" s="6">
        <f t="shared" si="28"/>
        <v>-5.075672331740444E-3</v>
      </c>
    </row>
    <row r="1663" spans="1:5" x14ac:dyDescent="0.3">
      <c r="A1663" s="21">
        <v>44820</v>
      </c>
      <c r="B1663" s="3">
        <v>25454.93</v>
      </c>
      <c r="C1663" s="3">
        <v>2037.16</v>
      </c>
      <c r="D1663" s="6">
        <f t="shared" si="28"/>
        <v>-1.9382419179245325E-2</v>
      </c>
      <c r="E1663" s="6">
        <f t="shared" si="28"/>
        <v>-2.6193262211690049E-3</v>
      </c>
    </row>
    <row r="1664" spans="1:5" x14ac:dyDescent="0.3">
      <c r="A1664" s="21">
        <v>44823</v>
      </c>
      <c r="B1664" s="3">
        <v>25587.63</v>
      </c>
      <c r="C1664" s="3">
        <v>2038.53</v>
      </c>
      <c r="D1664" s="6">
        <f t="shared" si="28"/>
        <v>5.21313553013103E-3</v>
      </c>
      <c r="E1664" s="6">
        <f t="shared" si="28"/>
        <v>6.7250485970649088E-4</v>
      </c>
    </row>
    <row r="1665" spans="1:5" x14ac:dyDescent="0.3">
      <c r="A1665" s="21">
        <v>44824</v>
      </c>
      <c r="B1665" s="3">
        <v>25869.27</v>
      </c>
      <c r="C1665" s="3">
        <v>2035.02</v>
      </c>
      <c r="D1665" s="6">
        <f t="shared" si="28"/>
        <v>1.1006881059324236E-2</v>
      </c>
      <c r="E1665" s="6">
        <f t="shared" si="28"/>
        <v>-1.7218289649895135E-3</v>
      </c>
    </row>
    <row r="1666" spans="1:5" x14ac:dyDescent="0.3">
      <c r="A1666" s="21">
        <v>44825</v>
      </c>
      <c r="B1666" s="3">
        <v>25727.13</v>
      </c>
      <c r="C1666" s="3">
        <v>2038.28</v>
      </c>
      <c r="D1666" s="6">
        <f t="shared" si="28"/>
        <v>-5.4945500974707961E-3</v>
      </c>
      <c r="E1666" s="6">
        <f t="shared" si="28"/>
        <v>1.6019498579866731E-3</v>
      </c>
    </row>
    <row r="1667" spans="1:5" x14ac:dyDescent="0.3">
      <c r="A1667" s="21">
        <v>44826</v>
      </c>
      <c r="B1667" s="3">
        <v>25598.6</v>
      </c>
      <c r="C1667" s="3">
        <v>2028.42</v>
      </c>
      <c r="D1667" s="6">
        <f t="shared" si="28"/>
        <v>-4.9958934401156396E-3</v>
      </c>
      <c r="E1667" s="6">
        <f t="shared" si="28"/>
        <v>-4.8374119355534262E-3</v>
      </c>
    </row>
    <row r="1668" spans="1:5" x14ac:dyDescent="0.3">
      <c r="A1668" s="21">
        <v>44827</v>
      </c>
      <c r="B1668" s="3">
        <v>25159.42</v>
      </c>
      <c r="C1668" s="3">
        <v>2019.16</v>
      </c>
      <c r="D1668" s="6">
        <f t="shared" ref="D1668:E1731" si="29">B1668/B1667-1</f>
        <v>-1.7156406991007289E-2</v>
      </c>
      <c r="E1668" s="6">
        <f t="shared" si="29"/>
        <v>-4.565129509667587E-3</v>
      </c>
    </row>
    <row r="1669" spans="1:5" x14ac:dyDescent="0.3">
      <c r="A1669" s="21">
        <v>44830</v>
      </c>
      <c r="B1669" s="3">
        <v>24707.77</v>
      </c>
      <c r="C1669" s="3">
        <v>2019.48</v>
      </c>
      <c r="D1669" s="6">
        <f t="shared" si="29"/>
        <v>-1.7951526704510612E-2</v>
      </c>
      <c r="E1669" s="6">
        <f t="shared" si="29"/>
        <v>1.5848174488408695E-4</v>
      </c>
    </row>
    <row r="1670" spans="1:5" x14ac:dyDescent="0.3">
      <c r="A1670" s="21">
        <v>44831</v>
      </c>
      <c r="B1670" s="3">
        <v>24694.83</v>
      </c>
      <c r="C1670" s="3">
        <v>2030.31</v>
      </c>
      <c r="D1670" s="6">
        <f t="shared" si="29"/>
        <v>-5.2372188991556268E-4</v>
      </c>
      <c r="E1670" s="6">
        <f t="shared" si="29"/>
        <v>5.3627666528017759E-3</v>
      </c>
    </row>
    <row r="1671" spans="1:5" x14ac:dyDescent="0.3">
      <c r="A1671" s="21">
        <v>44832</v>
      </c>
      <c r="B1671" s="3">
        <v>24478.82</v>
      </c>
      <c r="C1671" s="3">
        <v>2027.41</v>
      </c>
      <c r="D1671" s="6">
        <f t="shared" si="29"/>
        <v>-8.7471750159852091E-3</v>
      </c>
      <c r="E1671" s="6">
        <f t="shared" si="29"/>
        <v>-1.4283533056527187E-3</v>
      </c>
    </row>
    <row r="1672" spans="1:5" x14ac:dyDescent="0.3">
      <c r="A1672" s="21">
        <v>44833</v>
      </c>
      <c r="B1672" s="3">
        <v>24419.98</v>
      </c>
      <c r="C1672" s="3">
        <v>2027.9</v>
      </c>
      <c r="D1672" s="6">
        <f t="shared" si="29"/>
        <v>-2.4037106363786753E-3</v>
      </c>
      <c r="E1672" s="6">
        <f t="shared" si="29"/>
        <v>2.41687670476054E-4</v>
      </c>
    </row>
    <row r="1673" spans="1:5" x14ac:dyDescent="0.3">
      <c r="A1673" s="21">
        <v>44834</v>
      </c>
      <c r="B1673" s="3">
        <v>24821.08</v>
      </c>
      <c r="C1673" s="3">
        <v>2020.35</v>
      </c>
      <c r="D1673" s="6">
        <f t="shared" si="29"/>
        <v>1.6425074877211232E-2</v>
      </c>
      <c r="E1673" s="6">
        <f t="shared" si="29"/>
        <v>-3.7230632674195574E-3</v>
      </c>
    </row>
    <row r="1674" spans="1:5" x14ac:dyDescent="0.3">
      <c r="A1674" s="21">
        <v>44837</v>
      </c>
      <c r="B1674" s="3">
        <v>24520.52</v>
      </c>
      <c r="C1674" s="3">
        <v>2012.22</v>
      </c>
      <c r="D1674" s="6">
        <f t="shared" si="29"/>
        <v>-1.2109062135894244E-2</v>
      </c>
      <c r="E1674" s="6">
        <f t="shared" si="29"/>
        <v>-4.0240552379537942E-3</v>
      </c>
    </row>
    <row r="1675" spans="1:5" x14ac:dyDescent="0.3">
      <c r="A1675" s="21">
        <v>44838</v>
      </c>
      <c r="B1675" s="3">
        <v>25082.39</v>
      </c>
      <c r="C1675" s="3">
        <v>2025.44</v>
      </c>
      <c r="D1675" s="6">
        <f t="shared" si="29"/>
        <v>2.2914277511243641E-2</v>
      </c>
      <c r="E1675" s="6">
        <f t="shared" si="29"/>
        <v>6.5698581666020495E-3</v>
      </c>
    </row>
    <row r="1676" spans="1:5" x14ac:dyDescent="0.3">
      <c r="A1676" s="21">
        <v>44840</v>
      </c>
      <c r="B1676" s="3">
        <v>25165.85</v>
      </c>
      <c r="C1676" s="3">
        <v>2014.19</v>
      </c>
      <c r="D1676" s="6">
        <f t="shared" si="29"/>
        <v>3.3274341081530601E-3</v>
      </c>
      <c r="E1676" s="6">
        <f t="shared" si="29"/>
        <v>-5.5543486847302592E-3</v>
      </c>
    </row>
    <row r="1677" spans="1:5" x14ac:dyDescent="0.3">
      <c r="A1677" s="21">
        <v>44841</v>
      </c>
      <c r="B1677" s="3">
        <v>25140.99</v>
      </c>
      <c r="C1677" s="3">
        <v>2013.12</v>
      </c>
      <c r="D1677" s="6">
        <f t="shared" si="29"/>
        <v>-9.8784662548645485E-4</v>
      </c>
      <c r="E1677" s="6">
        <f t="shared" si="29"/>
        <v>-5.312309166465301E-4</v>
      </c>
    </row>
    <row r="1678" spans="1:5" x14ac:dyDescent="0.3">
      <c r="A1678" s="21">
        <v>44844</v>
      </c>
      <c r="B1678" s="3">
        <v>25034.02</v>
      </c>
      <c r="C1678" s="3">
        <v>2011.95</v>
      </c>
      <c r="D1678" s="6">
        <f t="shared" si="29"/>
        <v>-4.2548046039555532E-3</v>
      </c>
      <c r="E1678" s="6">
        <f t="shared" si="29"/>
        <v>-5.8118741058643675E-4</v>
      </c>
    </row>
    <row r="1679" spans="1:5" x14ac:dyDescent="0.3">
      <c r="A1679" s="21">
        <v>44845</v>
      </c>
      <c r="B1679" s="3">
        <v>24660.2</v>
      </c>
      <c r="C1679" s="3">
        <v>2018.2</v>
      </c>
      <c r="D1679" s="6">
        <f t="shared" si="29"/>
        <v>-1.4932479881377358E-2</v>
      </c>
      <c r="E1679" s="6">
        <f t="shared" si="29"/>
        <v>3.1064390268147335E-3</v>
      </c>
    </row>
    <row r="1680" spans="1:5" x14ac:dyDescent="0.3">
      <c r="A1680" s="21">
        <v>44846</v>
      </c>
      <c r="B1680" s="3">
        <v>24863.58</v>
      </c>
      <c r="C1680" s="3">
        <v>2019.91</v>
      </c>
      <c r="D1680" s="6">
        <f t="shared" si="29"/>
        <v>8.2472972644180853E-3</v>
      </c>
      <c r="E1680" s="6">
        <f t="shared" si="29"/>
        <v>8.472896640570049E-4</v>
      </c>
    </row>
    <row r="1681" spans="1:5" x14ac:dyDescent="0.3">
      <c r="A1681" s="21">
        <v>44847</v>
      </c>
      <c r="B1681" s="3">
        <v>24704.95</v>
      </c>
      <c r="C1681" s="3">
        <v>2021.56</v>
      </c>
      <c r="D1681" s="6">
        <f t="shared" si="29"/>
        <v>-6.3800144629213573E-3</v>
      </c>
      <c r="E1681" s="6">
        <f t="shared" si="29"/>
        <v>8.1686807828074137E-4</v>
      </c>
    </row>
    <row r="1682" spans="1:5" x14ac:dyDescent="0.3">
      <c r="A1682" s="21">
        <v>44848</v>
      </c>
      <c r="B1682" s="3">
        <v>24953.75</v>
      </c>
      <c r="C1682" s="3">
        <v>2015.19</v>
      </c>
      <c r="D1682" s="6">
        <f t="shared" si="29"/>
        <v>1.0070856245408377E-2</v>
      </c>
      <c r="E1682" s="6">
        <f t="shared" si="29"/>
        <v>-3.1510318763726675E-3</v>
      </c>
    </row>
    <row r="1683" spans="1:5" x14ac:dyDescent="0.3">
      <c r="A1683" s="21">
        <v>44851</v>
      </c>
      <c r="B1683" s="3">
        <v>25139.55</v>
      </c>
      <c r="C1683" s="3">
        <v>2026.43</v>
      </c>
      <c r="D1683" s="6">
        <f t="shared" si="29"/>
        <v>7.4457746831637639E-3</v>
      </c>
      <c r="E1683" s="6">
        <f t="shared" si="29"/>
        <v>5.5776378406007243E-3</v>
      </c>
    </row>
    <row r="1684" spans="1:5" x14ac:dyDescent="0.3">
      <c r="A1684" s="21">
        <v>44852</v>
      </c>
      <c r="B1684" s="3">
        <v>25393.89</v>
      </c>
      <c r="C1684" s="3">
        <v>2024.94</v>
      </c>
      <c r="D1684" s="6">
        <f t="shared" si="29"/>
        <v>1.0117126201542925E-2</v>
      </c>
      <c r="E1684" s="6">
        <f t="shared" si="29"/>
        <v>-7.3528323208793545E-4</v>
      </c>
    </row>
    <row r="1685" spans="1:5" x14ac:dyDescent="0.3">
      <c r="A1685" s="21">
        <v>44853</v>
      </c>
      <c r="B1685" s="3">
        <v>25434.1</v>
      </c>
      <c r="C1685" s="3">
        <v>2019.9</v>
      </c>
      <c r="D1685" s="6">
        <f t="shared" si="29"/>
        <v>1.5834517673345427E-3</v>
      </c>
      <c r="E1685" s="6">
        <f t="shared" si="29"/>
        <v>-2.4889626359299033E-3</v>
      </c>
    </row>
    <row r="1686" spans="1:5" x14ac:dyDescent="0.3">
      <c r="A1686" s="21">
        <v>44854</v>
      </c>
      <c r="B1686" s="3">
        <v>25509.14</v>
      </c>
      <c r="C1686" s="3">
        <v>2015.79</v>
      </c>
      <c r="D1686" s="6">
        <f t="shared" si="29"/>
        <v>2.95036977915486E-3</v>
      </c>
      <c r="E1686" s="6">
        <f t="shared" si="29"/>
        <v>-2.0347541957522752E-3</v>
      </c>
    </row>
    <row r="1687" spans="1:5" x14ac:dyDescent="0.3">
      <c r="A1687" s="21">
        <v>44855</v>
      </c>
      <c r="B1687" s="3">
        <v>25527.09</v>
      </c>
      <c r="C1687" s="3">
        <v>2011.61</v>
      </c>
      <c r="D1687" s="6">
        <f t="shared" si="29"/>
        <v>7.0366935145593779E-4</v>
      </c>
      <c r="E1687" s="6">
        <f t="shared" si="29"/>
        <v>-2.0736287014024857E-3</v>
      </c>
    </row>
    <row r="1688" spans="1:5" x14ac:dyDescent="0.3">
      <c r="A1688" s="21">
        <v>44858</v>
      </c>
      <c r="B1688" s="3">
        <v>25751.45</v>
      </c>
      <c r="C1688" s="3">
        <v>2012.85</v>
      </c>
      <c r="D1688" s="6">
        <f t="shared" si="29"/>
        <v>8.7890942524198046E-3</v>
      </c>
      <c r="E1688" s="6">
        <f t="shared" si="29"/>
        <v>6.1642167219289057E-4</v>
      </c>
    </row>
    <row r="1689" spans="1:5" x14ac:dyDescent="0.3">
      <c r="A1689" s="21">
        <v>44859</v>
      </c>
      <c r="B1689" s="3">
        <v>25643.34</v>
      </c>
      <c r="C1689" s="3">
        <v>2023.19</v>
      </c>
      <c r="D1689" s="6">
        <f t="shared" si="29"/>
        <v>-4.1982101978723652E-3</v>
      </c>
      <c r="E1689" s="6">
        <f t="shared" si="29"/>
        <v>5.1369948083563877E-3</v>
      </c>
    </row>
    <row r="1690" spans="1:5" x14ac:dyDescent="0.3">
      <c r="A1690" s="21">
        <v>44861</v>
      </c>
      <c r="B1690" s="3">
        <v>25780.23</v>
      </c>
      <c r="C1690" s="3">
        <v>2028.29</v>
      </c>
      <c r="D1690" s="6">
        <f t="shared" si="29"/>
        <v>5.3382281715252944E-3</v>
      </c>
      <c r="E1690" s="6">
        <f t="shared" si="29"/>
        <v>2.5207716526869373E-3</v>
      </c>
    </row>
    <row r="1691" spans="1:5" x14ac:dyDescent="0.3">
      <c r="A1691" s="21">
        <v>44862</v>
      </c>
      <c r="B1691" s="3">
        <v>25852.720000000001</v>
      </c>
      <c r="C1691" s="3">
        <v>2029.31</v>
      </c>
      <c r="D1691" s="6">
        <f t="shared" si="29"/>
        <v>2.8118445801299519E-3</v>
      </c>
      <c r="E1691" s="6">
        <f t="shared" si="29"/>
        <v>5.0288666808007143E-4</v>
      </c>
    </row>
    <row r="1692" spans="1:5" x14ac:dyDescent="0.3">
      <c r="A1692" s="21">
        <v>44865</v>
      </c>
      <c r="B1692" s="3">
        <v>26182.36</v>
      </c>
      <c r="C1692" s="3">
        <v>2025.11</v>
      </c>
      <c r="D1692" s="6">
        <f t="shared" si="29"/>
        <v>1.2750689289173334E-2</v>
      </c>
      <c r="E1692" s="6">
        <f t="shared" si="29"/>
        <v>-2.0696690007934171E-3</v>
      </c>
    </row>
    <row r="1693" spans="1:5" x14ac:dyDescent="0.3">
      <c r="A1693" s="21">
        <v>44866</v>
      </c>
      <c r="B1693" s="3">
        <v>26380.97</v>
      </c>
      <c r="C1693" s="3">
        <v>2031.92</v>
      </c>
      <c r="D1693" s="6">
        <f t="shared" si="29"/>
        <v>7.5856416304718177E-3</v>
      </c>
      <c r="E1693" s="6">
        <f t="shared" si="29"/>
        <v>3.3627802934161899E-3</v>
      </c>
    </row>
    <row r="1694" spans="1:5" x14ac:dyDescent="0.3">
      <c r="A1694" s="21">
        <v>44867</v>
      </c>
      <c r="B1694" s="3">
        <v>26290.01</v>
      </c>
      <c r="C1694" s="3">
        <v>2032.06</v>
      </c>
      <c r="D1694" s="6">
        <f t="shared" si="29"/>
        <v>-3.4479399354915286E-3</v>
      </c>
      <c r="E1694" s="6">
        <f t="shared" si="29"/>
        <v>6.8900350407519184E-5</v>
      </c>
    </row>
    <row r="1695" spans="1:5" x14ac:dyDescent="0.3">
      <c r="A1695" s="21">
        <v>44868</v>
      </c>
      <c r="B1695" s="3">
        <v>26246.23</v>
      </c>
      <c r="C1695" s="3">
        <v>2021.47</v>
      </c>
      <c r="D1695" s="6">
        <f t="shared" si="29"/>
        <v>-1.6652713331032354E-3</v>
      </c>
      <c r="E1695" s="6">
        <f t="shared" si="29"/>
        <v>-5.2114602915267483E-3</v>
      </c>
    </row>
    <row r="1696" spans="1:5" x14ac:dyDescent="0.3">
      <c r="A1696" s="21">
        <v>44869</v>
      </c>
      <c r="B1696" s="3">
        <v>26339.9</v>
      </c>
      <c r="C1696" s="3">
        <v>2024.35</v>
      </c>
      <c r="D1696" s="6">
        <f t="shared" si="29"/>
        <v>3.5688935134685629E-3</v>
      </c>
      <c r="E1696" s="6">
        <f t="shared" si="29"/>
        <v>1.4247057834149146E-3</v>
      </c>
    </row>
    <row r="1697" spans="1:5" x14ac:dyDescent="0.3">
      <c r="A1697" s="21">
        <v>44872</v>
      </c>
      <c r="B1697" s="3">
        <v>26464.44</v>
      </c>
      <c r="C1697" s="3">
        <v>2028.49</v>
      </c>
      <c r="D1697" s="6">
        <f t="shared" si="29"/>
        <v>4.7281880341230043E-3</v>
      </c>
      <c r="E1697" s="6">
        <f t="shared" si="29"/>
        <v>2.0451008965840511E-3</v>
      </c>
    </row>
    <row r="1698" spans="1:5" x14ac:dyDescent="0.3">
      <c r="A1698" s="21">
        <v>44874</v>
      </c>
      <c r="B1698" s="3">
        <v>26401.58</v>
      </c>
      <c r="C1698" s="3">
        <v>2037.15</v>
      </c>
      <c r="D1698" s="6">
        <f t="shared" si="29"/>
        <v>-2.3752628054852787E-3</v>
      </c>
      <c r="E1698" s="6">
        <f t="shared" si="29"/>
        <v>4.26918545321886E-3</v>
      </c>
    </row>
    <row r="1699" spans="1:5" x14ac:dyDescent="0.3">
      <c r="A1699" s="21">
        <v>44875</v>
      </c>
      <c r="B1699" s="3">
        <v>26214.31</v>
      </c>
      <c r="C1699" s="3">
        <v>2043.83</v>
      </c>
      <c r="D1699" s="6">
        <f t="shared" si="29"/>
        <v>-7.0931360926126397E-3</v>
      </c>
      <c r="E1699" s="6">
        <f t="shared" si="29"/>
        <v>3.2790908867779134E-3</v>
      </c>
    </row>
    <row r="1700" spans="1:5" x14ac:dyDescent="0.3">
      <c r="A1700" s="21">
        <v>44876</v>
      </c>
      <c r="B1700" s="3">
        <v>26681.759999999998</v>
      </c>
      <c r="C1700" s="3">
        <v>2050.52</v>
      </c>
      <c r="D1700" s="6">
        <f t="shared" si="29"/>
        <v>1.7831863589009123E-2</v>
      </c>
      <c r="E1700" s="6">
        <f t="shared" si="29"/>
        <v>3.2732663675549833E-3</v>
      </c>
    </row>
    <row r="1701" spans="1:5" x14ac:dyDescent="0.3">
      <c r="A1701" s="21">
        <v>44879</v>
      </c>
      <c r="B1701" s="3">
        <v>26651.93</v>
      </c>
      <c r="C1701" s="3">
        <v>2052.1999999999998</v>
      </c>
      <c r="D1701" s="6">
        <f t="shared" si="29"/>
        <v>-1.1179922164054057E-3</v>
      </c>
      <c r="E1701" s="6">
        <f t="shared" si="29"/>
        <v>8.1930437157406999E-4</v>
      </c>
    </row>
    <row r="1702" spans="1:5" x14ac:dyDescent="0.3">
      <c r="A1702" s="21">
        <v>44880</v>
      </c>
      <c r="B1702" s="3">
        <v>26759.85</v>
      </c>
      <c r="C1702" s="3">
        <v>2056.42</v>
      </c>
      <c r="D1702" s="6">
        <f t="shared" si="29"/>
        <v>4.0492377099894394E-3</v>
      </c>
      <c r="E1702" s="6">
        <f t="shared" si="29"/>
        <v>2.056329792418099E-3</v>
      </c>
    </row>
    <row r="1703" spans="1:5" x14ac:dyDescent="0.3">
      <c r="A1703" s="21">
        <v>44881</v>
      </c>
      <c r="B1703" s="3">
        <v>26768.95</v>
      </c>
      <c r="C1703" s="3">
        <v>2056.02</v>
      </c>
      <c r="D1703" s="6">
        <f t="shared" si="29"/>
        <v>3.4006169690803389E-4</v>
      </c>
      <c r="E1703" s="6">
        <f t="shared" si="29"/>
        <v>-1.9451279407911581E-4</v>
      </c>
    </row>
    <row r="1704" spans="1:5" x14ac:dyDescent="0.3">
      <c r="A1704" s="21">
        <v>44882</v>
      </c>
      <c r="B1704" s="3">
        <v>26673.32</v>
      </c>
      <c r="C1704" s="3">
        <v>2055.85</v>
      </c>
      <c r="D1704" s="6">
        <f t="shared" si="29"/>
        <v>-3.5724225268455312E-3</v>
      </c>
      <c r="E1704" s="6">
        <f t="shared" si="29"/>
        <v>-8.2684020583534412E-5</v>
      </c>
    </row>
    <row r="1705" spans="1:5" x14ac:dyDescent="0.3">
      <c r="A1705" s="21">
        <v>44883</v>
      </c>
      <c r="B1705" s="3">
        <v>26620.61</v>
      </c>
      <c r="C1705" s="3">
        <v>2051.64</v>
      </c>
      <c r="D1705" s="6">
        <f t="shared" si="29"/>
        <v>-1.9761319550771761E-3</v>
      </c>
      <c r="E1705" s="6">
        <f t="shared" si="29"/>
        <v>-2.0478147724785067E-3</v>
      </c>
    </row>
    <row r="1706" spans="1:5" x14ac:dyDescent="0.3">
      <c r="A1706" s="21">
        <v>44886</v>
      </c>
      <c r="B1706" s="3">
        <v>26405.9</v>
      </c>
      <c r="C1706" s="3">
        <v>2050.44</v>
      </c>
      <c r="D1706" s="6">
        <f t="shared" si="29"/>
        <v>-8.0655552220628701E-3</v>
      </c>
      <c r="E1706" s="6">
        <f t="shared" si="29"/>
        <v>-5.8489793531024681E-4</v>
      </c>
    </row>
    <row r="1707" spans="1:5" x14ac:dyDescent="0.3">
      <c r="A1707" s="21">
        <v>44887</v>
      </c>
      <c r="B1707" s="3">
        <v>26528.400000000001</v>
      </c>
      <c r="C1707" s="3">
        <v>2055.2800000000002</v>
      </c>
      <c r="D1707" s="6">
        <f t="shared" si="29"/>
        <v>4.6391147432960356E-3</v>
      </c>
      <c r="E1707" s="6">
        <f t="shared" si="29"/>
        <v>2.3604689725131855E-3</v>
      </c>
    </row>
    <row r="1708" spans="1:5" x14ac:dyDescent="0.3">
      <c r="A1708" s="21">
        <v>44888</v>
      </c>
      <c r="B1708" s="3">
        <v>26561.89</v>
      </c>
      <c r="C1708" s="3">
        <v>2056.37</v>
      </c>
      <c r="D1708" s="6">
        <f t="shared" si="29"/>
        <v>1.2624206510758462E-3</v>
      </c>
      <c r="E1708" s="6">
        <f t="shared" si="29"/>
        <v>5.3034136467999815E-4</v>
      </c>
    </row>
    <row r="1709" spans="1:5" x14ac:dyDescent="0.3">
      <c r="A1709" s="21">
        <v>44889</v>
      </c>
      <c r="B1709" s="3">
        <v>26877.24</v>
      </c>
      <c r="C1709" s="3">
        <v>2060.9899999999998</v>
      </c>
      <c r="D1709" s="6">
        <f t="shared" si="29"/>
        <v>1.1872272643249415E-2</v>
      </c>
      <c r="E1709" s="6">
        <f t="shared" si="29"/>
        <v>2.2466773975500232E-3</v>
      </c>
    </row>
    <row r="1710" spans="1:5" x14ac:dyDescent="0.3">
      <c r="A1710" s="21">
        <v>44890</v>
      </c>
      <c r="B1710" s="3">
        <v>26918.89</v>
      </c>
      <c r="C1710" s="3">
        <v>2056.5</v>
      </c>
      <c r="D1710" s="6">
        <f t="shared" si="29"/>
        <v>1.549638281311605E-3</v>
      </c>
      <c r="E1710" s="6">
        <f t="shared" si="29"/>
        <v>-2.1785646703768036E-3</v>
      </c>
    </row>
    <row r="1711" spans="1:5" x14ac:dyDescent="0.3">
      <c r="A1711" s="21">
        <v>44893</v>
      </c>
      <c r="B1711" s="3">
        <v>26991.599999999999</v>
      </c>
      <c r="C1711" s="3">
        <v>2061.67</v>
      </c>
      <c r="D1711" s="6">
        <f t="shared" si="29"/>
        <v>2.7010771989484095E-3</v>
      </c>
      <c r="E1711" s="6">
        <f t="shared" si="29"/>
        <v>2.5139800632141274E-3</v>
      </c>
    </row>
    <row r="1712" spans="1:5" x14ac:dyDescent="0.3">
      <c r="A1712" s="21">
        <v>44894</v>
      </c>
      <c r="B1712" s="3">
        <v>27071.98</v>
      </c>
      <c r="C1712" s="3">
        <v>2060.11</v>
      </c>
      <c r="D1712" s="6">
        <f t="shared" si="29"/>
        <v>2.9779635145750216E-3</v>
      </c>
      <c r="E1712" s="6">
        <f t="shared" si="29"/>
        <v>-7.5666813796582133E-4</v>
      </c>
    </row>
    <row r="1713" spans="1:5" x14ac:dyDescent="0.3">
      <c r="A1713" s="21">
        <v>44895</v>
      </c>
      <c r="B1713" s="3">
        <v>27276.01</v>
      </c>
      <c r="C1713" s="3">
        <v>2060.0100000000002</v>
      </c>
      <c r="D1713" s="6">
        <f t="shared" si="29"/>
        <v>7.5365747167366326E-3</v>
      </c>
      <c r="E1713" s="6">
        <f t="shared" si="29"/>
        <v>-4.854109731999845E-5</v>
      </c>
    </row>
    <row r="1714" spans="1:5" x14ac:dyDescent="0.3">
      <c r="A1714" s="21">
        <v>44896</v>
      </c>
      <c r="B1714" s="3">
        <v>27354.74</v>
      </c>
      <c r="C1714" s="3">
        <v>2071</v>
      </c>
      <c r="D1714" s="6">
        <f t="shared" si="29"/>
        <v>2.8864192380044784E-3</v>
      </c>
      <c r="E1714" s="6">
        <f t="shared" si="29"/>
        <v>5.3349255586137012E-3</v>
      </c>
    </row>
    <row r="1715" spans="1:5" x14ac:dyDescent="0.3">
      <c r="A1715" s="21">
        <v>44897</v>
      </c>
      <c r="B1715" s="3">
        <v>27185.439999999999</v>
      </c>
      <c r="C1715" s="3">
        <v>2069.08</v>
      </c>
      <c r="D1715" s="6">
        <f t="shared" si="29"/>
        <v>-6.1890553520158598E-3</v>
      </c>
      <c r="E1715" s="6">
        <f t="shared" si="29"/>
        <v>-9.2708836310961829E-4</v>
      </c>
    </row>
    <row r="1716" spans="1:5" x14ac:dyDescent="0.3">
      <c r="A1716" s="21">
        <v>44900</v>
      </c>
      <c r="B1716" s="3">
        <v>27192.639999999999</v>
      </c>
      <c r="C1716" s="3">
        <v>2070.4</v>
      </c>
      <c r="D1716" s="6">
        <f t="shared" si="29"/>
        <v>2.6484765374412689E-4</v>
      </c>
      <c r="E1716" s="6">
        <f t="shared" si="29"/>
        <v>6.3796469928667499E-4</v>
      </c>
    </row>
    <row r="1717" spans="1:5" x14ac:dyDescent="0.3">
      <c r="A1717" s="21">
        <v>44901</v>
      </c>
      <c r="B1717" s="3">
        <v>27107.87</v>
      </c>
      <c r="C1717" s="3">
        <v>2067.2800000000002</v>
      </c>
      <c r="D1717" s="6">
        <f t="shared" si="29"/>
        <v>-3.1173876460689476E-3</v>
      </c>
      <c r="E1717" s="6">
        <f t="shared" si="29"/>
        <v>-1.5069551777433521E-3</v>
      </c>
    </row>
    <row r="1718" spans="1:5" x14ac:dyDescent="0.3">
      <c r="A1718" s="21">
        <v>44902</v>
      </c>
      <c r="B1718" s="3">
        <v>26988.31</v>
      </c>
      <c r="C1718" s="3">
        <v>2063.7800000000002</v>
      </c>
      <c r="D1718" s="6">
        <f t="shared" si="29"/>
        <v>-4.4105272749204172E-3</v>
      </c>
      <c r="E1718" s="6">
        <f t="shared" si="29"/>
        <v>-1.6930459347548332E-3</v>
      </c>
    </row>
    <row r="1719" spans="1:5" x14ac:dyDescent="0.3">
      <c r="A1719" s="21">
        <v>44903</v>
      </c>
      <c r="B1719" s="3">
        <v>27059.31</v>
      </c>
      <c r="C1719" s="3">
        <v>2063.35</v>
      </c>
      <c r="D1719" s="6">
        <f t="shared" si="29"/>
        <v>2.6307686550213205E-3</v>
      </c>
      <c r="E1719" s="6">
        <f t="shared" si="29"/>
        <v>-2.0835554177300875E-4</v>
      </c>
    </row>
    <row r="1720" spans="1:5" x14ac:dyDescent="0.3">
      <c r="A1720" s="21">
        <v>44904</v>
      </c>
      <c r="B1720" s="3">
        <v>26895.35</v>
      </c>
      <c r="C1720" s="3">
        <v>2061.6799999999998</v>
      </c>
      <c r="D1720" s="6">
        <f t="shared" si="29"/>
        <v>-6.0592823689887831E-3</v>
      </c>
      <c r="E1720" s="6">
        <f t="shared" si="29"/>
        <v>-8.0936341386583788E-4</v>
      </c>
    </row>
    <row r="1721" spans="1:5" x14ac:dyDescent="0.3">
      <c r="A1721" s="21">
        <v>44907</v>
      </c>
      <c r="B1721" s="3">
        <v>26896.21</v>
      </c>
      <c r="C1721" s="3">
        <v>2064.0700000000002</v>
      </c>
      <c r="D1721" s="6">
        <f t="shared" si="29"/>
        <v>3.1975787636140396E-5</v>
      </c>
      <c r="E1721" s="6">
        <f t="shared" si="29"/>
        <v>1.1592487679952246E-3</v>
      </c>
    </row>
    <row r="1722" spans="1:5" x14ac:dyDescent="0.3">
      <c r="A1722" s="21">
        <v>44908</v>
      </c>
      <c r="B1722" s="3">
        <v>27057.35</v>
      </c>
      <c r="C1722" s="3">
        <v>2068.0100000000002</v>
      </c>
      <c r="D1722" s="6">
        <f t="shared" si="29"/>
        <v>5.9911786827957503E-3</v>
      </c>
      <c r="E1722" s="6">
        <f t="shared" si="29"/>
        <v>1.9088499905526302E-3</v>
      </c>
    </row>
    <row r="1723" spans="1:5" x14ac:dyDescent="0.3">
      <c r="A1723" s="21">
        <v>44909</v>
      </c>
      <c r="B1723" s="3">
        <v>27133.4</v>
      </c>
      <c r="C1723" s="3">
        <v>2074.12</v>
      </c>
      <c r="D1723" s="6">
        <f t="shared" si="29"/>
        <v>2.8106965390182204E-3</v>
      </c>
      <c r="E1723" s="6">
        <f t="shared" si="29"/>
        <v>2.9545311676439923E-3</v>
      </c>
    </row>
    <row r="1724" spans="1:5" x14ac:dyDescent="0.3">
      <c r="A1724" s="21">
        <v>44910</v>
      </c>
      <c r="B1724" s="3">
        <v>26776.560000000001</v>
      </c>
      <c r="C1724" s="3">
        <v>2068.7600000000002</v>
      </c>
      <c r="D1724" s="6">
        <f t="shared" si="29"/>
        <v>-1.3151319038528175E-2</v>
      </c>
      <c r="E1724" s="6">
        <f t="shared" si="29"/>
        <v>-2.5842284920832848E-3</v>
      </c>
    </row>
    <row r="1725" spans="1:5" x14ac:dyDescent="0.3">
      <c r="A1725" s="21">
        <v>44911</v>
      </c>
      <c r="B1725" s="3">
        <v>26564.46</v>
      </c>
      <c r="C1725" s="3">
        <v>2066.7600000000002</v>
      </c>
      <c r="D1725" s="6">
        <f t="shared" si="29"/>
        <v>-7.9211071175685488E-3</v>
      </c>
      <c r="E1725" s="6">
        <f t="shared" si="29"/>
        <v>-9.6676269842799201E-4</v>
      </c>
    </row>
    <row r="1726" spans="1:5" x14ac:dyDescent="0.3">
      <c r="A1726" s="21">
        <v>44914</v>
      </c>
      <c r="B1726" s="3">
        <v>26784.68</v>
      </c>
      <c r="C1726" s="3">
        <v>2066.73</v>
      </c>
      <c r="D1726" s="6">
        <f t="shared" si="29"/>
        <v>8.2900235879066475E-3</v>
      </c>
      <c r="E1726" s="6">
        <f t="shared" si="29"/>
        <v>-1.4515473494847164E-5</v>
      </c>
    </row>
    <row r="1727" spans="1:5" x14ac:dyDescent="0.3">
      <c r="A1727" s="21">
        <v>44915</v>
      </c>
      <c r="B1727" s="3">
        <v>26733.51</v>
      </c>
      <c r="C1727" s="3">
        <v>2065.14</v>
      </c>
      <c r="D1727" s="6">
        <f t="shared" si="29"/>
        <v>-1.9104204343677322E-3</v>
      </c>
      <c r="E1727" s="6">
        <f t="shared" si="29"/>
        <v>-7.6933126242917371E-4</v>
      </c>
    </row>
    <row r="1728" spans="1:5" x14ac:dyDescent="0.3">
      <c r="A1728" s="21">
        <v>44916</v>
      </c>
      <c r="B1728" s="3">
        <v>26462.77</v>
      </c>
      <c r="C1728" s="3">
        <v>2068.38</v>
      </c>
      <c r="D1728" s="6">
        <f t="shared" si="29"/>
        <v>-1.0127364494972757E-2</v>
      </c>
      <c r="E1728" s="6">
        <f t="shared" si="29"/>
        <v>1.5689008977601837E-3</v>
      </c>
    </row>
    <row r="1729" spans="1:5" x14ac:dyDescent="0.3">
      <c r="A1729" s="21">
        <v>44917</v>
      </c>
      <c r="B1729" s="3">
        <v>26358.44</v>
      </c>
      <c r="C1729" s="3">
        <v>2065.4699999999998</v>
      </c>
      <c r="D1729" s="6">
        <f t="shared" si="29"/>
        <v>-3.9425200007406902E-3</v>
      </c>
      <c r="E1729" s="6">
        <f t="shared" si="29"/>
        <v>-1.406898152177205E-3</v>
      </c>
    </row>
    <row r="1730" spans="1:5" x14ac:dyDescent="0.3">
      <c r="A1730" s="21">
        <v>44918</v>
      </c>
      <c r="B1730" s="3">
        <v>25892.35</v>
      </c>
      <c r="C1730" s="3">
        <v>2065.19</v>
      </c>
      <c r="D1730" s="6">
        <f t="shared" si="29"/>
        <v>-1.7682761195275565E-2</v>
      </c>
      <c r="E1730" s="6">
        <f t="shared" si="29"/>
        <v>-1.3556236595047011E-4</v>
      </c>
    </row>
    <row r="1731" spans="1:5" x14ac:dyDescent="0.3">
      <c r="A1731" s="21">
        <v>44921</v>
      </c>
      <c r="B1731" s="3">
        <v>26194.52</v>
      </c>
      <c r="C1731" s="3">
        <v>2065.3000000000002</v>
      </c>
      <c r="D1731" s="6">
        <f t="shared" si="29"/>
        <v>1.1670242368885031E-2</v>
      </c>
      <c r="E1731" s="6">
        <f t="shared" si="29"/>
        <v>5.3263864341790423E-5</v>
      </c>
    </row>
    <row r="1732" spans="1:5" x14ac:dyDescent="0.3">
      <c r="A1732" s="21">
        <v>44922</v>
      </c>
      <c r="B1732" s="3">
        <v>26365.65</v>
      </c>
      <c r="C1732" s="3">
        <v>2067.52</v>
      </c>
      <c r="D1732" s="6">
        <f t="shared" ref="D1732:E1795" si="30">B1732/B1731-1</f>
        <v>6.5330458431764882E-3</v>
      </c>
      <c r="E1732" s="6">
        <f t="shared" si="30"/>
        <v>1.0749043722459994E-3</v>
      </c>
    </row>
    <row r="1733" spans="1:5" x14ac:dyDescent="0.3">
      <c r="A1733" s="21">
        <v>44923</v>
      </c>
      <c r="B1733" s="3">
        <v>26351.4</v>
      </c>
      <c r="C1733" s="3">
        <v>2067.34</v>
      </c>
      <c r="D1733" s="6">
        <f t="shared" si="30"/>
        <v>-5.4047596019823896E-4</v>
      </c>
      <c r="E1733" s="6">
        <f t="shared" si="30"/>
        <v>-8.7060826497342703E-5</v>
      </c>
    </row>
    <row r="1734" spans="1:5" x14ac:dyDescent="0.3">
      <c r="A1734" s="21">
        <v>44924</v>
      </c>
      <c r="B1734" s="3">
        <v>26451.02</v>
      </c>
      <c r="C1734" s="3">
        <v>2067.7399999999998</v>
      </c>
      <c r="D1734" s="6">
        <f t="shared" si="30"/>
        <v>3.7804443027693591E-3</v>
      </c>
      <c r="E1734" s="6">
        <f t="shared" si="30"/>
        <v>1.9348534832186459E-4</v>
      </c>
    </row>
    <row r="1735" spans="1:5" x14ac:dyDescent="0.3">
      <c r="A1735" s="21">
        <v>44925</v>
      </c>
      <c r="B1735" s="3">
        <v>26326.37</v>
      </c>
      <c r="C1735" s="3">
        <v>2065.94</v>
      </c>
      <c r="D1735" s="6">
        <f t="shared" si="30"/>
        <v>-4.7124836773780876E-3</v>
      </c>
      <c r="E1735" s="6">
        <f t="shared" si="30"/>
        <v>-8.7051563542794863E-4</v>
      </c>
    </row>
    <row r="1736" spans="1:5" x14ac:dyDescent="0.3">
      <c r="A1736" s="21">
        <v>44928</v>
      </c>
      <c r="B1736" s="3">
        <v>26460.41</v>
      </c>
      <c r="C1736" s="3">
        <v>2065.41</v>
      </c>
      <c r="D1736" s="6">
        <f t="shared" si="30"/>
        <v>5.0914729223967559E-3</v>
      </c>
      <c r="E1736" s="6">
        <f t="shared" si="30"/>
        <v>-2.5654181631618034E-4</v>
      </c>
    </row>
    <row r="1737" spans="1:5" x14ac:dyDescent="0.3">
      <c r="A1737" s="21">
        <v>44929</v>
      </c>
      <c r="B1737" s="3">
        <v>26511.45</v>
      </c>
      <c r="C1737" s="3">
        <v>2067.83</v>
      </c>
      <c r="D1737" s="6">
        <f t="shared" si="30"/>
        <v>1.9289194687459599E-3</v>
      </c>
      <c r="E1737" s="6">
        <f t="shared" si="30"/>
        <v>1.1716801990888648E-3</v>
      </c>
    </row>
    <row r="1738" spans="1:5" x14ac:dyDescent="0.3">
      <c r="A1738" s="21">
        <v>44930</v>
      </c>
      <c r="B1738" s="3">
        <v>26235.73</v>
      </c>
      <c r="C1738" s="3">
        <v>2069.1</v>
      </c>
      <c r="D1738" s="6">
        <f t="shared" si="30"/>
        <v>-1.0400034701987249E-2</v>
      </c>
      <c r="E1738" s="6">
        <f t="shared" si="30"/>
        <v>6.1417041052691523E-4</v>
      </c>
    </row>
    <row r="1739" spans="1:5" x14ac:dyDescent="0.3">
      <c r="A1739" s="21">
        <v>44931</v>
      </c>
      <c r="B1739" s="3">
        <v>26161.85</v>
      </c>
      <c r="C1739" s="3">
        <v>2068.23</v>
      </c>
      <c r="D1739" s="6">
        <f t="shared" si="30"/>
        <v>-2.816007025533529E-3</v>
      </c>
      <c r="E1739" s="6">
        <f t="shared" si="30"/>
        <v>-4.2047266927647264E-4</v>
      </c>
    </row>
    <row r="1740" spans="1:5" x14ac:dyDescent="0.3">
      <c r="A1740" s="21">
        <v>44932</v>
      </c>
      <c r="B1740" s="3">
        <v>25968.95</v>
      </c>
      <c r="C1740" s="3">
        <v>2063.08</v>
      </c>
      <c r="D1740" s="6">
        <f t="shared" si="30"/>
        <v>-7.3733317789069774E-3</v>
      </c>
      <c r="E1740" s="6">
        <f t="shared" si="30"/>
        <v>-2.490051880110089E-3</v>
      </c>
    </row>
    <row r="1741" spans="1:5" x14ac:dyDescent="0.3">
      <c r="A1741" s="21">
        <v>44935</v>
      </c>
      <c r="B1741" s="3">
        <v>26320.41</v>
      </c>
      <c r="C1741" s="3">
        <v>2068.11</v>
      </c>
      <c r="D1741" s="6">
        <f t="shared" si="30"/>
        <v>1.3533854853584826E-2</v>
      </c>
      <c r="E1741" s="6">
        <f t="shared" si="30"/>
        <v>2.4381022548811693E-3</v>
      </c>
    </row>
    <row r="1742" spans="1:5" x14ac:dyDescent="0.3">
      <c r="A1742" s="21">
        <v>44936</v>
      </c>
      <c r="B1742" s="3">
        <v>26048.47</v>
      </c>
      <c r="C1742" s="3">
        <v>2071.98</v>
      </c>
      <c r="D1742" s="6">
        <f t="shared" si="30"/>
        <v>-1.0331905923957829E-2</v>
      </c>
      <c r="E1742" s="6">
        <f t="shared" si="30"/>
        <v>1.8712737717045957E-3</v>
      </c>
    </row>
    <row r="1743" spans="1:5" x14ac:dyDescent="0.3">
      <c r="A1743" s="21">
        <v>44937</v>
      </c>
      <c r="B1743" s="3">
        <v>26021.599999999999</v>
      </c>
      <c r="C1743" s="3">
        <v>2075.56</v>
      </c>
      <c r="D1743" s="6">
        <f t="shared" si="30"/>
        <v>-1.0315385126267174E-3</v>
      </c>
      <c r="E1743" s="6">
        <f t="shared" si="30"/>
        <v>1.7278159055589271E-3</v>
      </c>
    </row>
    <row r="1744" spans="1:5" x14ac:dyDescent="0.3">
      <c r="A1744" s="21">
        <v>44938</v>
      </c>
      <c r="B1744" s="3">
        <v>25967.07</v>
      </c>
      <c r="C1744" s="3">
        <v>2077.06</v>
      </c>
      <c r="D1744" s="6">
        <f t="shared" si="30"/>
        <v>-2.095566759922507E-3</v>
      </c>
      <c r="E1744" s="6">
        <f t="shared" si="30"/>
        <v>7.2269652527512385E-4</v>
      </c>
    </row>
    <row r="1745" spans="1:5" x14ac:dyDescent="0.3">
      <c r="A1745" s="21">
        <v>44939</v>
      </c>
      <c r="B1745" s="3">
        <v>26110.2</v>
      </c>
      <c r="C1745" s="3">
        <v>2076.29</v>
      </c>
      <c r="D1745" s="6">
        <f t="shared" si="30"/>
        <v>5.5119811361081794E-3</v>
      </c>
      <c r="E1745" s="6">
        <f t="shared" si="30"/>
        <v>-3.7071630092533336E-4</v>
      </c>
    </row>
    <row r="1746" spans="1:5" x14ac:dyDescent="0.3">
      <c r="A1746" s="21">
        <v>44942</v>
      </c>
      <c r="B1746" s="3">
        <v>26020.39</v>
      </c>
      <c r="C1746" s="3">
        <v>2073.1799999999998</v>
      </c>
      <c r="D1746" s="6">
        <f t="shared" si="30"/>
        <v>-3.4396519367910772E-3</v>
      </c>
      <c r="E1746" s="6">
        <f t="shared" si="30"/>
        <v>-1.4978639785386827E-3</v>
      </c>
    </row>
    <row r="1747" spans="1:5" x14ac:dyDescent="0.3">
      <c r="A1747" s="21">
        <v>44943</v>
      </c>
      <c r="B1747" s="3">
        <v>26250.81</v>
      </c>
      <c r="C1747" s="3">
        <v>2072.63</v>
      </c>
      <c r="D1747" s="6">
        <f t="shared" si="30"/>
        <v>8.8553630441359221E-3</v>
      </c>
      <c r="E1747" s="6">
        <f t="shared" si="30"/>
        <v>-2.6529293163146672E-4</v>
      </c>
    </row>
    <row r="1748" spans="1:5" x14ac:dyDescent="0.3">
      <c r="A1748" s="21">
        <v>44944</v>
      </c>
      <c r="B1748" s="3">
        <v>26413.71</v>
      </c>
      <c r="C1748" s="3">
        <v>2074.3200000000002</v>
      </c>
      <c r="D1748" s="6">
        <f t="shared" si="30"/>
        <v>6.2055228010107211E-3</v>
      </c>
      <c r="E1748" s="6">
        <f t="shared" si="30"/>
        <v>8.1538914326251266E-4</v>
      </c>
    </row>
    <row r="1749" spans="1:5" x14ac:dyDescent="0.3">
      <c r="A1749" s="21">
        <v>44945</v>
      </c>
      <c r="B1749" s="3">
        <v>26333.57</v>
      </c>
      <c r="C1749" s="3">
        <v>2076.94</v>
      </c>
      <c r="D1749" s="6">
        <f t="shared" si="30"/>
        <v>-3.034030433437751E-3</v>
      </c>
      <c r="E1749" s="6">
        <f t="shared" si="30"/>
        <v>1.2630645223494774E-3</v>
      </c>
    </row>
    <row r="1750" spans="1:5" x14ac:dyDescent="0.3">
      <c r="A1750" s="21">
        <v>44946</v>
      </c>
      <c r="B1750" s="3">
        <v>26216.94</v>
      </c>
      <c r="C1750" s="3">
        <v>2071.42</v>
      </c>
      <c r="D1750" s="6">
        <f t="shared" si="30"/>
        <v>-4.4289475373069376E-3</v>
      </c>
      <c r="E1750" s="6">
        <f t="shared" si="30"/>
        <v>-2.6577561219871537E-3</v>
      </c>
    </row>
    <row r="1751" spans="1:5" x14ac:dyDescent="0.3">
      <c r="A1751" s="21">
        <v>44949</v>
      </c>
      <c r="B1751" s="3">
        <v>26349.14</v>
      </c>
      <c r="C1751" s="3">
        <v>2072.3000000000002</v>
      </c>
      <c r="D1751" s="6">
        <f t="shared" si="30"/>
        <v>5.0425411966461553E-3</v>
      </c>
      <c r="E1751" s="6">
        <f t="shared" si="30"/>
        <v>4.2482934412158002E-4</v>
      </c>
    </row>
    <row r="1752" spans="1:5" x14ac:dyDescent="0.3">
      <c r="A1752" s="21">
        <v>44950</v>
      </c>
      <c r="B1752" s="3">
        <v>26349.279999999999</v>
      </c>
      <c r="C1752" s="3">
        <v>2073.21</v>
      </c>
      <c r="D1752" s="6">
        <f t="shared" si="30"/>
        <v>5.313266391304694E-6</v>
      </c>
      <c r="E1752" s="6">
        <f t="shared" si="30"/>
        <v>4.3912560922643173E-4</v>
      </c>
    </row>
    <row r="1753" spans="1:5" x14ac:dyDescent="0.3">
      <c r="A1753" s="21">
        <v>44951</v>
      </c>
      <c r="B1753" s="3">
        <v>26020.13</v>
      </c>
      <c r="C1753" s="3">
        <v>2073.4299999999998</v>
      </c>
      <c r="D1753" s="6">
        <f t="shared" si="30"/>
        <v>-1.2491802432552102E-2</v>
      </c>
      <c r="E1753" s="6">
        <f t="shared" si="30"/>
        <v>1.0611563710360983E-4</v>
      </c>
    </row>
    <row r="1754" spans="1:5" x14ac:dyDescent="0.3">
      <c r="A1754" s="21">
        <v>44953</v>
      </c>
      <c r="B1754" s="3">
        <v>25601.88</v>
      </c>
      <c r="C1754" s="3">
        <v>2068.94</v>
      </c>
      <c r="D1754" s="6">
        <f t="shared" si="30"/>
        <v>-1.6074093403837697E-2</v>
      </c>
      <c r="E1754" s="6">
        <f t="shared" si="30"/>
        <v>-2.1654938917637923E-3</v>
      </c>
    </row>
    <row r="1755" spans="1:5" x14ac:dyDescent="0.3">
      <c r="A1755" s="21">
        <v>44956</v>
      </c>
      <c r="B1755" s="3">
        <v>25666.69</v>
      </c>
      <c r="C1755" s="3">
        <v>2068.73</v>
      </c>
      <c r="D1755" s="6">
        <f t="shared" si="30"/>
        <v>2.531454721293791E-3</v>
      </c>
      <c r="E1755" s="6">
        <f t="shared" si="30"/>
        <v>-1.0150125184882342E-4</v>
      </c>
    </row>
    <row r="1756" spans="1:5" x14ac:dyDescent="0.3">
      <c r="A1756" s="21">
        <v>44957</v>
      </c>
      <c r="B1756" s="3">
        <v>25685.94</v>
      </c>
      <c r="C1756" s="3">
        <v>2074.54</v>
      </c>
      <c r="D1756" s="6">
        <f t="shared" si="30"/>
        <v>7.4999931818253707E-4</v>
      </c>
      <c r="E1756" s="6">
        <f t="shared" si="30"/>
        <v>2.8084863660313708E-3</v>
      </c>
    </row>
    <row r="1757" spans="1:5" x14ac:dyDescent="0.3">
      <c r="A1757" s="21">
        <v>44958</v>
      </c>
      <c r="B1757" s="3">
        <v>25619.24</v>
      </c>
      <c r="C1757" s="3">
        <v>2085.58</v>
      </c>
      <c r="D1757" s="6">
        <f t="shared" si="30"/>
        <v>-2.5967513744872273E-3</v>
      </c>
      <c r="E1757" s="6">
        <f t="shared" si="30"/>
        <v>5.3216616695748176E-3</v>
      </c>
    </row>
    <row r="1758" spans="1:5" x14ac:dyDescent="0.3">
      <c r="A1758" s="21">
        <v>44959</v>
      </c>
      <c r="B1758" s="3">
        <v>25610.65</v>
      </c>
      <c r="C1758" s="3">
        <v>2084</v>
      </c>
      <c r="D1758" s="6">
        <f t="shared" si="30"/>
        <v>-3.3529487994177209E-4</v>
      </c>
      <c r="E1758" s="6">
        <f t="shared" si="30"/>
        <v>-7.5758302246853315E-4</v>
      </c>
    </row>
    <row r="1759" spans="1:5" x14ac:dyDescent="0.3">
      <c r="A1759" s="21">
        <v>44960</v>
      </c>
      <c r="B1759" s="3">
        <v>25965</v>
      </c>
      <c r="C1759" s="3">
        <v>2085.7399999999998</v>
      </c>
      <c r="D1759" s="6">
        <f t="shared" si="30"/>
        <v>1.3836040865811583E-2</v>
      </c>
      <c r="E1759" s="6">
        <f t="shared" si="30"/>
        <v>8.3493282149693648E-4</v>
      </c>
    </row>
    <row r="1760" spans="1:5" x14ac:dyDescent="0.3">
      <c r="A1760" s="21">
        <v>44963</v>
      </c>
      <c r="B1760" s="3">
        <v>25834.87</v>
      </c>
      <c r="C1760" s="3">
        <v>2082.29</v>
      </c>
      <c r="D1760" s="6">
        <f t="shared" si="30"/>
        <v>-5.0117465819372597E-3</v>
      </c>
      <c r="E1760" s="6">
        <f t="shared" si="30"/>
        <v>-1.654089196160502E-3</v>
      </c>
    </row>
    <row r="1761" spans="1:5" x14ac:dyDescent="0.3">
      <c r="A1761" s="21">
        <v>44964</v>
      </c>
      <c r="B1761" s="3">
        <v>25772.19</v>
      </c>
      <c r="C1761" s="3">
        <v>2083.84</v>
      </c>
      <c r="D1761" s="6">
        <f t="shared" si="30"/>
        <v>-2.4261782621705086E-3</v>
      </c>
      <c r="E1761" s="6">
        <f t="shared" si="30"/>
        <v>7.4437278188921319E-4</v>
      </c>
    </row>
    <row r="1762" spans="1:5" x14ac:dyDescent="0.3">
      <c r="A1762" s="21">
        <v>44965</v>
      </c>
      <c r="B1762" s="3">
        <v>25993.34</v>
      </c>
      <c r="C1762" s="3">
        <v>2079.81</v>
      </c>
      <c r="D1762" s="6">
        <f t="shared" si="30"/>
        <v>8.5809548975077643E-3</v>
      </c>
      <c r="E1762" s="6">
        <f t="shared" si="30"/>
        <v>-1.9339296683047458E-3</v>
      </c>
    </row>
    <row r="1763" spans="1:5" x14ac:dyDescent="0.3">
      <c r="A1763" s="21">
        <v>44966</v>
      </c>
      <c r="B1763" s="3">
        <v>26024.94</v>
      </c>
      <c r="C1763" s="3">
        <v>2080.4499999999998</v>
      </c>
      <c r="D1763" s="6">
        <f t="shared" si="30"/>
        <v>1.2156960205960132E-3</v>
      </c>
      <c r="E1763" s="6">
        <f t="shared" si="30"/>
        <v>3.0772041676874196E-4</v>
      </c>
    </row>
    <row r="1764" spans="1:5" x14ac:dyDescent="0.3">
      <c r="A1764" s="21">
        <v>44967</v>
      </c>
      <c r="B1764" s="3">
        <v>25971.23</v>
      </c>
      <c r="C1764" s="3">
        <v>2077.96</v>
      </c>
      <c r="D1764" s="6">
        <f t="shared" si="30"/>
        <v>-2.0637895803025108E-3</v>
      </c>
      <c r="E1764" s="6">
        <f t="shared" si="30"/>
        <v>-1.1968564493257672E-3</v>
      </c>
    </row>
    <row r="1765" spans="1:5" x14ac:dyDescent="0.3">
      <c r="A1765" s="21">
        <v>44970</v>
      </c>
      <c r="B1765" s="3">
        <v>25846.7</v>
      </c>
      <c r="C1765" s="3">
        <v>2078.83</v>
      </c>
      <c r="D1765" s="6">
        <f t="shared" si="30"/>
        <v>-4.7949211492870347E-3</v>
      </c>
      <c r="E1765" s="6">
        <f t="shared" si="30"/>
        <v>4.1867985909260774E-4</v>
      </c>
    </row>
    <row r="1766" spans="1:5" x14ac:dyDescent="0.3">
      <c r="A1766" s="21">
        <v>44971</v>
      </c>
      <c r="B1766" s="3">
        <v>26077.93</v>
      </c>
      <c r="C1766" s="3">
        <v>2078.59</v>
      </c>
      <c r="D1766" s="6">
        <f t="shared" si="30"/>
        <v>8.9462097675911956E-3</v>
      </c>
      <c r="E1766" s="6">
        <f t="shared" si="30"/>
        <v>-1.154495557595947E-4</v>
      </c>
    </row>
    <row r="1767" spans="1:5" x14ac:dyDescent="0.3">
      <c r="A1767" s="21">
        <v>44972</v>
      </c>
      <c r="B1767" s="3">
        <v>26220.43</v>
      </c>
      <c r="C1767" s="3">
        <v>2082.21</v>
      </c>
      <c r="D1767" s="6">
        <f t="shared" si="30"/>
        <v>5.4643907702796035E-3</v>
      </c>
      <c r="E1767" s="6">
        <f t="shared" si="30"/>
        <v>1.7415651956373956E-3</v>
      </c>
    </row>
    <row r="1768" spans="1:5" x14ac:dyDescent="0.3">
      <c r="A1768" s="21">
        <v>44973</v>
      </c>
      <c r="B1768" s="3">
        <v>26249.52</v>
      </c>
      <c r="C1768" s="3">
        <v>2083.34</v>
      </c>
      <c r="D1768" s="6">
        <f t="shared" si="30"/>
        <v>1.1094402341991216E-3</v>
      </c>
      <c r="E1768" s="6">
        <f t="shared" si="30"/>
        <v>5.4269261986061856E-4</v>
      </c>
    </row>
    <row r="1769" spans="1:5" x14ac:dyDescent="0.3">
      <c r="A1769" s="21">
        <v>44974</v>
      </c>
      <c r="B1769" s="3">
        <v>26116.12</v>
      </c>
      <c r="C1769" s="3">
        <v>2077.5100000000002</v>
      </c>
      <c r="D1769" s="6">
        <f t="shared" si="30"/>
        <v>-5.0819976898626162E-3</v>
      </c>
      <c r="E1769" s="6">
        <f t="shared" si="30"/>
        <v>-2.7983910451486738E-3</v>
      </c>
    </row>
    <row r="1770" spans="1:5" x14ac:dyDescent="0.3">
      <c r="A1770" s="21">
        <v>44977</v>
      </c>
      <c r="B1770" s="3">
        <v>25971.19</v>
      </c>
      <c r="C1770" s="3">
        <v>2081.29</v>
      </c>
      <c r="D1770" s="6">
        <f t="shared" si="30"/>
        <v>-5.5494460892353548E-3</v>
      </c>
      <c r="E1770" s="6">
        <f t="shared" si="30"/>
        <v>1.8194858267828184E-3</v>
      </c>
    </row>
    <row r="1771" spans="1:5" x14ac:dyDescent="0.3">
      <c r="A1771" s="21">
        <v>44978</v>
      </c>
      <c r="B1771" s="3">
        <v>25945.08</v>
      </c>
      <c r="C1771" s="3">
        <v>2078.75</v>
      </c>
      <c r="D1771" s="6">
        <f t="shared" si="30"/>
        <v>-1.0053447685683947E-3</v>
      </c>
      <c r="E1771" s="6">
        <f t="shared" si="30"/>
        <v>-1.2203969653435953E-3</v>
      </c>
    </row>
    <row r="1772" spans="1:5" x14ac:dyDescent="0.3">
      <c r="A1772" s="21">
        <v>44979</v>
      </c>
      <c r="B1772" s="3">
        <v>25548.67</v>
      </c>
      <c r="C1772" s="3">
        <v>2073.9</v>
      </c>
      <c r="D1772" s="6">
        <f t="shared" si="30"/>
        <v>-1.5278812013684417E-2</v>
      </c>
      <c r="E1772" s="6">
        <f t="shared" si="30"/>
        <v>-2.3331328923631434E-3</v>
      </c>
    </row>
    <row r="1773" spans="1:5" x14ac:dyDescent="0.3">
      <c r="A1773" s="21">
        <v>44980</v>
      </c>
      <c r="B1773" s="3">
        <v>25485.97</v>
      </c>
      <c r="C1773" s="3">
        <v>2079.7199999999998</v>
      </c>
      <c r="D1773" s="6">
        <f t="shared" si="30"/>
        <v>-2.4541394914098236E-3</v>
      </c>
      <c r="E1773" s="6">
        <f t="shared" si="30"/>
        <v>2.8063069579051803E-3</v>
      </c>
    </row>
    <row r="1774" spans="1:5" x14ac:dyDescent="0.3">
      <c r="A1774" s="21">
        <v>44981</v>
      </c>
      <c r="B1774" s="3">
        <v>25420.07</v>
      </c>
      <c r="C1774" s="3">
        <v>2077.5700000000002</v>
      </c>
      <c r="D1774" s="6">
        <f t="shared" si="30"/>
        <v>-2.5857363875104733E-3</v>
      </c>
      <c r="E1774" s="6">
        <f t="shared" si="30"/>
        <v>-1.0337930105973614E-3</v>
      </c>
    </row>
    <row r="1775" spans="1:5" x14ac:dyDescent="0.3">
      <c r="A1775" s="21">
        <v>44984</v>
      </c>
      <c r="B1775" s="3">
        <v>25313.7</v>
      </c>
      <c r="C1775" s="3">
        <v>2074.0500000000002</v>
      </c>
      <c r="D1775" s="6">
        <f t="shared" si="30"/>
        <v>-4.1844888704082317E-3</v>
      </c>
      <c r="E1775" s="6">
        <f t="shared" si="30"/>
        <v>-1.6942870757663542E-3</v>
      </c>
    </row>
    <row r="1776" spans="1:5" x14ac:dyDescent="0.3">
      <c r="A1776" s="21">
        <v>44985</v>
      </c>
      <c r="B1776" s="3">
        <v>25184.47</v>
      </c>
      <c r="C1776" s="3">
        <v>2073.91</v>
      </c>
      <c r="D1776" s="6">
        <f t="shared" si="30"/>
        <v>-5.1051406945645805E-3</v>
      </c>
      <c r="E1776" s="6">
        <f t="shared" si="30"/>
        <v>-6.7500783491381E-5</v>
      </c>
    </row>
    <row r="1777" spans="1:5" x14ac:dyDescent="0.3">
      <c r="A1777" s="21">
        <v>44986</v>
      </c>
      <c r="B1777" s="3">
        <v>25398.400000000001</v>
      </c>
      <c r="C1777" s="3">
        <v>2076.61</v>
      </c>
      <c r="D1777" s="6">
        <f t="shared" si="30"/>
        <v>8.4945206311668464E-3</v>
      </c>
      <c r="E1777" s="6">
        <f t="shared" si="30"/>
        <v>1.3018887029814241E-3</v>
      </c>
    </row>
    <row r="1778" spans="1:5" x14ac:dyDescent="0.3">
      <c r="A1778" s="21">
        <v>44987</v>
      </c>
      <c r="B1778" s="3">
        <v>25210.65</v>
      </c>
      <c r="C1778" s="3">
        <v>2077.58</v>
      </c>
      <c r="D1778" s="6">
        <f t="shared" si="30"/>
        <v>-7.3921979337281396E-3</v>
      </c>
      <c r="E1778" s="6">
        <f t="shared" si="30"/>
        <v>4.6710744915978708E-4</v>
      </c>
    </row>
    <row r="1779" spans="1:5" x14ac:dyDescent="0.3">
      <c r="A1779" s="21">
        <v>44988</v>
      </c>
      <c r="B1779" s="3">
        <v>25607.14</v>
      </c>
      <c r="C1779" s="3">
        <v>2079.61</v>
      </c>
      <c r="D1779" s="6">
        <f t="shared" si="30"/>
        <v>1.5727083593639835E-2</v>
      </c>
      <c r="E1779" s="6">
        <f t="shared" si="30"/>
        <v>9.7709835481674112E-4</v>
      </c>
    </row>
    <row r="1780" spans="1:5" x14ac:dyDescent="0.3">
      <c r="A1780" s="21">
        <v>44991</v>
      </c>
      <c r="B1780" s="3">
        <v>25777.599999999999</v>
      </c>
      <c r="C1780" s="3">
        <v>2081.13</v>
      </c>
      <c r="D1780" s="6">
        <f t="shared" si="30"/>
        <v>6.6567371444057333E-3</v>
      </c>
      <c r="E1780" s="6">
        <f t="shared" si="30"/>
        <v>7.3090627569594169E-4</v>
      </c>
    </row>
    <row r="1781" spans="1:5" x14ac:dyDescent="0.3">
      <c r="A1781" s="21">
        <v>44993</v>
      </c>
      <c r="B1781" s="3">
        <v>25840.12</v>
      </c>
      <c r="C1781" s="3">
        <v>2075.54</v>
      </c>
      <c r="D1781" s="6">
        <f t="shared" si="30"/>
        <v>2.4253615542175755E-3</v>
      </c>
      <c r="E1781" s="6">
        <f t="shared" si="30"/>
        <v>-2.686040756704311E-3</v>
      </c>
    </row>
    <row r="1782" spans="1:5" x14ac:dyDescent="0.3">
      <c r="A1782" s="21">
        <v>44994</v>
      </c>
      <c r="B1782" s="3">
        <v>25600.240000000002</v>
      </c>
      <c r="C1782" s="3">
        <v>2078.34</v>
      </c>
      <c r="D1782" s="6">
        <f t="shared" si="30"/>
        <v>-9.2832386227307273E-3</v>
      </c>
      <c r="E1782" s="6">
        <f t="shared" si="30"/>
        <v>1.3490465131966722E-3</v>
      </c>
    </row>
    <row r="1783" spans="1:5" x14ac:dyDescent="0.3">
      <c r="A1783" s="21">
        <v>44995</v>
      </c>
      <c r="B1783" s="3">
        <v>25343.09</v>
      </c>
      <c r="C1783" s="3">
        <v>2080.48</v>
      </c>
      <c r="D1783" s="6">
        <f t="shared" si="30"/>
        <v>-1.0044827704740356E-2</v>
      </c>
      <c r="E1783" s="6">
        <f t="shared" si="30"/>
        <v>1.0296679080419313E-3</v>
      </c>
    </row>
    <row r="1784" spans="1:5" x14ac:dyDescent="0.3">
      <c r="A1784" s="21">
        <v>44998</v>
      </c>
      <c r="B1784" s="3">
        <v>24966.68</v>
      </c>
      <c r="C1784" s="3">
        <v>2089.56</v>
      </c>
      <c r="D1784" s="6">
        <f t="shared" si="30"/>
        <v>-1.4852569280225936E-2</v>
      </c>
      <c r="E1784" s="6">
        <f t="shared" si="30"/>
        <v>4.3643774513573153E-3</v>
      </c>
    </row>
    <row r="1785" spans="1:5" x14ac:dyDescent="0.3">
      <c r="A1785" s="21">
        <v>44999</v>
      </c>
      <c r="B1785" s="3">
        <v>24805.11</v>
      </c>
      <c r="C1785" s="3">
        <v>2089.19</v>
      </c>
      <c r="D1785" s="6">
        <f t="shared" si="30"/>
        <v>-6.4714251153937807E-3</v>
      </c>
      <c r="E1785" s="6">
        <f t="shared" si="30"/>
        <v>-1.7707077087991685E-4</v>
      </c>
    </row>
    <row r="1786" spans="1:5" x14ac:dyDescent="0.3">
      <c r="A1786" s="21">
        <v>45000</v>
      </c>
      <c r="B1786" s="3">
        <v>24701.599999999999</v>
      </c>
      <c r="C1786" s="3">
        <v>2091.7800000000002</v>
      </c>
      <c r="D1786" s="6">
        <f t="shared" si="30"/>
        <v>-4.1729304969823078E-3</v>
      </c>
      <c r="E1786" s="6">
        <f t="shared" si="30"/>
        <v>1.2397149134353302E-3</v>
      </c>
    </row>
    <row r="1787" spans="1:5" x14ac:dyDescent="0.3">
      <c r="A1787" s="21">
        <v>45001</v>
      </c>
      <c r="B1787" s="3">
        <v>24721.52</v>
      </c>
      <c r="C1787" s="3">
        <v>2094.5700000000002</v>
      </c>
      <c r="D1787" s="6">
        <f t="shared" si="30"/>
        <v>8.0642549470488767E-4</v>
      </c>
      <c r="E1787" s="6">
        <f t="shared" si="30"/>
        <v>1.3337922726099904E-3</v>
      </c>
    </row>
    <row r="1788" spans="1:5" x14ac:dyDescent="0.3">
      <c r="A1788" s="21">
        <v>45002</v>
      </c>
      <c r="B1788" s="3">
        <v>24888.1</v>
      </c>
      <c r="C1788" s="3">
        <v>2093.7600000000002</v>
      </c>
      <c r="D1788" s="6">
        <f t="shared" si="30"/>
        <v>6.7382588125648457E-3</v>
      </c>
      <c r="E1788" s="6">
        <f t="shared" si="30"/>
        <v>-3.8671421819269636E-4</v>
      </c>
    </row>
    <row r="1789" spans="1:5" x14ac:dyDescent="0.3">
      <c r="A1789" s="21">
        <v>45005</v>
      </c>
      <c r="B1789" s="3">
        <v>24725.599999999999</v>
      </c>
      <c r="C1789" s="3">
        <v>2097.62</v>
      </c>
      <c r="D1789" s="6">
        <f t="shared" si="30"/>
        <v>-6.5292248102506445E-3</v>
      </c>
      <c r="E1789" s="6">
        <f t="shared" si="30"/>
        <v>1.84357328442597E-3</v>
      </c>
    </row>
    <row r="1790" spans="1:5" x14ac:dyDescent="0.3">
      <c r="A1790" s="21">
        <v>45006</v>
      </c>
      <c r="B1790" s="3">
        <v>24898.97</v>
      </c>
      <c r="C1790" s="3">
        <v>2096.11</v>
      </c>
      <c r="D1790" s="6">
        <f t="shared" si="30"/>
        <v>7.0117610897209026E-3</v>
      </c>
      <c r="E1790" s="6">
        <f t="shared" si="30"/>
        <v>-7.1986346430708004E-4</v>
      </c>
    </row>
    <row r="1791" spans="1:5" x14ac:dyDescent="0.3">
      <c r="A1791" s="21">
        <v>45007</v>
      </c>
      <c r="B1791" s="3">
        <v>24963.55</v>
      </c>
      <c r="C1791" s="3">
        <v>2096.5300000000002</v>
      </c>
      <c r="D1791" s="6">
        <f t="shared" si="30"/>
        <v>2.5936815860254647E-3</v>
      </c>
      <c r="E1791" s="6">
        <f t="shared" si="30"/>
        <v>2.0037116372706443E-4</v>
      </c>
    </row>
    <row r="1792" spans="1:5" x14ac:dyDescent="0.3">
      <c r="A1792" s="21">
        <v>45008</v>
      </c>
      <c r="B1792" s="3">
        <v>24854.39</v>
      </c>
      <c r="C1792" s="3">
        <v>2098.41</v>
      </c>
      <c r="D1792" s="6">
        <f t="shared" si="30"/>
        <v>-4.3727755066887974E-3</v>
      </c>
      <c r="E1792" s="6">
        <f t="shared" si="30"/>
        <v>8.9671981798478129E-4</v>
      </c>
    </row>
    <row r="1793" spans="1:5" x14ac:dyDescent="0.3">
      <c r="A1793" s="21">
        <v>45009</v>
      </c>
      <c r="B1793" s="3">
        <v>24662.53</v>
      </c>
      <c r="C1793" s="3">
        <v>2101.37</v>
      </c>
      <c r="D1793" s="6">
        <f t="shared" si="30"/>
        <v>-7.7193606441356977E-3</v>
      </c>
      <c r="E1793" s="6">
        <f t="shared" si="30"/>
        <v>1.4105918290514552E-3</v>
      </c>
    </row>
    <row r="1794" spans="1:5" x14ac:dyDescent="0.3">
      <c r="A1794" s="21">
        <v>45012</v>
      </c>
      <c r="B1794" s="3">
        <v>24721.71</v>
      </c>
      <c r="C1794" s="3">
        <v>2104.27</v>
      </c>
      <c r="D1794" s="6">
        <f t="shared" si="30"/>
        <v>2.3995916071870571E-3</v>
      </c>
      <c r="E1794" s="6">
        <f t="shared" si="30"/>
        <v>1.3800520612743394E-3</v>
      </c>
    </row>
    <row r="1795" spans="1:5" x14ac:dyDescent="0.3">
      <c r="A1795" s="21">
        <v>45013</v>
      </c>
      <c r="B1795" s="3">
        <v>24672.17</v>
      </c>
      <c r="C1795" s="3">
        <v>2102.63</v>
      </c>
      <c r="D1795" s="6">
        <f t="shared" si="30"/>
        <v>-2.0039066876846867E-3</v>
      </c>
      <c r="E1795" s="6">
        <f t="shared" si="30"/>
        <v>-7.7936766669672863E-4</v>
      </c>
    </row>
    <row r="1796" spans="1:5" x14ac:dyDescent="0.3">
      <c r="A1796" s="21">
        <v>45014</v>
      </c>
      <c r="B1796" s="3">
        <v>24859.93</v>
      </c>
      <c r="C1796" s="3">
        <v>2106.59</v>
      </c>
      <c r="D1796" s="6">
        <f t="shared" ref="D1796:E1859" si="31">B1796/B1795-1</f>
        <v>7.6101939959072329E-3</v>
      </c>
      <c r="E1796" s="6">
        <f t="shared" si="31"/>
        <v>1.8833556070254609E-3</v>
      </c>
    </row>
    <row r="1797" spans="1:5" x14ac:dyDescent="0.3">
      <c r="A1797" s="21">
        <v>45016</v>
      </c>
      <c r="B1797" s="3">
        <v>25266.06</v>
      </c>
      <c r="C1797" s="3">
        <v>2103.7199999999998</v>
      </c>
      <c r="D1797" s="6">
        <f t="shared" si="31"/>
        <v>1.6336731438906016E-2</v>
      </c>
      <c r="E1797" s="6">
        <f t="shared" si="31"/>
        <v>-1.3623913528499898E-3</v>
      </c>
    </row>
    <row r="1798" spans="1:5" x14ac:dyDescent="0.3">
      <c r="A1798" s="21">
        <v>45019</v>
      </c>
      <c r="B1798" s="3">
        <v>25321.85</v>
      </c>
      <c r="C1798" s="3">
        <v>2105.4699999999998</v>
      </c>
      <c r="D1798" s="6">
        <f t="shared" si="31"/>
        <v>2.2081005111203034E-3</v>
      </c>
      <c r="E1798" s="6">
        <f t="shared" si="31"/>
        <v>8.3185975319910455E-4</v>
      </c>
    </row>
    <row r="1799" spans="1:5" x14ac:dyDescent="0.3">
      <c r="A1799" s="21">
        <v>45021</v>
      </c>
      <c r="B1799" s="3">
        <v>25553.279999999999</v>
      </c>
      <c r="C1799" s="3">
        <v>2111.7199999999998</v>
      </c>
      <c r="D1799" s="6">
        <f t="shared" si="31"/>
        <v>9.1395375930274358E-3</v>
      </c>
      <c r="E1799" s="6">
        <f t="shared" si="31"/>
        <v>2.9684583489673066E-3</v>
      </c>
    </row>
    <row r="1800" spans="1:5" x14ac:dyDescent="0.3">
      <c r="A1800" s="21">
        <v>45022</v>
      </c>
      <c r="B1800" s="3">
        <v>25614.55</v>
      </c>
      <c r="C1800" s="3">
        <v>2120.67</v>
      </c>
      <c r="D1800" s="6">
        <f t="shared" si="31"/>
        <v>2.3977352418163012E-3</v>
      </c>
      <c r="E1800" s="6">
        <f t="shared" si="31"/>
        <v>4.2382512833141206E-3</v>
      </c>
    </row>
    <row r="1801" spans="1:5" x14ac:dyDescent="0.3">
      <c r="A1801" s="21">
        <v>45026</v>
      </c>
      <c r="B1801" s="3">
        <v>25650.73</v>
      </c>
      <c r="C1801" s="3">
        <v>2121.6999999999998</v>
      </c>
      <c r="D1801" s="6">
        <f t="shared" si="31"/>
        <v>1.4124784546283298E-3</v>
      </c>
      <c r="E1801" s="6">
        <f t="shared" si="31"/>
        <v>4.8569555847910451E-4</v>
      </c>
    </row>
    <row r="1802" spans="1:5" x14ac:dyDescent="0.3">
      <c r="A1802" s="21">
        <v>45027</v>
      </c>
      <c r="B1802" s="3">
        <v>25793.77</v>
      </c>
      <c r="C1802" s="3">
        <v>2123.2199999999998</v>
      </c>
      <c r="D1802" s="6">
        <f t="shared" si="31"/>
        <v>5.5764494811649801E-3</v>
      </c>
      <c r="E1802" s="6">
        <f t="shared" si="31"/>
        <v>7.1640665504069112E-4</v>
      </c>
    </row>
    <row r="1803" spans="1:5" x14ac:dyDescent="0.3">
      <c r="A1803" s="21">
        <v>45028</v>
      </c>
      <c r="B1803" s="3">
        <v>25924.89</v>
      </c>
      <c r="C1803" s="3">
        <v>2126.0100000000002</v>
      </c>
      <c r="D1803" s="6">
        <f t="shared" si="31"/>
        <v>5.0833980453419692E-3</v>
      </c>
      <c r="E1803" s="6">
        <f t="shared" si="31"/>
        <v>1.3140418797865649E-3</v>
      </c>
    </row>
    <row r="1804" spans="1:5" x14ac:dyDescent="0.3">
      <c r="A1804" s="21">
        <v>45029</v>
      </c>
      <c r="B1804" s="3">
        <v>25950.39</v>
      </c>
      <c r="C1804" s="3">
        <v>2122.91</v>
      </c>
      <c r="D1804" s="6">
        <f t="shared" si="31"/>
        <v>9.8361073084585193E-4</v>
      </c>
      <c r="E1804" s="6">
        <f t="shared" si="31"/>
        <v>-1.4581304885679103E-3</v>
      </c>
    </row>
    <row r="1805" spans="1:5" x14ac:dyDescent="0.3">
      <c r="A1805" s="21">
        <v>45033</v>
      </c>
      <c r="B1805" s="3">
        <v>25774.07</v>
      </c>
      <c r="C1805" s="3">
        <v>2122.29</v>
      </c>
      <c r="D1805" s="6">
        <f t="shared" si="31"/>
        <v>-6.7945028957175913E-3</v>
      </c>
      <c r="E1805" s="6">
        <f t="shared" si="31"/>
        <v>-2.9205194756254382E-4</v>
      </c>
    </row>
    <row r="1806" spans="1:5" x14ac:dyDescent="0.3">
      <c r="A1806" s="21">
        <v>45034</v>
      </c>
      <c r="B1806" s="3">
        <v>25706.09</v>
      </c>
      <c r="C1806" s="3">
        <v>2127.27</v>
      </c>
      <c r="D1806" s="6">
        <f t="shared" si="31"/>
        <v>-2.637534545378295E-3</v>
      </c>
      <c r="E1806" s="6">
        <f t="shared" si="31"/>
        <v>2.3465219173628427E-3</v>
      </c>
    </row>
    <row r="1807" spans="1:5" x14ac:dyDescent="0.3">
      <c r="A1807" s="21">
        <v>45035</v>
      </c>
      <c r="B1807" s="3">
        <v>25645.82</v>
      </c>
      <c r="C1807" s="3">
        <v>2127.3000000000002</v>
      </c>
      <c r="D1807" s="6">
        <f t="shared" si="31"/>
        <v>-2.3445806032733607E-3</v>
      </c>
      <c r="E1807" s="6">
        <f t="shared" si="31"/>
        <v>1.4102582182928813E-5</v>
      </c>
    </row>
    <row r="1808" spans="1:5" x14ac:dyDescent="0.3">
      <c r="A1808" s="21">
        <v>45036</v>
      </c>
      <c r="B1808" s="3">
        <v>25654.16</v>
      </c>
      <c r="C1808" s="3">
        <v>2128.37</v>
      </c>
      <c r="D1808" s="6">
        <f t="shared" si="31"/>
        <v>3.2519919425455512E-4</v>
      </c>
      <c r="E1808" s="6">
        <f t="shared" si="31"/>
        <v>5.0298500446555039E-4</v>
      </c>
    </row>
    <row r="1809" spans="1:5" x14ac:dyDescent="0.3">
      <c r="A1809" s="21">
        <v>45037</v>
      </c>
      <c r="B1809" s="3">
        <v>25654.78</v>
      </c>
      <c r="C1809" s="3">
        <v>2134.66</v>
      </c>
      <c r="D1809" s="6">
        <f t="shared" si="31"/>
        <v>2.4167620378046095E-5</v>
      </c>
      <c r="E1809" s="6">
        <f t="shared" si="31"/>
        <v>2.9553132209154676E-3</v>
      </c>
    </row>
    <row r="1810" spans="1:5" x14ac:dyDescent="0.3">
      <c r="A1810" s="21">
        <v>45040</v>
      </c>
      <c r="B1810" s="3">
        <v>25828.46</v>
      </c>
      <c r="C1810" s="3">
        <v>2142.6799999999998</v>
      </c>
      <c r="D1810" s="6">
        <f t="shared" si="31"/>
        <v>6.7698884964126904E-3</v>
      </c>
      <c r="E1810" s="6">
        <f t="shared" si="31"/>
        <v>3.7570385916259053E-3</v>
      </c>
    </row>
    <row r="1811" spans="1:5" x14ac:dyDescent="0.3">
      <c r="A1811" s="21">
        <v>45041</v>
      </c>
      <c r="B1811" s="3">
        <v>25866.09</v>
      </c>
      <c r="C1811" s="3">
        <v>2143.1999999999998</v>
      </c>
      <c r="D1811" s="6">
        <f t="shared" si="31"/>
        <v>1.4569200021992135E-3</v>
      </c>
      <c r="E1811" s="6">
        <f t="shared" si="31"/>
        <v>2.4268672876948116E-4</v>
      </c>
    </row>
    <row r="1812" spans="1:5" x14ac:dyDescent="0.3">
      <c r="A1812" s="21">
        <v>45042</v>
      </c>
      <c r="B1812" s="3">
        <v>25930.7</v>
      </c>
      <c r="C1812" s="3">
        <v>2142.7399999999998</v>
      </c>
      <c r="D1812" s="6">
        <f t="shared" si="31"/>
        <v>2.4978649652884766E-3</v>
      </c>
      <c r="E1812" s="6">
        <f t="shared" si="31"/>
        <v>-2.1463232549456812E-4</v>
      </c>
    </row>
    <row r="1813" spans="1:5" x14ac:dyDescent="0.3">
      <c r="A1813" s="21">
        <v>45043</v>
      </c>
      <c r="B1813" s="3">
        <v>26078.38</v>
      </c>
      <c r="C1813" s="3">
        <v>2146.0500000000002</v>
      </c>
      <c r="D1813" s="6">
        <f t="shared" si="31"/>
        <v>5.6951798447399948E-3</v>
      </c>
      <c r="E1813" s="6">
        <f t="shared" si="31"/>
        <v>1.5447511130610714E-3</v>
      </c>
    </row>
    <row r="1814" spans="1:5" x14ac:dyDescent="0.3">
      <c r="A1814" s="21">
        <v>45044</v>
      </c>
      <c r="B1814" s="3">
        <v>26302.92</v>
      </c>
      <c r="C1814" s="3">
        <v>2143.65</v>
      </c>
      <c r="D1814" s="6">
        <f t="shared" si="31"/>
        <v>8.6101974125691871E-3</v>
      </c>
      <c r="E1814" s="6">
        <f t="shared" si="31"/>
        <v>-1.1183336828126667E-3</v>
      </c>
    </row>
    <row r="1815" spans="1:5" x14ac:dyDescent="0.3">
      <c r="A1815" s="21">
        <v>45048</v>
      </c>
      <c r="B1815" s="3">
        <v>26423.3</v>
      </c>
      <c r="C1815" s="3">
        <v>2146.83</v>
      </c>
      <c r="D1815" s="6">
        <f t="shared" si="31"/>
        <v>4.5766781786964472E-3</v>
      </c>
      <c r="E1815" s="6">
        <f t="shared" si="31"/>
        <v>1.483451123084345E-3</v>
      </c>
    </row>
    <row r="1816" spans="1:5" x14ac:dyDescent="0.3">
      <c r="A1816" s="21">
        <v>45049</v>
      </c>
      <c r="B1816" s="3">
        <v>26339.14</v>
      </c>
      <c r="C1816" s="3">
        <v>2161.09</v>
      </c>
      <c r="D1816" s="6">
        <f t="shared" si="31"/>
        <v>-3.1850677243190351E-3</v>
      </c>
      <c r="E1816" s="6">
        <f t="shared" si="31"/>
        <v>6.6423517465286075E-3</v>
      </c>
    </row>
    <row r="1817" spans="1:5" x14ac:dyDescent="0.3">
      <c r="A1817" s="21">
        <v>45050</v>
      </c>
      <c r="B1817" s="3">
        <v>26580.77</v>
      </c>
      <c r="C1817" s="3">
        <v>2161.08</v>
      </c>
      <c r="D1817" s="6">
        <f t="shared" si="31"/>
        <v>9.1737999038692397E-3</v>
      </c>
      <c r="E1817" s="6">
        <f t="shared" si="31"/>
        <v>-4.6272945597447546E-6</v>
      </c>
    </row>
    <row r="1818" spans="1:5" x14ac:dyDescent="0.3">
      <c r="A1818" s="21">
        <v>45051</v>
      </c>
      <c r="B1818" s="3">
        <v>26308.78</v>
      </c>
      <c r="C1818" s="3">
        <v>2161.4899999999998</v>
      </c>
      <c r="D1818" s="6">
        <f t="shared" si="31"/>
        <v>-1.0232585436765085E-2</v>
      </c>
      <c r="E1818" s="6">
        <f t="shared" si="31"/>
        <v>1.8971995483729742E-4</v>
      </c>
    </row>
    <row r="1819" spans="1:5" x14ac:dyDescent="0.3">
      <c r="A1819" s="21">
        <v>45054</v>
      </c>
      <c r="B1819" s="3">
        <v>26593.29</v>
      </c>
      <c r="C1819" s="3">
        <v>2157.9</v>
      </c>
      <c r="D1819" s="6">
        <f t="shared" si="31"/>
        <v>1.0814260486423199E-2</v>
      </c>
      <c r="E1819" s="6">
        <f t="shared" si="31"/>
        <v>-1.660891329591907E-3</v>
      </c>
    </row>
    <row r="1820" spans="1:5" x14ac:dyDescent="0.3">
      <c r="A1820" s="21">
        <v>45055</v>
      </c>
      <c r="B1820" s="3">
        <v>26595.52</v>
      </c>
      <c r="C1820" s="3">
        <v>2158.52</v>
      </c>
      <c r="D1820" s="6">
        <f t="shared" si="31"/>
        <v>8.385573954927672E-5</v>
      </c>
      <c r="E1820" s="6">
        <f t="shared" si="31"/>
        <v>2.8731637239909347E-4</v>
      </c>
    </row>
    <row r="1821" spans="1:5" x14ac:dyDescent="0.3">
      <c r="A1821" s="21">
        <v>45056</v>
      </c>
      <c r="B1821" s="3">
        <v>26667.11</v>
      </c>
      <c r="C1821" s="3">
        <v>2160.2800000000002</v>
      </c>
      <c r="D1821" s="6">
        <f t="shared" si="31"/>
        <v>2.6918067403833845E-3</v>
      </c>
      <c r="E1821" s="6">
        <f t="shared" si="31"/>
        <v>8.1537349665516956E-4</v>
      </c>
    </row>
    <row r="1822" spans="1:5" x14ac:dyDescent="0.3">
      <c r="A1822" s="21">
        <v>45057</v>
      </c>
      <c r="B1822" s="3">
        <v>26640.77</v>
      </c>
      <c r="C1822" s="3">
        <v>2162.64</v>
      </c>
      <c r="D1822" s="6">
        <f t="shared" si="31"/>
        <v>-9.8773357892922853E-4</v>
      </c>
      <c r="E1822" s="6">
        <f t="shared" si="31"/>
        <v>1.0924509785767977E-3</v>
      </c>
    </row>
    <row r="1823" spans="1:5" x14ac:dyDescent="0.3">
      <c r="A1823" s="21">
        <v>45058</v>
      </c>
      <c r="B1823" s="3">
        <v>26666.67</v>
      </c>
      <c r="C1823" s="3">
        <v>2167.15</v>
      </c>
      <c r="D1823" s="6">
        <f t="shared" si="31"/>
        <v>9.7219412201665634E-4</v>
      </c>
      <c r="E1823" s="6">
        <f t="shared" si="31"/>
        <v>2.0854141234787349E-3</v>
      </c>
    </row>
    <row r="1824" spans="1:5" x14ac:dyDescent="0.3">
      <c r="A1824" s="21">
        <v>45061</v>
      </c>
      <c r="B1824" s="3">
        <v>26789.02</v>
      </c>
      <c r="C1824" s="3">
        <v>2167.58</v>
      </c>
      <c r="D1824" s="6">
        <f t="shared" si="31"/>
        <v>4.5881244264844856E-3</v>
      </c>
      <c r="E1824" s="6">
        <f t="shared" si="31"/>
        <v>1.9841727614600124E-4</v>
      </c>
    </row>
    <row r="1825" spans="1:5" x14ac:dyDescent="0.3">
      <c r="A1825" s="21">
        <v>45062</v>
      </c>
      <c r="B1825" s="3">
        <v>26679.67</v>
      </c>
      <c r="C1825" s="3">
        <v>2173.61</v>
      </c>
      <c r="D1825" s="6">
        <f t="shared" si="31"/>
        <v>-4.081896239578886E-3</v>
      </c>
      <c r="E1825" s="6">
        <f t="shared" si="31"/>
        <v>2.781904243442046E-3</v>
      </c>
    </row>
    <row r="1826" spans="1:5" x14ac:dyDescent="0.3">
      <c r="A1826" s="21">
        <v>45063</v>
      </c>
      <c r="B1826" s="3">
        <v>26526.82</v>
      </c>
      <c r="C1826" s="3">
        <v>2172.62</v>
      </c>
      <c r="D1826" s="6">
        <f t="shared" si="31"/>
        <v>-5.7290813567033583E-3</v>
      </c>
      <c r="E1826" s="6">
        <f t="shared" si="31"/>
        <v>-4.5546349161085242E-4</v>
      </c>
    </row>
    <row r="1827" spans="1:5" x14ac:dyDescent="0.3">
      <c r="A1827" s="21">
        <v>45064</v>
      </c>
      <c r="B1827" s="3">
        <v>26451.26</v>
      </c>
      <c r="C1827" s="3">
        <v>2171.5</v>
      </c>
      <c r="D1827" s="6">
        <f t="shared" si="31"/>
        <v>-2.8484379205649946E-3</v>
      </c>
      <c r="E1827" s="6">
        <f t="shared" si="31"/>
        <v>-5.1550662333954556E-4</v>
      </c>
    </row>
    <row r="1828" spans="1:5" x14ac:dyDescent="0.3">
      <c r="A1828" s="21">
        <v>45065</v>
      </c>
      <c r="B1828" s="3">
        <v>26560.1</v>
      </c>
      <c r="C1828" s="3">
        <v>2168.8000000000002</v>
      </c>
      <c r="D1828" s="6">
        <f t="shared" si="31"/>
        <v>4.114737823453396E-3</v>
      </c>
      <c r="E1828" s="6">
        <f t="shared" si="31"/>
        <v>-1.243380151968565E-3</v>
      </c>
    </row>
    <row r="1829" spans="1:5" x14ac:dyDescent="0.3">
      <c r="A1829" s="21">
        <v>45068</v>
      </c>
      <c r="B1829" s="3">
        <v>26722.03</v>
      </c>
      <c r="C1829" s="3">
        <v>2172.7800000000002</v>
      </c>
      <c r="D1829" s="6">
        <f t="shared" si="31"/>
        <v>6.0967390936028654E-3</v>
      </c>
      <c r="E1829" s="6">
        <f t="shared" si="31"/>
        <v>1.8351161932865789E-3</v>
      </c>
    </row>
    <row r="1830" spans="1:5" x14ac:dyDescent="0.3">
      <c r="A1830" s="21">
        <v>45069</v>
      </c>
      <c r="B1830" s="3">
        <v>26771.1</v>
      </c>
      <c r="C1830" s="3">
        <v>2168.6799999999998</v>
      </c>
      <c r="D1830" s="6">
        <f t="shared" si="31"/>
        <v>1.8363125855334061E-3</v>
      </c>
      <c r="E1830" s="6">
        <f t="shared" si="31"/>
        <v>-1.886983495798189E-3</v>
      </c>
    </row>
    <row r="1831" spans="1:5" x14ac:dyDescent="0.3">
      <c r="A1831" s="21">
        <v>45070</v>
      </c>
      <c r="B1831" s="3">
        <v>26679.72</v>
      </c>
      <c r="C1831" s="3">
        <v>2172.83</v>
      </c>
      <c r="D1831" s="6">
        <f t="shared" si="31"/>
        <v>-3.4133823414054243E-3</v>
      </c>
      <c r="E1831" s="6">
        <f t="shared" si="31"/>
        <v>1.913606433406434E-3</v>
      </c>
    </row>
    <row r="1832" spans="1:5" x14ac:dyDescent="0.3">
      <c r="A1832" s="21">
        <v>45071</v>
      </c>
      <c r="B1832" s="3">
        <v>26731.86</v>
      </c>
      <c r="C1832" s="3">
        <v>2170.9</v>
      </c>
      <c r="D1832" s="6">
        <f t="shared" si="31"/>
        <v>1.9542933733938117E-3</v>
      </c>
      <c r="E1832" s="6">
        <f t="shared" si="31"/>
        <v>-8.8824252242458712E-4</v>
      </c>
    </row>
    <row r="1833" spans="1:5" x14ac:dyDescent="0.3">
      <c r="A1833" s="21">
        <v>45072</v>
      </c>
      <c r="B1833" s="3">
        <v>26991.87</v>
      </c>
      <c r="C1833" s="3">
        <v>2171.83</v>
      </c>
      <c r="D1833" s="6">
        <f t="shared" si="31"/>
        <v>9.726595904661961E-3</v>
      </c>
      <c r="E1833" s="6">
        <f t="shared" si="31"/>
        <v>4.2839375374259525E-4</v>
      </c>
    </row>
    <row r="1834" spans="1:5" x14ac:dyDescent="0.3">
      <c r="A1834" s="21">
        <v>45075</v>
      </c>
      <c r="B1834" s="3">
        <v>27136.82</v>
      </c>
      <c r="C1834" s="3">
        <v>2169.94</v>
      </c>
      <c r="D1834" s="6">
        <f t="shared" si="31"/>
        <v>5.3701355259936356E-3</v>
      </c>
      <c r="E1834" s="6">
        <f t="shared" si="31"/>
        <v>-8.7023385808271403E-4</v>
      </c>
    </row>
    <row r="1835" spans="1:5" x14ac:dyDescent="0.3">
      <c r="A1835" s="21">
        <v>45076</v>
      </c>
      <c r="B1835" s="3">
        <v>27188.18</v>
      </c>
      <c r="C1835" s="3">
        <v>2171.88</v>
      </c>
      <c r="D1835" s="6">
        <f t="shared" si="31"/>
        <v>1.8926314874034844E-3</v>
      </c>
      <c r="E1835" s="6">
        <f t="shared" si="31"/>
        <v>8.9403393642228934E-4</v>
      </c>
    </row>
    <row r="1836" spans="1:5" x14ac:dyDescent="0.3">
      <c r="A1836" s="21">
        <v>45077</v>
      </c>
      <c r="B1836" s="3">
        <v>27057.439999999999</v>
      </c>
      <c r="C1836" s="3">
        <v>2175.5500000000002</v>
      </c>
      <c r="D1836" s="6">
        <f t="shared" si="31"/>
        <v>-4.80870731325167E-3</v>
      </c>
      <c r="E1836" s="6">
        <f t="shared" si="31"/>
        <v>1.6897802825202035E-3</v>
      </c>
    </row>
    <row r="1837" spans="1:5" x14ac:dyDescent="0.3">
      <c r="A1837" s="21">
        <v>45078</v>
      </c>
      <c r="B1837" s="3">
        <v>26989.35</v>
      </c>
      <c r="C1837" s="3">
        <v>2177.33</v>
      </c>
      <c r="D1837" s="6">
        <f t="shared" si="31"/>
        <v>-2.5164982348663267E-3</v>
      </c>
      <c r="E1837" s="6">
        <f t="shared" si="31"/>
        <v>8.1818390751742243E-4</v>
      </c>
    </row>
    <row r="1838" spans="1:5" x14ac:dyDescent="0.3">
      <c r="A1838" s="21">
        <v>45079</v>
      </c>
      <c r="B1838" s="3">
        <v>27080.87</v>
      </c>
      <c r="C1838" s="3">
        <v>2177.17</v>
      </c>
      <c r="D1838" s="6">
        <f t="shared" si="31"/>
        <v>3.3909671777943018E-3</v>
      </c>
      <c r="E1838" s="6">
        <f t="shared" si="31"/>
        <v>-7.3484497067455301E-5</v>
      </c>
    </row>
    <row r="1839" spans="1:5" x14ac:dyDescent="0.3">
      <c r="A1839" s="21">
        <v>45082</v>
      </c>
      <c r="B1839" s="3">
        <v>27168.13</v>
      </c>
      <c r="C1839" s="3">
        <v>2176.41</v>
      </c>
      <c r="D1839" s="6">
        <f t="shared" si="31"/>
        <v>3.2222007638602612E-3</v>
      </c>
      <c r="E1839" s="6">
        <f t="shared" si="31"/>
        <v>-3.4907701281949866E-4</v>
      </c>
    </row>
    <row r="1840" spans="1:5" x14ac:dyDescent="0.3">
      <c r="A1840" s="21">
        <v>45083</v>
      </c>
      <c r="B1840" s="3">
        <v>27175.7</v>
      </c>
      <c r="C1840" s="3">
        <v>2179.77</v>
      </c>
      <c r="D1840" s="6">
        <f t="shared" si="31"/>
        <v>2.7863529804950105E-4</v>
      </c>
      <c r="E1840" s="6">
        <f t="shared" si="31"/>
        <v>1.5438267605829559E-3</v>
      </c>
    </row>
    <row r="1841" spans="1:5" x14ac:dyDescent="0.3">
      <c r="A1841" s="21">
        <v>45084</v>
      </c>
      <c r="B1841" s="3">
        <v>27361.85</v>
      </c>
      <c r="C1841" s="3">
        <v>2179.56</v>
      </c>
      <c r="D1841" s="6">
        <f t="shared" si="31"/>
        <v>6.8498695525780473E-3</v>
      </c>
      <c r="E1841" s="6">
        <f t="shared" si="31"/>
        <v>-9.6340439587727644E-5</v>
      </c>
    </row>
    <row r="1842" spans="1:5" x14ac:dyDescent="0.3">
      <c r="A1842" s="21">
        <v>45085</v>
      </c>
      <c r="B1842" s="3">
        <v>27227.59</v>
      </c>
      <c r="C1842" s="3">
        <v>2174.25</v>
      </c>
      <c r="D1842" s="6">
        <f t="shared" si="31"/>
        <v>-4.9068319576344166E-3</v>
      </c>
      <c r="E1842" s="6">
        <f t="shared" si="31"/>
        <v>-2.4362715410449765E-3</v>
      </c>
    </row>
    <row r="1843" spans="1:5" x14ac:dyDescent="0.3">
      <c r="A1843" s="21">
        <v>45086</v>
      </c>
      <c r="B1843" s="3">
        <v>27126.86</v>
      </c>
      <c r="C1843" s="3">
        <v>2171.92</v>
      </c>
      <c r="D1843" s="6">
        <f t="shared" si="31"/>
        <v>-3.6995562221996403E-3</v>
      </c>
      <c r="E1843" s="6">
        <f t="shared" si="31"/>
        <v>-1.071633896745916E-3</v>
      </c>
    </row>
    <row r="1844" spans="1:5" x14ac:dyDescent="0.3">
      <c r="A1844" s="21">
        <v>45089</v>
      </c>
      <c r="B1844" s="3">
        <v>27182.55</v>
      </c>
      <c r="C1844" s="3">
        <v>2176.6</v>
      </c>
      <c r="D1844" s="6">
        <f t="shared" si="31"/>
        <v>2.0529467841099436E-3</v>
      </c>
      <c r="E1844" s="6">
        <f t="shared" si="31"/>
        <v>2.1547754981765532E-3</v>
      </c>
    </row>
    <row r="1845" spans="1:5" x14ac:dyDescent="0.3">
      <c r="A1845" s="21">
        <v>45090</v>
      </c>
      <c r="B1845" s="3">
        <v>27350.09</v>
      </c>
      <c r="C1845" s="3">
        <v>2179.0500000000002</v>
      </c>
      <c r="D1845" s="6">
        <f t="shared" si="31"/>
        <v>6.1635129890316165E-3</v>
      </c>
      <c r="E1845" s="6">
        <f t="shared" si="31"/>
        <v>1.1256087475881582E-3</v>
      </c>
    </row>
    <row r="1846" spans="1:5" x14ac:dyDescent="0.3">
      <c r="A1846" s="21">
        <v>45091</v>
      </c>
      <c r="B1846" s="3">
        <v>27408.12</v>
      </c>
      <c r="C1846" s="3">
        <v>2178.14</v>
      </c>
      <c r="D1846" s="6">
        <f t="shared" si="31"/>
        <v>2.1217480454360782E-3</v>
      </c>
      <c r="E1846" s="6">
        <f t="shared" si="31"/>
        <v>-4.1761318005562043E-4</v>
      </c>
    </row>
    <row r="1847" spans="1:5" x14ac:dyDescent="0.3">
      <c r="A1847" s="21">
        <v>45092</v>
      </c>
      <c r="B1847" s="3">
        <v>27317.25</v>
      </c>
      <c r="C1847" s="3">
        <v>2174.91</v>
      </c>
      <c r="D1847" s="6">
        <f t="shared" si="31"/>
        <v>-3.3154408255655632E-3</v>
      </c>
      <c r="E1847" s="6">
        <f t="shared" si="31"/>
        <v>-1.4829166169300079E-3</v>
      </c>
    </row>
    <row r="1848" spans="1:5" x14ac:dyDescent="0.3">
      <c r="A1848" s="21">
        <v>45093</v>
      </c>
      <c r="B1848" s="3">
        <v>27519.439999999999</v>
      </c>
      <c r="C1848" s="3">
        <v>2175.62</v>
      </c>
      <c r="D1848" s="6">
        <f t="shared" si="31"/>
        <v>7.4015503024644769E-3</v>
      </c>
      <c r="E1848" s="6">
        <f t="shared" si="31"/>
        <v>3.2645028989697344E-4</v>
      </c>
    </row>
    <row r="1849" spans="1:5" x14ac:dyDescent="0.3">
      <c r="A1849" s="21">
        <v>45096</v>
      </c>
      <c r="B1849" s="3">
        <v>27422.87</v>
      </c>
      <c r="C1849" s="3">
        <v>2174.14</v>
      </c>
      <c r="D1849" s="6">
        <f t="shared" si="31"/>
        <v>-3.5091557095638937E-3</v>
      </c>
      <c r="E1849" s="6">
        <f t="shared" si="31"/>
        <v>-6.8026585525049477E-4</v>
      </c>
    </row>
    <row r="1850" spans="1:5" x14ac:dyDescent="0.3">
      <c r="A1850" s="21">
        <v>45097</v>
      </c>
      <c r="B1850" s="3">
        <v>27512.41</v>
      </c>
      <c r="C1850" s="3">
        <v>2173.64</v>
      </c>
      <c r="D1850" s="6">
        <f t="shared" si="31"/>
        <v>3.2651578773483791E-3</v>
      </c>
      <c r="E1850" s="6">
        <f t="shared" si="31"/>
        <v>-2.2997599050655904E-4</v>
      </c>
    </row>
    <row r="1851" spans="1:5" x14ac:dyDescent="0.3">
      <c r="A1851" s="21">
        <v>45098</v>
      </c>
      <c r="B1851" s="3">
        <v>27571.14</v>
      </c>
      <c r="C1851" s="3">
        <v>2173.0100000000002</v>
      </c>
      <c r="D1851" s="6">
        <f t="shared" si="31"/>
        <v>2.1346730439100181E-3</v>
      </c>
      <c r="E1851" s="6">
        <f t="shared" si="31"/>
        <v>-2.8983640345214834E-4</v>
      </c>
    </row>
    <row r="1852" spans="1:5" x14ac:dyDescent="0.3">
      <c r="A1852" s="21">
        <v>45099</v>
      </c>
      <c r="B1852" s="3">
        <v>27445.97</v>
      </c>
      <c r="C1852" s="3">
        <v>2170.61</v>
      </c>
      <c r="D1852" s="6">
        <f t="shared" si="31"/>
        <v>-4.5398920755542749E-3</v>
      </c>
      <c r="E1852" s="6">
        <f t="shared" si="31"/>
        <v>-1.1044587921823501E-3</v>
      </c>
    </row>
    <row r="1853" spans="1:5" x14ac:dyDescent="0.3">
      <c r="A1853" s="21">
        <v>45100</v>
      </c>
      <c r="B1853" s="3">
        <v>27291.39</v>
      </c>
      <c r="C1853" s="3">
        <v>2172.7600000000002</v>
      </c>
      <c r="D1853" s="6">
        <f t="shared" si="31"/>
        <v>-5.6321565606900492E-3</v>
      </c>
      <c r="E1853" s="6">
        <f t="shared" si="31"/>
        <v>9.9050497325636755E-4</v>
      </c>
    </row>
    <row r="1854" spans="1:5" x14ac:dyDescent="0.3">
      <c r="A1854" s="21">
        <v>45103</v>
      </c>
      <c r="B1854" s="3">
        <v>27328.91</v>
      </c>
      <c r="C1854" s="3">
        <v>2175.0700000000002</v>
      </c>
      <c r="D1854" s="6">
        <f t="shared" si="31"/>
        <v>1.3747925627827229E-3</v>
      </c>
      <c r="E1854" s="6">
        <f t="shared" si="31"/>
        <v>1.0631639021336792E-3</v>
      </c>
    </row>
    <row r="1855" spans="1:5" x14ac:dyDescent="0.3">
      <c r="A1855" s="21">
        <v>45104</v>
      </c>
      <c r="B1855" s="3">
        <v>27513.45</v>
      </c>
      <c r="C1855" s="3">
        <v>2176.0700000000002</v>
      </c>
      <c r="D1855" s="6">
        <f t="shared" si="31"/>
        <v>6.7525561758592367E-3</v>
      </c>
      <c r="E1855" s="6">
        <f t="shared" si="31"/>
        <v>4.5975531821973448E-4</v>
      </c>
    </row>
    <row r="1856" spans="1:5" x14ac:dyDescent="0.3">
      <c r="A1856" s="21">
        <v>45105</v>
      </c>
      <c r="B1856" s="3">
        <v>27739.64</v>
      </c>
      <c r="C1856" s="3">
        <v>2177.5100000000002</v>
      </c>
      <c r="D1856" s="6">
        <f t="shared" si="31"/>
        <v>8.2210700584621765E-3</v>
      </c>
      <c r="E1856" s="6">
        <f t="shared" si="31"/>
        <v>6.6174341818059368E-4</v>
      </c>
    </row>
    <row r="1857" spans="1:5" x14ac:dyDescent="0.3">
      <c r="A1857" s="21">
        <v>45107</v>
      </c>
      <c r="B1857" s="3">
        <v>28059.65</v>
      </c>
      <c r="C1857" s="3">
        <v>2170.41</v>
      </c>
      <c r="D1857" s="6">
        <f t="shared" si="31"/>
        <v>1.1536198739421355E-2</v>
      </c>
      <c r="E1857" s="6">
        <f t="shared" si="31"/>
        <v>-3.2606050029622136E-3</v>
      </c>
    </row>
    <row r="1858" spans="1:5" x14ac:dyDescent="0.3">
      <c r="A1858" s="21">
        <v>45110</v>
      </c>
      <c r="B1858" s="3">
        <v>28254.9</v>
      </c>
      <c r="C1858" s="3">
        <v>2170.7800000000002</v>
      </c>
      <c r="D1858" s="6">
        <f t="shared" si="31"/>
        <v>6.9583904289611809E-3</v>
      </c>
      <c r="E1858" s="6">
        <f t="shared" si="31"/>
        <v>1.7047470293651834E-4</v>
      </c>
    </row>
    <row r="1859" spans="1:5" x14ac:dyDescent="0.3">
      <c r="A1859" s="21">
        <v>45111</v>
      </c>
      <c r="B1859" s="3">
        <v>28352.01</v>
      </c>
      <c r="C1859" s="3">
        <v>2170.8000000000002</v>
      </c>
      <c r="D1859" s="6">
        <f t="shared" si="31"/>
        <v>3.436925984519501E-3</v>
      </c>
      <c r="E1859" s="6">
        <f t="shared" si="31"/>
        <v>9.213278176600781E-6</v>
      </c>
    </row>
    <row r="1860" spans="1:5" x14ac:dyDescent="0.3">
      <c r="A1860" s="21">
        <v>45112</v>
      </c>
      <c r="B1860" s="3">
        <v>28365.96</v>
      </c>
      <c r="C1860" s="3">
        <v>2173.25</v>
      </c>
      <c r="D1860" s="6">
        <f t="shared" ref="D1860:E1923" si="32">B1860/B1859-1</f>
        <v>4.9202860749564259E-4</v>
      </c>
      <c r="E1860" s="6">
        <f t="shared" si="32"/>
        <v>1.1286161783672366E-3</v>
      </c>
    </row>
    <row r="1861" spans="1:5" x14ac:dyDescent="0.3">
      <c r="A1861" s="21">
        <v>45113</v>
      </c>
      <c r="B1861" s="3">
        <v>28510.39</v>
      </c>
      <c r="C1861" s="3">
        <v>2167.63</v>
      </c>
      <c r="D1861" s="6">
        <f t="shared" si="32"/>
        <v>5.0916662083708708E-3</v>
      </c>
      <c r="E1861" s="6">
        <f t="shared" si="32"/>
        <v>-2.5859887265615722E-3</v>
      </c>
    </row>
    <row r="1862" spans="1:5" x14ac:dyDescent="0.3">
      <c r="A1862" s="21">
        <v>45114</v>
      </c>
      <c r="B1862" s="3">
        <v>28269.43</v>
      </c>
      <c r="C1862" s="3">
        <v>2166.41</v>
      </c>
      <c r="D1862" s="6">
        <f t="shared" si="32"/>
        <v>-8.4516556946432342E-3</v>
      </c>
      <c r="E1862" s="6">
        <f t="shared" si="32"/>
        <v>-5.6282668167551009E-4</v>
      </c>
    </row>
    <row r="1863" spans="1:5" x14ac:dyDescent="0.3">
      <c r="A1863" s="21">
        <v>45117</v>
      </c>
      <c r="B1863" s="3">
        <v>28304.66</v>
      </c>
      <c r="C1863" s="3">
        <v>2169.15</v>
      </c>
      <c r="D1863" s="6">
        <f t="shared" si="32"/>
        <v>1.24622250961548E-3</v>
      </c>
      <c r="E1863" s="6">
        <f t="shared" si="32"/>
        <v>1.2647652106481111E-3</v>
      </c>
    </row>
    <row r="1864" spans="1:5" x14ac:dyDescent="0.3">
      <c r="A1864" s="21">
        <v>45118</v>
      </c>
      <c r="B1864" s="3">
        <v>28429.42</v>
      </c>
      <c r="C1864" s="3">
        <v>2177.19</v>
      </c>
      <c r="D1864" s="6">
        <f t="shared" si="32"/>
        <v>4.4077547654697291E-3</v>
      </c>
      <c r="E1864" s="6">
        <f t="shared" si="32"/>
        <v>3.7065209874835858E-3</v>
      </c>
    </row>
    <row r="1865" spans="1:5" x14ac:dyDescent="0.3">
      <c r="A1865" s="21">
        <v>45119</v>
      </c>
      <c r="B1865" s="3">
        <v>28348.880000000001</v>
      </c>
      <c r="C1865" s="3">
        <v>2174.38</v>
      </c>
      <c r="D1865" s="6">
        <f t="shared" si="32"/>
        <v>-2.8329807642926141E-3</v>
      </c>
      <c r="E1865" s="6">
        <f t="shared" si="32"/>
        <v>-1.2906544674556875E-3</v>
      </c>
    </row>
    <row r="1866" spans="1:5" x14ac:dyDescent="0.3">
      <c r="A1866" s="21">
        <v>45120</v>
      </c>
      <c r="B1866" s="3">
        <v>28393.32</v>
      </c>
      <c r="C1866" s="3">
        <v>2181.5500000000002</v>
      </c>
      <c r="D1866" s="6">
        <f t="shared" si="32"/>
        <v>1.5676104311703742E-3</v>
      </c>
      <c r="E1866" s="6">
        <f t="shared" si="32"/>
        <v>3.2974916987831282E-3</v>
      </c>
    </row>
    <row r="1867" spans="1:5" x14ac:dyDescent="0.3">
      <c r="A1867" s="21">
        <v>45121</v>
      </c>
      <c r="B1867" s="3">
        <v>28618.6</v>
      </c>
      <c r="C1867" s="3">
        <v>2179.37</v>
      </c>
      <c r="D1867" s="6">
        <f t="shared" si="32"/>
        <v>7.9342605936889576E-3</v>
      </c>
      <c r="E1867" s="6">
        <f t="shared" si="32"/>
        <v>-9.9928949600069927E-4</v>
      </c>
    </row>
    <row r="1868" spans="1:5" x14ac:dyDescent="0.3">
      <c r="A1868" s="21">
        <v>45124</v>
      </c>
      <c r="B1868" s="3">
        <v>28833.54</v>
      </c>
      <c r="C1868" s="3">
        <v>2182.7800000000002</v>
      </c>
      <c r="D1868" s="6">
        <f t="shared" si="32"/>
        <v>7.5105001642290503E-3</v>
      </c>
      <c r="E1868" s="6">
        <f t="shared" si="32"/>
        <v>1.5646723594435752E-3</v>
      </c>
    </row>
    <row r="1869" spans="1:5" x14ac:dyDescent="0.3">
      <c r="A1869" s="21">
        <v>45125</v>
      </c>
      <c r="B1869" s="3">
        <v>28888.85</v>
      </c>
      <c r="C1869" s="3">
        <v>2185.5700000000002</v>
      </c>
      <c r="D1869" s="6">
        <f t="shared" si="32"/>
        <v>1.9182521466318825E-3</v>
      </c>
      <c r="E1869" s="6">
        <f t="shared" si="32"/>
        <v>1.2781865327702313E-3</v>
      </c>
    </row>
    <row r="1870" spans="1:5" x14ac:dyDescent="0.3">
      <c r="A1870" s="21">
        <v>45126</v>
      </c>
      <c r="B1870" s="3">
        <v>29011.55</v>
      </c>
      <c r="C1870" s="3">
        <v>2183.94</v>
      </c>
      <c r="D1870" s="6">
        <f t="shared" si="32"/>
        <v>4.2473134098450771E-3</v>
      </c>
      <c r="E1870" s="6">
        <f t="shared" si="32"/>
        <v>-7.4580086659314926E-4</v>
      </c>
    </row>
    <row r="1871" spans="1:5" x14ac:dyDescent="0.3">
      <c r="A1871" s="21">
        <v>45127</v>
      </c>
      <c r="B1871" s="3">
        <v>29231.71</v>
      </c>
      <c r="C1871" s="3">
        <v>2182.83</v>
      </c>
      <c r="D1871" s="6">
        <f t="shared" si="32"/>
        <v>7.5887017412030744E-3</v>
      </c>
      <c r="E1871" s="6">
        <f t="shared" si="32"/>
        <v>-5.0825572131107943E-4</v>
      </c>
    </row>
    <row r="1872" spans="1:5" x14ac:dyDescent="0.3">
      <c r="A1872" s="21">
        <v>45128</v>
      </c>
      <c r="B1872" s="3">
        <v>28890.53</v>
      </c>
      <c r="C1872" s="3">
        <v>2182.6</v>
      </c>
      <c r="D1872" s="6">
        <f t="shared" si="32"/>
        <v>-1.1671571728099406E-2</v>
      </c>
      <c r="E1872" s="6">
        <f t="shared" si="32"/>
        <v>-1.0536780234837728E-4</v>
      </c>
    </row>
    <row r="1873" spans="1:5" x14ac:dyDescent="0.3">
      <c r="A1873" s="21">
        <v>45131</v>
      </c>
      <c r="B1873" s="3">
        <v>28784.26</v>
      </c>
      <c r="C1873" s="3">
        <v>2186.2399999999998</v>
      </c>
      <c r="D1873" s="6">
        <f t="shared" si="32"/>
        <v>-3.6783679634814215E-3</v>
      </c>
      <c r="E1873" s="6">
        <f t="shared" si="32"/>
        <v>1.6677357280308058E-3</v>
      </c>
    </row>
    <row r="1874" spans="1:5" x14ac:dyDescent="0.3">
      <c r="A1874" s="21">
        <v>45132</v>
      </c>
      <c r="B1874" s="3">
        <v>28796.35</v>
      </c>
      <c r="C1874" s="3">
        <v>2182.4</v>
      </c>
      <c r="D1874" s="6">
        <f t="shared" si="32"/>
        <v>4.200212199305664E-4</v>
      </c>
      <c r="E1874" s="6">
        <f t="shared" si="32"/>
        <v>-1.7564402810302804E-3</v>
      </c>
    </row>
    <row r="1875" spans="1:5" x14ac:dyDescent="0.3">
      <c r="A1875" s="21">
        <v>45133</v>
      </c>
      <c r="B1875" s="3">
        <v>28939.3</v>
      </c>
      <c r="C1875" s="3">
        <v>2183.4299999999998</v>
      </c>
      <c r="D1875" s="6">
        <f t="shared" si="32"/>
        <v>4.9641708063696832E-3</v>
      </c>
      <c r="E1875" s="6">
        <f t="shared" si="32"/>
        <v>4.719574780056579E-4</v>
      </c>
    </row>
    <row r="1876" spans="1:5" x14ac:dyDescent="0.3">
      <c r="A1876" s="21">
        <v>45134</v>
      </c>
      <c r="B1876" s="3">
        <v>28769.02</v>
      </c>
      <c r="C1876" s="3">
        <v>2180.5</v>
      </c>
      <c r="D1876" s="6">
        <f t="shared" si="32"/>
        <v>-5.8840400424335915E-3</v>
      </c>
      <c r="E1876" s="6">
        <f t="shared" si="32"/>
        <v>-1.3419253193369673E-3</v>
      </c>
    </row>
    <row r="1877" spans="1:5" x14ac:dyDescent="0.3">
      <c r="A1877" s="21">
        <v>45135</v>
      </c>
      <c r="B1877" s="3">
        <v>28752.69</v>
      </c>
      <c r="C1877" s="3">
        <v>2174.91</v>
      </c>
      <c r="D1877" s="6">
        <f t="shared" si="32"/>
        <v>-5.6762447938796257E-4</v>
      </c>
      <c r="E1877" s="6">
        <f t="shared" si="32"/>
        <v>-2.5636321944508822E-3</v>
      </c>
    </row>
    <row r="1878" spans="1:5" x14ac:dyDescent="0.3">
      <c r="A1878" s="21">
        <v>45138</v>
      </c>
      <c r="B1878" s="3">
        <v>28910.43</v>
      </c>
      <c r="C1878" s="3">
        <v>2174.23</v>
      </c>
      <c r="D1878" s="6">
        <f t="shared" si="32"/>
        <v>5.486095387944534E-3</v>
      </c>
      <c r="E1878" s="6">
        <f t="shared" si="32"/>
        <v>-3.126566156759214E-4</v>
      </c>
    </row>
    <row r="1879" spans="1:5" x14ac:dyDescent="0.3">
      <c r="A1879" s="21">
        <v>45139</v>
      </c>
      <c r="B1879" s="3">
        <v>28880.78</v>
      </c>
      <c r="C1879" s="3">
        <v>2176.91</v>
      </c>
      <c r="D1879" s="6">
        <f t="shared" si="32"/>
        <v>-1.0255814251119988E-3</v>
      </c>
      <c r="E1879" s="6">
        <f t="shared" si="32"/>
        <v>1.2326202839625378E-3</v>
      </c>
    </row>
    <row r="1880" spans="1:5" x14ac:dyDescent="0.3">
      <c r="A1880" s="21">
        <v>45140</v>
      </c>
      <c r="B1880" s="3">
        <v>28589.81</v>
      </c>
      <c r="C1880" s="3">
        <v>2177.69</v>
      </c>
      <c r="D1880" s="6">
        <f t="shared" si="32"/>
        <v>-1.0074866399037652E-2</v>
      </c>
      <c r="E1880" s="6">
        <f t="shared" si="32"/>
        <v>3.583060392944315E-4</v>
      </c>
    </row>
    <row r="1881" spans="1:5" x14ac:dyDescent="0.3">
      <c r="A1881" s="21">
        <v>45141</v>
      </c>
      <c r="B1881" s="3">
        <v>28383.279999999999</v>
      </c>
      <c r="C1881" s="3">
        <v>2172.48</v>
      </c>
      <c r="D1881" s="6">
        <f t="shared" si="32"/>
        <v>-7.2239025023251857E-3</v>
      </c>
      <c r="E1881" s="6">
        <f t="shared" si="32"/>
        <v>-2.3924433688908842E-3</v>
      </c>
    </row>
    <row r="1882" spans="1:5" x14ac:dyDescent="0.3">
      <c r="A1882" s="21">
        <v>45142</v>
      </c>
      <c r="B1882" s="3">
        <v>28582.25</v>
      </c>
      <c r="C1882" s="3">
        <v>2172.96</v>
      </c>
      <c r="D1882" s="6">
        <f t="shared" si="32"/>
        <v>7.0101129961019915E-3</v>
      </c>
      <c r="E1882" s="6">
        <f t="shared" si="32"/>
        <v>2.2094564737074052E-4</v>
      </c>
    </row>
    <row r="1883" spans="1:5" x14ac:dyDescent="0.3">
      <c r="A1883" s="21">
        <v>45145</v>
      </c>
      <c r="B1883" s="3">
        <v>28699.8</v>
      </c>
      <c r="C1883" s="3">
        <v>2173.64</v>
      </c>
      <c r="D1883" s="6">
        <f t="shared" si="32"/>
        <v>4.1126923177845498E-3</v>
      </c>
      <c r="E1883" s="6">
        <f t="shared" si="32"/>
        <v>3.1293719166480827E-4</v>
      </c>
    </row>
    <row r="1884" spans="1:5" x14ac:dyDescent="0.3">
      <c r="A1884" s="21">
        <v>45146</v>
      </c>
      <c r="B1884" s="3">
        <v>28661.08</v>
      </c>
      <c r="C1884" s="3">
        <v>2178.38</v>
      </c>
      <c r="D1884" s="6">
        <f t="shared" si="32"/>
        <v>-1.3491383215212815E-3</v>
      </c>
      <c r="E1884" s="6">
        <f t="shared" si="32"/>
        <v>2.180673892641094E-3</v>
      </c>
    </row>
    <row r="1885" spans="1:5" x14ac:dyDescent="0.3">
      <c r="A1885" s="21">
        <v>45147</v>
      </c>
      <c r="B1885" s="3">
        <v>28769.97</v>
      </c>
      <c r="C1885" s="3">
        <v>2177.31</v>
      </c>
      <c r="D1885" s="6">
        <f t="shared" si="32"/>
        <v>3.7992287799342161E-3</v>
      </c>
      <c r="E1885" s="6">
        <f t="shared" si="32"/>
        <v>-4.9119070134695519E-4</v>
      </c>
    </row>
    <row r="1886" spans="1:5" x14ac:dyDescent="0.3">
      <c r="A1886" s="21">
        <v>45148</v>
      </c>
      <c r="B1886" s="3">
        <v>28638.92</v>
      </c>
      <c r="C1886" s="3">
        <v>2181.23</v>
      </c>
      <c r="D1886" s="6">
        <f t="shared" si="32"/>
        <v>-4.5550968596770325E-3</v>
      </c>
      <c r="E1886" s="6">
        <f t="shared" si="32"/>
        <v>1.8003867157181386E-3</v>
      </c>
    </row>
    <row r="1887" spans="1:5" x14ac:dyDescent="0.3">
      <c r="A1887" s="21">
        <v>45149</v>
      </c>
      <c r="B1887" s="3">
        <v>28482.45</v>
      </c>
      <c r="C1887" s="3">
        <v>2175.1999999999998</v>
      </c>
      <c r="D1887" s="6">
        <f t="shared" si="32"/>
        <v>-5.4635440163245397E-3</v>
      </c>
      <c r="E1887" s="6">
        <f t="shared" si="32"/>
        <v>-2.7644952618477436E-3</v>
      </c>
    </row>
    <row r="1888" spans="1:5" x14ac:dyDescent="0.3">
      <c r="A1888" s="21">
        <v>45152</v>
      </c>
      <c r="B1888" s="3">
        <v>28494.78</v>
      </c>
      <c r="C1888" s="3">
        <v>2174.94</v>
      </c>
      <c r="D1888" s="6">
        <f t="shared" si="32"/>
        <v>4.3289815307323565E-4</v>
      </c>
      <c r="E1888" s="6">
        <f t="shared" si="32"/>
        <v>-1.1952923869062992E-4</v>
      </c>
    </row>
    <row r="1889" spans="1:5" x14ac:dyDescent="0.3">
      <c r="A1889" s="21">
        <v>45154</v>
      </c>
      <c r="B1889" s="3">
        <v>28539.38</v>
      </c>
      <c r="C1889" s="3">
        <v>2175.79</v>
      </c>
      <c r="D1889" s="6">
        <f t="shared" si="32"/>
        <v>1.5651989592480042E-3</v>
      </c>
      <c r="E1889" s="6">
        <f t="shared" si="32"/>
        <v>3.9081537881502371E-4</v>
      </c>
    </row>
    <row r="1890" spans="1:5" x14ac:dyDescent="0.3">
      <c r="A1890" s="21">
        <v>45155</v>
      </c>
      <c r="B1890" s="3">
        <v>28393.16</v>
      </c>
      <c r="C1890" s="3">
        <v>2170.19</v>
      </c>
      <c r="D1890" s="6">
        <f t="shared" si="32"/>
        <v>-5.1234469704668495E-3</v>
      </c>
      <c r="E1890" s="6">
        <f t="shared" si="32"/>
        <v>-2.5737778002472567E-3</v>
      </c>
    </row>
    <row r="1891" spans="1:5" x14ac:dyDescent="0.3">
      <c r="A1891" s="21">
        <v>45156</v>
      </c>
      <c r="B1891" s="3">
        <v>28316.31</v>
      </c>
      <c r="C1891" s="3">
        <v>2175.8200000000002</v>
      </c>
      <c r="D1891" s="6">
        <f t="shared" si="32"/>
        <v>-2.7066377958634424E-3</v>
      </c>
      <c r="E1891" s="6">
        <f t="shared" si="32"/>
        <v>2.5942429003913414E-3</v>
      </c>
    </row>
    <row r="1892" spans="1:5" x14ac:dyDescent="0.3">
      <c r="A1892" s="21">
        <v>45159</v>
      </c>
      <c r="B1892" s="3">
        <v>28448.83</v>
      </c>
      <c r="C1892" s="3">
        <v>2176.2199999999998</v>
      </c>
      <c r="D1892" s="6">
        <f t="shared" si="32"/>
        <v>4.6799883176869006E-3</v>
      </c>
      <c r="E1892" s="6">
        <f t="shared" si="32"/>
        <v>1.8383873665994699E-4</v>
      </c>
    </row>
    <row r="1893" spans="1:5" x14ac:dyDescent="0.3">
      <c r="A1893" s="21">
        <v>45160</v>
      </c>
      <c r="B1893" s="3">
        <v>28453.01</v>
      </c>
      <c r="C1893" s="3">
        <v>2176.94</v>
      </c>
      <c r="D1893" s="6">
        <f t="shared" si="32"/>
        <v>1.4693047130576176E-4</v>
      </c>
      <c r="E1893" s="6">
        <f t="shared" si="32"/>
        <v>3.3084890314416526E-4</v>
      </c>
    </row>
    <row r="1894" spans="1:5" x14ac:dyDescent="0.3">
      <c r="A1894" s="21">
        <v>45161</v>
      </c>
      <c r="B1894" s="3">
        <v>28522.76</v>
      </c>
      <c r="C1894" s="3">
        <v>2180.87</v>
      </c>
      <c r="D1894" s="6">
        <f t="shared" si="32"/>
        <v>2.4514102374406654E-3</v>
      </c>
      <c r="E1894" s="6">
        <f t="shared" si="32"/>
        <v>1.8052863193289692E-3</v>
      </c>
    </row>
    <row r="1895" spans="1:5" x14ac:dyDescent="0.3">
      <c r="A1895" s="21">
        <v>45162</v>
      </c>
      <c r="B1895" s="3">
        <v>28438.68</v>
      </c>
      <c r="C1895" s="3">
        <v>2181.4699999999998</v>
      </c>
      <c r="D1895" s="6">
        <f t="shared" si="32"/>
        <v>-2.9478213188344204E-3</v>
      </c>
      <c r="E1895" s="6">
        <f t="shared" si="32"/>
        <v>2.7511956237646906E-4</v>
      </c>
    </row>
    <row r="1896" spans="1:5" x14ac:dyDescent="0.3">
      <c r="A1896" s="21">
        <v>45163</v>
      </c>
      <c r="B1896" s="3">
        <v>28261.32</v>
      </c>
      <c r="C1896" s="3">
        <v>2180.14</v>
      </c>
      <c r="D1896" s="6">
        <f t="shared" si="32"/>
        <v>-6.2365763811822461E-3</v>
      </c>
      <c r="E1896" s="6">
        <f t="shared" si="32"/>
        <v>-6.096806282002154E-4</v>
      </c>
    </row>
    <row r="1897" spans="1:5" x14ac:dyDescent="0.3">
      <c r="A1897" s="21">
        <v>45166</v>
      </c>
      <c r="B1897" s="3">
        <v>28320.400000000001</v>
      </c>
      <c r="C1897" s="3">
        <v>2185.4299999999998</v>
      </c>
      <c r="D1897" s="6">
        <f t="shared" si="32"/>
        <v>2.0904897577325166E-3</v>
      </c>
      <c r="E1897" s="6">
        <f t="shared" si="32"/>
        <v>2.426449677543685E-3</v>
      </c>
    </row>
    <row r="1898" spans="1:5" x14ac:dyDescent="0.3">
      <c r="A1898" s="21">
        <v>45167</v>
      </c>
      <c r="B1898" s="3">
        <v>28374.03</v>
      </c>
      <c r="C1898" s="3">
        <v>2185.59</v>
      </c>
      <c r="D1898" s="6">
        <f t="shared" si="32"/>
        <v>1.8936879422606356E-3</v>
      </c>
      <c r="E1898" s="6">
        <f t="shared" si="32"/>
        <v>7.3212136742162315E-5</v>
      </c>
    </row>
    <row r="1899" spans="1:5" x14ac:dyDescent="0.3">
      <c r="A1899" s="21">
        <v>45168</v>
      </c>
      <c r="B1899" s="3">
        <v>28381.13</v>
      </c>
      <c r="C1899" s="3">
        <v>2184.85</v>
      </c>
      <c r="D1899" s="6">
        <f t="shared" si="32"/>
        <v>2.502288183949819E-4</v>
      </c>
      <c r="E1899" s="6">
        <f t="shared" si="32"/>
        <v>-3.3858134416808738E-4</v>
      </c>
    </row>
    <row r="1900" spans="1:5" x14ac:dyDescent="0.3">
      <c r="A1900" s="21">
        <v>45169</v>
      </c>
      <c r="B1900" s="3">
        <v>28243.74</v>
      </c>
      <c r="C1900" s="3">
        <v>2188.0500000000002</v>
      </c>
      <c r="D1900" s="6">
        <f t="shared" si="32"/>
        <v>-4.8408925226021138E-3</v>
      </c>
      <c r="E1900" s="6">
        <f t="shared" si="32"/>
        <v>1.4646314392292581E-3</v>
      </c>
    </row>
    <row r="1901" spans="1:5" x14ac:dyDescent="0.3">
      <c r="A1901" s="21">
        <v>45170</v>
      </c>
      <c r="B1901" s="3">
        <v>28509.94</v>
      </c>
      <c r="C1901" s="3">
        <v>2186.84</v>
      </c>
      <c r="D1901" s="6">
        <f t="shared" si="32"/>
        <v>9.4250973844114405E-3</v>
      </c>
      <c r="E1901" s="6">
        <f t="shared" si="32"/>
        <v>-5.53003816183395E-4</v>
      </c>
    </row>
    <row r="1902" spans="1:5" x14ac:dyDescent="0.3">
      <c r="A1902" s="21">
        <v>45173</v>
      </c>
      <c r="B1902" s="3">
        <v>28647.16</v>
      </c>
      <c r="C1902" s="3">
        <v>2184.13</v>
      </c>
      <c r="D1902" s="6">
        <f t="shared" si="32"/>
        <v>4.8130581825145402E-3</v>
      </c>
      <c r="E1902" s="6">
        <f t="shared" si="32"/>
        <v>-1.2392310365642034E-3</v>
      </c>
    </row>
    <row r="1903" spans="1:5" x14ac:dyDescent="0.3">
      <c r="A1903" s="21">
        <v>45174</v>
      </c>
      <c r="B1903" s="3">
        <v>28714.78</v>
      </c>
      <c r="C1903" s="3">
        <v>2183.79</v>
      </c>
      <c r="D1903" s="6">
        <f t="shared" si="32"/>
        <v>2.3604434087007853E-3</v>
      </c>
      <c r="E1903" s="6">
        <f t="shared" si="32"/>
        <v>-1.5566838970215713E-4</v>
      </c>
    </row>
    <row r="1904" spans="1:5" x14ac:dyDescent="0.3">
      <c r="A1904" s="21">
        <v>45175</v>
      </c>
      <c r="B1904" s="3">
        <v>28767.78</v>
      </c>
      <c r="C1904" s="3">
        <v>2183.11</v>
      </c>
      <c r="D1904" s="6">
        <f t="shared" si="32"/>
        <v>1.8457393718496196E-3</v>
      </c>
      <c r="E1904" s="6">
        <f t="shared" si="32"/>
        <v>-3.1138525224483349E-4</v>
      </c>
    </row>
    <row r="1905" spans="1:5" x14ac:dyDescent="0.3">
      <c r="A1905" s="21">
        <v>45176</v>
      </c>
      <c r="B1905" s="3">
        <v>28937.96</v>
      </c>
      <c r="C1905" s="3">
        <v>2188.63</v>
      </c>
      <c r="D1905" s="6">
        <f t="shared" si="32"/>
        <v>5.9156459066358469E-3</v>
      </c>
      <c r="E1905" s="6">
        <f t="shared" si="32"/>
        <v>2.5285029155655003E-3</v>
      </c>
    </row>
    <row r="1906" spans="1:5" x14ac:dyDescent="0.3">
      <c r="A1906" s="21">
        <v>45177</v>
      </c>
      <c r="B1906" s="3">
        <v>29074.22</v>
      </c>
      <c r="C1906" s="3">
        <v>2185.4499999999998</v>
      </c>
      <c r="D1906" s="6">
        <f t="shared" si="32"/>
        <v>4.7086940475418171E-3</v>
      </c>
      <c r="E1906" s="6">
        <f t="shared" si="32"/>
        <v>-1.4529637261667672E-3</v>
      </c>
    </row>
    <row r="1907" spans="1:5" x14ac:dyDescent="0.3">
      <c r="A1907" s="21">
        <v>45180</v>
      </c>
      <c r="B1907" s="3">
        <v>29333</v>
      </c>
      <c r="C1907" s="3">
        <v>2181.16</v>
      </c>
      <c r="D1907" s="6">
        <f t="shared" si="32"/>
        <v>8.9006687023760467E-3</v>
      </c>
      <c r="E1907" s="6">
        <f t="shared" si="32"/>
        <v>-1.9629824521265604E-3</v>
      </c>
    </row>
    <row r="1908" spans="1:5" x14ac:dyDescent="0.3">
      <c r="A1908" s="21">
        <v>45181</v>
      </c>
      <c r="B1908" s="3">
        <v>29328.37</v>
      </c>
      <c r="C1908" s="3">
        <v>2182.44</v>
      </c>
      <c r="D1908" s="6">
        <f t="shared" si="32"/>
        <v>-1.5784270275798207E-4</v>
      </c>
      <c r="E1908" s="6">
        <f t="shared" si="32"/>
        <v>5.8684369784889334E-4</v>
      </c>
    </row>
    <row r="1909" spans="1:5" x14ac:dyDescent="0.3">
      <c r="A1909" s="21">
        <v>45182</v>
      </c>
      <c r="B1909" s="3">
        <v>29441.040000000001</v>
      </c>
      <c r="C1909" s="3">
        <v>2187.5</v>
      </c>
      <c r="D1909" s="6">
        <f t="shared" si="32"/>
        <v>3.8416727557653019E-3</v>
      </c>
      <c r="E1909" s="6">
        <f t="shared" si="32"/>
        <v>2.318505892487277E-3</v>
      </c>
    </row>
    <row r="1910" spans="1:5" x14ac:dyDescent="0.3">
      <c r="A1910" s="21">
        <v>45183</v>
      </c>
      <c r="B1910" s="3">
        <v>29489.61</v>
      </c>
      <c r="C1910" s="3">
        <v>2198.84</v>
      </c>
      <c r="D1910" s="6">
        <f t="shared" si="32"/>
        <v>1.6497379168669557E-3</v>
      </c>
      <c r="E1910" s="6">
        <f t="shared" si="32"/>
        <v>5.1840000000000774E-3</v>
      </c>
    </row>
    <row r="1911" spans="1:5" x14ac:dyDescent="0.3">
      <c r="A1911" s="21">
        <v>45184</v>
      </c>
      <c r="B1911" s="3">
        <v>29620.53</v>
      </c>
      <c r="C1911" s="3">
        <v>2190.4899999999998</v>
      </c>
      <c r="D1911" s="6">
        <f t="shared" si="32"/>
        <v>4.4395297191111016E-3</v>
      </c>
      <c r="E1911" s="6">
        <f t="shared" si="32"/>
        <v>-3.7974568408799536E-3</v>
      </c>
    </row>
    <row r="1912" spans="1:5" x14ac:dyDescent="0.3">
      <c r="A1912" s="21">
        <v>45187</v>
      </c>
      <c r="B1912" s="3">
        <v>29533.91</v>
      </c>
      <c r="C1912" s="3">
        <v>2193</v>
      </c>
      <c r="D1912" s="6">
        <f t="shared" si="32"/>
        <v>-2.9243230961768507E-3</v>
      </c>
      <c r="E1912" s="6">
        <f t="shared" si="32"/>
        <v>1.1458623413027613E-3</v>
      </c>
    </row>
    <row r="1913" spans="1:5" x14ac:dyDescent="0.3">
      <c r="A1913" s="21">
        <v>45189</v>
      </c>
      <c r="B1913" s="3">
        <v>29193.69</v>
      </c>
      <c r="C1913" s="3">
        <v>2193.4899999999998</v>
      </c>
      <c r="D1913" s="6">
        <f t="shared" si="32"/>
        <v>-1.1519639627804112E-2</v>
      </c>
      <c r="E1913" s="6">
        <f t="shared" si="32"/>
        <v>2.2343821249415363E-4</v>
      </c>
    </row>
    <row r="1914" spans="1:5" x14ac:dyDescent="0.3">
      <c r="A1914" s="21">
        <v>45190</v>
      </c>
      <c r="B1914" s="3">
        <v>28960.36</v>
      </c>
      <c r="C1914" s="3">
        <v>2196.46</v>
      </c>
      <c r="D1914" s="6">
        <f t="shared" si="32"/>
        <v>-7.9924805668621923E-3</v>
      </c>
      <c r="E1914" s="6">
        <f t="shared" si="32"/>
        <v>1.3540066287058838E-3</v>
      </c>
    </row>
    <row r="1915" spans="1:5" x14ac:dyDescent="0.3">
      <c r="A1915" s="21">
        <v>45191</v>
      </c>
      <c r="B1915" s="3">
        <v>28860.46</v>
      </c>
      <c r="C1915" s="3">
        <v>2194.6799999999998</v>
      </c>
      <c r="D1915" s="6">
        <f t="shared" si="32"/>
        <v>-3.4495427543028701E-3</v>
      </c>
      <c r="E1915" s="6">
        <f t="shared" si="32"/>
        <v>-8.1039490817047533E-4</v>
      </c>
    </row>
    <row r="1916" spans="1:5" x14ac:dyDescent="0.3">
      <c r="A1916" s="21">
        <v>45194</v>
      </c>
      <c r="B1916" s="3">
        <v>28860.9</v>
      </c>
      <c r="C1916" s="3">
        <v>2195.9299999999998</v>
      </c>
      <c r="D1916" s="6">
        <f t="shared" si="32"/>
        <v>1.5245772243543954E-5</v>
      </c>
      <c r="E1916" s="6">
        <f t="shared" si="32"/>
        <v>5.6955911567979634E-4</v>
      </c>
    </row>
    <row r="1917" spans="1:5" x14ac:dyDescent="0.3">
      <c r="A1917" s="21">
        <v>45195</v>
      </c>
      <c r="B1917" s="3">
        <v>28846.47</v>
      </c>
      <c r="C1917" s="3">
        <v>2196.98</v>
      </c>
      <c r="D1917" s="6">
        <f t="shared" si="32"/>
        <v>-4.9998440797061061E-4</v>
      </c>
      <c r="E1917" s="6">
        <f t="shared" si="32"/>
        <v>4.7815731831168939E-4</v>
      </c>
    </row>
    <row r="1918" spans="1:5" x14ac:dyDescent="0.3">
      <c r="A1918" s="21">
        <v>45196</v>
      </c>
      <c r="B1918" s="3">
        <v>28922.43</v>
      </c>
      <c r="C1918" s="3">
        <v>2193.4</v>
      </c>
      <c r="D1918" s="6">
        <f t="shared" si="32"/>
        <v>2.6332511395674718E-3</v>
      </c>
      <c r="E1918" s="6">
        <f t="shared" si="32"/>
        <v>-1.6295095995411124E-3</v>
      </c>
    </row>
    <row r="1919" spans="1:5" x14ac:dyDescent="0.3">
      <c r="A1919" s="21">
        <v>45197</v>
      </c>
      <c r="B1919" s="3">
        <v>28639.439999999999</v>
      </c>
      <c r="C1919" s="3">
        <v>2184.02</v>
      </c>
      <c r="D1919" s="6">
        <f t="shared" si="32"/>
        <v>-9.7844475723513069E-3</v>
      </c>
      <c r="E1919" s="6">
        <f t="shared" si="32"/>
        <v>-4.2764657609192236E-3</v>
      </c>
    </row>
    <row r="1920" spans="1:5" x14ac:dyDescent="0.3">
      <c r="A1920" s="21">
        <v>45198</v>
      </c>
      <c r="B1920" s="3">
        <v>28807.77</v>
      </c>
      <c r="C1920" s="3">
        <v>2188.69</v>
      </c>
      <c r="D1920" s="6">
        <f t="shared" si="32"/>
        <v>5.8775590584174697E-3</v>
      </c>
      <c r="E1920" s="6">
        <f t="shared" si="32"/>
        <v>2.1382588071539033E-3</v>
      </c>
    </row>
    <row r="1921" spans="1:5" x14ac:dyDescent="0.3">
      <c r="A1921" s="21">
        <v>45202</v>
      </c>
      <c r="B1921" s="3">
        <v>28647.040000000001</v>
      </c>
      <c r="C1921" s="3">
        <v>2186.61</v>
      </c>
      <c r="D1921" s="6">
        <f t="shared" si="32"/>
        <v>-5.5793975028264331E-3</v>
      </c>
      <c r="E1921" s="6">
        <f t="shared" si="32"/>
        <v>-9.5034015781125802E-4</v>
      </c>
    </row>
    <row r="1922" spans="1:5" x14ac:dyDescent="0.3">
      <c r="A1922" s="21">
        <v>45203</v>
      </c>
      <c r="B1922" s="3">
        <v>28511.13</v>
      </c>
      <c r="C1922" s="3">
        <v>2186.48</v>
      </c>
      <c r="D1922" s="6">
        <f t="shared" si="32"/>
        <v>-4.7442946985098988E-3</v>
      </c>
      <c r="E1922" s="6">
        <f t="shared" si="32"/>
        <v>-5.9452760208800193E-5</v>
      </c>
    </row>
    <row r="1923" spans="1:5" x14ac:dyDescent="0.3">
      <c r="A1923" s="21">
        <v>45204</v>
      </c>
      <c r="B1923" s="3">
        <v>28671.97</v>
      </c>
      <c r="C1923" s="3">
        <v>2190.5500000000002</v>
      </c>
      <c r="D1923" s="6">
        <f t="shared" si="32"/>
        <v>5.6413056936011063E-3</v>
      </c>
      <c r="E1923" s="6">
        <f t="shared" si="32"/>
        <v>1.8614393911675631E-3</v>
      </c>
    </row>
    <row r="1924" spans="1:5" x14ac:dyDescent="0.3">
      <c r="A1924" s="21">
        <v>45205</v>
      </c>
      <c r="B1924" s="3">
        <v>28830.080000000002</v>
      </c>
      <c r="C1924" s="3">
        <v>2172.3000000000002</v>
      </c>
      <c r="D1924" s="6">
        <f t="shared" ref="D1924:E1987" si="33">B1924/B1923-1</f>
        <v>5.5144449439643584E-3</v>
      </c>
      <c r="E1924" s="6">
        <f t="shared" si="33"/>
        <v>-8.331241012531132E-3</v>
      </c>
    </row>
    <row r="1925" spans="1:5" x14ac:dyDescent="0.3">
      <c r="A1925" s="21">
        <v>45208</v>
      </c>
      <c r="B1925" s="3">
        <v>28622.98</v>
      </c>
      <c r="C1925" s="3">
        <v>2166.5300000000002</v>
      </c>
      <c r="D1925" s="6">
        <f t="shared" si="33"/>
        <v>-7.183469487424321E-3</v>
      </c>
      <c r="E1925" s="6">
        <f t="shared" si="33"/>
        <v>-2.6561708787921079E-3</v>
      </c>
    </row>
    <row r="1926" spans="1:5" x14ac:dyDescent="0.3">
      <c r="A1926" s="21">
        <v>45209</v>
      </c>
      <c r="B1926" s="3">
        <v>28883.35</v>
      </c>
      <c r="C1926" s="3">
        <v>2172.14</v>
      </c>
      <c r="D1926" s="6">
        <f t="shared" si="33"/>
        <v>9.0965371180777854E-3</v>
      </c>
      <c r="E1926" s="6">
        <f t="shared" si="33"/>
        <v>2.5893941002430587E-3</v>
      </c>
    </row>
    <row r="1927" spans="1:5" x14ac:dyDescent="0.3">
      <c r="A1927" s="21">
        <v>45210</v>
      </c>
      <c r="B1927" s="3">
        <v>29061.61</v>
      </c>
      <c r="C1927" s="3">
        <v>2179.1999999999998</v>
      </c>
      <c r="D1927" s="6">
        <f t="shared" si="33"/>
        <v>6.1717217705010707E-3</v>
      </c>
      <c r="E1927" s="6">
        <f t="shared" si="33"/>
        <v>3.2502509046377082E-3</v>
      </c>
    </row>
    <row r="1928" spans="1:5" x14ac:dyDescent="0.3">
      <c r="A1928" s="21">
        <v>45211</v>
      </c>
      <c r="B1928" s="3">
        <v>29036.17</v>
      </c>
      <c r="C1928" s="3">
        <v>2180.37</v>
      </c>
      <c r="D1928" s="6">
        <f t="shared" si="33"/>
        <v>-8.7538164609612945E-4</v>
      </c>
      <c r="E1928" s="6">
        <f t="shared" si="33"/>
        <v>5.3689427312786364E-4</v>
      </c>
    </row>
    <row r="1929" spans="1:5" x14ac:dyDescent="0.3">
      <c r="A1929" s="21">
        <v>45212</v>
      </c>
      <c r="B1929" s="3">
        <v>28973.14</v>
      </c>
      <c r="C1929" s="3">
        <v>2178.16</v>
      </c>
      <c r="D1929" s="6">
        <f t="shared" si="33"/>
        <v>-2.1707408380650106E-3</v>
      </c>
      <c r="E1929" s="6">
        <f t="shared" si="33"/>
        <v>-1.0135894366553044E-3</v>
      </c>
    </row>
    <row r="1930" spans="1:5" x14ac:dyDescent="0.3">
      <c r="A1930" s="21">
        <v>45215</v>
      </c>
      <c r="B1930" s="3">
        <v>28944.87</v>
      </c>
      <c r="C1930" s="3">
        <v>2177.4499999999998</v>
      </c>
      <c r="D1930" s="6">
        <f t="shared" si="33"/>
        <v>-9.7573131528028156E-4</v>
      </c>
      <c r="E1930" s="6">
        <f t="shared" si="33"/>
        <v>-3.2596319829580889E-4</v>
      </c>
    </row>
    <row r="1931" spans="1:5" x14ac:dyDescent="0.3">
      <c r="A1931" s="21">
        <v>45216</v>
      </c>
      <c r="B1931" s="3">
        <v>29061.8</v>
      </c>
      <c r="C1931" s="3">
        <v>2178.64</v>
      </c>
      <c r="D1931" s="6">
        <f t="shared" si="33"/>
        <v>4.039748667034937E-3</v>
      </c>
      <c r="E1931" s="6">
        <f t="shared" si="33"/>
        <v>5.4651082688472741E-4</v>
      </c>
    </row>
    <row r="1932" spans="1:5" x14ac:dyDescent="0.3">
      <c r="A1932" s="21">
        <v>45217</v>
      </c>
      <c r="B1932" s="3">
        <v>28855.87</v>
      </c>
      <c r="C1932" s="3">
        <v>2175.34</v>
      </c>
      <c r="D1932" s="6">
        <f t="shared" si="33"/>
        <v>-7.0859341128216569E-3</v>
      </c>
      <c r="E1932" s="6">
        <f t="shared" si="33"/>
        <v>-1.5147064223550721E-3</v>
      </c>
    </row>
    <row r="1933" spans="1:5" x14ac:dyDescent="0.3">
      <c r="A1933" s="21">
        <v>45218</v>
      </c>
      <c r="B1933" s="3">
        <v>28790.880000000001</v>
      </c>
      <c r="C1933" s="3">
        <v>2173.46</v>
      </c>
      <c r="D1933" s="6">
        <f t="shared" si="33"/>
        <v>-2.2522280561978469E-3</v>
      </c>
      <c r="E1933" s="6">
        <f t="shared" si="33"/>
        <v>-8.6423271764424214E-4</v>
      </c>
    </row>
    <row r="1934" spans="1:5" x14ac:dyDescent="0.3">
      <c r="A1934" s="21">
        <v>45219</v>
      </c>
      <c r="B1934" s="3">
        <v>28674.78</v>
      </c>
      <c r="C1934" s="3">
        <v>2174.56</v>
      </c>
      <c r="D1934" s="6">
        <f t="shared" si="33"/>
        <v>-4.0325269668729513E-3</v>
      </c>
      <c r="E1934" s="6">
        <f t="shared" si="33"/>
        <v>5.0610547238050252E-4</v>
      </c>
    </row>
    <row r="1935" spans="1:5" x14ac:dyDescent="0.3">
      <c r="A1935" s="21">
        <v>45222</v>
      </c>
      <c r="B1935" s="3">
        <v>28291.96</v>
      </c>
      <c r="C1935" s="3">
        <v>2173.2600000000002</v>
      </c>
      <c r="D1935" s="6">
        <f t="shared" si="33"/>
        <v>-1.33504075706945E-2</v>
      </c>
      <c r="E1935" s="6">
        <f t="shared" si="33"/>
        <v>-5.978220881464047E-4</v>
      </c>
    </row>
    <row r="1936" spans="1:5" x14ac:dyDescent="0.3">
      <c r="A1936" s="21">
        <v>45224</v>
      </c>
      <c r="B1936" s="3">
        <v>28079.26</v>
      </c>
      <c r="C1936" s="3">
        <v>2179.9699999999998</v>
      </c>
      <c r="D1936" s="6">
        <f t="shared" si="33"/>
        <v>-7.5180369263918578E-3</v>
      </c>
      <c r="E1936" s="6">
        <f t="shared" si="33"/>
        <v>3.0875274932586905E-3</v>
      </c>
    </row>
    <row r="1937" spans="1:5" x14ac:dyDescent="0.3">
      <c r="A1937" s="21">
        <v>45225</v>
      </c>
      <c r="B1937" s="3">
        <v>27690.29</v>
      </c>
      <c r="C1937" s="3">
        <v>2176.96</v>
      </c>
      <c r="D1937" s="6">
        <f t="shared" si="33"/>
        <v>-1.3852573037893334E-2</v>
      </c>
      <c r="E1937" s="6">
        <f t="shared" si="33"/>
        <v>-1.3807529461413726E-3</v>
      </c>
    </row>
    <row r="1938" spans="1:5" x14ac:dyDescent="0.3">
      <c r="A1938" s="21">
        <v>45226</v>
      </c>
      <c r="B1938" s="3">
        <v>27969.919999999998</v>
      </c>
      <c r="C1938" s="3">
        <v>2179.52</v>
      </c>
      <c r="D1938" s="6">
        <f t="shared" si="33"/>
        <v>1.0098485786894873E-2</v>
      </c>
      <c r="E1938" s="6">
        <f t="shared" si="33"/>
        <v>1.1759517859768476E-3</v>
      </c>
    </row>
    <row r="1939" spans="1:5" x14ac:dyDescent="0.3">
      <c r="A1939" s="21">
        <v>45229</v>
      </c>
      <c r="B1939" s="3">
        <v>28107.42</v>
      </c>
      <c r="C1939" s="3">
        <v>2177.7800000000002</v>
      </c>
      <c r="D1939" s="6">
        <f t="shared" si="33"/>
        <v>4.9159954694186769E-3</v>
      </c>
      <c r="E1939" s="6">
        <f t="shared" si="33"/>
        <v>-7.9834091910135907E-4</v>
      </c>
    </row>
    <row r="1940" spans="1:5" x14ac:dyDescent="0.3">
      <c r="A1940" s="21">
        <v>45230</v>
      </c>
      <c r="B1940" s="3">
        <v>28017.360000000001</v>
      </c>
      <c r="C1940" s="3">
        <v>2180.98</v>
      </c>
      <c r="D1940" s="6">
        <f t="shared" si="33"/>
        <v>-3.2041361320248596E-3</v>
      </c>
      <c r="E1940" s="6">
        <f t="shared" si="33"/>
        <v>1.4693862557282333E-3</v>
      </c>
    </row>
    <row r="1941" spans="1:5" x14ac:dyDescent="0.3">
      <c r="A1941" s="21">
        <v>45231</v>
      </c>
      <c r="B1941" s="3">
        <v>27886.240000000002</v>
      </c>
      <c r="C1941" s="3">
        <v>2180.2800000000002</v>
      </c>
      <c r="D1941" s="6">
        <f t="shared" si="33"/>
        <v>-4.6799555704034601E-3</v>
      </c>
      <c r="E1941" s="6">
        <f t="shared" si="33"/>
        <v>-3.2095663417353038E-4</v>
      </c>
    </row>
    <row r="1942" spans="1:5" x14ac:dyDescent="0.3">
      <c r="A1942" s="21">
        <v>45232</v>
      </c>
      <c r="B1942" s="3">
        <v>28105.75</v>
      </c>
      <c r="C1942" s="3">
        <v>2186.1</v>
      </c>
      <c r="D1942" s="6">
        <f t="shared" si="33"/>
        <v>7.8716241415119903E-3</v>
      </c>
      <c r="E1942" s="6">
        <f t="shared" si="33"/>
        <v>2.6693819142493691E-3</v>
      </c>
    </row>
    <row r="1943" spans="1:5" x14ac:dyDescent="0.3">
      <c r="A1943" s="21">
        <v>45233</v>
      </c>
      <c r="B1943" s="3">
        <v>28253.09</v>
      </c>
      <c r="C1943" s="3">
        <v>2187.35</v>
      </c>
      <c r="D1943" s="6">
        <f t="shared" si="33"/>
        <v>5.242343648541592E-3</v>
      </c>
      <c r="E1943" s="6">
        <f t="shared" si="33"/>
        <v>5.7179451992128705E-4</v>
      </c>
    </row>
    <row r="1944" spans="1:5" x14ac:dyDescent="0.3">
      <c r="A1944" s="21">
        <v>45236</v>
      </c>
      <c r="B1944" s="3">
        <v>28519.25</v>
      </c>
      <c r="C1944" s="3">
        <v>2190.37</v>
      </c>
      <c r="D1944" s="6">
        <f t="shared" si="33"/>
        <v>9.4205624942262922E-3</v>
      </c>
      <c r="E1944" s="6">
        <f t="shared" si="33"/>
        <v>1.3806661028183953E-3</v>
      </c>
    </row>
    <row r="1945" spans="1:5" x14ac:dyDescent="0.3">
      <c r="A1945" s="21">
        <v>45237</v>
      </c>
      <c r="B1945" s="3">
        <v>28511.81</v>
      </c>
      <c r="C1945" s="3">
        <v>2194.6</v>
      </c>
      <c r="D1945" s="6">
        <f t="shared" si="33"/>
        <v>-2.6087642557215407E-4</v>
      </c>
      <c r="E1945" s="6">
        <f t="shared" si="33"/>
        <v>1.931180576797642E-3</v>
      </c>
    </row>
    <row r="1946" spans="1:5" x14ac:dyDescent="0.3">
      <c r="A1946" s="21">
        <v>45238</v>
      </c>
      <c r="B1946" s="3">
        <v>28565.86</v>
      </c>
      <c r="C1946" s="3">
        <v>2197.0700000000002</v>
      </c>
      <c r="D1946" s="6">
        <f t="shared" si="33"/>
        <v>1.8957056742452405E-3</v>
      </c>
      <c r="E1946" s="6">
        <f t="shared" si="33"/>
        <v>1.1254898386952039E-3</v>
      </c>
    </row>
    <row r="1947" spans="1:5" x14ac:dyDescent="0.3">
      <c r="A1947" s="21">
        <v>45239</v>
      </c>
      <c r="B1947" s="3">
        <v>28495.08</v>
      </c>
      <c r="C1947" s="3">
        <v>2197.12</v>
      </c>
      <c r="D1947" s="6">
        <f t="shared" si="33"/>
        <v>-2.4777829198910917E-3</v>
      </c>
      <c r="E1947" s="6">
        <f t="shared" si="33"/>
        <v>2.2757581688237494E-5</v>
      </c>
    </row>
    <row r="1948" spans="1:5" x14ac:dyDescent="0.3">
      <c r="A1948" s="21">
        <v>45240</v>
      </c>
      <c r="B1948" s="3">
        <v>28539.24</v>
      </c>
      <c r="C1948" s="3">
        <v>2192.9</v>
      </c>
      <c r="D1948" s="6">
        <f t="shared" si="33"/>
        <v>1.5497412184839465E-3</v>
      </c>
      <c r="E1948" s="6">
        <f t="shared" si="33"/>
        <v>-1.9206961840954051E-3</v>
      </c>
    </row>
    <row r="1949" spans="1:5" x14ac:dyDescent="0.3">
      <c r="A1949" s="21">
        <v>45242</v>
      </c>
      <c r="B1949" s="3">
        <v>28686.47</v>
      </c>
      <c r="C1949" s="3">
        <v>2193.7800000000002</v>
      </c>
      <c r="D1949" s="6">
        <f t="shared" si="33"/>
        <v>5.1588619738998087E-3</v>
      </c>
      <c r="E1949" s="6">
        <f t="shared" si="33"/>
        <v>4.0129508869535258E-4</v>
      </c>
    </row>
    <row r="1950" spans="1:5" x14ac:dyDescent="0.3">
      <c r="A1950" s="21">
        <v>45243</v>
      </c>
      <c r="B1950" s="3">
        <v>28565.95</v>
      </c>
      <c r="C1950" s="3">
        <v>2196.71</v>
      </c>
      <c r="D1950" s="6">
        <f t="shared" si="33"/>
        <v>-4.2012837410807524E-3</v>
      </c>
      <c r="E1950" s="6">
        <f t="shared" si="33"/>
        <v>1.3355942710753244E-3</v>
      </c>
    </row>
    <row r="1951" spans="1:5" x14ac:dyDescent="0.3">
      <c r="A1951" s="21">
        <v>45245</v>
      </c>
      <c r="B1951" s="3">
        <v>28906.7</v>
      </c>
      <c r="C1951" s="3">
        <v>2206.27</v>
      </c>
      <c r="D1951" s="6">
        <f t="shared" si="33"/>
        <v>1.1928537297026809E-2</v>
      </c>
      <c r="E1951" s="6">
        <f t="shared" si="33"/>
        <v>4.3519627078676404E-3</v>
      </c>
    </row>
    <row r="1952" spans="1:5" x14ac:dyDescent="0.3">
      <c r="A1952" s="21">
        <v>45246</v>
      </c>
      <c r="B1952" s="3">
        <v>29044.66</v>
      </c>
      <c r="C1952" s="3">
        <v>2205.73</v>
      </c>
      <c r="D1952" s="6">
        <f t="shared" si="33"/>
        <v>4.7725959725599676E-3</v>
      </c>
      <c r="E1952" s="6">
        <f t="shared" si="33"/>
        <v>-2.4475698803860801E-4</v>
      </c>
    </row>
    <row r="1953" spans="1:5" x14ac:dyDescent="0.3">
      <c r="A1953" s="21">
        <v>45247</v>
      </c>
      <c r="B1953" s="3">
        <v>28995.52</v>
      </c>
      <c r="C1953" s="3">
        <v>2209.04</v>
      </c>
      <c r="D1953" s="6">
        <f t="shared" si="33"/>
        <v>-1.6918772676285387E-3</v>
      </c>
      <c r="E1953" s="6">
        <f t="shared" si="33"/>
        <v>1.5006369773271633E-3</v>
      </c>
    </row>
    <row r="1954" spans="1:5" x14ac:dyDescent="0.3">
      <c r="A1954" s="21">
        <v>45250</v>
      </c>
      <c r="B1954" s="3">
        <v>28939.98</v>
      </c>
      <c r="C1954" s="3">
        <v>2204.4299999999998</v>
      </c>
      <c r="D1954" s="6">
        <f t="shared" si="33"/>
        <v>-1.9154683206233925E-3</v>
      </c>
      <c r="E1954" s="6">
        <f t="shared" si="33"/>
        <v>-2.0868793684134523E-3</v>
      </c>
    </row>
    <row r="1955" spans="1:5" x14ac:dyDescent="0.3">
      <c r="A1955" s="21">
        <v>45251</v>
      </c>
      <c r="B1955" s="3">
        <v>29071.360000000001</v>
      </c>
      <c r="C1955" s="3">
        <v>2202.3200000000002</v>
      </c>
      <c r="D1955" s="6">
        <f t="shared" si="33"/>
        <v>4.5397405250453549E-3</v>
      </c>
      <c r="E1955" s="6">
        <f t="shared" si="33"/>
        <v>-9.5716352980124153E-4</v>
      </c>
    </row>
    <row r="1956" spans="1:5" x14ac:dyDescent="0.3">
      <c r="A1956" s="21">
        <v>45252</v>
      </c>
      <c r="B1956" s="3">
        <v>29113.18</v>
      </c>
      <c r="C1956" s="3">
        <v>2205.91</v>
      </c>
      <c r="D1956" s="6">
        <f t="shared" si="33"/>
        <v>1.4385291916167997E-3</v>
      </c>
      <c r="E1956" s="6">
        <f t="shared" si="33"/>
        <v>1.6300991681497123E-3</v>
      </c>
    </row>
    <row r="1957" spans="1:5" x14ac:dyDescent="0.3">
      <c r="A1957" s="21">
        <v>45253</v>
      </c>
      <c r="B1957" s="3">
        <v>29098.74</v>
      </c>
      <c r="C1957" s="3">
        <v>2205.5500000000002</v>
      </c>
      <c r="D1957" s="6">
        <f t="shared" si="33"/>
        <v>-4.9599528460986253E-4</v>
      </c>
      <c r="E1957" s="6">
        <f t="shared" si="33"/>
        <v>-1.6319795458552555E-4</v>
      </c>
    </row>
    <row r="1958" spans="1:5" x14ac:dyDescent="0.3">
      <c r="A1958" s="21">
        <v>45254</v>
      </c>
      <c r="B1958" s="3">
        <v>29087.95</v>
      </c>
      <c r="C1958" s="3">
        <v>2203.1799999999998</v>
      </c>
      <c r="D1958" s="6">
        <f t="shared" si="33"/>
        <v>-3.7080643354314713E-4</v>
      </c>
      <c r="E1958" s="6">
        <f t="shared" si="33"/>
        <v>-1.0745619006599094E-3</v>
      </c>
    </row>
    <row r="1959" spans="1:5" x14ac:dyDescent="0.3">
      <c r="A1959" s="21">
        <v>45258</v>
      </c>
      <c r="B1959" s="3">
        <v>29227.61</v>
      </c>
      <c r="C1959" s="3">
        <v>2204.69</v>
      </c>
      <c r="D1959" s="6">
        <f t="shared" si="33"/>
        <v>4.801300882324222E-3</v>
      </c>
      <c r="E1959" s="6">
        <f t="shared" si="33"/>
        <v>6.8537296090198652E-4</v>
      </c>
    </row>
    <row r="1960" spans="1:5" x14ac:dyDescent="0.3">
      <c r="A1960" s="21">
        <v>45259</v>
      </c>
      <c r="B1960" s="3">
        <v>29531.63</v>
      </c>
      <c r="C1960" s="3">
        <v>2208.39</v>
      </c>
      <c r="D1960" s="6">
        <f t="shared" si="33"/>
        <v>1.0401808427031867E-2</v>
      </c>
      <c r="E1960" s="6">
        <f t="shared" si="33"/>
        <v>1.6782404782531568E-3</v>
      </c>
    </row>
    <row r="1961" spans="1:5" x14ac:dyDescent="0.3">
      <c r="A1961" s="21">
        <v>45260</v>
      </c>
      <c r="B1961" s="3">
        <v>29585.360000000001</v>
      </c>
      <c r="C1961" s="3">
        <v>2204.73</v>
      </c>
      <c r="D1961" s="6">
        <f t="shared" si="33"/>
        <v>1.8194051598234839E-3</v>
      </c>
      <c r="E1961" s="6">
        <f t="shared" si="33"/>
        <v>-1.6573159632129464E-3</v>
      </c>
    </row>
    <row r="1962" spans="1:5" x14ac:dyDescent="0.3">
      <c r="A1962" s="21">
        <v>45261</v>
      </c>
      <c r="B1962" s="3">
        <v>29783.34</v>
      </c>
      <c r="C1962" s="3">
        <v>2203.5100000000002</v>
      </c>
      <c r="D1962" s="6">
        <f t="shared" si="33"/>
        <v>6.6918232531225641E-3</v>
      </c>
      <c r="E1962" s="6">
        <f t="shared" si="33"/>
        <v>-5.5335573970505259E-4</v>
      </c>
    </row>
    <row r="1963" spans="1:5" x14ac:dyDescent="0.3">
      <c r="A1963" s="21">
        <v>45264</v>
      </c>
      <c r="B1963" s="3">
        <v>30398.91</v>
      </c>
      <c r="C1963" s="3">
        <v>2207.7600000000002</v>
      </c>
      <c r="D1963" s="6">
        <f t="shared" si="33"/>
        <v>2.0668266218631048E-2</v>
      </c>
      <c r="E1963" s="6">
        <f t="shared" si="33"/>
        <v>1.9287409632813279E-3</v>
      </c>
    </row>
    <row r="1964" spans="1:5" x14ac:dyDescent="0.3">
      <c r="A1964" s="21">
        <v>45265</v>
      </c>
      <c r="B1964" s="3">
        <v>30646.19</v>
      </c>
      <c r="C1964" s="3">
        <v>2209.5</v>
      </c>
      <c r="D1964" s="6">
        <f t="shared" si="33"/>
        <v>8.1345021910324E-3</v>
      </c>
      <c r="E1964" s="6">
        <f t="shared" si="33"/>
        <v>7.8812914447201621E-4</v>
      </c>
    </row>
    <row r="1965" spans="1:5" x14ac:dyDescent="0.3">
      <c r="A1965" s="21">
        <v>45266</v>
      </c>
      <c r="B1965" s="3">
        <v>30767.599999999999</v>
      </c>
      <c r="C1965" s="3">
        <v>2212.04</v>
      </c>
      <c r="D1965" s="6">
        <f t="shared" si="33"/>
        <v>3.9616670130935283E-3</v>
      </c>
      <c r="E1965" s="6">
        <f t="shared" si="33"/>
        <v>1.1495813532473864E-3</v>
      </c>
    </row>
    <row r="1966" spans="1:5" x14ac:dyDescent="0.3">
      <c r="A1966" s="21">
        <v>45267</v>
      </c>
      <c r="B1966" s="3">
        <v>30713.86</v>
      </c>
      <c r="C1966" s="3">
        <v>2214.2600000000002</v>
      </c>
      <c r="D1966" s="6">
        <f t="shared" si="33"/>
        <v>-1.7466425720562562E-3</v>
      </c>
      <c r="E1966" s="6">
        <f t="shared" si="33"/>
        <v>1.0035984882734716E-3</v>
      </c>
    </row>
    <row r="1967" spans="1:5" x14ac:dyDescent="0.3">
      <c r="A1967" s="21">
        <v>45268</v>
      </c>
      <c r="B1967" s="3">
        <v>30814.15</v>
      </c>
      <c r="C1967" s="3">
        <v>2210.16</v>
      </c>
      <c r="D1967" s="6">
        <f t="shared" si="33"/>
        <v>3.2653010725451903E-3</v>
      </c>
      <c r="E1967" s="6">
        <f t="shared" si="33"/>
        <v>-1.8516344060771628E-3</v>
      </c>
    </row>
    <row r="1968" spans="1:5" x14ac:dyDescent="0.3">
      <c r="A1968" s="21">
        <v>45271</v>
      </c>
      <c r="B1968" s="3">
        <v>30854.9</v>
      </c>
      <c r="C1968" s="3">
        <v>2209.2399999999998</v>
      </c>
      <c r="D1968" s="6">
        <f t="shared" si="33"/>
        <v>1.322444396486766E-3</v>
      </c>
      <c r="E1968" s="6">
        <f t="shared" si="33"/>
        <v>-4.1625945632894901E-4</v>
      </c>
    </row>
    <row r="1969" spans="1:5" x14ac:dyDescent="0.3">
      <c r="A1969" s="21">
        <v>45272</v>
      </c>
      <c r="B1969" s="3">
        <v>30721.59</v>
      </c>
      <c r="C1969" s="3">
        <v>2210.52</v>
      </c>
      <c r="D1969" s="6">
        <f t="shared" si="33"/>
        <v>-4.3205455211328125E-3</v>
      </c>
      <c r="E1969" s="6">
        <f t="shared" si="33"/>
        <v>5.793847658019935E-4</v>
      </c>
    </row>
    <row r="1970" spans="1:5" x14ac:dyDescent="0.3">
      <c r="A1970" s="21">
        <v>45273</v>
      </c>
      <c r="B1970" s="3">
        <v>30750.95</v>
      </c>
      <c r="C1970" s="3">
        <v>2213.38</v>
      </c>
      <c r="D1970" s="6">
        <f t="shared" si="33"/>
        <v>9.556797027758801E-4</v>
      </c>
      <c r="E1970" s="6">
        <f t="shared" si="33"/>
        <v>1.2938132204187713E-3</v>
      </c>
    </row>
    <row r="1971" spans="1:5" x14ac:dyDescent="0.3">
      <c r="A1971" s="21">
        <v>45274</v>
      </c>
      <c r="B1971" s="3">
        <v>31127.599999999999</v>
      </c>
      <c r="C1971" s="3">
        <v>2223.46</v>
      </c>
      <c r="D1971" s="6">
        <f t="shared" si="33"/>
        <v>1.2248402081886933E-2</v>
      </c>
      <c r="E1971" s="6">
        <f t="shared" si="33"/>
        <v>4.5541208468495853E-3</v>
      </c>
    </row>
    <row r="1972" spans="1:5" x14ac:dyDescent="0.3">
      <c r="A1972" s="21">
        <v>45275</v>
      </c>
      <c r="B1972" s="3">
        <v>31530.19</v>
      </c>
      <c r="C1972" s="3">
        <v>2228.58</v>
      </c>
      <c r="D1972" s="6">
        <f t="shared" si="33"/>
        <v>1.2933538081959517E-2</v>
      </c>
      <c r="E1972" s="6">
        <f t="shared" si="33"/>
        <v>2.3027173864156314E-3</v>
      </c>
    </row>
    <row r="1973" spans="1:5" x14ac:dyDescent="0.3">
      <c r="A1973" s="21">
        <v>45278</v>
      </c>
      <c r="B1973" s="3">
        <v>31474.35</v>
      </c>
      <c r="C1973" s="3">
        <v>2231.5100000000002</v>
      </c>
      <c r="D1973" s="6">
        <f t="shared" si="33"/>
        <v>-1.7710010627909334E-3</v>
      </c>
      <c r="E1973" s="6">
        <f t="shared" si="33"/>
        <v>1.3147385330569694E-3</v>
      </c>
    </row>
    <row r="1974" spans="1:5" x14ac:dyDescent="0.3">
      <c r="A1974" s="21">
        <v>45279</v>
      </c>
      <c r="B1974" s="3">
        <v>31525</v>
      </c>
      <c r="C1974" s="3">
        <v>2229.27</v>
      </c>
      <c r="D1974" s="6">
        <f t="shared" si="33"/>
        <v>1.6092468946937721E-3</v>
      </c>
      <c r="E1974" s="6">
        <f t="shared" si="33"/>
        <v>-1.0038045986798805E-3</v>
      </c>
    </row>
    <row r="1975" spans="1:5" x14ac:dyDescent="0.3">
      <c r="A1975" s="21">
        <v>45280</v>
      </c>
      <c r="B1975" s="3">
        <v>31079.759999999998</v>
      </c>
      <c r="C1975" s="3">
        <v>2229.62</v>
      </c>
      <c r="D1975" s="6">
        <f t="shared" si="33"/>
        <v>-1.4123394131641653E-2</v>
      </c>
      <c r="E1975" s="6">
        <f t="shared" si="33"/>
        <v>1.5700206794155847E-4</v>
      </c>
    </row>
    <row r="1976" spans="1:5" x14ac:dyDescent="0.3">
      <c r="A1976" s="21">
        <v>45281</v>
      </c>
      <c r="B1976" s="3">
        <v>31233.93</v>
      </c>
      <c r="C1976" s="3">
        <v>2228.1</v>
      </c>
      <c r="D1976" s="6">
        <f t="shared" si="33"/>
        <v>4.9604630151585116E-3</v>
      </c>
      <c r="E1976" s="6">
        <f t="shared" si="33"/>
        <v>-6.8173051910191962E-4</v>
      </c>
    </row>
    <row r="1977" spans="1:5" x14ac:dyDescent="0.3">
      <c r="A1977" s="21">
        <v>45282</v>
      </c>
      <c r="B1977" s="3">
        <v>31372.6</v>
      </c>
      <c r="C1977" s="3">
        <v>2227.9699999999998</v>
      </c>
      <c r="D1977" s="6">
        <f t="shared" si="33"/>
        <v>4.4397230831982881E-3</v>
      </c>
      <c r="E1977" s="6">
        <f t="shared" si="33"/>
        <v>-5.8345675687854204E-5</v>
      </c>
    </row>
    <row r="1978" spans="1:5" x14ac:dyDescent="0.3">
      <c r="A1978" s="21">
        <v>45286</v>
      </c>
      <c r="B1978" s="3">
        <v>31507.69</v>
      </c>
      <c r="C1978" s="3">
        <v>2230.4299999999998</v>
      </c>
      <c r="D1978" s="6">
        <f t="shared" si="33"/>
        <v>4.3059867527714957E-3</v>
      </c>
      <c r="E1978" s="6">
        <f t="shared" si="33"/>
        <v>1.1041441312047429E-3</v>
      </c>
    </row>
    <row r="1979" spans="1:5" x14ac:dyDescent="0.3">
      <c r="A1979" s="21">
        <v>45287</v>
      </c>
      <c r="B1979" s="3">
        <v>31821.31</v>
      </c>
      <c r="C1979" s="3">
        <v>2227.71</v>
      </c>
      <c r="D1979" s="6">
        <f t="shared" si="33"/>
        <v>9.9537604946602354E-3</v>
      </c>
      <c r="E1979" s="6">
        <f t="shared" si="33"/>
        <v>-1.219495792291081E-3</v>
      </c>
    </row>
    <row r="1980" spans="1:5" x14ac:dyDescent="0.3">
      <c r="A1980" s="21">
        <v>45288</v>
      </c>
      <c r="B1980" s="3">
        <v>32003.47</v>
      </c>
      <c r="C1980" s="3">
        <v>2227.69</v>
      </c>
      <c r="D1980" s="6">
        <f t="shared" si="33"/>
        <v>5.7244657746648997E-3</v>
      </c>
      <c r="E1980" s="6">
        <f t="shared" si="33"/>
        <v>-8.9778292506892399E-6</v>
      </c>
    </row>
    <row r="1981" spans="1:5" x14ac:dyDescent="0.3">
      <c r="A1981" s="21">
        <v>45289</v>
      </c>
      <c r="B1981" s="3">
        <v>31933.93</v>
      </c>
      <c r="C1981" s="3">
        <v>2232.79</v>
      </c>
      <c r="D1981" s="6">
        <f t="shared" si="33"/>
        <v>-2.1728893773081959E-3</v>
      </c>
      <c r="E1981" s="6">
        <f t="shared" si="33"/>
        <v>2.2893670124657373E-3</v>
      </c>
    </row>
    <row r="1982" spans="1:5" x14ac:dyDescent="0.3">
      <c r="A1982" s="21">
        <v>45292</v>
      </c>
      <c r="B1982" s="3">
        <v>31949.360000000001</v>
      </c>
      <c r="C1982" s="3">
        <v>2230.75</v>
      </c>
      <c r="D1982" s="6">
        <f t="shared" si="33"/>
        <v>4.8318512629053068E-4</v>
      </c>
      <c r="E1982" s="6">
        <f t="shared" si="33"/>
        <v>-9.1365511310959047E-4</v>
      </c>
    </row>
    <row r="1983" spans="1:5" x14ac:dyDescent="0.3">
      <c r="A1983" s="21">
        <v>45293</v>
      </c>
      <c r="B1983" s="3">
        <v>31837.56</v>
      </c>
      <c r="C1983" s="3">
        <v>2229.56</v>
      </c>
      <c r="D1983" s="6">
        <f t="shared" si="33"/>
        <v>-3.4992876226628278E-3</v>
      </c>
      <c r="E1983" s="6">
        <f t="shared" si="33"/>
        <v>-5.3345287459372059E-4</v>
      </c>
    </row>
    <row r="1984" spans="1:5" x14ac:dyDescent="0.3">
      <c r="A1984" s="21">
        <v>45294</v>
      </c>
      <c r="B1984" s="3">
        <v>31619.360000000001</v>
      </c>
      <c r="C1984" s="3">
        <v>2228.6</v>
      </c>
      <c r="D1984" s="6">
        <f t="shared" si="33"/>
        <v>-6.8535402838659776E-3</v>
      </c>
      <c r="E1984" s="6">
        <f t="shared" si="33"/>
        <v>-4.3057823068226586E-4</v>
      </c>
    </row>
    <row r="1985" spans="1:5" x14ac:dyDescent="0.3">
      <c r="A1985" s="21">
        <v>45295</v>
      </c>
      <c r="B1985" s="3">
        <v>31826.97</v>
      </c>
      <c r="C1985" s="3">
        <v>2228.36</v>
      </c>
      <c r="D1985" s="6">
        <f t="shared" si="33"/>
        <v>6.5659140475962108E-3</v>
      </c>
      <c r="E1985" s="6">
        <f t="shared" si="33"/>
        <v>-1.0769092703932781E-4</v>
      </c>
    </row>
    <row r="1986" spans="1:5" x14ac:dyDescent="0.3">
      <c r="A1986" s="21">
        <v>45296</v>
      </c>
      <c r="B1986" s="3">
        <v>31903.69</v>
      </c>
      <c r="C1986" s="3">
        <v>2226.63</v>
      </c>
      <c r="D1986" s="6">
        <f t="shared" si="33"/>
        <v>2.4105342104510097E-3</v>
      </c>
      <c r="E1986" s="6">
        <f t="shared" si="33"/>
        <v>-7.7635570554135391E-4</v>
      </c>
    </row>
    <row r="1987" spans="1:5" x14ac:dyDescent="0.3">
      <c r="A1987" s="21">
        <v>45299</v>
      </c>
      <c r="B1987" s="3">
        <v>31613.01</v>
      </c>
      <c r="C1987" s="3">
        <v>2232.63</v>
      </c>
      <c r="D1987" s="6">
        <f t="shared" si="33"/>
        <v>-9.1111717798161296E-3</v>
      </c>
      <c r="E1987" s="6">
        <f t="shared" si="33"/>
        <v>2.6946551515070194E-3</v>
      </c>
    </row>
    <row r="1988" spans="1:5" x14ac:dyDescent="0.3">
      <c r="A1988" s="21">
        <v>45300</v>
      </c>
      <c r="B1988" s="3">
        <v>31659.81</v>
      </c>
      <c r="C1988" s="3">
        <v>2235.15</v>
      </c>
      <c r="D1988" s="6">
        <f t="shared" ref="D1988:E2051" si="34">B1988/B1987-1</f>
        <v>1.4804031631281411E-3</v>
      </c>
      <c r="E1988" s="6">
        <f t="shared" si="34"/>
        <v>1.1287136695288247E-3</v>
      </c>
    </row>
    <row r="1989" spans="1:5" x14ac:dyDescent="0.3">
      <c r="A1989" s="21">
        <v>45301</v>
      </c>
      <c r="B1989" s="3">
        <v>31768.3</v>
      </c>
      <c r="C1989" s="3">
        <v>2237.27</v>
      </c>
      <c r="D1989" s="6">
        <f t="shared" si="34"/>
        <v>3.4267419798159615E-3</v>
      </c>
      <c r="E1989" s="6">
        <f t="shared" si="34"/>
        <v>9.4848220477361522E-4</v>
      </c>
    </row>
    <row r="1990" spans="1:5" x14ac:dyDescent="0.3">
      <c r="A1990" s="21">
        <v>45302</v>
      </c>
      <c r="B1990" s="3">
        <v>31810.18</v>
      </c>
      <c r="C1990" s="3">
        <v>2239.71</v>
      </c>
      <c r="D1990" s="6">
        <f t="shared" si="34"/>
        <v>1.3182952817747395E-3</v>
      </c>
      <c r="E1990" s="6">
        <f t="shared" si="34"/>
        <v>1.0906149011966626E-3</v>
      </c>
    </row>
    <row r="1991" spans="1:5" x14ac:dyDescent="0.3">
      <c r="A1991" s="21">
        <v>45303</v>
      </c>
      <c r="B1991" s="3">
        <v>32173.66</v>
      </c>
      <c r="C1991" s="3">
        <v>2238.1799999999998</v>
      </c>
      <c r="D1991" s="6">
        <f t="shared" si="34"/>
        <v>1.1426530752105091E-2</v>
      </c>
      <c r="E1991" s="6">
        <f t="shared" si="34"/>
        <v>-6.8312415446647456E-4</v>
      </c>
    </row>
    <row r="1992" spans="1:5" x14ac:dyDescent="0.3">
      <c r="A1992" s="21">
        <v>45306</v>
      </c>
      <c r="B1992" s="3">
        <v>32471.8</v>
      </c>
      <c r="C1992" s="3">
        <v>2243.88</v>
      </c>
      <c r="D1992" s="6">
        <f t="shared" si="34"/>
        <v>9.266586393963161E-3</v>
      </c>
      <c r="E1992" s="6">
        <f t="shared" si="34"/>
        <v>2.5467120606923466E-3</v>
      </c>
    </row>
    <row r="1993" spans="1:5" x14ac:dyDescent="0.3">
      <c r="A1993" s="21">
        <v>45307</v>
      </c>
      <c r="B1993" s="3">
        <v>32376.1</v>
      </c>
      <c r="C1993" s="3">
        <v>2244.69</v>
      </c>
      <c r="D1993" s="6">
        <f t="shared" si="34"/>
        <v>-2.947172623630423E-3</v>
      </c>
      <c r="E1993" s="6">
        <f t="shared" si="34"/>
        <v>3.6098187068822618E-4</v>
      </c>
    </row>
    <row r="1994" spans="1:5" x14ac:dyDescent="0.3">
      <c r="A1994" s="21">
        <v>45308</v>
      </c>
      <c r="B1994" s="3">
        <v>31699.64</v>
      </c>
      <c r="C1994" s="3">
        <v>2242.65</v>
      </c>
      <c r="D1994" s="6">
        <f t="shared" si="34"/>
        <v>-2.0893807469089865E-2</v>
      </c>
      <c r="E1994" s="6">
        <f t="shared" si="34"/>
        <v>-9.0881146171628568E-4</v>
      </c>
    </row>
    <row r="1995" spans="1:5" x14ac:dyDescent="0.3">
      <c r="A1995" s="21">
        <v>45309</v>
      </c>
      <c r="B1995" s="3">
        <v>31538.400000000001</v>
      </c>
      <c r="C1995" s="3">
        <v>2240.83</v>
      </c>
      <c r="D1995" s="6">
        <f t="shared" si="34"/>
        <v>-5.0864930958205434E-3</v>
      </c>
      <c r="E1995" s="6">
        <f t="shared" si="34"/>
        <v>-8.1153991929194813E-4</v>
      </c>
    </row>
    <row r="1996" spans="1:5" x14ac:dyDescent="0.3">
      <c r="A1996" s="21">
        <v>45310</v>
      </c>
      <c r="B1996" s="3">
        <v>31787.24</v>
      </c>
      <c r="C1996" s="3">
        <v>2240.41</v>
      </c>
      <c r="D1996" s="6">
        <f t="shared" si="34"/>
        <v>7.890064175734901E-3</v>
      </c>
      <c r="E1996" s="6">
        <f t="shared" si="34"/>
        <v>-1.8743055028724864E-4</v>
      </c>
    </row>
    <row r="1997" spans="1:5" x14ac:dyDescent="0.3">
      <c r="A1997" s="21">
        <v>45311</v>
      </c>
      <c r="B1997" s="3">
        <v>31712.86</v>
      </c>
      <c r="C1997" s="3">
        <v>2240.85</v>
      </c>
      <c r="D1997" s="6">
        <f t="shared" si="34"/>
        <v>-2.3399326270541199E-3</v>
      </c>
      <c r="E1997" s="6">
        <f t="shared" si="34"/>
        <v>1.9639262456427886E-4</v>
      </c>
    </row>
    <row r="1998" spans="1:5" x14ac:dyDescent="0.3">
      <c r="A1998" s="21">
        <v>45314</v>
      </c>
      <c r="B1998" s="3">
        <v>31223.3</v>
      </c>
      <c r="C1998" s="3">
        <v>2243.54</v>
      </c>
      <c r="D1998" s="6">
        <f t="shared" si="34"/>
        <v>-1.5437270558379179E-2</v>
      </c>
      <c r="E1998" s="6">
        <f t="shared" si="34"/>
        <v>1.2004373340472885E-3</v>
      </c>
    </row>
    <row r="1999" spans="1:5" x14ac:dyDescent="0.3">
      <c r="A1999" s="21">
        <v>45315</v>
      </c>
      <c r="B1999" s="3">
        <v>31540.07</v>
      </c>
      <c r="C1999" s="3">
        <v>2243</v>
      </c>
      <c r="D1999" s="6">
        <f t="shared" si="34"/>
        <v>1.014530815128456E-2</v>
      </c>
      <c r="E1999" s="6">
        <f t="shared" si="34"/>
        <v>-2.406910507500859E-4</v>
      </c>
    </row>
    <row r="2000" spans="1:5" x14ac:dyDescent="0.3">
      <c r="A2000" s="21">
        <v>45316</v>
      </c>
      <c r="B2000" s="3">
        <v>31391.07</v>
      </c>
      <c r="C2000" s="3">
        <v>2244.83</v>
      </c>
      <c r="D2000" s="6">
        <f t="shared" si="34"/>
        <v>-4.7241493122874845E-3</v>
      </c>
      <c r="E2000" s="6">
        <f t="shared" si="34"/>
        <v>8.1587160053486762E-4</v>
      </c>
    </row>
    <row r="2001" spans="1:5" x14ac:dyDescent="0.3">
      <c r="A2001" s="21">
        <v>45320</v>
      </c>
      <c r="B2001" s="3">
        <v>31957.05</v>
      </c>
      <c r="C2001" s="3">
        <v>2246.71</v>
      </c>
      <c r="D2001" s="6">
        <f t="shared" si="34"/>
        <v>1.802996839547033E-2</v>
      </c>
      <c r="E2001" s="6">
        <f t="shared" si="34"/>
        <v>8.3747989825511127E-4</v>
      </c>
    </row>
    <row r="2002" spans="1:5" x14ac:dyDescent="0.3">
      <c r="A2002" s="21">
        <v>45321</v>
      </c>
      <c r="B2002" s="3">
        <v>31640.240000000002</v>
      </c>
      <c r="C2002" s="3">
        <v>2249.08</v>
      </c>
      <c r="D2002" s="6">
        <f t="shared" si="34"/>
        <v>-9.9136184347428102E-3</v>
      </c>
      <c r="E2002" s="6">
        <f t="shared" si="34"/>
        <v>1.0548757961641453E-3</v>
      </c>
    </row>
    <row r="2003" spans="1:5" x14ac:dyDescent="0.3">
      <c r="A2003" s="21">
        <v>45322</v>
      </c>
      <c r="B2003" s="3">
        <v>31939.59</v>
      </c>
      <c r="C2003" s="3">
        <v>2251.0300000000002</v>
      </c>
      <c r="D2003" s="6">
        <f t="shared" si="34"/>
        <v>9.4610533927681484E-3</v>
      </c>
      <c r="E2003" s="6">
        <f t="shared" si="34"/>
        <v>8.6702118199455391E-4</v>
      </c>
    </row>
    <row r="2004" spans="1:5" x14ac:dyDescent="0.3">
      <c r="A2004" s="21">
        <v>45323</v>
      </c>
      <c r="B2004" s="3">
        <v>31898.06</v>
      </c>
      <c r="C2004" s="3">
        <v>2263.59</v>
      </c>
      <c r="D2004" s="6">
        <f t="shared" si="34"/>
        <v>-1.3002671605990557E-3</v>
      </c>
      <c r="E2004" s="6">
        <f t="shared" si="34"/>
        <v>5.5796679742161626E-3</v>
      </c>
    </row>
    <row r="2005" spans="1:5" x14ac:dyDescent="0.3">
      <c r="A2005" s="21">
        <v>45324</v>
      </c>
      <c r="B2005" s="3">
        <v>32127.9</v>
      </c>
      <c r="C2005" s="3">
        <v>2266.08</v>
      </c>
      <c r="D2005" s="6">
        <f t="shared" si="34"/>
        <v>7.2054538739974028E-3</v>
      </c>
      <c r="E2005" s="6">
        <f t="shared" si="34"/>
        <v>1.1000225305819455E-3</v>
      </c>
    </row>
    <row r="2006" spans="1:5" x14ac:dyDescent="0.3">
      <c r="A2006" s="21">
        <v>45327</v>
      </c>
      <c r="B2006" s="3">
        <v>32007.18</v>
      </c>
      <c r="C2006" s="3">
        <v>2261.25</v>
      </c>
      <c r="D2006" s="6">
        <f t="shared" si="34"/>
        <v>-3.757481814871233E-3</v>
      </c>
      <c r="E2006" s="6">
        <f t="shared" si="34"/>
        <v>-2.1314340182164715E-3</v>
      </c>
    </row>
    <row r="2007" spans="1:5" x14ac:dyDescent="0.3">
      <c r="A2007" s="21">
        <v>45328</v>
      </c>
      <c r="B2007" s="3">
        <v>32242.59</v>
      </c>
      <c r="C2007" s="3">
        <v>2261.5500000000002</v>
      </c>
      <c r="D2007" s="6">
        <f t="shared" si="34"/>
        <v>7.3549122415657031E-3</v>
      </c>
      <c r="E2007" s="6">
        <f t="shared" si="34"/>
        <v>1.3266998341632252E-4</v>
      </c>
    </row>
    <row r="2008" spans="1:5" x14ac:dyDescent="0.3">
      <c r="A2008" s="21">
        <v>45329</v>
      </c>
      <c r="B2008" s="3">
        <v>32244.22</v>
      </c>
      <c r="C2008" s="3">
        <v>2264.6</v>
      </c>
      <c r="D2008" s="6">
        <f t="shared" si="34"/>
        <v>5.0554251380008353E-5</v>
      </c>
      <c r="E2008" s="6">
        <f t="shared" si="34"/>
        <v>1.3486325750038386E-3</v>
      </c>
    </row>
    <row r="2009" spans="1:5" x14ac:dyDescent="0.3">
      <c r="A2009" s="21">
        <v>45330</v>
      </c>
      <c r="B2009" s="3">
        <v>31950.32</v>
      </c>
      <c r="C2009" s="3">
        <v>2264</v>
      </c>
      <c r="D2009" s="6">
        <f t="shared" si="34"/>
        <v>-9.1148118949690993E-3</v>
      </c>
      <c r="E2009" s="6">
        <f t="shared" si="34"/>
        <v>-2.6494745208860415E-4</v>
      </c>
    </row>
    <row r="2010" spans="1:5" x14ac:dyDescent="0.3">
      <c r="A2010" s="21">
        <v>45331</v>
      </c>
      <c r="B2010" s="3">
        <v>32048.38</v>
      </c>
      <c r="C2010" s="3">
        <v>2259.66</v>
      </c>
      <c r="D2010" s="6">
        <f t="shared" si="34"/>
        <v>3.0691398396009983E-3</v>
      </c>
      <c r="E2010" s="6">
        <f t="shared" si="34"/>
        <v>-1.9169611307421341E-3</v>
      </c>
    </row>
    <row r="2011" spans="1:5" x14ac:dyDescent="0.3">
      <c r="A2011" s="21">
        <v>45334</v>
      </c>
      <c r="B2011" s="3">
        <v>31803.52</v>
      </c>
      <c r="C2011" s="3">
        <v>2263.33</v>
      </c>
      <c r="D2011" s="6">
        <f t="shared" si="34"/>
        <v>-7.6403237854768546E-3</v>
      </c>
      <c r="E2011" s="6">
        <f t="shared" si="34"/>
        <v>1.6241381446766567E-3</v>
      </c>
    </row>
    <row r="2012" spans="1:5" x14ac:dyDescent="0.3">
      <c r="A2012" s="21">
        <v>45335</v>
      </c>
      <c r="B2012" s="3">
        <v>31990.61</v>
      </c>
      <c r="C2012" s="3">
        <v>2263.81</v>
      </c>
      <c r="D2012" s="6">
        <f t="shared" si="34"/>
        <v>5.8826821685147301E-3</v>
      </c>
      <c r="E2012" s="6">
        <f t="shared" si="34"/>
        <v>2.1207689554780806E-4</v>
      </c>
    </row>
    <row r="2013" spans="1:5" x14ac:dyDescent="0.3">
      <c r="A2013" s="21">
        <v>45336</v>
      </c>
      <c r="B2013" s="3">
        <v>32133.040000000001</v>
      </c>
      <c r="C2013" s="3">
        <v>2261.63</v>
      </c>
      <c r="D2013" s="6">
        <f t="shared" si="34"/>
        <v>4.4522439553356108E-3</v>
      </c>
      <c r="E2013" s="6">
        <f t="shared" si="34"/>
        <v>-9.6297834182190734E-4</v>
      </c>
    </row>
    <row r="2014" spans="1:5" x14ac:dyDescent="0.3">
      <c r="A2014" s="21">
        <v>45337</v>
      </c>
      <c r="B2014" s="3">
        <v>32244.79</v>
      </c>
      <c r="C2014" s="3">
        <v>2266.4899999999998</v>
      </c>
      <c r="D2014" s="6">
        <f t="shared" si="34"/>
        <v>3.4777288423379904E-3</v>
      </c>
      <c r="E2014" s="6">
        <f t="shared" si="34"/>
        <v>2.1488926128498953E-3</v>
      </c>
    </row>
    <row r="2015" spans="1:5" x14ac:dyDescent="0.3">
      <c r="A2015" s="21">
        <v>45338</v>
      </c>
      <c r="B2015" s="3">
        <v>32441.32</v>
      </c>
      <c r="C2015" s="3">
        <v>2264.8000000000002</v>
      </c>
      <c r="D2015" s="6">
        <f t="shared" si="34"/>
        <v>6.0949381279891135E-3</v>
      </c>
      <c r="E2015" s="6">
        <f t="shared" si="34"/>
        <v>-7.4564635184781736E-4</v>
      </c>
    </row>
    <row r="2016" spans="1:5" x14ac:dyDescent="0.3">
      <c r="A2016" s="21">
        <v>45341</v>
      </c>
      <c r="B2016" s="3">
        <v>32561.34</v>
      </c>
      <c r="C2016" s="3">
        <v>2266.12</v>
      </c>
      <c r="D2016" s="6">
        <f t="shared" si="34"/>
        <v>3.6996028521651958E-3</v>
      </c>
      <c r="E2016" s="6">
        <f t="shared" si="34"/>
        <v>5.8283292122918162E-4</v>
      </c>
    </row>
    <row r="2017" spans="1:5" x14ac:dyDescent="0.3">
      <c r="A2017" s="21">
        <v>45342</v>
      </c>
      <c r="B2017" s="3">
        <v>32675.53</v>
      </c>
      <c r="C2017" s="3">
        <v>2272.2800000000002</v>
      </c>
      <c r="D2017" s="6">
        <f t="shared" si="34"/>
        <v>3.506919555521959E-3</v>
      </c>
      <c r="E2017" s="6">
        <f t="shared" si="34"/>
        <v>2.7183026494626006E-3</v>
      </c>
    </row>
    <row r="2018" spans="1:5" x14ac:dyDescent="0.3">
      <c r="A2018" s="21">
        <v>45343</v>
      </c>
      <c r="B2018" s="3">
        <v>32466.65</v>
      </c>
      <c r="C2018" s="3">
        <v>2275.31</v>
      </c>
      <c r="D2018" s="6">
        <f t="shared" si="34"/>
        <v>-6.3925512455343947E-3</v>
      </c>
      <c r="E2018" s="6">
        <f t="shared" si="34"/>
        <v>1.3334624254051075E-3</v>
      </c>
    </row>
    <row r="2019" spans="1:5" x14ac:dyDescent="0.3">
      <c r="A2019" s="21">
        <v>45344</v>
      </c>
      <c r="B2019" s="3">
        <v>32705.7</v>
      </c>
      <c r="C2019" s="3">
        <v>2273.06</v>
      </c>
      <c r="D2019" s="6">
        <f t="shared" si="34"/>
        <v>7.3629401247126136E-3</v>
      </c>
      <c r="E2019" s="6">
        <f t="shared" si="34"/>
        <v>-9.8887624103971561E-4</v>
      </c>
    </row>
    <row r="2020" spans="1:5" x14ac:dyDescent="0.3">
      <c r="A2020" s="21">
        <v>45345</v>
      </c>
      <c r="B2020" s="3">
        <v>32698.69</v>
      </c>
      <c r="C2020" s="3">
        <v>2271.34</v>
      </c>
      <c r="D2020" s="6">
        <f t="shared" si="34"/>
        <v>-2.1433572741147433E-4</v>
      </c>
      <c r="E2020" s="6">
        <f t="shared" si="34"/>
        <v>-7.56689220698048E-4</v>
      </c>
    </row>
    <row r="2021" spans="1:5" x14ac:dyDescent="0.3">
      <c r="A2021" s="21">
        <v>45348</v>
      </c>
      <c r="B2021" s="3">
        <v>32565.29</v>
      </c>
      <c r="C2021" s="3">
        <v>2274.81</v>
      </c>
      <c r="D2021" s="6">
        <f t="shared" si="34"/>
        <v>-4.0796741398507752E-3</v>
      </c>
      <c r="E2021" s="6">
        <f t="shared" si="34"/>
        <v>1.5277325279350329E-3</v>
      </c>
    </row>
    <row r="2022" spans="1:5" x14ac:dyDescent="0.3">
      <c r="A2022" s="21">
        <v>45349</v>
      </c>
      <c r="B2022" s="3">
        <v>32677.61</v>
      </c>
      <c r="C2022" s="3">
        <v>2274.42</v>
      </c>
      <c r="D2022" s="6">
        <f t="shared" si="34"/>
        <v>3.4490710815104908E-3</v>
      </c>
      <c r="E2022" s="6">
        <f t="shared" si="34"/>
        <v>-1.7144288973580668E-4</v>
      </c>
    </row>
    <row r="2023" spans="1:5" x14ac:dyDescent="0.3">
      <c r="A2023" s="21">
        <v>45350</v>
      </c>
      <c r="B2023" s="3">
        <v>32313.7</v>
      </c>
      <c r="C2023" s="3">
        <v>2275.36</v>
      </c>
      <c r="D2023" s="6">
        <f t="shared" si="34"/>
        <v>-1.1136371356411878E-2</v>
      </c>
      <c r="E2023" s="6">
        <f t="shared" si="34"/>
        <v>4.132921799844258E-4</v>
      </c>
    </row>
    <row r="2024" spans="1:5" x14ac:dyDescent="0.3">
      <c r="A2024" s="21">
        <v>45351</v>
      </c>
      <c r="B2024" s="3">
        <v>32360.25</v>
      </c>
      <c r="C2024" s="3">
        <v>2274.25</v>
      </c>
      <c r="D2024" s="6">
        <f t="shared" si="34"/>
        <v>1.4405654567566373E-3</v>
      </c>
      <c r="E2024" s="6">
        <f t="shared" si="34"/>
        <v>-4.8783489206105646E-4</v>
      </c>
    </row>
    <row r="2025" spans="1:5" x14ac:dyDescent="0.3">
      <c r="A2025" s="21">
        <v>45352</v>
      </c>
      <c r="B2025" s="3">
        <v>32884.29</v>
      </c>
      <c r="C2025" s="3">
        <v>2277.4699999999998</v>
      </c>
      <c r="D2025" s="6">
        <f t="shared" si="34"/>
        <v>1.6193941641365672E-2</v>
      </c>
      <c r="E2025" s="6">
        <f t="shared" si="34"/>
        <v>1.4158513795756722E-3</v>
      </c>
    </row>
    <row r="2026" spans="1:5" x14ac:dyDescent="0.3">
      <c r="A2026" s="21">
        <v>45353</v>
      </c>
      <c r="B2026" s="3">
        <v>32942.629999999997</v>
      </c>
      <c r="C2026" s="3">
        <v>2277.91</v>
      </c>
      <c r="D2026" s="6">
        <f t="shared" si="34"/>
        <v>1.774099425591924E-3</v>
      </c>
      <c r="E2026" s="6">
        <f t="shared" si="34"/>
        <v>1.9319683684093647E-4</v>
      </c>
    </row>
    <row r="2027" spans="1:5" x14ac:dyDescent="0.3">
      <c r="A2027" s="21">
        <v>45355</v>
      </c>
      <c r="B2027" s="3">
        <v>32982.68</v>
      </c>
      <c r="C2027" s="3">
        <v>2278.73</v>
      </c>
      <c r="D2027" s="6">
        <f t="shared" si="34"/>
        <v>1.2157499264631166E-3</v>
      </c>
      <c r="E2027" s="6">
        <f t="shared" si="34"/>
        <v>3.5997910365215269E-4</v>
      </c>
    </row>
    <row r="2028" spans="1:5" x14ac:dyDescent="0.3">
      <c r="A2028" s="21">
        <v>45356</v>
      </c>
      <c r="B2028" s="3">
        <v>32910.07</v>
      </c>
      <c r="C2028" s="3">
        <v>2279.66</v>
      </c>
      <c r="D2028" s="6">
        <f t="shared" si="34"/>
        <v>-2.2014584624414635E-3</v>
      </c>
      <c r="E2028" s="6">
        <f t="shared" si="34"/>
        <v>4.0812206799389905E-4</v>
      </c>
    </row>
    <row r="2029" spans="1:5" x14ac:dyDescent="0.3">
      <c r="A2029" s="21">
        <v>45357</v>
      </c>
      <c r="B2029" s="3">
        <v>33083.42</v>
      </c>
      <c r="C2029" s="3">
        <v>2280.5100000000002</v>
      </c>
      <c r="D2029" s="6">
        <f t="shared" si="34"/>
        <v>5.2673847244930627E-3</v>
      </c>
      <c r="E2029" s="6">
        <f t="shared" si="34"/>
        <v>3.7286261986446689E-4</v>
      </c>
    </row>
    <row r="2030" spans="1:5" x14ac:dyDescent="0.3">
      <c r="A2030" s="21">
        <v>45358</v>
      </c>
      <c r="B2030" s="3">
        <v>33112.15</v>
      </c>
      <c r="C2030" s="3">
        <v>2284.6</v>
      </c>
      <c r="D2030" s="6">
        <f t="shared" si="34"/>
        <v>8.6841082330679775E-4</v>
      </c>
      <c r="E2030" s="6">
        <f t="shared" si="34"/>
        <v>1.7934584807783871E-3</v>
      </c>
    </row>
    <row r="2031" spans="1:5" x14ac:dyDescent="0.3">
      <c r="A2031" s="21">
        <v>45362</v>
      </c>
      <c r="B2031" s="3">
        <v>32875.25</v>
      </c>
      <c r="C2031" s="3">
        <v>2288.88</v>
      </c>
      <c r="D2031" s="6">
        <f t="shared" si="34"/>
        <v>-7.1544735089688061E-3</v>
      </c>
      <c r="E2031" s="6">
        <f t="shared" si="34"/>
        <v>1.8734132889783872E-3</v>
      </c>
    </row>
    <row r="2032" spans="1:5" x14ac:dyDescent="0.3">
      <c r="A2032" s="21">
        <v>45363</v>
      </c>
      <c r="B2032" s="3">
        <v>32879.74</v>
      </c>
      <c r="C2032" s="3">
        <v>2287.4499999999998</v>
      </c>
      <c r="D2032" s="6">
        <f t="shared" si="34"/>
        <v>1.3657690816026857E-4</v>
      </c>
      <c r="E2032" s="6">
        <f t="shared" si="34"/>
        <v>-6.2475970780484502E-4</v>
      </c>
    </row>
    <row r="2033" spans="1:5" x14ac:dyDescent="0.3">
      <c r="A2033" s="21">
        <v>45364</v>
      </c>
      <c r="B2033" s="3">
        <v>32382.22</v>
      </c>
      <c r="C2033" s="3">
        <v>2285.9699999999998</v>
      </c>
      <c r="D2033" s="6">
        <f t="shared" si="34"/>
        <v>-1.5131506514345805E-2</v>
      </c>
      <c r="E2033" s="6">
        <f t="shared" si="34"/>
        <v>-6.4700867778533233E-4</v>
      </c>
    </row>
    <row r="2034" spans="1:5" x14ac:dyDescent="0.3">
      <c r="A2034" s="21">
        <v>45365</v>
      </c>
      <c r="B2034" s="3">
        <v>32601.49</v>
      </c>
      <c r="C2034" s="3">
        <v>2286.02</v>
      </c>
      <c r="D2034" s="6">
        <f t="shared" si="34"/>
        <v>6.7713084526015432E-3</v>
      </c>
      <c r="E2034" s="6">
        <f t="shared" si="34"/>
        <v>2.1872553008117634E-5</v>
      </c>
    </row>
    <row r="2035" spans="1:5" x14ac:dyDescent="0.3">
      <c r="A2035" s="21">
        <v>45366</v>
      </c>
      <c r="B2035" s="3">
        <v>32420.41</v>
      </c>
      <c r="C2035" s="3">
        <v>2283.3000000000002</v>
      </c>
      <c r="D2035" s="6">
        <f t="shared" si="34"/>
        <v>-5.5543473626512574E-3</v>
      </c>
      <c r="E2035" s="6">
        <f t="shared" si="34"/>
        <v>-1.1898408587850406E-3</v>
      </c>
    </row>
    <row r="2036" spans="1:5" x14ac:dyDescent="0.3">
      <c r="A2036" s="21">
        <v>45369</v>
      </c>
      <c r="B2036" s="3">
        <v>32468</v>
      </c>
      <c r="C2036" s="3">
        <v>2280.8200000000002</v>
      </c>
      <c r="D2036" s="6">
        <f t="shared" si="34"/>
        <v>1.4679024725474665E-3</v>
      </c>
      <c r="E2036" s="6">
        <f t="shared" si="34"/>
        <v>-1.0861472430254704E-3</v>
      </c>
    </row>
    <row r="2037" spans="1:5" x14ac:dyDescent="0.3">
      <c r="A2037" s="21">
        <v>45370</v>
      </c>
      <c r="B2037" s="3">
        <v>32117.3</v>
      </c>
      <c r="C2037" s="3">
        <v>2280.0100000000002</v>
      </c>
      <c r="D2037" s="6">
        <f t="shared" si="34"/>
        <v>-1.0801404459775843E-2</v>
      </c>
      <c r="E2037" s="6">
        <f t="shared" si="34"/>
        <v>-3.5513543374743328E-4</v>
      </c>
    </row>
    <row r="2038" spans="1:5" x14ac:dyDescent="0.3">
      <c r="A2038" s="21">
        <v>45371</v>
      </c>
      <c r="B2038" s="3">
        <v>32149.17</v>
      </c>
      <c r="C2038" s="3">
        <v>2280.14</v>
      </c>
      <c r="D2038" s="6">
        <f t="shared" si="34"/>
        <v>9.9230009994610846E-4</v>
      </c>
      <c r="E2038" s="6">
        <f t="shared" si="34"/>
        <v>5.701729378371212E-5</v>
      </c>
    </row>
    <row r="2039" spans="1:5" x14ac:dyDescent="0.3">
      <c r="A2039" s="21">
        <v>45372</v>
      </c>
      <c r="B2039" s="3">
        <v>32403.599999999999</v>
      </c>
      <c r="C2039" s="3">
        <v>2287.7600000000002</v>
      </c>
      <c r="D2039" s="6">
        <f t="shared" si="34"/>
        <v>7.9140456814281723E-3</v>
      </c>
      <c r="E2039" s="6">
        <f t="shared" si="34"/>
        <v>3.3419000587684433E-3</v>
      </c>
    </row>
    <row r="2040" spans="1:5" x14ac:dyDescent="0.3">
      <c r="A2040" s="21">
        <v>45373</v>
      </c>
      <c r="B2040" s="3">
        <v>32528.43</v>
      </c>
      <c r="C2040" s="3">
        <v>2282.7199999999998</v>
      </c>
      <c r="D2040" s="6">
        <f t="shared" si="34"/>
        <v>3.852349738918015E-3</v>
      </c>
      <c r="E2040" s="6">
        <f t="shared" si="34"/>
        <v>-2.2030282896808862E-3</v>
      </c>
    </row>
    <row r="2041" spans="1:5" x14ac:dyDescent="0.3">
      <c r="A2041" s="21">
        <v>45377</v>
      </c>
      <c r="B2041" s="3">
        <v>32392.94</v>
      </c>
      <c r="C2041" s="3">
        <v>2283.96</v>
      </c>
      <c r="D2041" s="6">
        <f t="shared" si="34"/>
        <v>-4.1652794186500808E-3</v>
      </c>
      <c r="E2041" s="6">
        <f t="shared" si="34"/>
        <v>5.4321160720549599E-4</v>
      </c>
    </row>
    <row r="2042" spans="1:5" x14ac:dyDescent="0.3">
      <c r="A2042" s="21">
        <v>45378</v>
      </c>
      <c r="B2042" s="3">
        <v>32568.01</v>
      </c>
      <c r="C2042" s="3">
        <v>2287.04</v>
      </c>
      <c r="D2042" s="6">
        <f t="shared" si="34"/>
        <v>5.4045727247973296E-3</v>
      </c>
      <c r="E2042" s="6">
        <f t="shared" si="34"/>
        <v>1.3485350006130492E-3</v>
      </c>
    </row>
    <row r="2043" spans="1:5" x14ac:dyDescent="0.3">
      <c r="A2043" s="21">
        <v>45379</v>
      </c>
      <c r="B2043" s="3">
        <v>32867.230000000003</v>
      </c>
      <c r="C2043" s="3">
        <v>2290.54</v>
      </c>
      <c r="D2043" s="6">
        <f t="shared" si="34"/>
        <v>9.1875432364458831E-3</v>
      </c>
      <c r="E2043" s="6">
        <f t="shared" si="34"/>
        <v>1.5303623898139662E-3</v>
      </c>
    </row>
    <row r="2044" spans="1:5" x14ac:dyDescent="0.3">
      <c r="A2044" s="21">
        <v>45383</v>
      </c>
      <c r="B2044" s="3">
        <v>33066.129999999997</v>
      </c>
      <c r="C2044" s="3">
        <v>2291.86</v>
      </c>
      <c r="D2044" s="6">
        <f t="shared" si="34"/>
        <v>6.0516204134024587E-3</v>
      </c>
      <c r="E2044" s="6">
        <f t="shared" si="34"/>
        <v>5.7628332183679021E-4</v>
      </c>
    </row>
    <row r="2045" spans="1:5" x14ac:dyDescent="0.3">
      <c r="A2045" s="21">
        <v>45384</v>
      </c>
      <c r="B2045" s="3">
        <v>33053.33</v>
      </c>
      <c r="C2045" s="3">
        <v>2283.75</v>
      </c>
      <c r="D2045" s="6">
        <f t="shared" si="34"/>
        <v>-3.8710305681355361E-4</v>
      </c>
      <c r="E2045" s="6">
        <f t="shared" si="34"/>
        <v>-3.5386105608545826E-3</v>
      </c>
    </row>
    <row r="2046" spans="1:5" x14ac:dyDescent="0.3">
      <c r="A2046" s="21">
        <v>45385</v>
      </c>
      <c r="B2046" s="3">
        <v>33025.82</v>
      </c>
      <c r="C2046" s="3">
        <v>2284.71</v>
      </c>
      <c r="D2046" s="6">
        <f t="shared" si="34"/>
        <v>-8.322913304046331E-4</v>
      </c>
      <c r="E2046" s="6">
        <f t="shared" si="34"/>
        <v>4.2036124794742058E-4</v>
      </c>
    </row>
    <row r="2047" spans="1:5" x14ac:dyDescent="0.3">
      <c r="A2047" s="21">
        <v>45386</v>
      </c>
      <c r="B2047" s="3">
        <v>33143.589999999997</v>
      </c>
      <c r="C2047" s="3">
        <v>2286.62</v>
      </c>
      <c r="D2047" s="6">
        <f t="shared" si="34"/>
        <v>3.565997755695216E-3</v>
      </c>
      <c r="E2047" s="6">
        <f t="shared" si="34"/>
        <v>8.35992314123013E-4</v>
      </c>
    </row>
    <row r="2048" spans="1:5" x14ac:dyDescent="0.3">
      <c r="A2048" s="21">
        <v>45387</v>
      </c>
      <c r="B2048" s="3">
        <v>33142.19</v>
      </c>
      <c r="C2048" s="3">
        <v>2283.71</v>
      </c>
      <c r="D2048" s="6">
        <f t="shared" si="34"/>
        <v>-4.2240445286556572E-5</v>
      </c>
      <c r="E2048" s="6">
        <f t="shared" si="34"/>
        <v>-1.2726207240379983E-3</v>
      </c>
    </row>
    <row r="2049" spans="1:5" x14ac:dyDescent="0.3">
      <c r="A2049" s="21">
        <v>45390</v>
      </c>
      <c r="B2049" s="3">
        <v>33366.870000000003</v>
      </c>
      <c r="C2049" s="3">
        <v>2279.4899999999998</v>
      </c>
      <c r="D2049" s="6">
        <f t="shared" si="34"/>
        <v>6.7792743931527344E-3</v>
      </c>
      <c r="E2049" s="6">
        <f t="shared" si="34"/>
        <v>-1.8478703513143957E-3</v>
      </c>
    </row>
    <row r="2050" spans="1:5" x14ac:dyDescent="0.3">
      <c r="A2050" s="21">
        <v>45391</v>
      </c>
      <c r="B2050" s="3">
        <v>33332.19</v>
      </c>
      <c r="C2050" s="3">
        <v>2279.9299999999998</v>
      </c>
      <c r="D2050" s="6">
        <f t="shared" si="34"/>
        <v>-1.0393543056330667E-3</v>
      </c>
      <c r="E2050" s="6">
        <f t="shared" si="34"/>
        <v>1.9302563292677988E-4</v>
      </c>
    </row>
    <row r="2051" spans="1:5" x14ac:dyDescent="0.3">
      <c r="A2051" s="21">
        <v>45392</v>
      </c>
      <c r="B2051" s="3">
        <v>33495.65</v>
      </c>
      <c r="C2051" s="3">
        <v>2285.98</v>
      </c>
      <c r="D2051" s="6">
        <f t="shared" si="34"/>
        <v>4.9039682061093881E-3</v>
      </c>
      <c r="E2051" s="6">
        <f t="shared" si="34"/>
        <v>2.65359024180567E-3</v>
      </c>
    </row>
    <row r="2052" spans="1:5" x14ac:dyDescent="0.3">
      <c r="A2052" s="21">
        <v>45394</v>
      </c>
      <c r="B2052" s="3">
        <v>33150.589999999997</v>
      </c>
      <c r="C2052" s="3">
        <v>2277.39</v>
      </c>
      <c r="D2052" s="6">
        <f t="shared" ref="D2052:E2115" si="35">B2052/B2051-1</f>
        <v>-1.0301636182608931E-2</v>
      </c>
      <c r="E2052" s="6">
        <f t="shared" si="35"/>
        <v>-3.7576881687504393E-3</v>
      </c>
    </row>
    <row r="2053" spans="1:5" x14ac:dyDescent="0.3">
      <c r="A2053" s="21">
        <v>45397</v>
      </c>
      <c r="B2053" s="3">
        <v>32787.15</v>
      </c>
      <c r="C2053" s="3">
        <v>2279.41</v>
      </c>
      <c r="D2053" s="6">
        <f t="shared" si="35"/>
        <v>-1.0963304122188933E-2</v>
      </c>
      <c r="E2053" s="6">
        <f t="shared" si="35"/>
        <v>8.8698027127542822E-4</v>
      </c>
    </row>
    <row r="2054" spans="1:5" x14ac:dyDescent="0.3">
      <c r="A2054" s="21">
        <v>45398</v>
      </c>
      <c r="B2054" s="3">
        <v>32603.74</v>
      </c>
      <c r="C2054" s="3">
        <v>2278.5100000000002</v>
      </c>
      <c r="D2054" s="6">
        <f t="shared" si="35"/>
        <v>-5.5939598287744197E-3</v>
      </c>
      <c r="E2054" s="6">
        <f t="shared" si="35"/>
        <v>-3.9483901535908306E-4</v>
      </c>
    </row>
    <row r="2055" spans="1:5" x14ac:dyDescent="0.3">
      <c r="A2055" s="21">
        <v>45400</v>
      </c>
      <c r="B2055" s="3">
        <v>32379.9</v>
      </c>
      <c r="C2055" s="3">
        <v>2281.12</v>
      </c>
      <c r="D2055" s="6">
        <f t="shared" si="35"/>
        <v>-6.8654700350327946E-3</v>
      </c>
      <c r="E2055" s="6">
        <f t="shared" si="35"/>
        <v>1.1454854268797554E-3</v>
      </c>
    </row>
    <row r="2056" spans="1:5" x14ac:dyDescent="0.3">
      <c r="A2056" s="21">
        <v>45401</v>
      </c>
      <c r="B2056" s="3">
        <v>32602.42</v>
      </c>
      <c r="C2056" s="3">
        <v>2276.9</v>
      </c>
      <c r="D2056" s="6">
        <f t="shared" si="35"/>
        <v>6.872164521817492E-3</v>
      </c>
      <c r="E2056" s="6">
        <f t="shared" si="35"/>
        <v>-1.849968436557381E-3</v>
      </c>
    </row>
    <row r="2057" spans="1:5" x14ac:dyDescent="0.3">
      <c r="A2057" s="21">
        <v>45404</v>
      </c>
      <c r="B2057" s="3">
        <v>32881.22</v>
      </c>
      <c r="C2057" s="3">
        <v>2281.69</v>
      </c>
      <c r="D2057" s="6">
        <f t="shared" si="35"/>
        <v>8.5515124337396387E-3</v>
      </c>
      <c r="E2057" s="6">
        <f t="shared" si="35"/>
        <v>2.1037375378805123E-3</v>
      </c>
    </row>
    <row r="2058" spans="1:5" x14ac:dyDescent="0.3">
      <c r="A2058" s="21">
        <v>45405</v>
      </c>
      <c r="B2058" s="3">
        <v>32927.730000000003</v>
      </c>
      <c r="C2058" s="3">
        <v>2284.0500000000002</v>
      </c>
      <c r="D2058" s="6">
        <f t="shared" si="35"/>
        <v>1.4144852289543763E-3</v>
      </c>
      <c r="E2058" s="6">
        <f t="shared" si="35"/>
        <v>1.0343210515013634E-3</v>
      </c>
    </row>
    <row r="2059" spans="1:5" x14ac:dyDescent="0.3">
      <c r="A2059" s="21">
        <v>45406</v>
      </c>
      <c r="B2059" s="3">
        <v>32978.370000000003</v>
      </c>
      <c r="C2059" s="3">
        <v>2282.8200000000002</v>
      </c>
      <c r="D2059" s="6">
        <f t="shared" si="35"/>
        <v>1.5379134850777021E-3</v>
      </c>
      <c r="E2059" s="6">
        <f t="shared" si="35"/>
        <v>-5.3851710776908757E-4</v>
      </c>
    </row>
    <row r="2060" spans="1:5" x14ac:dyDescent="0.3">
      <c r="A2060" s="21">
        <v>45407</v>
      </c>
      <c r="B2060" s="3">
        <v>33225.64</v>
      </c>
      <c r="C2060" s="3">
        <v>2279.7600000000002</v>
      </c>
      <c r="D2060" s="6">
        <f t="shared" si="35"/>
        <v>7.4979448650736025E-3</v>
      </c>
      <c r="E2060" s="6">
        <f t="shared" si="35"/>
        <v>-1.340447341446116E-3</v>
      </c>
    </row>
    <row r="2061" spans="1:5" x14ac:dyDescent="0.3">
      <c r="A2061" s="21">
        <v>45408</v>
      </c>
      <c r="B2061" s="3">
        <v>33004.19</v>
      </c>
      <c r="C2061" s="3">
        <v>2279.84</v>
      </c>
      <c r="D2061" s="6">
        <f t="shared" si="35"/>
        <v>-6.6650333898758962E-3</v>
      </c>
      <c r="E2061" s="6">
        <f t="shared" si="35"/>
        <v>3.5091413131072002E-5</v>
      </c>
    </row>
    <row r="2062" spans="1:5" x14ac:dyDescent="0.3">
      <c r="A2062" s="21">
        <v>45411</v>
      </c>
      <c r="B2062" s="3">
        <v>33333.120000000003</v>
      </c>
      <c r="C2062" s="3">
        <v>2281.4299999999998</v>
      </c>
      <c r="D2062" s="6">
        <f t="shared" si="35"/>
        <v>9.9663103381721907E-3</v>
      </c>
      <c r="E2062" s="6">
        <f t="shared" si="35"/>
        <v>6.9741736262174392E-4</v>
      </c>
    </row>
    <row r="2063" spans="1:5" x14ac:dyDescent="0.3">
      <c r="A2063" s="21">
        <v>45412</v>
      </c>
      <c r="B2063" s="3">
        <v>33276.410000000003</v>
      </c>
      <c r="C2063" s="3">
        <v>2281.8200000000002</v>
      </c>
      <c r="D2063" s="6">
        <f t="shared" si="35"/>
        <v>-1.7013108883896511E-3</v>
      </c>
      <c r="E2063" s="6">
        <f t="shared" si="35"/>
        <v>1.7094541581386125E-4</v>
      </c>
    </row>
    <row r="2064" spans="1:5" x14ac:dyDescent="0.3">
      <c r="A2064" s="21">
        <v>45414</v>
      </c>
      <c r="B2064" s="3">
        <v>33340.199999999997</v>
      </c>
      <c r="C2064" s="3">
        <v>2287.75</v>
      </c>
      <c r="D2064" s="6">
        <f t="shared" si="35"/>
        <v>1.9169736158435313E-3</v>
      </c>
      <c r="E2064" s="6">
        <f t="shared" si="35"/>
        <v>2.598802710117365E-3</v>
      </c>
    </row>
    <row r="2065" spans="1:5" x14ac:dyDescent="0.3">
      <c r="A2065" s="21">
        <v>45415</v>
      </c>
      <c r="B2065" s="3">
        <v>33086.51</v>
      </c>
      <c r="C2065" s="3">
        <v>2290.08</v>
      </c>
      <c r="D2065" s="6">
        <f t="shared" si="35"/>
        <v>-7.6091325187009895E-3</v>
      </c>
      <c r="E2065" s="6">
        <f t="shared" si="35"/>
        <v>1.0184679270024422E-3</v>
      </c>
    </row>
    <row r="2066" spans="1:5" x14ac:dyDescent="0.3">
      <c r="A2066" s="21">
        <v>45418</v>
      </c>
      <c r="B2066" s="3">
        <v>33037.730000000003</v>
      </c>
      <c r="C2066" s="3">
        <v>2297.9</v>
      </c>
      <c r="D2066" s="6">
        <f t="shared" si="35"/>
        <v>-1.4743168741579993E-3</v>
      </c>
      <c r="E2066" s="6">
        <f t="shared" si="35"/>
        <v>3.4147278697687078E-3</v>
      </c>
    </row>
    <row r="2067" spans="1:5" x14ac:dyDescent="0.3">
      <c r="A2067" s="21">
        <v>45419</v>
      </c>
      <c r="B2067" s="3">
        <v>32837.71</v>
      </c>
      <c r="C2067" s="3">
        <v>2295.35</v>
      </c>
      <c r="D2067" s="6">
        <f t="shared" si="35"/>
        <v>-6.0542900495889063E-3</v>
      </c>
      <c r="E2067" s="6">
        <f t="shared" si="35"/>
        <v>-1.1097088646155884E-3</v>
      </c>
    </row>
    <row r="2068" spans="1:5" x14ac:dyDescent="0.3">
      <c r="A2068" s="21">
        <v>45420</v>
      </c>
      <c r="B2068" s="3">
        <v>32837.65</v>
      </c>
      <c r="C2068" s="3">
        <v>2295.63</v>
      </c>
      <c r="D2068" s="6">
        <f t="shared" si="35"/>
        <v>-1.8271676068826181E-6</v>
      </c>
      <c r="E2068" s="6">
        <f t="shared" si="35"/>
        <v>1.2198575380661936E-4</v>
      </c>
    </row>
    <row r="2069" spans="1:5" x14ac:dyDescent="0.3">
      <c r="A2069" s="21">
        <v>45421</v>
      </c>
      <c r="B2069" s="3">
        <v>32329.72</v>
      </c>
      <c r="C2069" s="3">
        <v>2297.12</v>
      </c>
      <c r="D2069" s="6">
        <f t="shared" si="35"/>
        <v>-1.5467915639517438E-2</v>
      </c>
      <c r="E2069" s="6">
        <f t="shared" si="35"/>
        <v>6.4905929962577602E-4</v>
      </c>
    </row>
    <row r="2070" spans="1:5" x14ac:dyDescent="0.3">
      <c r="A2070" s="21">
        <v>45422</v>
      </c>
      <c r="B2070" s="3">
        <v>32522.55</v>
      </c>
      <c r="C2070" s="3">
        <v>2298.7600000000002</v>
      </c>
      <c r="D2070" s="6">
        <f t="shared" si="35"/>
        <v>5.9644809791115083E-3</v>
      </c>
      <c r="E2070" s="6">
        <f t="shared" si="35"/>
        <v>7.1393745211412174E-4</v>
      </c>
    </row>
    <row r="2071" spans="1:5" x14ac:dyDescent="0.3">
      <c r="A2071" s="21">
        <v>45425</v>
      </c>
      <c r="B2071" s="3">
        <v>32594.61</v>
      </c>
      <c r="C2071" s="3">
        <v>2301.81</v>
      </c>
      <c r="D2071" s="6">
        <f t="shared" si="35"/>
        <v>2.2156934188739541E-3</v>
      </c>
      <c r="E2071" s="6">
        <f t="shared" si="35"/>
        <v>1.3268022760095644E-3</v>
      </c>
    </row>
    <row r="2072" spans="1:5" x14ac:dyDescent="0.3">
      <c r="A2072" s="21">
        <v>45426</v>
      </c>
      <c r="B2072" s="3">
        <v>32762.37</v>
      </c>
      <c r="C2072" s="3">
        <v>2303.94</v>
      </c>
      <c r="D2072" s="6">
        <f t="shared" si="35"/>
        <v>5.1468632390447855E-3</v>
      </c>
      <c r="E2072" s="6">
        <f t="shared" si="35"/>
        <v>9.2535873942689584E-4</v>
      </c>
    </row>
    <row r="2073" spans="1:5" x14ac:dyDescent="0.3">
      <c r="A2073" s="21">
        <v>45427</v>
      </c>
      <c r="B2073" s="3">
        <v>32736.91</v>
      </c>
      <c r="C2073" s="3">
        <v>2307.39</v>
      </c>
      <c r="D2073" s="6">
        <f t="shared" si="35"/>
        <v>-7.7711105759437071E-4</v>
      </c>
      <c r="E2073" s="6">
        <f t="shared" si="35"/>
        <v>1.4974348290319739E-3</v>
      </c>
    </row>
    <row r="2074" spans="1:5" x14ac:dyDescent="0.3">
      <c r="A2074" s="21">
        <v>45428</v>
      </c>
      <c r="B2074" s="3">
        <v>33046.160000000003</v>
      </c>
      <c r="C2074" s="3">
        <v>2309.63</v>
      </c>
      <c r="D2074" s="6">
        <f t="shared" si="35"/>
        <v>9.4465238166951959E-3</v>
      </c>
      <c r="E2074" s="6">
        <f t="shared" si="35"/>
        <v>9.7079384065978935E-4</v>
      </c>
    </row>
    <row r="2075" spans="1:5" x14ac:dyDescent="0.3">
      <c r="A2075" s="21">
        <v>45429</v>
      </c>
      <c r="B2075" s="3">
        <v>33138.019999999997</v>
      </c>
      <c r="C2075" s="3">
        <v>2307.12</v>
      </c>
      <c r="D2075" s="6">
        <f t="shared" si="35"/>
        <v>2.7797480857076895E-3</v>
      </c>
      <c r="E2075" s="6">
        <f t="shared" si="35"/>
        <v>-1.0867541554275828E-3</v>
      </c>
    </row>
    <row r="2076" spans="1:5" x14ac:dyDescent="0.3">
      <c r="A2076" s="21">
        <v>45430</v>
      </c>
      <c r="B2076" s="3">
        <v>33190.97</v>
      </c>
      <c r="C2076" s="3">
        <v>2307.56</v>
      </c>
      <c r="D2076" s="6">
        <f t="shared" si="35"/>
        <v>1.5978625156241044E-3</v>
      </c>
      <c r="E2076" s="6">
        <f t="shared" si="35"/>
        <v>1.9071396372960514E-4</v>
      </c>
    </row>
    <row r="2077" spans="1:5" x14ac:dyDescent="0.3">
      <c r="A2077" s="21">
        <v>45433</v>
      </c>
      <c r="B2077" s="3">
        <v>33230.839999999997</v>
      </c>
      <c r="C2077" s="3">
        <v>2311.2399999999998</v>
      </c>
      <c r="D2077" s="6">
        <f t="shared" si="35"/>
        <v>1.2012303346360387E-3</v>
      </c>
      <c r="E2077" s="6">
        <f t="shared" si="35"/>
        <v>1.5947580994641886E-3</v>
      </c>
    </row>
    <row r="2078" spans="1:5" x14ac:dyDescent="0.3">
      <c r="A2078" s="21">
        <v>45434</v>
      </c>
      <c r="B2078" s="3">
        <v>33349.839999999997</v>
      </c>
      <c r="C2078" s="3">
        <v>2317.5</v>
      </c>
      <c r="D2078" s="6">
        <f t="shared" si="35"/>
        <v>3.5810108922915695E-3</v>
      </c>
      <c r="E2078" s="6">
        <f t="shared" si="35"/>
        <v>2.7085027950364271E-3</v>
      </c>
    </row>
    <row r="2079" spans="1:5" x14ac:dyDescent="0.3">
      <c r="A2079" s="21">
        <v>45435</v>
      </c>
      <c r="B2079" s="3">
        <v>33895.660000000003</v>
      </c>
      <c r="C2079" s="3">
        <v>2317.9499999999998</v>
      </c>
      <c r="D2079" s="6">
        <f t="shared" si="35"/>
        <v>1.63664953115219E-2</v>
      </c>
      <c r="E2079" s="6">
        <f t="shared" si="35"/>
        <v>1.9417475728156219E-4</v>
      </c>
    </row>
    <row r="2080" spans="1:5" x14ac:dyDescent="0.3">
      <c r="A2080" s="21">
        <v>45436</v>
      </c>
      <c r="B2080" s="3">
        <v>33881.75</v>
      </c>
      <c r="C2080" s="3">
        <v>2318.25</v>
      </c>
      <c r="D2080" s="6">
        <f t="shared" si="35"/>
        <v>-4.103770217190883E-4</v>
      </c>
      <c r="E2080" s="6">
        <f t="shared" si="35"/>
        <v>1.2942470717658416E-4</v>
      </c>
    </row>
    <row r="2081" spans="1:5" x14ac:dyDescent="0.3">
      <c r="A2081" s="21">
        <v>45439</v>
      </c>
      <c r="B2081" s="3">
        <v>33845.39</v>
      </c>
      <c r="C2081" s="3">
        <v>2322.37</v>
      </c>
      <c r="D2081" s="6">
        <f t="shared" si="35"/>
        <v>-1.0731440967483019E-3</v>
      </c>
      <c r="E2081" s="6">
        <f t="shared" si="35"/>
        <v>1.7772026312952161E-3</v>
      </c>
    </row>
    <row r="2082" spans="1:5" x14ac:dyDescent="0.3">
      <c r="A2082" s="21">
        <v>45440</v>
      </c>
      <c r="B2082" s="3">
        <v>33780.01</v>
      </c>
      <c r="C2082" s="3">
        <v>2320.5500000000002</v>
      </c>
      <c r="D2082" s="6">
        <f t="shared" si="35"/>
        <v>-1.9317254137121154E-3</v>
      </c>
      <c r="E2082" s="6">
        <f t="shared" si="35"/>
        <v>-7.836821867315269E-4</v>
      </c>
    </row>
    <row r="2083" spans="1:5" x14ac:dyDescent="0.3">
      <c r="A2083" s="21">
        <v>45441</v>
      </c>
      <c r="B2083" s="3">
        <v>33509.230000000003</v>
      </c>
      <c r="C2083" s="3">
        <v>2318.7800000000002</v>
      </c>
      <c r="D2083" s="6">
        <f t="shared" si="35"/>
        <v>-8.0159834174116096E-3</v>
      </c>
      <c r="E2083" s="6">
        <f t="shared" si="35"/>
        <v>-7.6275021007954358E-4</v>
      </c>
    </row>
    <row r="2084" spans="1:5" x14ac:dyDescent="0.3">
      <c r="A2084" s="21">
        <v>45442</v>
      </c>
      <c r="B2084" s="3">
        <v>33190.35</v>
      </c>
      <c r="C2084" s="3">
        <v>2319.6</v>
      </c>
      <c r="D2084" s="6">
        <f t="shared" si="35"/>
        <v>-9.5161840483951599E-3</v>
      </c>
      <c r="E2084" s="6">
        <f t="shared" si="35"/>
        <v>3.5363423869427812E-4</v>
      </c>
    </row>
    <row r="2085" spans="1:5" x14ac:dyDescent="0.3">
      <c r="A2085" s="21">
        <v>45443</v>
      </c>
      <c r="B2085" s="3">
        <v>33285.9</v>
      </c>
      <c r="C2085" s="3">
        <v>2322.94</v>
      </c>
      <c r="D2085" s="6">
        <f t="shared" si="35"/>
        <v>2.878848822022162E-3</v>
      </c>
      <c r="E2085" s="6">
        <f t="shared" si="35"/>
        <v>1.4399034316261439E-3</v>
      </c>
    </row>
    <row r="2086" spans="1:5" x14ac:dyDescent="0.3">
      <c r="A2086" s="21">
        <v>45446</v>
      </c>
      <c r="B2086" s="3">
        <v>34369.129999999997</v>
      </c>
      <c r="C2086" s="3">
        <v>2330.38</v>
      </c>
      <c r="D2086" s="6">
        <f t="shared" si="35"/>
        <v>3.2543208986387517E-2</v>
      </c>
      <c r="E2086" s="6">
        <f t="shared" si="35"/>
        <v>3.2028377831541111E-3</v>
      </c>
    </row>
    <row r="2087" spans="1:5" x14ac:dyDescent="0.3">
      <c r="A2087" s="21">
        <v>45447</v>
      </c>
      <c r="B2087" s="3">
        <v>32353.5</v>
      </c>
      <c r="C2087" s="3">
        <v>2316.9699999999998</v>
      </c>
      <c r="D2087" s="6">
        <f t="shared" si="35"/>
        <v>-5.8646523784570581E-2</v>
      </c>
      <c r="E2087" s="6">
        <f t="shared" si="35"/>
        <v>-5.7544263167381704E-3</v>
      </c>
    </row>
    <row r="2088" spans="1:5" x14ac:dyDescent="0.3">
      <c r="A2088" s="21">
        <v>45448</v>
      </c>
      <c r="B2088" s="3">
        <v>33441.4</v>
      </c>
      <c r="C2088" s="3">
        <v>2318.63</v>
      </c>
      <c r="D2088" s="6">
        <f t="shared" si="35"/>
        <v>3.3625419197304884E-2</v>
      </c>
      <c r="E2088" s="6">
        <f t="shared" si="35"/>
        <v>7.1645295364208827E-4</v>
      </c>
    </row>
    <row r="2089" spans="1:5" x14ac:dyDescent="0.3">
      <c r="A2089" s="21">
        <v>45449</v>
      </c>
      <c r="B2089" s="3">
        <v>33738.58</v>
      </c>
      <c r="C2089" s="3">
        <v>2320.92</v>
      </c>
      <c r="D2089" s="6">
        <f t="shared" si="35"/>
        <v>8.8865896762695407E-3</v>
      </c>
      <c r="E2089" s="6">
        <f t="shared" si="35"/>
        <v>9.8765219116470071E-4</v>
      </c>
    </row>
    <row r="2090" spans="1:5" x14ac:dyDescent="0.3">
      <c r="A2090" s="21">
        <v>45450</v>
      </c>
      <c r="B2090" s="3">
        <v>34431.61</v>
      </c>
      <c r="C2090" s="3">
        <v>2320.83</v>
      </c>
      <c r="D2090" s="6">
        <f t="shared" si="35"/>
        <v>2.0541172746452174E-2</v>
      </c>
      <c r="E2090" s="6">
        <f t="shared" si="35"/>
        <v>-3.877772607419061E-5</v>
      </c>
    </row>
    <row r="2091" spans="1:5" x14ac:dyDescent="0.3">
      <c r="A2091" s="21">
        <v>45453</v>
      </c>
      <c r="B2091" s="3">
        <v>34385.839999999997</v>
      </c>
      <c r="C2091" s="3">
        <v>2319.91</v>
      </c>
      <c r="D2091" s="6">
        <f t="shared" si="35"/>
        <v>-1.3293017666035079E-3</v>
      </c>
      <c r="E2091" s="6">
        <f t="shared" si="35"/>
        <v>-3.9640990507705531E-4</v>
      </c>
    </row>
    <row r="2092" spans="1:5" x14ac:dyDescent="0.3">
      <c r="A2092" s="21">
        <v>45454</v>
      </c>
      <c r="B2092" s="3">
        <v>34402</v>
      </c>
      <c r="C2092" s="3">
        <v>2323.15</v>
      </c>
      <c r="D2092" s="6">
        <f t="shared" si="35"/>
        <v>4.6996089087847359E-4</v>
      </c>
      <c r="E2092" s="6">
        <f t="shared" si="35"/>
        <v>1.3966059028152067E-3</v>
      </c>
    </row>
    <row r="2093" spans="1:5" x14ac:dyDescent="0.3">
      <c r="A2093" s="21">
        <v>45455</v>
      </c>
      <c r="B2093" s="3">
        <v>34487.879999999997</v>
      </c>
      <c r="C2093" s="3">
        <v>2323.92</v>
      </c>
      <c r="D2093" s="6">
        <f t="shared" si="35"/>
        <v>2.4963664903201455E-3</v>
      </c>
      <c r="E2093" s="6">
        <f t="shared" si="35"/>
        <v>3.3144652734429236E-4</v>
      </c>
    </row>
    <row r="2094" spans="1:5" x14ac:dyDescent="0.3">
      <c r="A2094" s="21">
        <v>45456</v>
      </c>
      <c r="B2094" s="3">
        <v>34600.19</v>
      </c>
      <c r="C2094" s="3">
        <v>2328.5300000000002</v>
      </c>
      <c r="D2094" s="6">
        <f t="shared" si="35"/>
        <v>3.2565063436780228E-3</v>
      </c>
      <c r="E2094" s="6">
        <f t="shared" si="35"/>
        <v>1.9837171675445298E-3</v>
      </c>
    </row>
    <row r="2095" spans="1:5" x14ac:dyDescent="0.3">
      <c r="A2095" s="21">
        <v>45457</v>
      </c>
      <c r="B2095" s="3">
        <v>34710.67</v>
      </c>
      <c r="C2095" s="3">
        <v>2329.37</v>
      </c>
      <c r="D2095" s="6">
        <f t="shared" si="35"/>
        <v>3.193046049746906E-3</v>
      </c>
      <c r="E2095" s="6">
        <f t="shared" si="35"/>
        <v>3.6074261443896916E-4</v>
      </c>
    </row>
    <row r="2096" spans="1:5" x14ac:dyDescent="0.3">
      <c r="A2096" s="21">
        <v>45461</v>
      </c>
      <c r="B2096" s="3">
        <v>34847.24</v>
      </c>
      <c r="C2096" s="3">
        <v>2331.59</v>
      </c>
      <c r="D2096" s="6">
        <f t="shared" si="35"/>
        <v>3.9345250322162517E-3</v>
      </c>
      <c r="E2096" s="6">
        <f t="shared" si="35"/>
        <v>9.5304739049617559E-4</v>
      </c>
    </row>
    <row r="2097" spans="1:5" x14ac:dyDescent="0.3">
      <c r="A2097" s="21">
        <v>45462</v>
      </c>
      <c r="B2097" s="3">
        <v>34786.58</v>
      </c>
      <c r="C2097" s="3">
        <v>2333.27</v>
      </c>
      <c r="D2097" s="6">
        <f t="shared" si="35"/>
        <v>-1.7407404431454276E-3</v>
      </c>
      <c r="E2097" s="6">
        <f t="shared" si="35"/>
        <v>7.2053834507768144E-4</v>
      </c>
    </row>
    <row r="2098" spans="1:5" x14ac:dyDescent="0.3">
      <c r="A2098" s="21">
        <v>45463</v>
      </c>
      <c r="B2098" s="3">
        <v>34873.15</v>
      </c>
      <c r="C2098" s="3">
        <v>2333.2399999999998</v>
      </c>
      <c r="D2098" s="6">
        <f t="shared" si="35"/>
        <v>2.4886033637110394E-3</v>
      </c>
      <c r="E2098" s="6">
        <f t="shared" si="35"/>
        <v>-1.285749184631868E-5</v>
      </c>
    </row>
    <row r="2099" spans="1:5" x14ac:dyDescent="0.3">
      <c r="A2099" s="21">
        <v>45464</v>
      </c>
      <c r="B2099" s="3">
        <v>34779.9</v>
      </c>
      <c r="C2099" s="3">
        <v>2334.19</v>
      </c>
      <c r="D2099" s="6">
        <f t="shared" si="35"/>
        <v>-2.6739769708213901E-3</v>
      </c>
      <c r="E2099" s="6">
        <f t="shared" si="35"/>
        <v>4.0715914350863969E-4</v>
      </c>
    </row>
    <row r="2100" spans="1:5" x14ac:dyDescent="0.3">
      <c r="A2100" s="21">
        <v>45467</v>
      </c>
      <c r="B2100" s="3">
        <v>34834.33</v>
      </c>
      <c r="C2100" s="3">
        <v>2335.94</v>
      </c>
      <c r="D2100" s="6">
        <f t="shared" si="35"/>
        <v>1.564984373157996E-3</v>
      </c>
      <c r="E2100" s="6">
        <f t="shared" si="35"/>
        <v>7.4972474391543642E-4</v>
      </c>
    </row>
    <row r="2101" spans="1:5" x14ac:dyDescent="0.3">
      <c r="A2101" s="21">
        <v>45468</v>
      </c>
      <c r="B2101" s="3">
        <v>35105.79</v>
      </c>
      <c r="C2101" s="3">
        <v>2334.42</v>
      </c>
      <c r="D2101" s="6">
        <f t="shared" si="35"/>
        <v>7.792887074331567E-3</v>
      </c>
      <c r="E2101" s="6">
        <f t="shared" si="35"/>
        <v>-6.507016447340197E-4</v>
      </c>
    </row>
    <row r="2102" spans="1:5" x14ac:dyDescent="0.3">
      <c r="A2102" s="21">
        <v>45469</v>
      </c>
      <c r="B2102" s="3">
        <v>35324.11</v>
      </c>
      <c r="C2102" s="3">
        <v>2332.65</v>
      </c>
      <c r="D2102" s="6">
        <f t="shared" si="35"/>
        <v>6.2189171643765029E-3</v>
      </c>
      <c r="E2102" s="6">
        <f t="shared" si="35"/>
        <v>-7.582183154701827E-4</v>
      </c>
    </row>
    <row r="2103" spans="1:5" x14ac:dyDescent="0.3">
      <c r="A2103" s="21">
        <v>45470</v>
      </c>
      <c r="B2103" s="3">
        <v>35585.620000000003</v>
      </c>
      <c r="C2103" s="3">
        <v>2332.5100000000002</v>
      </c>
      <c r="D2103" s="6">
        <f t="shared" si="35"/>
        <v>7.4031589189367253E-3</v>
      </c>
      <c r="E2103" s="6">
        <f t="shared" si="35"/>
        <v>-6.0017576575921439E-5</v>
      </c>
    </row>
    <row r="2104" spans="1:5" x14ac:dyDescent="0.3">
      <c r="A2104" s="21">
        <v>45471</v>
      </c>
      <c r="B2104" s="3">
        <v>35539.160000000003</v>
      </c>
      <c r="C2104" s="3">
        <v>2331.8200000000002</v>
      </c>
      <c r="D2104" s="6">
        <f t="shared" si="35"/>
        <v>-1.3055835475115352E-3</v>
      </c>
      <c r="E2104" s="6">
        <f t="shared" si="35"/>
        <v>-2.9581866744410323E-4</v>
      </c>
    </row>
    <row r="2105" spans="1:5" x14ac:dyDescent="0.3">
      <c r="A2105" s="21">
        <v>45474</v>
      </c>
      <c r="B2105" s="3">
        <v>35733.58</v>
      </c>
      <c r="C2105" s="3">
        <v>2332.2800000000002</v>
      </c>
      <c r="D2105" s="6">
        <f t="shared" si="35"/>
        <v>5.4705851235650194E-3</v>
      </c>
      <c r="E2105" s="6">
        <f t="shared" si="35"/>
        <v>1.9727080134823716E-4</v>
      </c>
    </row>
    <row r="2106" spans="1:5" x14ac:dyDescent="0.3">
      <c r="A2106" s="21">
        <v>45475</v>
      </c>
      <c r="B2106" s="3">
        <v>35706.769999999997</v>
      </c>
      <c r="C2106" s="3">
        <v>2333.37</v>
      </c>
      <c r="D2106" s="6">
        <f t="shared" si="35"/>
        <v>-7.5027467161159489E-4</v>
      </c>
      <c r="E2106" s="6">
        <f t="shared" si="35"/>
        <v>4.6735383401630415E-4</v>
      </c>
    </row>
    <row r="2107" spans="1:5" x14ac:dyDescent="0.3">
      <c r="A2107" s="21">
        <v>45476</v>
      </c>
      <c r="B2107" s="3">
        <v>35947.53</v>
      </c>
      <c r="C2107" s="3">
        <v>2335.1999999999998</v>
      </c>
      <c r="D2107" s="6">
        <f t="shared" si="35"/>
        <v>6.7426989335637177E-3</v>
      </c>
      <c r="E2107" s="6">
        <f t="shared" si="35"/>
        <v>7.8427338998965368E-4</v>
      </c>
    </row>
    <row r="2108" spans="1:5" x14ac:dyDescent="0.3">
      <c r="A2108" s="21">
        <v>45477</v>
      </c>
      <c r="B2108" s="3">
        <v>35970.639999999999</v>
      </c>
      <c r="C2108" s="3">
        <v>2336.0300000000002</v>
      </c>
      <c r="D2108" s="6">
        <f t="shared" si="35"/>
        <v>6.4288144414925696E-4</v>
      </c>
      <c r="E2108" s="6">
        <f t="shared" si="35"/>
        <v>3.5542994176096521E-4</v>
      </c>
    </row>
    <row r="2109" spans="1:5" x14ac:dyDescent="0.3">
      <c r="A2109" s="21">
        <v>45478</v>
      </c>
      <c r="B2109" s="3">
        <v>36009.61</v>
      </c>
      <c r="C2109" s="3">
        <v>2337.27</v>
      </c>
      <c r="D2109" s="6">
        <f t="shared" si="35"/>
        <v>1.0833835594807883E-3</v>
      </c>
      <c r="E2109" s="6">
        <f t="shared" si="35"/>
        <v>5.3081510083341499E-4</v>
      </c>
    </row>
    <row r="2110" spans="1:5" x14ac:dyDescent="0.3">
      <c r="A2110" s="21">
        <v>45481</v>
      </c>
      <c r="B2110" s="3">
        <v>36004.74</v>
      </c>
      <c r="C2110" s="3">
        <v>2339.27</v>
      </c>
      <c r="D2110" s="6">
        <f t="shared" si="35"/>
        <v>-1.3524167576384194E-4</v>
      </c>
      <c r="E2110" s="6">
        <f t="shared" si="35"/>
        <v>8.556991703996264E-4</v>
      </c>
    </row>
    <row r="2111" spans="1:5" x14ac:dyDescent="0.3">
      <c r="A2111" s="21">
        <v>45482</v>
      </c>
      <c r="B2111" s="3">
        <v>36173.870000000003</v>
      </c>
      <c r="C2111" s="3">
        <v>2339.69</v>
      </c>
      <c r="D2111" s="6">
        <f t="shared" si="35"/>
        <v>4.6974370596761794E-3</v>
      </c>
      <c r="E2111" s="6">
        <f t="shared" si="35"/>
        <v>1.7954319082447157E-4</v>
      </c>
    </row>
    <row r="2112" spans="1:5" x14ac:dyDescent="0.3">
      <c r="A2112" s="21">
        <v>45483</v>
      </c>
      <c r="B2112" s="3">
        <v>36012.82</v>
      </c>
      <c r="C2112" s="3">
        <v>2342.21</v>
      </c>
      <c r="D2112" s="6">
        <f t="shared" si="35"/>
        <v>-4.4521086629659701E-3</v>
      </c>
      <c r="E2112" s="6">
        <f t="shared" si="35"/>
        <v>1.0770657651226756E-3</v>
      </c>
    </row>
    <row r="2113" spans="1:5" x14ac:dyDescent="0.3">
      <c r="A2113" s="21">
        <v>45484</v>
      </c>
      <c r="B2113" s="3">
        <v>36000.25</v>
      </c>
      <c r="C2113" s="3">
        <v>2341.71</v>
      </c>
      <c r="D2113" s="6">
        <f t="shared" si="35"/>
        <v>-3.4904236880084483E-4</v>
      </c>
      <c r="E2113" s="6">
        <f t="shared" si="35"/>
        <v>-2.1347359971990443E-4</v>
      </c>
    </row>
    <row r="2114" spans="1:5" x14ac:dyDescent="0.3">
      <c r="A2114" s="21">
        <v>45485</v>
      </c>
      <c r="B2114" s="3">
        <v>36278.67</v>
      </c>
      <c r="C2114" s="3">
        <v>2341.5</v>
      </c>
      <c r="D2114" s="6">
        <f t="shared" si="35"/>
        <v>7.7338351817000106E-3</v>
      </c>
      <c r="E2114" s="6">
        <f t="shared" si="35"/>
        <v>-8.9678055779751631E-5</v>
      </c>
    </row>
    <row r="2115" spans="1:5" x14ac:dyDescent="0.3">
      <c r="A2115" s="21">
        <v>45488</v>
      </c>
      <c r="B2115" s="3">
        <v>36403.86</v>
      </c>
      <c r="C2115" s="3">
        <v>2343.83</v>
      </c>
      <c r="D2115" s="6">
        <f t="shared" si="35"/>
        <v>3.4507880250296274E-3</v>
      </c>
      <c r="E2115" s="6">
        <f t="shared" si="35"/>
        <v>9.9508861840691409E-4</v>
      </c>
    </row>
    <row r="2116" spans="1:5" x14ac:dyDescent="0.3">
      <c r="A2116" s="21">
        <v>45489</v>
      </c>
      <c r="B2116" s="3">
        <v>36445.79</v>
      </c>
      <c r="C2116" s="3">
        <v>2346.4299999999998</v>
      </c>
      <c r="D2116" s="6">
        <f t="shared" ref="D2116:E2179" si="36">B2116/B2115-1</f>
        <v>1.1518009353952419E-3</v>
      </c>
      <c r="E2116" s="6">
        <f t="shared" si="36"/>
        <v>1.1092954693812107E-3</v>
      </c>
    </row>
    <row r="2117" spans="1:5" x14ac:dyDescent="0.3">
      <c r="A2117" s="21">
        <v>45491</v>
      </c>
      <c r="B2117" s="3">
        <v>36723.93</v>
      </c>
      <c r="C2117" s="3">
        <v>2347.44</v>
      </c>
      <c r="D2117" s="6">
        <f t="shared" si="36"/>
        <v>7.6316084793333072E-3</v>
      </c>
      <c r="E2117" s="6">
        <f t="shared" si="36"/>
        <v>4.3044113823986763E-4</v>
      </c>
    </row>
    <row r="2118" spans="1:5" x14ac:dyDescent="0.3">
      <c r="A2118" s="21">
        <v>45492</v>
      </c>
      <c r="B2118" s="3">
        <v>36328.6</v>
      </c>
      <c r="C2118" s="3">
        <v>2348.0700000000002</v>
      </c>
      <c r="D2118" s="6">
        <f t="shared" si="36"/>
        <v>-1.076491541074176E-2</v>
      </c>
      <c r="E2118" s="6">
        <f t="shared" si="36"/>
        <v>2.68377466516867E-4</v>
      </c>
    </row>
    <row r="2119" spans="1:5" x14ac:dyDescent="0.3">
      <c r="A2119" s="21">
        <v>45495</v>
      </c>
      <c r="B2119" s="3">
        <v>36296.550000000003</v>
      </c>
      <c r="C2119" s="3">
        <v>2349.04</v>
      </c>
      <c r="D2119" s="6">
        <f t="shared" si="36"/>
        <v>-8.8222502381030132E-4</v>
      </c>
      <c r="E2119" s="6">
        <f t="shared" si="36"/>
        <v>4.1310523110471564E-4</v>
      </c>
    </row>
    <row r="2120" spans="1:5" x14ac:dyDescent="0.3">
      <c r="A2120" s="21">
        <v>45496</v>
      </c>
      <c r="B2120" s="3">
        <v>36257.51</v>
      </c>
      <c r="C2120" s="3">
        <v>2349.06</v>
      </c>
      <c r="D2120" s="6">
        <f t="shared" si="36"/>
        <v>-1.075584318619871E-3</v>
      </c>
      <c r="E2120" s="6">
        <f t="shared" si="36"/>
        <v>8.5141164050117624E-6</v>
      </c>
    </row>
    <row r="2121" spans="1:5" x14ac:dyDescent="0.3">
      <c r="A2121" s="21">
        <v>45497</v>
      </c>
      <c r="B2121" s="3">
        <v>36160.36</v>
      </c>
      <c r="C2121" s="3">
        <v>2350.37</v>
      </c>
      <c r="D2121" s="6">
        <f t="shared" si="36"/>
        <v>-2.6794448929339243E-3</v>
      </c>
      <c r="E2121" s="6">
        <f t="shared" si="36"/>
        <v>5.5766987646110877E-4</v>
      </c>
    </row>
    <row r="2122" spans="1:5" x14ac:dyDescent="0.3">
      <c r="A2122" s="21">
        <v>45498</v>
      </c>
      <c r="B2122" s="3">
        <v>36149.4</v>
      </c>
      <c r="C2122" s="3">
        <v>2352.77</v>
      </c>
      <c r="D2122" s="6">
        <f t="shared" si="36"/>
        <v>-3.0309432760067256E-4</v>
      </c>
      <c r="E2122" s="6">
        <f t="shared" si="36"/>
        <v>1.0211158243169649E-3</v>
      </c>
    </row>
    <row r="2123" spans="1:5" x14ac:dyDescent="0.3">
      <c r="A2123" s="21">
        <v>45499</v>
      </c>
      <c r="B2123" s="3">
        <v>36784.480000000003</v>
      </c>
      <c r="C2123" s="3">
        <v>2355.12</v>
      </c>
      <c r="D2123" s="6">
        <f t="shared" si="36"/>
        <v>1.7568203068377475E-2</v>
      </c>
      <c r="E2123" s="6">
        <f t="shared" si="36"/>
        <v>9.9882266434869749E-4</v>
      </c>
    </row>
    <row r="2124" spans="1:5" x14ac:dyDescent="0.3">
      <c r="A2124" s="21">
        <v>45502</v>
      </c>
      <c r="B2124" s="3">
        <v>36786.300000000003</v>
      </c>
      <c r="C2124" s="3">
        <v>2359.7600000000002</v>
      </c>
      <c r="D2124" s="6">
        <f t="shared" si="36"/>
        <v>4.9477388289753677E-5</v>
      </c>
      <c r="E2124" s="6">
        <f t="shared" si="36"/>
        <v>1.9701756173784446E-3</v>
      </c>
    </row>
    <row r="2125" spans="1:5" x14ac:dyDescent="0.3">
      <c r="A2125" s="21">
        <v>45503</v>
      </c>
      <c r="B2125" s="3">
        <v>36820.47</v>
      </c>
      <c r="C2125" s="3">
        <v>2357.84</v>
      </c>
      <c r="D2125" s="6">
        <f t="shared" si="36"/>
        <v>9.2887841397470972E-4</v>
      </c>
      <c r="E2125" s="6">
        <f t="shared" si="36"/>
        <v>-8.136420652947729E-4</v>
      </c>
    </row>
    <row r="2126" spans="1:5" x14ac:dyDescent="0.3">
      <c r="A2126" s="21">
        <v>45504</v>
      </c>
      <c r="B2126" s="3">
        <v>36959.480000000003</v>
      </c>
      <c r="C2126" s="3">
        <v>2359.4899999999998</v>
      </c>
      <c r="D2126" s="6">
        <f t="shared" si="36"/>
        <v>3.7753456161748744E-3</v>
      </c>
      <c r="E2126" s="6">
        <f t="shared" si="36"/>
        <v>6.9979303090939027E-4</v>
      </c>
    </row>
    <row r="2127" spans="1:5" x14ac:dyDescent="0.3">
      <c r="A2127" s="21">
        <v>45505</v>
      </c>
      <c r="B2127" s="3">
        <v>37049.699999999997</v>
      </c>
      <c r="C2127" s="3">
        <v>2361.21</v>
      </c>
      <c r="D2127" s="6">
        <f t="shared" si="36"/>
        <v>2.4410516598174503E-3</v>
      </c>
      <c r="E2127" s="6">
        <f t="shared" si="36"/>
        <v>7.2897109121039527E-4</v>
      </c>
    </row>
    <row r="2128" spans="1:5" x14ac:dyDescent="0.3">
      <c r="A2128" s="21">
        <v>45506</v>
      </c>
      <c r="B2128" s="3">
        <v>36624.49</v>
      </c>
      <c r="C2128" s="3">
        <v>2364.17</v>
      </c>
      <c r="D2128" s="6">
        <f t="shared" si="36"/>
        <v>-1.1476746100508195E-2</v>
      </c>
      <c r="E2128" s="6">
        <f t="shared" si="36"/>
        <v>1.2535945553340255E-3</v>
      </c>
    </row>
    <row r="2129" spans="1:5" x14ac:dyDescent="0.3">
      <c r="A2129" s="21">
        <v>45509</v>
      </c>
      <c r="B2129" s="3">
        <v>35646.370000000003</v>
      </c>
      <c r="C2129" s="3">
        <v>2372.08</v>
      </c>
      <c r="D2129" s="6">
        <f t="shared" si="36"/>
        <v>-2.6706720011664187E-2</v>
      </c>
      <c r="E2129" s="6">
        <f t="shared" si="36"/>
        <v>3.3457830866645555E-3</v>
      </c>
    </row>
    <row r="2130" spans="1:5" x14ac:dyDescent="0.3">
      <c r="A2130" s="21">
        <v>45510</v>
      </c>
      <c r="B2130" s="3">
        <v>35554.15</v>
      </c>
      <c r="C2130" s="3">
        <v>2370.54</v>
      </c>
      <c r="D2130" s="6">
        <f t="shared" si="36"/>
        <v>-2.5870796942297769E-3</v>
      </c>
      <c r="E2130" s="6">
        <f t="shared" si="36"/>
        <v>-6.4921925061545149E-4</v>
      </c>
    </row>
    <row r="2131" spans="1:5" x14ac:dyDescent="0.3">
      <c r="A2131" s="21">
        <v>45511</v>
      </c>
      <c r="B2131" s="3">
        <v>36020.75</v>
      </c>
      <c r="C2131" s="3">
        <v>2372.59</v>
      </c>
      <c r="D2131" s="6">
        <f t="shared" si="36"/>
        <v>1.3123643794043627E-2</v>
      </c>
      <c r="E2131" s="6">
        <f t="shared" si="36"/>
        <v>8.6478186404792545E-4</v>
      </c>
    </row>
    <row r="2132" spans="1:5" x14ac:dyDescent="0.3">
      <c r="A2132" s="21">
        <v>45512</v>
      </c>
      <c r="B2132" s="3">
        <v>35753.120000000003</v>
      </c>
      <c r="C2132" s="3">
        <v>2370.58</v>
      </c>
      <c r="D2132" s="6">
        <f t="shared" si="36"/>
        <v>-7.4298841639887092E-3</v>
      </c>
      <c r="E2132" s="6">
        <f t="shared" si="36"/>
        <v>-8.4717544961421254E-4</v>
      </c>
    </row>
    <row r="2133" spans="1:5" x14ac:dyDescent="0.3">
      <c r="A2133" s="21">
        <v>45513</v>
      </c>
      <c r="B2133" s="3">
        <v>36126.230000000003</v>
      </c>
      <c r="C2133" s="3">
        <v>2370.56</v>
      </c>
      <c r="D2133" s="6">
        <f t="shared" si="36"/>
        <v>1.0435732601798087E-2</v>
      </c>
      <c r="E2133" s="6">
        <f t="shared" si="36"/>
        <v>-8.4367538745189208E-6</v>
      </c>
    </row>
    <row r="2134" spans="1:5" x14ac:dyDescent="0.3">
      <c r="A2134" s="21">
        <v>45516</v>
      </c>
      <c r="B2134" s="3">
        <v>36119.449999999997</v>
      </c>
      <c r="C2134" s="3">
        <v>2372</v>
      </c>
      <c r="D2134" s="6">
        <f t="shared" si="36"/>
        <v>-1.8767527084906366E-4</v>
      </c>
      <c r="E2134" s="6">
        <f t="shared" si="36"/>
        <v>6.0745140388762664E-4</v>
      </c>
    </row>
    <row r="2135" spans="1:5" x14ac:dyDescent="0.3">
      <c r="A2135" s="21">
        <v>45517</v>
      </c>
      <c r="B2135" s="3">
        <v>35810.83</v>
      </c>
      <c r="C2135" s="3">
        <v>2372.3200000000002</v>
      </c>
      <c r="D2135" s="6">
        <f t="shared" si="36"/>
        <v>-8.5444268946508473E-3</v>
      </c>
      <c r="E2135" s="6">
        <f t="shared" si="36"/>
        <v>1.349072512648597E-4</v>
      </c>
    </row>
    <row r="2136" spans="1:5" x14ac:dyDescent="0.3">
      <c r="A2136" s="21">
        <v>45518</v>
      </c>
      <c r="B2136" s="3">
        <v>35817.89</v>
      </c>
      <c r="C2136" s="3">
        <v>2376.35</v>
      </c>
      <c r="D2136" s="6">
        <f t="shared" si="36"/>
        <v>1.971470641701778E-4</v>
      </c>
      <c r="E2136" s="6">
        <f t="shared" si="36"/>
        <v>1.698759020705376E-3</v>
      </c>
    </row>
    <row r="2137" spans="1:5" x14ac:dyDescent="0.3">
      <c r="A2137" s="21">
        <v>45520</v>
      </c>
      <c r="B2137" s="3">
        <v>36415.85</v>
      </c>
      <c r="C2137" s="3">
        <v>2375.81</v>
      </c>
      <c r="D2137" s="6">
        <f t="shared" si="36"/>
        <v>1.6694450733976796E-2</v>
      </c>
      <c r="E2137" s="6">
        <f t="shared" si="36"/>
        <v>-2.2723925347700735E-4</v>
      </c>
    </row>
    <row r="2138" spans="1:5" x14ac:dyDescent="0.3">
      <c r="A2138" s="21">
        <v>45523</v>
      </c>
      <c r="B2138" s="3">
        <v>36473.949999999997</v>
      </c>
      <c r="C2138" s="3">
        <v>2377.59</v>
      </c>
      <c r="D2138" s="6">
        <f t="shared" si="36"/>
        <v>1.5954591201359225E-3</v>
      </c>
      <c r="E2138" s="6">
        <f t="shared" si="36"/>
        <v>7.4921816138506792E-4</v>
      </c>
    </row>
    <row r="2139" spans="1:5" x14ac:dyDescent="0.3">
      <c r="A2139" s="21">
        <v>45524</v>
      </c>
      <c r="B2139" s="3">
        <v>36661.24</v>
      </c>
      <c r="C2139" s="3">
        <v>2379.36</v>
      </c>
      <c r="D2139" s="6">
        <f t="shared" si="36"/>
        <v>5.1348976461282891E-3</v>
      </c>
      <c r="E2139" s="6">
        <f t="shared" si="36"/>
        <v>7.4445131414591081E-4</v>
      </c>
    </row>
    <row r="2140" spans="1:5" x14ac:dyDescent="0.3">
      <c r="A2140" s="21">
        <v>45525</v>
      </c>
      <c r="B2140" s="3">
        <v>36767.19</v>
      </c>
      <c r="C2140" s="3">
        <v>2380.1999999999998</v>
      </c>
      <c r="D2140" s="6">
        <f t="shared" si="36"/>
        <v>2.8899731705747111E-3</v>
      </c>
      <c r="E2140" s="6">
        <f t="shared" si="36"/>
        <v>3.5303611055059747E-4</v>
      </c>
    </row>
    <row r="2141" spans="1:5" x14ac:dyDescent="0.3">
      <c r="A2141" s="21">
        <v>45526</v>
      </c>
      <c r="B2141" s="3">
        <v>36828.5</v>
      </c>
      <c r="C2141" s="3">
        <v>2380.7600000000002</v>
      </c>
      <c r="D2141" s="6">
        <f t="shared" si="36"/>
        <v>1.6675193290538459E-3</v>
      </c>
      <c r="E2141" s="6">
        <f t="shared" si="36"/>
        <v>2.3527434669379232E-4</v>
      </c>
    </row>
    <row r="2142" spans="1:5" x14ac:dyDescent="0.3">
      <c r="A2142" s="21">
        <v>45527</v>
      </c>
      <c r="B2142" s="3">
        <v>36849.019999999997</v>
      </c>
      <c r="C2142" s="3">
        <v>2380.2399999999998</v>
      </c>
      <c r="D2142" s="6">
        <f t="shared" si="36"/>
        <v>5.5717718614656242E-4</v>
      </c>
      <c r="E2142" s="6">
        <f t="shared" si="36"/>
        <v>-2.1841764814611864E-4</v>
      </c>
    </row>
    <row r="2143" spans="1:5" x14ac:dyDescent="0.3">
      <c r="A2143" s="21">
        <v>45530</v>
      </c>
      <c r="B2143" s="3">
        <v>37127.300000000003</v>
      </c>
      <c r="C2143" s="3">
        <v>2382.84</v>
      </c>
      <c r="D2143" s="6">
        <f t="shared" si="36"/>
        <v>7.5518969025500926E-3</v>
      </c>
      <c r="E2143" s="6">
        <f t="shared" si="36"/>
        <v>1.0923268241860296E-3</v>
      </c>
    </row>
    <row r="2144" spans="1:5" x14ac:dyDescent="0.3">
      <c r="A2144" s="21">
        <v>45531</v>
      </c>
      <c r="B2144" s="3">
        <v>37137.910000000003</v>
      </c>
      <c r="C2144" s="3">
        <v>2381.64</v>
      </c>
      <c r="D2144" s="6">
        <f t="shared" si="36"/>
        <v>2.8577354130243648E-4</v>
      </c>
      <c r="E2144" s="6">
        <f t="shared" si="36"/>
        <v>-5.036007453291802E-4</v>
      </c>
    </row>
    <row r="2145" spans="1:5" x14ac:dyDescent="0.3">
      <c r="A2145" s="21">
        <v>45532</v>
      </c>
      <c r="B2145" s="3">
        <v>37189.269999999997</v>
      </c>
      <c r="C2145" s="3">
        <v>2382.08</v>
      </c>
      <c r="D2145" s="6">
        <f t="shared" si="36"/>
        <v>1.3829534295277668E-3</v>
      </c>
      <c r="E2145" s="6">
        <f t="shared" si="36"/>
        <v>1.847466451689872E-4</v>
      </c>
    </row>
    <row r="2146" spans="1:5" x14ac:dyDescent="0.3">
      <c r="A2146" s="21">
        <v>45533</v>
      </c>
      <c r="B2146" s="3">
        <v>37337.089999999997</v>
      </c>
      <c r="C2146" s="3">
        <v>2382.12</v>
      </c>
      <c r="D2146" s="6">
        <f t="shared" si="36"/>
        <v>3.9748024094046208E-3</v>
      </c>
      <c r="E2146" s="6">
        <f t="shared" si="36"/>
        <v>1.6792047286440237E-5</v>
      </c>
    </row>
    <row r="2147" spans="1:5" x14ac:dyDescent="0.3">
      <c r="A2147" s="21">
        <v>45534</v>
      </c>
      <c r="B2147" s="3">
        <v>37461.730000000003</v>
      </c>
      <c r="C2147" s="3">
        <v>2382.19</v>
      </c>
      <c r="D2147" s="6">
        <f t="shared" si="36"/>
        <v>3.3382355186224455E-3</v>
      </c>
      <c r="E2147" s="6">
        <f t="shared" si="36"/>
        <v>2.9385589306984983E-5</v>
      </c>
    </row>
    <row r="2148" spans="1:5" x14ac:dyDescent="0.3">
      <c r="A2148" s="21">
        <v>45537</v>
      </c>
      <c r="B2148" s="3">
        <v>37525.279999999999</v>
      </c>
      <c r="C2148" s="3">
        <v>2381.54</v>
      </c>
      <c r="D2148" s="6">
        <f t="shared" si="36"/>
        <v>1.6963978972672766E-3</v>
      </c>
      <c r="E2148" s="6">
        <f t="shared" si="36"/>
        <v>-2.7285816832411935E-4</v>
      </c>
    </row>
    <row r="2149" spans="1:5" x14ac:dyDescent="0.3">
      <c r="A2149" s="21">
        <v>45538</v>
      </c>
      <c r="B2149" s="3">
        <v>37526.97</v>
      </c>
      <c r="C2149" s="3">
        <v>2382.92</v>
      </c>
      <c r="D2149" s="6">
        <f t="shared" si="36"/>
        <v>4.5036306191459374E-5</v>
      </c>
      <c r="E2149" s="6">
        <f t="shared" si="36"/>
        <v>5.7945699001482609E-4</v>
      </c>
    </row>
    <row r="2150" spans="1:5" x14ac:dyDescent="0.3">
      <c r="A2150" s="21">
        <v>45539</v>
      </c>
      <c r="B2150" s="3">
        <v>37406.550000000003</v>
      </c>
      <c r="C2150" s="3">
        <v>2385.12</v>
      </c>
      <c r="D2150" s="6">
        <f t="shared" si="36"/>
        <v>-3.2088921647550617E-3</v>
      </c>
      <c r="E2150" s="6">
        <f t="shared" si="36"/>
        <v>9.2323703691254977E-4</v>
      </c>
    </row>
    <row r="2151" spans="1:5" x14ac:dyDescent="0.3">
      <c r="A2151" s="21">
        <v>45540</v>
      </c>
      <c r="B2151" s="3">
        <v>37326.99</v>
      </c>
      <c r="C2151" s="3">
        <v>2386.2199999999998</v>
      </c>
      <c r="D2151" s="6">
        <f t="shared" si="36"/>
        <v>-2.1269002353867528E-3</v>
      </c>
      <c r="E2151" s="6">
        <f t="shared" si="36"/>
        <v>4.611927282485162E-4</v>
      </c>
    </row>
    <row r="2152" spans="1:5" x14ac:dyDescent="0.3">
      <c r="A2152" s="21">
        <v>45541</v>
      </c>
      <c r="B2152" s="3">
        <v>36892.07</v>
      </c>
      <c r="C2152" s="3">
        <v>2386.75</v>
      </c>
      <c r="D2152" s="6">
        <f t="shared" si="36"/>
        <v>-1.1651622592660171E-2</v>
      </c>
      <c r="E2152" s="6">
        <f t="shared" si="36"/>
        <v>2.2210860691807E-4</v>
      </c>
    </row>
    <row r="2153" spans="1:5" x14ac:dyDescent="0.3">
      <c r="A2153" s="21">
        <v>45544</v>
      </c>
      <c r="B2153" s="3">
        <v>37017.15</v>
      </c>
      <c r="C2153" s="3">
        <v>2388.1</v>
      </c>
      <c r="D2153" s="6">
        <f t="shared" si="36"/>
        <v>3.3904305179948135E-3</v>
      </c>
      <c r="E2153" s="6">
        <f t="shared" si="36"/>
        <v>5.6562270870430531E-4</v>
      </c>
    </row>
    <row r="2154" spans="1:5" x14ac:dyDescent="0.3">
      <c r="A2154" s="21">
        <v>45545</v>
      </c>
      <c r="B2154" s="3">
        <v>37172.57</v>
      </c>
      <c r="C2154" s="3">
        <v>2389</v>
      </c>
      <c r="D2154" s="6">
        <f t="shared" si="36"/>
        <v>4.1985944352820326E-3</v>
      </c>
      <c r="E2154" s="6">
        <f t="shared" si="36"/>
        <v>3.7686864034180978E-4</v>
      </c>
    </row>
    <row r="2155" spans="1:5" x14ac:dyDescent="0.3">
      <c r="A2155" s="21">
        <v>45546</v>
      </c>
      <c r="B2155" s="3">
        <v>36990.519999999997</v>
      </c>
      <c r="C2155" s="3">
        <v>2392.88</v>
      </c>
      <c r="D2155" s="6">
        <f t="shared" si="36"/>
        <v>-4.8974283994892565E-3</v>
      </c>
      <c r="E2155" s="6">
        <f t="shared" si="36"/>
        <v>1.6241105064880301E-3</v>
      </c>
    </row>
    <row r="2156" spans="1:5" x14ac:dyDescent="0.3">
      <c r="A2156" s="21">
        <v>45547</v>
      </c>
      <c r="B2156" s="3">
        <v>37688.9</v>
      </c>
      <c r="C2156" s="3">
        <v>2396.37</v>
      </c>
      <c r="D2156" s="6">
        <f t="shared" si="36"/>
        <v>1.8879972490249086E-2</v>
      </c>
      <c r="E2156" s="6">
        <f t="shared" si="36"/>
        <v>1.4584935308079583E-3</v>
      </c>
    </row>
    <row r="2157" spans="1:5" x14ac:dyDescent="0.3">
      <c r="A2157" s="21">
        <v>45548</v>
      </c>
      <c r="B2157" s="3">
        <v>37640.800000000003</v>
      </c>
      <c r="C2157" s="3">
        <v>2399.7800000000002</v>
      </c>
      <c r="D2157" s="6">
        <f t="shared" si="36"/>
        <v>-1.2762378312978218E-3</v>
      </c>
      <c r="E2157" s="6">
        <f t="shared" si="36"/>
        <v>1.4229855990519624E-3</v>
      </c>
    </row>
    <row r="2158" spans="1:5" x14ac:dyDescent="0.3">
      <c r="A2158" s="21">
        <v>45551</v>
      </c>
      <c r="B2158" s="3">
        <v>37681.24</v>
      </c>
      <c r="C2158" s="3">
        <v>2406.0700000000002</v>
      </c>
      <c r="D2158" s="6">
        <f t="shared" si="36"/>
        <v>1.0743661133663096E-3</v>
      </c>
      <c r="E2158" s="6">
        <f t="shared" si="36"/>
        <v>2.6210735984131261E-3</v>
      </c>
    </row>
    <row r="2159" spans="1:5" x14ac:dyDescent="0.3">
      <c r="A2159" s="21">
        <v>45552</v>
      </c>
      <c r="B2159" s="3">
        <v>37732.870000000003</v>
      </c>
      <c r="C2159" s="3">
        <v>2403.7399999999998</v>
      </c>
      <c r="D2159" s="6">
        <f t="shared" si="36"/>
        <v>1.3701778391583819E-3</v>
      </c>
      <c r="E2159" s="6">
        <f t="shared" si="36"/>
        <v>-9.6838412847521926E-4</v>
      </c>
    </row>
    <row r="2160" spans="1:5" x14ac:dyDescent="0.3">
      <c r="A2160" s="21">
        <v>45553</v>
      </c>
      <c r="B2160" s="3">
        <v>37672.03</v>
      </c>
      <c r="C2160" s="3">
        <v>2404.19</v>
      </c>
      <c r="D2160" s="6">
        <f t="shared" si="36"/>
        <v>-1.6123872899147518E-3</v>
      </c>
      <c r="E2160" s="6">
        <f t="shared" si="36"/>
        <v>1.8720826711726701E-4</v>
      </c>
    </row>
    <row r="2161" spans="1:5" x14ac:dyDescent="0.3">
      <c r="A2161" s="21">
        <v>45554</v>
      </c>
      <c r="B2161" s="3">
        <v>37728.83</v>
      </c>
      <c r="C2161" s="3">
        <v>2407.9299999999998</v>
      </c>
      <c r="D2161" s="6">
        <f t="shared" si="36"/>
        <v>1.5077499141937789E-3</v>
      </c>
      <c r="E2161" s="6">
        <f t="shared" si="36"/>
        <v>1.5556174844748583E-3</v>
      </c>
    </row>
    <row r="2162" spans="1:5" x14ac:dyDescent="0.3">
      <c r="A2162" s="21">
        <v>45555</v>
      </c>
      <c r="B2162" s="3">
        <v>38285.67</v>
      </c>
      <c r="C2162" s="3">
        <v>2407.94</v>
      </c>
      <c r="D2162" s="6">
        <f t="shared" si="36"/>
        <v>1.4759005248771162E-2</v>
      </c>
      <c r="E2162" s="6">
        <f t="shared" si="36"/>
        <v>4.1529446455079722E-6</v>
      </c>
    </row>
    <row r="2163" spans="1:5" x14ac:dyDescent="0.3">
      <c r="A2163" s="21">
        <v>45558</v>
      </c>
      <c r="B2163" s="3">
        <v>38505.51</v>
      </c>
      <c r="C2163" s="3">
        <v>2408.3200000000002</v>
      </c>
      <c r="D2163" s="6">
        <f t="shared" si="36"/>
        <v>5.7420961942158399E-3</v>
      </c>
      <c r="E2163" s="6">
        <f t="shared" si="36"/>
        <v>1.5781124114400136E-4</v>
      </c>
    </row>
    <row r="2164" spans="1:5" x14ac:dyDescent="0.3">
      <c r="A2164" s="21">
        <v>45559</v>
      </c>
      <c r="B2164" s="3">
        <v>38507.550000000003</v>
      </c>
      <c r="C2164" s="3">
        <v>2409.6799999999998</v>
      </c>
      <c r="D2164" s="6">
        <f t="shared" si="36"/>
        <v>5.2979430736010968E-5</v>
      </c>
      <c r="E2164" s="6">
        <f t="shared" si="36"/>
        <v>5.6470900876948171E-4</v>
      </c>
    </row>
    <row r="2165" spans="1:5" x14ac:dyDescent="0.3">
      <c r="A2165" s="21">
        <v>45560</v>
      </c>
      <c r="B2165" s="3">
        <v>38602.21</v>
      </c>
      <c r="C2165" s="3">
        <v>2413.83</v>
      </c>
      <c r="D2165" s="6">
        <f t="shared" si="36"/>
        <v>2.4582192323323593E-3</v>
      </c>
      <c r="E2165" s="6">
        <f t="shared" si="36"/>
        <v>1.7222203778095579E-3</v>
      </c>
    </row>
    <row r="2166" spans="1:5" x14ac:dyDescent="0.3">
      <c r="A2166" s="21">
        <v>45561</v>
      </c>
      <c r="B2166" s="3">
        <v>38916.76</v>
      </c>
      <c r="C2166" s="3">
        <v>2417.48</v>
      </c>
      <c r="D2166" s="6">
        <f t="shared" si="36"/>
        <v>8.1484971974403742E-3</v>
      </c>
      <c r="E2166" s="6">
        <f t="shared" si="36"/>
        <v>1.5121197433125566E-3</v>
      </c>
    </row>
    <row r="2167" spans="1:5" x14ac:dyDescent="0.3">
      <c r="A2167" s="21">
        <v>45562</v>
      </c>
      <c r="B2167" s="3">
        <v>38861.64</v>
      </c>
      <c r="C2167" s="3">
        <v>2411.36</v>
      </c>
      <c r="D2167" s="6">
        <f t="shared" si="36"/>
        <v>-1.4163563462118445E-3</v>
      </c>
      <c r="E2167" s="6">
        <f t="shared" si="36"/>
        <v>-2.5315617916176203E-3</v>
      </c>
    </row>
    <row r="2168" spans="1:5" x14ac:dyDescent="0.3">
      <c r="A2168" s="21">
        <v>45565</v>
      </c>
      <c r="B2168" s="3">
        <v>38315.21</v>
      </c>
      <c r="C2168" s="3">
        <v>2414.2199999999998</v>
      </c>
      <c r="D2168" s="6">
        <f t="shared" si="36"/>
        <v>-1.4060909421218515E-2</v>
      </c>
      <c r="E2168" s="6">
        <f t="shared" si="36"/>
        <v>1.1860526839624352E-3</v>
      </c>
    </row>
    <row r="2169" spans="1:5" x14ac:dyDescent="0.3">
      <c r="A2169" s="21">
        <v>45566</v>
      </c>
      <c r="B2169" s="3">
        <v>38294.54</v>
      </c>
      <c r="C2169" s="3">
        <v>2417.61</v>
      </c>
      <c r="D2169" s="6">
        <f t="shared" si="36"/>
        <v>-5.3947244449392695E-4</v>
      </c>
      <c r="E2169" s="6">
        <f t="shared" si="36"/>
        <v>1.404180232124741E-3</v>
      </c>
    </row>
    <row r="2170" spans="1:5" x14ac:dyDescent="0.3">
      <c r="A2170" s="21">
        <v>45568</v>
      </c>
      <c r="B2170" s="3">
        <v>37482.839999999997</v>
      </c>
      <c r="C2170" s="3">
        <v>2411.21</v>
      </c>
      <c r="D2170" s="6">
        <f t="shared" si="36"/>
        <v>-2.1196233196690839E-2</v>
      </c>
      <c r="E2170" s="6">
        <f t="shared" si="36"/>
        <v>-2.6472425246421016E-3</v>
      </c>
    </row>
    <row r="2171" spans="1:5" x14ac:dyDescent="0.3">
      <c r="A2171" s="21">
        <v>45569</v>
      </c>
      <c r="B2171" s="3">
        <v>37133.25</v>
      </c>
      <c r="C2171" s="3">
        <v>2403.25</v>
      </c>
      <c r="D2171" s="6">
        <f t="shared" si="36"/>
        <v>-9.3266678832232275E-3</v>
      </c>
      <c r="E2171" s="6">
        <f t="shared" si="36"/>
        <v>-3.3012470917092029E-3</v>
      </c>
    </row>
    <row r="2172" spans="1:5" x14ac:dyDescent="0.3">
      <c r="A2172" s="21">
        <v>45572</v>
      </c>
      <c r="B2172" s="3">
        <v>36808.370000000003</v>
      </c>
      <c r="C2172" s="3">
        <v>2401.98</v>
      </c>
      <c r="D2172" s="6">
        <f t="shared" si="36"/>
        <v>-8.7490322015981725E-3</v>
      </c>
      <c r="E2172" s="6">
        <f t="shared" si="36"/>
        <v>-5.2845105586185603E-4</v>
      </c>
    </row>
    <row r="2173" spans="1:5" x14ac:dyDescent="0.3">
      <c r="A2173" s="21">
        <v>45573</v>
      </c>
      <c r="B2173" s="3">
        <v>37131.07</v>
      </c>
      <c r="C2173" s="3">
        <v>2408.9</v>
      </c>
      <c r="D2173" s="6">
        <f t="shared" si="36"/>
        <v>8.7670277167937183E-3</v>
      </c>
      <c r="E2173" s="6">
        <f t="shared" si="36"/>
        <v>2.8809565441845209E-3</v>
      </c>
    </row>
    <row r="2174" spans="1:5" x14ac:dyDescent="0.3">
      <c r="A2174" s="21">
        <v>45574</v>
      </c>
      <c r="B2174" s="3">
        <v>37084.75</v>
      </c>
      <c r="C2174" s="3">
        <v>2416.0300000000002</v>
      </c>
      <c r="D2174" s="6">
        <f t="shared" si="36"/>
        <v>-1.2474728037732419E-3</v>
      </c>
      <c r="E2174" s="6">
        <f t="shared" si="36"/>
        <v>2.9598571962305975E-3</v>
      </c>
    </row>
    <row r="2175" spans="1:5" x14ac:dyDescent="0.3">
      <c r="A2175" s="21">
        <v>45575</v>
      </c>
      <c r="B2175" s="3">
        <v>37109.26</v>
      </c>
      <c r="C2175" s="3">
        <v>2414.9499999999998</v>
      </c>
      <c r="D2175" s="6">
        <f t="shared" si="36"/>
        <v>6.6091857165018197E-4</v>
      </c>
      <c r="E2175" s="6">
        <f t="shared" si="36"/>
        <v>-4.4701431687532711E-4</v>
      </c>
    </row>
    <row r="2176" spans="1:5" x14ac:dyDescent="0.3">
      <c r="A2176" s="21">
        <v>45576</v>
      </c>
      <c r="B2176" s="3">
        <v>37058.49</v>
      </c>
      <c r="C2176" s="3">
        <v>2413.9</v>
      </c>
      <c r="D2176" s="6">
        <f t="shared" si="36"/>
        <v>-1.3681221344754579E-3</v>
      </c>
      <c r="E2176" s="6">
        <f t="shared" si="36"/>
        <v>-4.3479161059223337E-4</v>
      </c>
    </row>
    <row r="2177" spans="1:5" x14ac:dyDescent="0.3">
      <c r="A2177" s="21">
        <v>45579</v>
      </c>
      <c r="B2177" s="3">
        <v>37301.5</v>
      </c>
      <c r="C2177" s="3">
        <v>2415.27</v>
      </c>
      <c r="D2177" s="6">
        <f t="shared" si="36"/>
        <v>6.5574717156582363E-3</v>
      </c>
      <c r="E2177" s="6">
        <f t="shared" si="36"/>
        <v>5.6754629437838489E-4</v>
      </c>
    </row>
    <row r="2178" spans="1:5" x14ac:dyDescent="0.3">
      <c r="A2178" s="21">
        <v>45580</v>
      </c>
      <c r="B2178" s="3">
        <v>37196.69</v>
      </c>
      <c r="C2178" s="3">
        <v>2417.19</v>
      </c>
      <c r="D2178" s="6">
        <f t="shared" si="36"/>
        <v>-2.8098065761429369E-3</v>
      </c>
      <c r="E2178" s="6">
        <f t="shared" si="36"/>
        <v>7.949421803774559E-4</v>
      </c>
    </row>
    <row r="2179" spans="1:5" x14ac:dyDescent="0.3">
      <c r="A2179" s="21">
        <v>45581</v>
      </c>
      <c r="B2179" s="3">
        <v>37068.99</v>
      </c>
      <c r="C2179" s="3">
        <v>2416.65</v>
      </c>
      <c r="D2179" s="6">
        <f t="shared" si="36"/>
        <v>-3.4331011710989623E-3</v>
      </c>
      <c r="E2179" s="6">
        <f t="shared" si="36"/>
        <v>-2.2339989822894868E-4</v>
      </c>
    </row>
    <row r="2180" spans="1:5" x14ac:dyDescent="0.3">
      <c r="A2180" s="21">
        <v>45582</v>
      </c>
      <c r="B2180" s="3">
        <v>36740.25</v>
      </c>
      <c r="C2180" s="3">
        <v>2415.31</v>
      </c>
      <c r="D2180" s="6">
        <f t="shared" ref="D2180:E2243" si="37">B2180/B2179-1</f>
        <v>-8.8683290264989223E-3</v>
      </c>
      <c r="E2180" s="6">
        <f t="shared" si="37"/>
        <v>-5.5448658266610273E-4</v>
      </c>
    </row>
    <row r="2181" spans="1:5" x14ac:dyDescent="0.3">
      <c r="A2181" s="21">
        <v>45583</v>
      </c>
      <c r="B2181" s="3">
        <v>36898.25</v>
      </c>
      <c r="C2181" s="3">
        <v>2412.1799999999998</v>
      </c>
      <c r="D2181" s="6">
        <f t="shared" si="37"/>
        <v>4.3004606664354128E-3</v>
      </c>
      <c r="E2181" s="6">
        <f t="shared" si="37"/>
        <v>-1.2958999051881914E-3</v>
      </c>
    </row>
    <row r="2182" spans="1:5" x14ac:dyDescent="0.3">
      <c r="A2182" s="21">
        <v>45586</v>
      </c>
      <c r="B2182" s="3">
        <v>36789.949999999997</v>
      </c>
      <c r="C2182" s="3">
        <v>2410.56</v>
      </c>
      <c r="D2182" s="6">
        <f t="shared" si="37"/>
        <v>-2.9350985480341985E-3</v>
      </c>
      <c r="E2182" s="6">
        <f t="shared" si="37"/>
        <v>-6.7159167226327199E-4</v>
      </c>
    </row>
    <row r="2183" spans="1:5" x14ac:dyDescent="0.3">
      <c r="A2183" s="21">
        <v>45587</v>
      </c>
      <c r="B2183" s="3">
        <v>36335.46</v>
      </c>
      <c r="C2183" s="3">
        <v>2411.1799999999998</v>
      </c>
      <c r="D2183" s="6">
        <f t="shared" si="37"/>
        <v>-1.2353645492858778E-2</v>
      </c>
      <c r="E2183" s="6">
        <f t="shared" si="37"/>
        <v>2.572016460904436E-4</v>
      </c>
    </row>
    <row r="2184" spans="1:5" x14ac:dyDescent="0.3">
      <c r="A2184" s="21">
        <v>45588</v>
      </c>
      <c r="B2184" s="3">
        <v>36281.1</v>
      </c>
      <c r="C2184" s="3">
        <v>2413.81</v>
      </c>
      <c r="D2184" s="6">
        <f t="shared" si="37"/>
        <v>-1.4960592214877666E-3</v>
      </c>
      <c r="E2184" s="6">
        <f t="shared" si="37"/>
        <v>1.0907522457883623E-3</v>
      </c>
    </row>
    <row r="2185" spans="1:5" x14ac:dyDescent="0.3">
      <c r="A2185" s="21">
        <v>45589</v>
      </c>
      <c r="B2185" s="3">
        <v>36227.519999999997</v>
      </c>
      <c r="C2185" s="3">
        <v>2412.58</v>
      </c>
      <c r="D2185" s="6">
        <f t="shared" si="37"/>
        <v>-1.4768019712743108E-3</v>
      </c>
      <c r="E2185" s="6">
        <f t="shared" si="37"/>
        <v>-5.0956786159639389E-4</v>
      </c>
    </row>
    <row r="2186" spans="1:5" x14ac:dyDescent="0.3">
      <c r="A2186" s="21">
        <v>45590</v>
      </c>
      <c r="B2186" s="3">
        <v>35902.92</v>
      </c>
      <c r="C2186" s="3">
        <v>2409.2199999999998</v>
      </c>
      <c r="D2186" s="6">
        <f t="shared" si="37"/>
        <v>-8.9600392188038391E-3</v>
      </c>
      <c r="E2186" s="6">
        <f t="shared" si="37"/>
        <v>-1.3926999311940635E-3</v>
      </c>
    </row>
    <row r="2187" spans="1:5" x14ac:dyDescent="0.3">
      <c r="A2187" s="21">
        <v>45593</v>
      </c>
      <c r="B2187" s="3">
        <v>36138.03</v>
      </c>
      <c r="C2187" s="3">
        <v>2406.91</v>
      </c>
      <c r="D2187" s="6">
        <f t="shared" si="37"/>
        <v>6.5484924345986517E-3</v>
      </c>
      <c r="E2187" s="6">
        <f t="shared" si="37"/>
        <v>-9.5881654643403813E-4</v>
      </c>
    </row>
    <row r="2188" spans="1:5" x14ac:dyDescent="0.3">
      <c r="A2188" s="21">
        <v>45594</v>
      </c>
      <c r="B2188" s="3">
        <v>36352.629999999997</v>
      </c>
      <c r="C2188" s="3">
        <v>2408.86</v>
      </c>
      <c r="D2188" s="6">
        <f t="shared" si="37"/>
        <v>5.9383425161803061E-3</v>
      </c>
      <c r="E2188" s="6">
        <f t="shared" si="37"/>
        <v>8.1016739304762275E-4</v>
      </c>
    </row>
    <row r="2189" spans="1:5" x14ac:dyDescent="0.3">
      <c r="A2189" s="21">
        <v>45595</v>
      </c>
      <c r="B2189" s="3">
        <v>36165.43</v>
      </c>
      <c r="C2189" s="3">
        <v>2412.2399999999998</v>
      </c>
      <c r="D2189" s="6">
        <f t="shared" si="37"/>
        <v>-5.1495586426620887E-3</v>
      </c>
      <c r="E2189" s="6">
        <f t="shared" si="37"/>
        <v>1.4031533588501066E-3</v>
      </c>
    </row>
    <row r="2190" spans="1:5" x14ac:dyDescent="0.3">
      <c r="A2190" s="21">
        <v>45596</v>
      </c>
      <c r="B2190" s="3">
        <v>35971.14</v>
      </c>
      <c r="C2190" s="3">
        <v>2410.7399999999998</v>
      </c>
      <c r="D2190" s="6">
        <f t="shared" si="37"/>
        <v>-5.372257429263283E-3</v>
      </c>
      <c r="E2190" s="6">
        <f t="shared" si="37"/>
        <v>-6.2182867376381346E-4</v>
      </c>
    </row>
    <row r="2191" spans="1:5" x14ac:dyDescent="0.3">
      <c r="A2191" s="21">
        <v>45597</v>
      </c>
      <c r="B2191" s="3">
        <v>36118.25</v>
      </c>
      <c r="C2191" s="3">
        <v>2411.19</v>
      </c>
      <c r="D2191" s="6">
        <f t="shared" si="37"/>
        <v>4.08966743895256E-3</v>
      </c>
      <c r="E2191" s="6">
        <f t="shared" si="37"/>
        <v>1.8666467557681976E-4</v>
      </c>
    </row>
    <row r="2192" spans="1:5" x14ac:dyDescent="0.3">
      <c r="A2192" s="21">
        <v>45600</v>
      </c>
      <c r="B2192" s="3">
        <v>35659.07</v>
      </c>
      <c r="C2192" s="3">
        <v>2414.2600000000002</v>
      </c>
      <c r="D2192" s="6">
        <f t="shared" si="37"/>
        <v>-1.2713240536293968E-2</v>
      </c>
      <c r="E2192" s="6">
        <f t="shared" si="37"/>
        <v>1.273230230716127E-3</v>
      </c>
    </row>
    <row r="2193" spans="1:5" x14ac:dyDescent="0.3">
      <c r="A2193" s="21">
        <v>45601</v>
      </c>
      <c r="B2193" s="3">
        <v>35982.959999999999</v>
      </c>
      <c r="C2193" s="3">
        <v>2414.4299999999998</v>
      </c>
      <c r="D2193" s="6">
        <f t="shared" si="37"/>
        <v>9.082962623534474E-3</v>
      </c>
      <c r="E2193" s="6">
        <f t="shared" si="37"/>
        <v>7.041495116499874E-5</v>
      </c>
    </row>
    <row r="2194" spans="1:5" x14ac:dyDescent="0.3">
      <c r="A2194" s="21">
        <v>45602</v>
      </c>
      <c r="B2194" s="3">
        <v>36393.85</v>
      </c>
      <c r="C2194" s="3">
        <v>2414.9699999999998</v>
      </c>
      <c r="D2194" s="6">
        <f t="shared" si="37"/>
        <v>1.1419016112070857E-2</v>
      </c>
      <c r="E2194" s="6">
        <f t="shared" si="37"/>
        <v>2.236552726730956E-4</v>
      </c>
    </row>
    <row r="2195" spans="1:5" x14ac:dyDescent="0.3">
      <c r="A2195" s="21">
        <v>45603</v>
      </c>
      <c r="B2195" s="3">
        <v>35972.74</v>
      </c>
      <c r="C2195" s="3">
        <v>2415.86</v>
      </c>
      <c r="D2195" s="6">
        <f t="shared" si="37"/>
        <v>-1.1570911019306851E-2</v>
      </c>
      <c r="E2195" s="6">
        <f t="shared" si="37"/>
        <v>3.6853459877361772E-4</v>
      </c>
    </row>
    <row r="2196" spans="1:5" x14ac:dyDescent="0.3">
      <c r="A2196" s="21">
        <v>45604</v>
      </c>
      <c r="B2196" s="3">
        <v>35896.71</v>
      </c>
      <c r="C2196" s="3">
        <v>2420.0100000000002</v>
      </c>
      <c r="D2196" s="6">
        <f t="shared" si="37"/>
        <v>-2.1135448675858592E-3</v>
      </c>
      <c r="E2196" s="6">
        <f t="shared" si="37"/>
        <v>1.7178147740348759E-3</v>
      </c>
    </row>
    <row r="2197" spans="1:5" x14ac:dyDescent="0.3">
      <c r="A2197" s="21">
        <v>45607</v>
      </c>
      <c r="B2197" s="3">
        <v>35886.42</v>
      </c>
      <c r="C2197" s="3">
        <v>2419.42</v>
      </c>
      <c r="D2197" s="6">
        <f t="shared" si="37"/>
        <v>-2.8665579658970763E-4</v>
      </c>
      <c r="E2197" s="6">
        <f t="shared" si="37"/>
        <v>-2.4380064545193036E-4</v>
      </c>
    </row>
    <row r="2198" spans="1:5" x14ac:dyDescent="0.3">
      <c r="A2198" s="21">
        <v>45608</v>
      </c>
      <c r="B2198" s="3">
        <v>35503.11</v>
      </c>
      <c r="C2198" s="3">
        <v>2418.11</v>
      </c>
      <c r="D2198" s="6">
        <f t="shared" si="37"/>
        <v>-1.0681199183423584E-2</v>
      </c>
      <c r="E2198" s="6">
        <f t="shared" si="37"/>
        <v>-5.4145208355715901E-4</v>
      </c>
    </row>
    <row r="2199" spans="1:5" x14ac:dyDescent="0.3">
      <c r="A2199" s="21">
        <v>45609</v>
      </c>
      <c r="B2199" s="3">
        <v>35020.93</v>
      </c>
      <c r="C2199" s="3">
        <v>2417.11</v>
      </c>
      <c r="D2199" s="6">
        <f t="shared" si="37"/>
        <v>-1.3581345408895218E-2</v>
      </c>
      <c r="E2199" s="6">
        <f t="shared" si="37"/>
        <v>-4.1354611659516483E-4</v>
      </c>
    </row>
    <row r="2200" spans="1:5" x14ac:dyDescent="0.3">
      <c r="A2200" s="21">
        <v>45610</v>
      </c>
      <c r="B2200" s="3">
        <v>34988.480000000003</v>
      </c>
      <c r="C2200" s="3">
        <v>2413.65</v>
      </c>
      <c r="D2200" s="6">
        <f t="shared" si="37"/>
        <v>-9.2658875706608246E-4</v>
      </c>
      <c r="E2200" s="6">
        <f t="shared" si="37"/>
        <v>-1.4314615387798213E-3</v>
      </c>
    </row>
    <row r="2201" spans="1:5" x14ac:dyDescent="0.3">
      <c r="A2201" s="21">
        <v>45614</v>
      </c>
      <c r="B2201" s="3">
        <v>34871.21</v>
      </c>
      <c r="C2201" s="3">
        <v>2416.5700000000002</v>
      </c>
      <c r="D2201" s="6">
        <f t="shared" si="37"/>
        <v>-3.3516746083283033E-3</v>
      </c>
      <c r="E2201" s="6">
        <f t="shared" si="37"/>
        <v>1.2097860087418866E-3</v>
      </c>
    </row>
    <row r="2202" spans="1:5" x14ac:dyDescent="0.3">
      <c r="A2202" s="21">
        <v>45615</v>
      </c>
      <c r="B2202" s="3">
        <v>34968</v>
      </c>
      <c r="C2202" s="3">
        <v>2418.71</v>
      </c>
      <c r="D2202" s="6">
        <f t="shared" si="37"/>
        <v>2.7756421414686372E-3</v>
      </c>
      <c r="E2202" s="6">
        <f t="shared" si="37"/>
        <v>8.8555266348588901E-4</v>
      </c>
    </row>
    <row r="2203" spans="1:5" x14ac:dyDescent="0.3">
      <c r="A2203" s="21">
        <v>45617</v>
      </c>
      <c r="B2203" s="3">
        <v>34717.32</v>
      </c>
      <c r="C2203" s="3">
        <v>2416.16</v>
      </c>
      <c r="D2203" s="6">
        <f t="shared" si="37"/>
        <v>-7.1688400823610721E-3</v>
      </c>
      <c r="E2203" s="6">
        <f t="shared" si="37"/>
        <v>-1.0542810010295556E-3</v>
      </c>
    </row>
    <row r="2204" spans="1:5" x14ac:dyDescent="0.3">
      <c r="A2204" s="21">
        <v>45618</v>
      </c>
      <c r="B2204" s="3">
        <v>35546.01</v>
      </c>
      <c r="C2204" s="3">
        <v>2413.3000000000002</v>
      </c>
      <c r="D2204" s="6">
        <f t="shared" si="37"/>
        <v>2.386964201153785E-2</v>
      </c>
      <c r="E2204" s="6">
        <f t="shared" si="37"/>
        <v>-1.1836964439440045E-3</v>
      </c>
    </row>
    <row r="2205" spans="1:5" x14ac:dyDescent="0.3">
      <c r="A2205" s="21">
        <v>45621</v>
      </c>
      <c r="B2205" s="3">
        <v>36013.85</v>
      </c>
      <c r="C2205" s="3">
        <v>2419.41</v>
      </c>
      <c r="D2205" s="6">
        <f t="shared" si="37"/>
        <v>1.3161533460436026E-2</v>
      </c>
      <c r="E2205" s="6">
        <f t="shared" si="37"/>
        <v>2.5318029254546293E-3</v>
      </c>
    </row>
    <row r="2206" spans="1:5" x14ac:dyDescent="0.3">
      <c r="A2206" s="21">
        <v>45622</v>
      </c>
      <c r="B2206" s="3">
        <v>35973.11</v>
      </c>
      <c r="C2206" s="3">
        <v>2418.9499999999998</v>
      </c>
      <c r="D2206" s="6">
        <f t="shared" si="37"/>
        <v>-1.1312314567867299E-3</v>
      </c>
      <c r="E2206" s="6">
        <f t="shared" si="37"/>
        <v>-1.9012899839221387E-4</v>
      </c>
    </row>
    <row r="2207" spans="1:5" x14ac:dyDescent="0.3">
      <c r="A2207" s="21">
        <v>45623</v>
      </c>
      <c r="B2207" s="3">
        <v>36092.65</v>
      </c>
      <c r="C2207" s="3">
        <v>2421.9899999999998</v>
      </c>
      <c r="D2207" s="6">
        <f t="shared" si="37"/>
        <v>3.3230376800894579E-3</v>
      </c>
      <c r="E2207" s="6">
        <f t="shared" si="37"/>
        <v>1.2567436284338651E-3</v>
      </c>
    </row>
    <row r="2208" spans="1:5" x14ac:dyDescent="0.3">
      <c r="A2208" s="21">
        <v>45624</v>
      </c>
      <c r="B2208" s="3">
        <v>35556.269999999997</v>
      </c>
      <c r="C2208" s="3">
        <v>2423.65</v>
      </c>
      <c r="D2208" s="6">
        <f t="shared" si="37"/>
        <v>-1.4861197501430445E-2</v>
      </c>
      <c r="E2208" s="6">
        <f t="shared" si="37"/>
        <v>6.8538681002006108E-4</v>
      </c>
    </row>
    <row r="2209" spans="1:5" x14ac:dyDescent="0.3">
      <c r="A2209" s="21">
        <v>45625</v>
      </c>
      <c r="B2209" s="3">
        <v>35878.82</v>
      </c>
      <c r="C2209" s="3">
        <v>2432.7600000000002</v>
      </c>
      <c r="D2209" s="6">
        <f t="shared" si="37"/>
        <v>9.0715364688140898E-3</v>
      </c>
      <c r="E2209" s="6">
        <f t="shared" si="37"/>
        <v>3.7587935551750551E-3</v>
      </c>
    </row>
    <row r="2210" spans="1:5" x14ac:dyDescent="0.3">
      <c r="A2210" s="21">
        <v>45628</v>
      </c>
      <c r="B2210" s="3">
        <v>36094.39</v>
      </c>
      <c r="C2210" s="3">
        <v>2441.67</v>
      </c>
      <c r="D2210" s="6">
        <f t="shared" si="37"/>
        <v>6.0082800939385006E-3</v>
      </c>
      <c r="E2210" s="6">
        <f t="shared" si="37"/>
        <v>3.6625067824198609E-3</v>
      </c>
    </row>
    <row r="2211" spans="1:5" x14ac:dyDescent="0.3">
      <c r="A2211" s="21">
        <v>45629</v>
      </c>
      <c r="B2211" s="3">
        <v>36363.629999999997</v>
      </c>
      <c r="C2211" s="3">
        <v>2441.4899999999998</v>
      </c>
      <c r="D2211" s="6">
        <f t="shared" si="37"/>
        <v>7.4593309375776684E-3</v>
      </c>
      <c r="E2211" s="6">
        <f t="shared" si="37"/>
        <v>-7.372003587724496E-5</v>
      </c>
    </row>
    <row r="2212" spans="1:5" x14ac:dyDescent="0.3">
      <c r="A2212" s="21">
        <v>45630</v>
      </c>
      <c r="B2212" s="3">
        <v>36378.910000000003</v>
      </c>
      <c r="C2212" s="3">
        <v>2446.84</v>
      </c>
      <c r="D2212" s="6">
        <f t="shared" si="37"/>
        <v>4.2020007353515965E-4</v>
      </c>
      <c r="E2212" s="6">
        <f t="shared" si="37"/>
        <v>2.1912848301652854E-3</v>
      </c>
    </row>
    <row r="2213" spans="1:5" x14ac:dyDescent="0.3">
      <c r="A2213" s="21">
        <v>45631</v>
      </c>
      <c r="B2213" s="3">
        <v>36737.18</v>
      </c>
      <c r="C2213" s="3">
        <v>2448.2199999999998</v>
      </c>
      <c r="D2213" s="6">
        <f t="shared" si="37"/>
        <v>9.8482884726343034E-3</v>
      </c>
      <c r="E2213" s="6">
        <f t="shared" si="37"/>
        <v>5.6399274165852553E-4</v>
      </c>
    </row>
    <row r="2214" spans="1:5" x14ac:dyDescent="0.3">
      <c r="A2214" s="21">
        <v>45632</v>
      </c>
      <c r="B2214" s="3">
        <v>36691.68</v>
      </c>
      <c r="C2214" s="3">
        <v>2438.5100000000002</v>
      </c>
      <c r="D2214" s="6">
        <f t="shared" si="37"/>
        <v>-1.2385272903363553E-3</v>
      </c>
      <c r="E2214" s="6">
        <f t="shared" si="37"/>
        <v>-3.9661468332092831E-3</v>
      </c>
    </row>
    <row r="2215" spans="1:5" x14ac:dyDescent="0.3">
      <c r="A2215" s="21">
        <v>45635</v>
      </c>
      <c r="B2215" s="3">
        <v>36604.29</v>
      </c>
      <c r="C2215" s="3">
        <v>2443.7399999999998</v>
      </c>
      <c r="D2215" s="6">
        <f t="shared" si="37"/>
        <v>-2.3817388574194354E-3</v>
      </c>
      <c r="E2215" s="6">
        <f t="shared" si="37"/>
        <v>2.144752328265831E-3</v>
      </c>
    </row>
    <row r="2216" spans="1:5" x14ac:dyDescent="0.3">
      <c r="A2216" s="21">
        <v>45636</v>
      </c>
      <c r="B2216" s="3">
        <v>36590.980000000003</v>
      </c>
      <c r="C2216" s="3">
        <v>2446.15</v>
      </c>
      <c r="D2216" s="6">
        <f t="shared" si="37"/>
        <v>-3.6361858131928049E-4</v>
      </c>
      <c r="E2216" s="6">
        <f t="shared" si="37"/>
        <v>9.8619329388571764E-4</v>
      </c>
    </row>
    <row r="2217" spans="1:5" x14ac:dyDescent="0.3">
      <c r="A2217" s="21">
        <v>45637</v>
      </c>
      <c r="B2217" s="3">
        <v>36638.14</v>
      </c>
      <c r="C2217" s="3">
        <v>2444.4699999999998</v>
      </c>
      <c r="D2217" s="6">
        <f t="shared" si="37"/>
        <v>1.2888422228647389E-3</v>
      </c>
      <c r="E2217" s="6">
        <f t="shared" si="37"/>
        <v>-6.8679353269440746E-4</v>
      </c>
    </row>
    <row r="2218" spans="1:5" x14ac:dyDescent="0.3">
      <c r="A2218" s="21">
        <v>45638</v>
      </c>
      <c r="B2218" s="3">
        <v>36499.75</v>
      </c>
      <c r="C2218" s="3">
        <v>2441.92</v>
      </c>
      <c r="D2218" s="6">
        <f t="shared" si="37"/>
        <v>-3.7772113977401212E-3</v>
      </c>
      <c r="E2218" s="6">
        <f t="shared" si="37"/>
        <v>-1.0431709123039923E-3</v>
      </c>
    </row>
    <row r="2219" spans="1:5" x14ac:dyDescent="0.3">
      <c r="A2219" s="21">
        <v>45639</v>
      </c>
      <c r="B2219" s="3">
        <v>36826.269999999997</v>
      </c>
      <c r="C2219" s="3">
        <v>2443.4299999999998</v>
      </c>
      <c r="D2219" s="6">
        <f t="shared" si="37"/>
        <v>8.9458146973608876E-3</v>
      </c>
      <c r="E2219" s="6">
        <f t="shared" si="37"/>
        <v>6.1836587603192328E-4</v>
      </c>
    </row>
    <row r="2220" spans="1:5" x14ac:dyDescent="0.3">
      <c r="A2220" s="21">
        <v>45642</v>
      </c>
      <c r="B2220" s="3">
        <v>36677.480000000003</v>
      </c>
      <c r="C2220" s="3">
        <v>2442.75</v>
      </c>
      <c r="D2220" s="6">
        <f t="shared" si="37"/>
        <v>-4.0403223025300417E-3</v>
      </c>
      <c r="E2220" s="6">
        <f t="shared" si="37"/>
        <v>-2.7829731156603366E-4</v>
      </c>
    </row>
    <row r="2221" spans="1:5" x14ac:dyDescent="0.3">
      <c r="A2221" s="21">
        <v>45643</v>
      </c>
      <c r="B2221" s="3">
        <v>36183.53</v>
      </c>
      <c r="C2221" s="3">
        <v>2440.13</v>
      </c>
      <c r="D2221" s="6">
        <f t="shared" si="37"/>
        <v>-1.346739198003799E-2</v>
      </c>
      <c r="E2221" s="6">
        <f t="shared" si="37"/>
        <v>-1.0725616620611556E-3</v>
      </c>
    </row>
    <row r="2222" spans="1:5" x14ac:dyDescent="0.3">
      <c r="A2222" s="21">
        <v>45644</v>
      </c>
      <c r="B2222" s="3">
        <v>35979.58</v>
      </c>
      <c r="C2222" s="3">
        <v>2442.0100000000002</v>
      </c>
      <c r="D2222" s="6">
        <f t="shared" si="37"/>
        <v>-5.6365423716259189E-3</v>
      </c>
      <c r="E2222" s="6">
        <f t="shared" si="37"/>
        <v>7.7045075467285784E-4</v>
      </c>
    </row>
    <row r="2223" spans="1:5" x14ac:dyDescent="0.3">
      <c r="A2223" s="21">
        <v>45645</v>
      </c>
      <c r="B2223" s="3">
        <v>35612.11</v>
      </c>
      <c r="C2223" s="3">
        <v>2436.3000000000002</v>
      </c>
      <c r="D2223" s="6">
        <f t="shared" si="37"/>
        <v>-1.0213293206869034E-2</v>
      </c>
      <c r="E2223" s="6">
        <f t="shared" si="37"/>
        <v>-2.3382377631541162E-3</v>
      </c>
    </row>
    <row r="2224" spans="1:5" x14ac:dyDescent="0.3">
      <c r="A2224" s="21">
        <v>45646</v>
      </c>
      <c r="B2224" s="3">
        <v>35070.589999999997</v>
      </c>
      <c r="C2224" s="3">
        <v>2436.1</v>
      </c>
      <c r="D2224" s="6">
        <f t="shared" si="37"/>
        <v>-1.5206063330704178E-2</v>
      </c>
      <c r="E2224" s="6">
        <f t="shared" si="37"/>
        <v>-8.209169642503511E-5</v>
      </c>
    </row>
    <row r="2225" spans="1:5" x14ac:dyDescent="0.3">
      <c r="A2225" s="21">
        <v>45649</v>
      </c>
      <c r="B2225" s="3">
        <v>35317.360000000001</v>
      </c>
      <c r="C2225" s="3">
        <v>2439.86</v>
      </c>
      <c r="D2225" s="6">
        <f t="shared" si="37"/>
        <v>7.0363800551973554E-3</v>
      </c>
      <c r="E2225" s="6">
        <f t="shared" si="37"/>
        <v>1.5434505972662382E-3</v>
      </c>
    </row>
    <row r="2226" spans="1:5" x14ac:dyDescent="0.3">
      <c r="A2226" s="21">
        <v>45650</v>
      </c>
      <c r="B2226" s="3">
        <v>35278.97</v>
      </c>
      <c r="C2226" s="3">
        <v>2440.39</v>
      </c>
      <c r="D2226" s="6">
        <f t="shared" si="37"/>
        <v>-1.0870008403799369E-3</v>
      </c>
      <c r="E2226" s="6">
        <f t="shared" si="37"/>
        <v>2.1722557851666657E-4</v>
      </c>
    </row>
    <row r="2227" spans="1:5" x14ac:dyDescent="0.3">
      <c r="A2227" s="21">
        <v>45652</v>
      </c>
      <c r="B2227" s="3">
        <v>35312.5</v>
      </c>
      <c r="C2227" s="3">
        <v>2439.98</v>
      </c>
      <c r="D2227" s="6">
        <f t="shared" si="37"/>
        <v>9.504245730529437E-4</v>
      </c>
      <c r="E2227" s="6">
        <f t="shared" si="37"/>
        <v>-1.6800593347776616E-4</v>
      </c>
    </row>
    <row r="2228" spans="1:5" x14ac:dyDescent="0.3">
      <c r="A2228" s="21">
        <v>45653</v>
      </c>
      <c r="B2228" s="3">
        <v>35406.5</v>
      </c>
      <c r="C2228" s="3">
        <v>2439.77</v>
      </c>
      <c r="D2228" s="6">
        <f t="shared" si="37"/>
        <v>2.6619469026549769E-3</v>
      </c>
      <c r="E2228" s="6">
        <f t="shared" si="37"/>
        <v>-8.6066279231800102E-5</v>
      </c>
    </row>
    <row r="2229" spans="1:5" x14ac:dyDescent="0.3">
      <c r="A2229" s="21">
        <v>45656</v>
      </c>
      <c r="B2229" s="3">
        <v>35155.94</v>
      </c>
      <c r="C2229" s="3">
        <v>2442.7199999999998</v>
      </c>
      <c r="D2229" s="6">
        <f t="shared" si="37"/>
        <v>-7.0766667137389661E-3</v>
      </c>
      <c r="E2229" s="6">
        <f t="shared" si="37"/>
        <v>1.2091303688461785E-3</v>
      </c>
    </row>
    <row r="2230" spans="1:5" x14ac:dyDescent="0.3">
      <c r="A2230" s="21">
        <v>45657</v>
      </c>
      <c r="B2230" s="3">
        <v>35155.769999999997</v>
      </c>
      <c r="C2230" s="3">
        <v>2445.9499999999998</v>
      </c>
      <c r="D2230" s="6">
        <f t="shared" si="37"/>
        <v>-4.8355981949743665E-6</v>
      </c>
      <c r="E2230" s="6">
        <f t="shared" si="37"/>
        <v>1.3222964564092443E-3</v>
      </c>
    </row>
    <row r="2231" spans="1:5" x14ac:dyDescent="0.3">
      <c r="A2231" s="21">
        <v>45658</v>
      </c>
      <c r="B2231" s="3">
        <v>35301.629999999997</v>
      </c>
      <c r="C2231" s="3">
        <v>2443.04</v>
      </c>
      <c r="D2231" s="6">
        <f t="shared" si="37"/>
        <v>4.1489633138458437E-3</v>
      </c>
      <c r="E2231" s="6">
        <f t="shared" si="37"/>
        <v>-1.1897217849914377E-3</v>
      </c>
    </row>
    <row r="2232" spans="1:5" x14ac:dyDescent="0.3">
      <c r="A2232" s="21">
        <v>45659</v>
      </c>
      <c r="B2232" s="3">
        <v>35964.43</v>
      </c>
      <c r="C2232" s="3">
        <v>2442.0700000000002</v>
      </c>
      <c r="D2232" s="6">
        <f t="shared" si="37"/>
        <v>1.8775337002852277E-2</v>
      </c>
      <c r="E2232" s="6">
        <f t="shared" si="37"/>
        <v>-3.9704630296666377E-4</v>
      </c>
    </row>
    <row r="2233" spans="1:5" x14ac:dyDescent="0.3">
      <c r="A2233" s="21">
        <v>45660</v>
      </c>
      <c r="B2233" s="3">
        <v>35690.959999999999</v>
      </c>
      <c r="C2233" s="3">
        <v>2443.9699999999998</v>
      </c>
      <c r="D2233" s="6">
        <f t="shared" si="37"/>
        <v>-7.6039019664707608E-3</v>
      </c>
      <c r="E2233" s="6">
        <f t="shared" si="37"/>
        <v>7.7802847584207413E-4</v>
      </c>
    </row>
    <row r="2234" spans="1:5" x14ac:dyDescent="0.3">
      <c r="A2234" s="21">
        <v>45663</v>
      </c>
      <c r="B2234" s="3">
        <v>35113.040000000001</v>
      </c>
      <c r="C2234" s="3">
        <v>2448.11</v>
      </c>
      <c r="D2234" s="6">
        <f t="shared" si="37"/>
        <v>-1.6192335538186664E-2</v>
      </c>
      <c r="E2234" s="6">
        <f t="shared" si="37"/>
        <v>1.693965146871923E-3</v>
      </c>
    </row>
    <row r="2235" spans="1:5" x14ac:dyDescent="0.3">
      <c r="A2235" s="21">
        <v>45664</v>
      </c>
      <c r="B2235" s="3">
        <v>35249.64</v>
      </c>
      <c r="C2235" s="3">
        <v>2451.2800000000002</v>
      </c>
      <c r="D2235" s="6">
        <f t="shared" si="37"/>
        <v>3.8902926092414525E-3</v>
      </c>
      <c r="E2235" s="6">
        <f t="shared" si="37"/>
        <v>1.2948764557147996E-3</v>
      </c>
    </row>
    <row r="2236" spans="1:5" x14ac:dyDescent="0.3">
      <c r="A2236" s="21">
        <v>45665</v>
      </c>
      <c r="B2236" s="3">
        <v>35221.43</v>
      </c>
      <c r="C2236" s="3">
        <v>2448.19</v>
      </c>
      <c r="D2236" s="6">
        <f t="shared" si="37"/>
        <v>-8.0029186113672601E-4</v>
      </c>
      <c r="E2236" s="6">
        <f t="shared" si="37"/>
        <v>-1.2605659084233833E-3</v>
      </c>
    </row>
    <row r="2237" spans="1:5" x14ac:dyDescent="0.3">
      <c r="A2237" s="21">
        <v>45666</v>
      </c>
      <c r="B2237" s="3">
        <v>34979.910000000003</v>
      </c>
      <c r="C2237" s="3">
        <v>2449.12</v>
      </c>
      <c r="D2237" s="6">
        <f t="shared" si="37"/>
        <v>-6.8571889329875901E-3</v>
      </c>
      <c r="E2237" s="6">
        <f t="shared" si="37"/>
        <v>3.7987247721771311E-4</v>
      </c>
    </row>
    <row r="2238" spans="1:5" x14ac:dyDescent="0.3">
      <c r="A2238" s="21">
        <v>45667</v>
      </c>
      <c r="B2238" s="3">
        <v>34838.660000000003</v>
      </c>
      <c r="C2238" s="3">
        <v>2448.7800000000002</v>
      </c>
      <c r="D2238" s="6">
        <f t="shared" si="37"/>
        <v>-4.0380321161489485E-3</v>
      </c>
      <c r="E2238" s="6">
        <f t="shared" si="37"/>
        <v>-1.3882537401177508E-4</v>
      </c>
    </row>
    <row r="2239" spans="1:5" x14ac:dyDescent="0.3">
      <c r="A2239" s="21">
        <v>45670</v>
      </c>
      <c r="B2239" s="3">
        <v>34324.870000000003</v>
      </c>
      <c r="C2239" s="3">
        <v>2437.7199999999998</v>
      </c>
      <c r="D2239" s="6">
        <f t="shared" si="37"/>
        <v>-1.4747696955049405E-2</v>
      </c>
      <c r="E2239" s="6">
        <f t="shared" si="37"/>
        <v>-4.5165347642500686E-3</v>
      </c>
    </row>
    <row r="2240" spans="1:5" x14ac:dyDescent="0.3">
      <c r="A2240" s="21">
        <v>45671</v>
      </c>
      <c r="B2240" s="3">
        <v>34458.870000000003</v>
      </c>
      <c r="C2240" s="3">
        <v>2440.44</v>
      </c>
      <c r="D2240" s="6">
        <f t="shared" si="37"/>
        <v>3.9038749454840538E-3</v>
      </c>
      <c r="E2240" s="6">
        <f t="shared" si="37"/>
        <v>1.115796728090368E-3</v>
      </c>
    </row>
    <row r="2241" spans="1:5" x14ac:dyDescent="0.3">
      <c r="A2241" s="21">
        <v>45672</v>
      </c>
      <c r="B2241" s="3">
        <v>34514.06</v>
      </c>
      <c r="C2241" s="3">
        <v>2443.7199999999998</v>
      </c>
      <c r="D2241" s="6">
        <f t="shared" si="37"/>
        <v>1.6016195539783062E-3</v>
      </c>
      <c r="E2241" s="6">
        <f t="shared" si="37"/>
        <v>1.3440199308321077E-3</v>
      </c>
    </row>
    <row r="2242" spans="1:5" x14ac:dyDescent="0.3">
      <c r="A2242" s="21">
        <v>45673</v>
      </c>
      <c r="B2242" s="3">
        <v>34660.67</v>
      </c>
      <c r="C2242" s="3">
        <v>2453.8200000000002</v>
      </c>
      <c r="D2242" s="6">
        <f t="shared" si="37"/>
        <v>4.2478340711002982E-3</v>
      </c>
      <c r="E2242" s="6">
        <f t="shared" si="37"/>
        <v>4.1330430654904493E-3</v>
      </c>
    </row>
    <row r="2243" spans="1:5" x14ac:dyDescent="0.3">
      <c r="A2243" s="21">
        <v>45674</v>
      </c>
      <c r="B2243" s="3">
        <v>34531.21</v>
      </c>
      <c r="C2243" s="3">
        <v>2451.16</v>
      </c>
      <c r="D2243" s="6">
        <f t="shared" si="37"/>
        <v>-3.735069172061567E-3</v>
      </c>
      <c r="E2243" s="6">
        <f t="shared" si="37"/>
        <v>-1.0840240930468648E-3</v>
      </c>
    </row>
    <row r="2244" spans="1:5" x14ac:dyDescent="0.3">
      <c r="A2244" s="21">
        <v>45677</v>
      </c>
      <c r="B2244" s="3">
        <v>34741.89</v>
      </c>
      <c r="C2244" s="3">
        <v>2454.4299999999998</v>
      </c>
      <c r="D2244" s="6">
        <f t="shared" ref="D2244:E2307" si="38">B2244/B2243-1</f>
        <v>6.1011473388856707E-3</v>
      </c>
      <c r="E2244" s="6">
        <f t="shared" si="38"/>
        <v>1.3340622399189428E-3</v>
      </c>
    </row>
    <row r="2245" spans="1:5" x14ac:dyDescent="0.3">
      <c r="A2245" s="21">
        <v>45678</v>
      </c>
      <c r="B2245" s="3">
        <v>34265.550000000003</v>
      </c>
      <c r="C2245" s="3">
        <v>2459.66</v>
      </c>
      <c r="D2245" s="6">
        <f t="shared" si="38"/>
        <v>-1.371082574954896E-2</v>
      </c>
      <c r="E2245" s="6">
        <f t="shared" si="38"/>
        <v>2.130840969186254E-3</v>
      </c>
    </row>
    <row r="2246" spans="1:5" x14ac:dyDescent="0.3">
      <c r="A2246" s="21">
        <v>45679</v>
      </c>
      <c r="B2246" s="3">
        <v>34460.03</v>
      </c>
      <c r="C2246" s="3">
        <v>2462.71</v>
      </c>
      <c r="D2246" s="6">
        <f t="shared" si="38"/>
        <v>5.6756713375385459E-3</v>
      </c>
      <c r="E2246" s="6">
        <f t="shared" si="38"/>
        <v>1.240008781701718E-3</v>
      </c>
    </row>
    <row r="2247" spans="1:5" x14ac:dyDescent="0.3">
      <c r="A2247" s="21">
        <v>45680</v>
      </c>
      <c r="B2247" s="3">
        <v>34534.46</v>
      </c>
      <c r="C2247" s="3">
        <v>2460.31</v>
      </c>
      <c r="D2247" s="6">
        <f t="shared" si="38"/>
        <v>2.1598936507019051E-3</v>
      </c>
      <c r="E2247" s="6">
        <f t="shared" si="38"/>
        <v>-9.7453618168608092E-4</v>
      </c>
    </row>
    <row r="2248" spans="1:5" x14ac:dyDescent="0.3">
      <c r="A2248" s="21">
        <v>45681</v>
      </c>
      <c r="B2248" s="3">
        <v>34366.04</v>
      </c>
      <c r="C2248" s="3">
        <v>2463.5100000000002</v>
      </c>
      <c r="D2248" s="6">
        <f t="shared" si="38"/>
        <v>-4.8768679168574858E-3</v>
      </c>
      <c r="E2248" s="6">
        <f t="shared" si="38"/>
        <v>1.3006491051941182E-3</v>
      </c>
    </row>
    <row r="2249" spans="1:5" x14ac:dyDescent="0.3">
      <c r="A2249" s="21">
        <v>45684</v>
      </c>
      <c r="B2249" s="3">
        <v>33974.58</v>
      </c>
      <c r="C2249" s="3">
        <v>2472.36</v>
      </c>
      <c r="D2249" s="6">
        <f t="shared" si="38"/>
        <v>-1.1390896361640701E-2</v>
      </c>
      <c r="E2249" s="6">
        <f t="shared" si="38"/>
        <v>3.5924351839449198E-3</v>
      </c>
    </row>
    <row r="2250" spans="1:5" x14ac:dyDescent="0.3">
      <c r="A2250" s="21">
        <v>45685</v>
      </c>
      <c r="B2250" s="3">
        <v>34165.22</v>
      </c>
      <c r="C2250" s="3">
        <v>2472.0700000000002</v>
      </c>
      <c r="D2250" s="6">
        <f t="shared" si="38"/>
        <v>5.6112540611246153E-3</v>
      </c>
      <c r="E2250" s="6">
        <f t="shared" si="38"/>
        <v>-1.1729683379446687E-4</v>
      </c>
    </row>
    <row r="2251" spans="1:5" x14ac:dyDescent="0.3">
      <c r="A2251" s="21">
        <v>45686</v>
      </c>
      <c r="B2251" s="3">
        <v>34474.800000000003</v>
      </c>
      <c r="C2251" s="3">
        <v>2472.08</v>
      </c>
      <c r="D2251" s="6">
        <f t="shared" si="38"/>
        <v>9.061261715862079E-3</v>
      </c>
      <c r="E2251" s="6">
        <f t="shared" si="38"/>
        <v>4.0451928948748161E-6</v>
      </c>
    </row>
    <row r="2252" spans="1:5" x14ac:dyDescent="0.3">
      <c r="A2252" s="21">
        <v>45687</v>
      </c>
      <c r="B2252" s="3">
        <v>34603.4</v>
      </c>
      <c r="C2252" s="3">
        <v>2472.81</v>
      </c>
      <c r="D2252" s="6">
        <f t="shared" si="38"/>
        <v>3.7302609442257939E-3</v>
      </c>
      <c r="E2252" s="6">
        <f t="shared" si="38"/>
        <v>2.9529788679982794E-4</v>
      </c>
    </row>
    <row r="2253" spans="1:5" x14ac:dyDescent="0.3">
      <c r="A2253" s="21">
        <v>45688</v>
      </c>
      <c r="B2253" s="3">
        <v>34998.01</v>
      </c>
      <c r="C2253" s="3">
        <v>2470.5</v>
      </c>
      <c r="D2253" s="6">
        <f t="shared" si="38"/>
        <v>1.1403792690891645E-2</v>
      </c>
      <c r="E2253" s="6">
        <f t="shared" si="38"/>
        <v>-9.3415992332612774E-4</v>
      </c>
    </row>
    <row r="2254" spans="1:5" x14ac:dyDescent="0.3">
      <c r="A2254" s="21">
        <v>45689</v>
      </c>
      <c r="B2254" s="3">
        <v>34958.89</v>
      </c>
      <c r="C2254" s="3">
        <v>2470.9499999999998</v>
      </c>
      <c r="D2254" s="6">
        <f t="shared" si="38"/>
        <v>-1.1177778393686166E-3</v>
      </c>
      <c r="E2254" s="6">
        <f t="shared" si="38"/>
        <v>1.8214936247717972E-4</v>
      </c>
    </row>
    <row r="2255" spans="1:5" x14ac:dyDescent="0.3">
      <c r="A2255" s="21">
        <v>45691</v>
      </c>
      <c r="B2255" s="3">
        <v>34778.660000000003</v>
      </c>
      <c r="C2255" s="3">
        <v>2476.06</v>
      </c>
      <c r="D2255" s="6">
        <f t="shared" si="38"/>
        <v>-5.1554840557007653E-3</v>
      </c>
      <c r="E2255" s="6">
        <f t="shared" si="38"/>
        <v>2.0680305145794886E-3</v>
      </c>
    </row>
    <row r="2256" spans="1:5" x14ac:dyDescent="0.3">
      <c r="A2256" s="21">
        <v>45692</v>
      </c>
      <c r="B2256" s="3">
        <v>35341.64</v>
      </c>
      <c r="C2256" s="3">
        <v>2476.1</v>
      </c>
      <c r="D2256" s="6">
        <f t="shared" si="38"/>
        <v>1.6187512687377614E-2</v>
      </c>
      <c r="E2256" s="6">
        <f t="shared" si="38"/>
        <v>1.6154697382031458E-5</v>
      </c>
    </row>
    <row r="2257" spans="1:5" x14ac:dyDescent="0.3">
      <c r="A2257" s="21">
        <v>45693</v>
      </c>
      <c r="B2257" s="3">
        <v>35277.699999999997</v>
      </c>
      <c r="C2257" s="3">
        <v>2477.96</v>
      </c>
      <c r="D2257" s="6">
        <f t="shared" si="38"/>
        <v>-1.8091973094628289E-3</v>
      </c>
      <c r="E2257" s="6">
        <f t="shared" si="38"/>
        <v>7.5118129316265048E-4</v>
      </c>
    </row>
    <row r="2258" spans="1:5" x14ac:dyDescent="0.3">
      <c r="A2258" s="21">
        <v>45694</v>
      </c>
      <c r="B2258" s="3">
        <v>35143.08</v>
      </c>
      <c r="C2258" s="3">
        <v>2479.58</v>
      </c>
      <c r="D2258" s="6">
        <f t="shared" si="38"/>
        <v>-3.8160084132468075E-3</v>
      </c>
      <c r="E2258" s="6">
        <f t="shared" si="38"/>
        <v>6.5376357971880239E-4</v>
      </c>
    </row>
    <row r="2259" spans="1:5" x14ac:dyDescent="0.3">
      <c r="A2259" s="21">
        <v>45695</v>
      </c>
      <c r="B2259" s="3">
        <v>35091.5</v>
      </c>
      <c r="C2259" s="3">
        <v>2472.85</v>
      </c>
      <c r="D2259" s="6">
        <f t="shared" si="38"/>
        <v>-1.4677142697794299E-3</v>
      </c>
      <c r="E2259" s="6">
        <f t="shared" si="38"/>
        <v>-2.7141693351293572E-3</v>
      </c>
    </row>
    <row r="2260" spans="1:5" x14ac:dyDescent="0.3">
      <c r="A2260" s="21">
        <v>45698</v>
      </c>
      <c r="B2260" s="3">
        <v>34825.870000000003</v>
      </c>
      <c r="C2260" s="3">
        <v>2471.91</v>
      </c>
      <c r="D2260" s="6">
        <f t="shared" si="38"/>
        <v>-7.5696393713576837E-3</v>
      </c>
      <c r="E2260" s="6">
        <f t="shared" si="38"/>
        <v>-3.8012819216692861E-4</v>
      </c>
    </row>
    <row r="2261" spans="1:5" x14ac:dyDescent="0.3">
      <c r="A2261" s="21">
        <v>45699</v>
      </c>
      <c r="B2261" s="3">
        <v>34364.39</v>
      </c>
      <c r="C2261" s="3">
        <v>2475.0700000000002</v>
      </c>
      <c r="D2261" s="6">
        <f t="shared" si="38"/>
        <v>-1.3251068817519918E-2</v>
      </c>
      <c r="E2261" s="6">
        <f t="shared" si="38"/>
        <v>1.2783636944710963E-3</v>
      </c>
    </row>
    <row r="2262" spans="1:5" x14ac:dyDescent="0.3">
      <c r="A2262" s="21">
        <v>45700</v>
      </c>
      <c r="B2262" s="3">
        <v>34344.93</v>
      </c>
      <c r="C2262" s="3">
        <v>2475.5100000000002</v>
      </c>
      <c r="D2262" s="6">
        <f t="shared" si="38"/>
        <v>-5.6628387700174976E-4</v>
      </c>
      <c r="E2262" s="6">
        <f t="shared" si="38"/>
        <v>1.7777274986174874E-4</v>
      </c>
    </row>
    <row r="2263" spans="1:5" x14ac:dyDescent="0.3">
      <c r="A2263" s="21">
        <v>45701</v>
      </c>
      <c r="B2263" s="3">
        <v>34324.31</v>
      </c>
      <c r="C2263" s="3">
        <v>2473.39</v>
      </c>
      <c r="D2263" s="6">
        <f t="shared" si="38"/>
        <v>-6.0037973581550386E-4</v>
      </c>
      <c r="E2263" s="6">
        <f t="shared" si="38"/>
        <v>-8.5638918849062495E-4</v>
      </c>
    </row>
    <row r="2264" spans="1:5" x14ac:dyDescent="0.3">
      <c r="A2264" s="21">
        <v>45702</v>
      </c>
      <c r="B2264" s="3">
        <v>34172.379999999997</v>
      </c>
      <c r="C2264" s="3">
        <v>2474.9699999999998</v>
      </c>
      <c r="D2264" s="6">
        <f t="shared" si="38"/>
        <v>-4.426308933814016E-3</v>
      </c>
      <c r="E2264" s="6">
        <f t="shared" si="38"/>
        <v>6.3879938060718011E-4</v>
      </c>
    </row>
    <row r="2265" spans="1:5" x14ac:dyDescent="0.3">
      <c r="A2265" s="21">
        <v>45705</v>
      </c>
      <c r="B2265" s="3">
        <v>34217.480000000003</v>
      </c>
      <c r="C2265" s="3">
        <v>2478.6</v>
      </c>
      <c r="D2265" s="6">
        <f t="shared" si="38"/>
        <v>1.3197793071482167E-3</v>
      </c>
      <c r="E2265" s="6">
        <f t="shared" si="38"/>
        <v>1.4666844446600269E-3</v>
      </c>
    </row>
    <row r="2266" spans="1:5" x14ac:dyDescent="0.3">
      <c r="A2266" s="21">
        <v>45706</v>
      </c>
      <c r="B2266" s="3">
        <v>34196.32</v>
      </c>
      <c r="C2266" s="3">
        <v>2480.71</v>
      </c>
      <c r="D2266" s="6">
        <f t="shared" si="38"/>
        <v>-6.1839738052027471E-4</v>
      </c>
      <c r="E2266" s="6">
        <f t="shared" si="38"/>
        <v>8.5128701686443264E-4</v>
      </c>
    </row>
    <row r="2267" spans="1:5" x14ac:dyDescent="0.3">
      <c r="A2267" s="21">
        <v>45707</v>
      </c>
      <c r="B2267" s="3">
        <v>34177.82</v>
      </c>
      <c r="C2267" s="3">
        <v>2481.16</v>
      </c>
      <c r="D2267" s="6">
        <f t="shared" si="38"/>
        <v>-5.40993884722063E-4</v>
      </c>
      <c r="E2267" s="6">
        <f t="shared" si="38"/>
        <v>1.8139967993024975E-4</v>
      </c>
    </row>
    <row r="2268" spans="1:5" x14ac:dyDescent="0.3">
      <c r="A2268" s="21">
        <v>45708</v>
      </c>
      <c r="B2268" s="3">
        <v>34148.36</v>
      </c>
      <c r="C2268" s="3">
        <v>2478.12</v>
      </c>
      <c r="D2268" s="6">
        <f t="shared" si="38"/>
        <v>-8.6196252423353936E-4</v>
      </c>
      <c r="E2268" s="6">
        <f t="shared" si="38"/>
        <v>-1.2252333585903719E-3</v>
      </c>
    </row>
    <row r="2269" spans="1:5" x14ac:dyDescent="0.3">
      <c r="A2269" s="21">
        <v>45709</v>
      </c>
      <c r="B2269" s="3">
        <v>33973.61</v>
      </c>
      <c r="C2269" s="3">
        <v>2477.79</v>
      </c>
      <c r="D2269" s="6">
        <f t="shared" si="38"/>
        <v>-5.1173760613979491E-3</v>
      </c>
      <c r="E2269" s="6">
        <f t="shared" si="38"/>
        <v>-1.3316546414210428E-4</v>
      </c>
    </row>
    <row r="2270" spans="1:5" x14ac:dyDescent="0.3">
      <c r="A2270" s="21">
        <v>45712</v>
      </c>
      <c r="B2270" s="3">
        <v>33612.18</v>
      </c>
      <c r="C2270" s="3">
        <v>2479.79</v>
      </c>
      <c r="D2270" s="6">
        <f t="shared" si="38"/>
        <v>-1.0638551511011007E-2</v>
      </c>
      <c r="E2270" s="6">
        <f t="shared" si="38"/>
        <v>8.0717090633175559E-4</v>
      </c>
    </row>
    <row r="2271" spans="1:5" x14ac:dyDescent="0.3">
      <c r="A2271" s="21">
        <v>45713</v>
      </c>
      <c r="B2271" s="3">
        <v>33603.550000000003</v>
      </c>
      <c r="C2271" s="3">
        <v>2479.88</v>
      </c>
      <c r="D2271" s="6">
        <f t="shared" si="38"/>
        <v>-2.567521654351923E-4</v>
      </c>
      <c r="E2271" s="6">
        <f t="shared" si="38"/>
        <v>3.6293395811792806E-5</v>
      </c>
    </row>
    <row r="2272" spans="1:5" x14ac:dyDescent="0.3">
      <c r="A2272" s="21">
        <v>45715</v>
      </c>
      <c r="B2272" s="3">
        <v>33599.79</v>
      </c>
      <c r="C2272" s="3">
        <v>2480.2199999999998</v>
      </c>
      <c r="D2272" s="6">
        <f t="shared" si="38"/>
        <v>-1.1189293988289606E-4</v>
      </c>
      <c r="E2272" s="6">
        <f t="shared" si="38"/>
        <v>1.3710340822936651E-4</v>
      </c>
    </row>
    <row r="2273" spans="1:5" x14ac:dyDescent="0.3">
      <c r="A2273" s="21">
        <v>45716</v>
      </c>
      <c r="B2273" s="3">
        <v>32973.360000000001</v>
      </c>
      <c r="C2273" s="3">
        <v>2479.2800000000002</v>
      </c>
      <c r="D2273" s="6">
        <f t="shared" si="38"/>
        <v>-1.8643866524165831E-2</v>
      </c>
      <c r="E2273" s="6">
        <f t="shared" si="38"/>
        <v>-3.7899863721746474E-4</v>
      </c>
    </row>
    <row r="2274" spans="1:5" x14ac:dyDescent="0.3">
      <c r="A2274" s="21">
        <v>45719</v>
      </c>
      <c r="B2274" s="3">
        <v>32965.25</v>
      </c>
      <c r="C2274" s="3">
        <v>2478.38</v>
      </c>
      <c r="D2274" s="6">
        <f t="shared" si="38"/>
        <v>-2.4595612943301148E-4</v>
      </c>
      <c r="E2274" s="6">
        <f t="shared" si="38"/>
        <v>-3.6300861540450313E-4</v>
      </c>
    </row>
    <row r="2275" spans="1:5" x14ac:dyDescent="0.3">
      <c r="A2275" s="21">
        <v>45720</v>
      </c>
      <c r="B2275" s="3">
        <v>32910.629999999997</v>
      </c>
      <c r="C2275" s="3">
        <v>2478</v>
      </c>
      <c r="D2275" s="6">
        <f t="shared" si="38"/>
        <v>-1.656896277140385E-3</v>
      </c>
      <c r="E2275" s="6">
        <f t="shared" si="38"/>
        <v>-1.5332596292738643E-4</v>
      </c>
    </row>
    <row r="2276" spans="1:5" x14ac:dyDescent="0.3">
      <c r="A2276" s="21">
        <v>45721</v>
      </c>
      <c r="B2276" s="3">
        <v>33290.199999999997</v>
      </c>
      <c r="C2276" s="3">
        <v>2482.48</v>
      </c>
      <c r="D2276" s="6">
        <f t="shared" si="38"/>
        <v>1.1533355636157649E-2</v>
      </c>
      <c r="E2276" s="6">
        <f t="shared" si="38"/>
        <v>1.8079096045198195E-3</v>
      </c>
    </row>
    <row r="2277" spans="1:5" x14ac:dyDescent="0.3">
      <c r="A2277" s="21">
        <v>45722</v>
      </c>
      <c r="B2277" s="3">
        <v>33599.300000000003</v>
      </c>
      <c r="C2277" s="3">
        <v>2489.14</v>
      </c>
      <c r="D2277" s="6">
        <f t="shared" si="38"/>
        <v>9.2850148091632168E-3</v>
      </c>
      <c r="E2277" s="6">
        <f t="shared" si="38"/>
        <v>2.6828010698978222E-3</v>
      </c>
    </row>
    <row r="2278" spans="1:5" x14ac:dyDescent="0.3">
      <c r="A2278" s="21">
        <v>45723</v>
      </c>
      <c r="B2278" s="3">
        <v>33611.300000000003</v>
      </c>
      <c r="C2278" s="3">
        <v>2488.4</v>
      </c>
      <c r="D2278" s="6">
        <f t="shared" si="38"/>
        <v>3.5715029777416696E-4</v>
      </c>
      <c r="E2278" s="6">
        <f t="shared" si="38"/>
        <v>-2.9729143398915525E-4</v>
      </c>
    </row>
    <row r="2279" spans="1:5" x14ac:dyDescent="0.3">
      <c r="A2279" s="21">
        <v>45726</v>
      </c>
      <c r="B2279" s="3">
        <v>33473.919999999998</v>
      </c>
      <c r="C2279" s="3">
        <v>2487.4699999999998</v>
      </c>
      <c r="D2279" s="6">
        <f t="shared" si="38"/>
        <v>-4.0873158729357595E-3</v>
      </c>
      <c r="E2279" s="6">
        <f t="shared" si="38"/>
        <v>-3.7373412634633674E-4</v>
      </c>
    </row>
    <row r="2280" spans="1:5" x14ac:dyDescent="0.3">
      <c r="A2280" s="21">
        <v>45727</v>
      </c>
      <c r="B2280" s="3">
        <v>33531.68</v>
      </c>
      <c r="C2280" s="3">
        <v>2489.56</v>
      </c>
      <c r="D2280" s="6">
        <f t="shared" si="38"/>
        <v>1.725522436571536E-3</v>
      </c>
      <c r="E2280" s="6">
        <f t="shared" si="38"/>
        <v>8.402111382248556E-4</v>
      </c>
    </row>
    <row r="2281" spans="1:5" x14ac:dyDescent="0.3">
      <c r="A2281" s="21">
        <v>45728</v>
      </c>
      <c r="B2281" s="3">
        <v>33490.870000000003</v>
      </c>
      <c r="C2281" s="3">
        <v>2491.42</v>
      </c>
      <c r="D2281" s="6">
        <f t="shared" si="38"/>
        <v>-1.2170580179697854E-3</v>
      </c>
      <c r="E2281" s="6">
        <f t="shared" si="38"/>
        <v>7.4711997300735966E-4</v>
      </c>
    </row>
    <row r="2282" spans="1:5" x14ac:dyDescent="0.3">
      <c r="A2282" s="21">
        <v>45729</v>
      </c>
      <c r="B2282" s="3">
        <v>33381.620000000003</v>
      </c>
      <c r="C2282" s="3">
        <v>2489.85</v>
      </c>
      <c r="D2282" s="6">
        <f t="shared" si="38"/>
        <v>-3.2620830692066116E-3</v>
      </c>
      <c r="E2282" s="6">
        <f t="shared" si="38"/>
        <v>-6.3016271844973382E-4</v>
      </c>
    </row>
    <row r="2283" spans="1:5" x14ac:dyDescent="0.3">
      <c r="A2283" s="21">
        <v>45733</v>
      </c>
      <c r="B2283" s="3">
        <v>33547.879999999997</v>
      </c>
      <c r="C2283" s="3">
        <v>2492.7199999999998</v>
      </c>
      <c r="D2283" s="6">
        <f t="shared" si="38"/>
        <v>4.9805851243887034E-3</v>
      </c>
      <c r="E2283" s="6">
        <f t="shared" si="38"/>
        <v>1.1526798803140892E-3</v>
      </c>
    </row>
    <row r="2284" spans="1:5" x14ac:dyDescent="0.3">
      <c r="A2284" s="21">
        <v>45734</v>
      </c>
      <c r="B2284" s="3">
        <v>34033.06</v>
      </c>
      <c r="C2284" s="3">
        <v>2496.31</v>
      </c>
      <c r="D2284" s="6">
        <f t="shared" si="38"/>
        <v>1.4462314757296202E-2</v>
      </c>
      <c r="E2284" s="6">
        <f t="shared" si="38"/>
        <v>1.440193844475246E-3</v>
      </c>
    </row>
    <row r="2285" spans="1:5" x14ac:dyDescent="0.3">
      <c r="A2285" s="21">
        <v>45735</v>
      </c>
      <c r="B2285" s="3">
        <v>34142.35</v>
      </c>
      <c r="C2285" s="3">
        <v>2498.71</v>
      </c>
      <c r="D2285" s="6">
        <f t="shared" si="38"/>
        <v>3.2112892581508401E-3</v>
      </c>
      <c r="E2285" s="6">
        <f t="shared" si="38"/>
        <v>9.614190545244039E-4</v>
      </c>
    </row>
    <row r="2286" spans="1:5" x14ac:dyDescent="0.3">
      <c r="A2286" s="21">
        <v>45736</v>
      </c>
      <c r="B2286" s="3">
        <v>34564.18</v>
      </c>
      <c r="C2286" s="3">
        <v>2502.46</v>
      </c>
      <c r="D2286" s="6">
        <f t="shared" si="38"/>
        <v>1.2355037072726338E-2</v>
      </c>
      <c r="E2286" s="6">
        <f t="shared" si="38"/>
        <v>1.5007743995902878E-3</v>
      </c>
    </row>
    <row r="2287" spans="1:5" x14ac:dyDescent="0.3">
      <c r="A2287" s="21">
        <v>45737</v>
      </c>
      <c r="B2287" s="3">
        <v>34802.300000000003</v>
      </c>
      <c r="C2287" s="3">
        <v>2504.9499999999998</v>
      </c>
      <c r="D2287" s="6">
        <f t="shared" si="38"/>
        <v>6.8892130523565687E-3</v>
      </c>
      <c r="E2287" s="6">
        <f t="shared" si="38"/>
        <v>9.9502089943492855E-4</v>
      </c>
    </row>
    <row r="2288" spans="1:5" x14ac:dyDescent="0.3">
      <c r="A2288" s="21">
        <v>45740</v>
      </c>
      <c r="B2288" s="3">
        <v>35261.269999999997</v>
      </c>
      <c r="C2288" s="3">
        <v>2506.15</v>
      </c>
      <c r="D2288" s="6">
        <f t="shared" si="38"/>
        <v>1.3187921487947563E-2</v>
      </c>
      <c r="E2288" s="6">
        <f t="shared" si="38"/>
        <v>4.7905147807347781E-4</v>
      </c>
    </row>
    <row r="2289" spans="1:5" x14ac:dyDescent="0.3">
      <c r="A2289" s="21">
        <v>45741</v>
      </c>
      <c r="B2289" s="3">
        <v>35276.65</v>
      </c>
      <c r="C2289" s="3">
        <v>2505.85</v>
      </c>
      <c r="D2289" s="6">
        <f t="shared" si="38"/>
        <v>4.3617260524086987E-4</v>
      </c>
      <c r="E2289" s="6">
        <f t="shared" si="38"/>
        <v>-1.1970552440998539E-4</v>
      </c>
    </row>
    <row r="2290" spans="1:5" x14ac:dyDescent="0.3">
      <c r="A2290" s="21">
        <v>45742</v>
      </c>
      <c r="B2290" s="3">
        <v>35005.67</v>
      </c>
      <c r="C2290" s="3">
        <v>2511.58</v>
      </c>
      <c r="D2290" s="6">
        <f t="shared" si="38"/>
        <v>-7.6815684028954667E-3</v>
      </c>
      <c r="E2290" s="6">
        <f t="shared" si="38"/>
        <v>2.2866492407764838E-3</v>
      </c>
    </row>
    <row r="2291" spans="1:5" x14ac:dyDescent="0.3">
      <c r="A2291" s="21">
        <v>45743</v>
      </c>
      <c r="B2291" s="3">
        <v>35162.32</v>
      </c>
      <c r="C2291" s="3">
        <v>2513.0500000000002</v>
      </c>
      <c r="D2291" s="6">
        <f t="shared" si="38"/>
        <v>4.474989337441615E-3</v>
      </c>
      <c r="E2291" s="6">
        <f t="shared" si="38"/>
        <v>5.8528894162246381E-4</v>
      </c>
    </row>
    <row r="2292" spans="1:5" x14ac:dyDescent="0.3">
      <c r="A2292" s="21">
        <v>45744</v>
      </c>
      <c r="B2292" s="3">
        <v>35054.080000000002</v>
      </c>
      <c r="C2292" s="3">
        <v>2516.36</v>
      </c>
      <c r="D2292" s="6">
        <f t="shared" si="38"/>
        <v>-3.0782951750623067E-3</v>
      </c>
      <c r="E2292" s="6">
        <f t="shared" si="38"/>
        <v>1.3171246095382561E-3</v>
      </c>
    </row>
    <row r="2293" spans="1:5" x14ac:dyDescent="0.3">
      <c r="A2293" s="21">
        <v>45748</v>
      </c>
      <c r="B2293" s="3">
        <v>34527.01</v>
      </c>
      <c r="C2293" s="3">
        <v>2517.71</v>
      </c>
      <c r="D2293" s="6">
        <f t="shared" si="38"/>
        <v>-1.5035910227853666E-2</v>
      </c>
      <c r="E2293" s="6">
        <f t="shared" si="38"/>
        <v>5.3648921457982723E-4</v>
      </c>
    </row>
    <row r="2294" spans="1:5" x14ac:dyDescent="0.3">
      <c r="A2294" s="21">
        <v>45749</v>
      </c>
      <c r="B2294" s="3">
        <v>34775.4</v>
      </c>
      <c r="C2294" s="3">
        <v>2534.27</v>
      </c>
      <c r="D2294" s="6">
        <f t="shared" si="38"/>
        <v>7.1940779117565246E-3</v>
      </c>
      <c r="E2294" s="6">
        <f t="shared" si="38"/>
        <v>6.5774056583165486E-3</v>
      </c>
    </row>
    <row r="2295" spans="1:5" x14ac:dyDescent="0.3">
      <c r="A2295" s="21">
        <v>45750</v>
      </c>
      <c r="B2295" s="3">
        <v>34652.839999999997</v>
      </c>
      <c r="C2295" s="3">
        <v>2532.2399999999998</v>
      </c>
      <c r="D2295" s="6">
        <f t="shared" si="38"/>
        <v>-3.5243304174791268E-3</v>
      </c>
      <c r="E2295" s="6">
        <f t="shared" si="38"/>
        <v>-8.0101962300793694E-4</v>
      </c>
    </row>
    <row r="2296" spans="1:5" x14ac:dyDescent="0.3">
      <c r="A2296" s="21">
        <v>45751</v>
      </c>
      <c r="B2296" s="3">
        <v>34137.61</v>
      </c>
      <c r="C2296" s="3">
        <v>2538.0700000000002</v>
      </c>
      <c r="D2296" s="6">
        <f t="shared" si="38"/>
        <v>-1.4868334023993346E-2</v>
      </c>
      <c r="E2296" s="6">
        <f t="shared" si="38"/>
        <v>2.3023094177487824E-3</v>
      </c>
    </row>
    <row r="2297" spans="1:5" x14ac:dyDescent="0.3">
      <c r="A2297" s="21">
        <v>45754</v>
      </c>
      <c r="B2297" s="3">
        <v>33030.49</v>
      </c>
      <c r="C2297" s="3">
        <v>2536.0300000000002</v>
      </c>
      <c r="D2297" s="6">
        <f t="shared" si="38"/>
        <v>-3.2431092862095556E-2</v>
      </c>
      <c r="E2297" s="6">
        <f t="shared" si="38"/>
        <v>-8.0376033757934007E-4</v>
      </c>
    </row>
    <row r="2298" spans="1:5" x14ac:dyDescent="0.3">
      <c r="A2298" s="21">
        <v>45755</v>
      </c>
      <c r="B2298" s="3">
        <v>33588.28</v>
      </c>
      <c r="C2298" s="3">
        <v>2538.8000000000002</v>
      </c>
      <c r="D2298" s="6">
        <f t="shared" si="38"/>
        <v>1.6887124593065295E-2</v>
      </c>
      <c r="E2298" s="6">
        <f t="shared" si="38"/>
        <v>1.0922583723378398E-3</v>
      </c>
    </row>
    <row r="2299" spans="1:5" x14ac:dyDescent="0.3">
      <c r="A2299" s="21">
        <v>45756</v>
      </c>
      <c r="B2299" s="3">
        <v>33384.559999999998</v>
      </c>
      <c r="C2299" s="3">
        <v>2544.15</v>
      </c>
      <c r="D2299" s="6">
        <f t="shared" si="38"/>
        <v>-6.0652108414006589E-3</v>
      </c>
      <c r="E2299" s="6">
        <f t="shared" si="38"/>
        <v>2.1072947849376522E-3</v>
      </c>
    </row>
    <row r="2300" spans="1:5" x14ac:dyDescent="0.3">
      <c r="A2300" s="21">
        <v>45758</v>
      </c>
      <c r="B2300" s="3">
        <v>34024.5</v>
      </c>
      <c r="C2300" s="3">
        <v>2545.38</v>
      </c>
      <c r="D2300" s="6">
        <f t="shared" si="38"/>
        <v>1.9168741478096551E-2</v>
      </c>
      <c r="E2300" s="6">
        <f t="shared" si="38"/>
        <v>4.8346206002003456E-4</v>
      </c>
    </row>
    <row r="2301" spans="1:5" x14ac:dyDescent="0.3">
      <c r="A2301" s="21">
        <v>45762</v>
      </c>
      <c r="B2301" s="3">
        <v>34769.71</v>
      </c>
      <c r="C2301" s="3">
        <v>2552.21</v>
      </c>
      <c r="D2301" s="6">
        <f t="shared" si="38"/>
        <v>2.1902158738555944E-2</v>
      </c>
      <c r="E2301" s="6">
        <f t="shared" si="38"/>
        <v>2.6832928678626189E-3</v>
      </c>
    </row>
    <row r="2302" spans="1:5" x14ac:dyDescent="0.3">
      <c r="A2302" s="21">
        <v>45763</v>
      </c>
      <c r="B2302" s="3">
        <v>34931.660000000003</v>
      </c>
      <c r="C2302" s="3">
        <v>2556.36</v>
      </c>
      <c r="D2302" s="6">
        <f t="shared" si="38"/>
        <v>4.6577897831188153E-3</v>
      </c>
      <c r="E2302" s="6">
        <f t="shared" si="38"/>
        <v>1.6260417442137687E-3</v>
      </c>
    </row>
    <row r="2303" spans="1:5" x14ac:dyDescent="0.3">
      <c r="A2303" s="21">
        <v>45764</v>
      </c>
      <c r="B2303" s="3">
        <v>35549.39</v>
      </c>
      <c r="C2303" s="3">
        <v>2560.7199999999998</v>
      </c>
      <c r="D2303" s="6">
        <f t="shared" si="38"/>
        <v>1.7683957762098856E-2</v>
      </c>
      <c r="E2303" s="6">
        <f t="shared" si="38"/>
        <v>1.7055500790184031E-3</v>
      </c>
    </row>
    <row r="2304" spans="1:5" x14ac:dyDescent="0.3">
      <c r="A2304" s="21">
        <v>45768</v>
      </c>
      <c r="B2304" s="3">
        <v>35957.620000000003</v>
      </c>
      <c r="C2304" s="3">
        <v>2571.81</v>
      </c>
      <c r="D2304" s="6">
        <f t="shared" si="38"/>
        <v>1.1483460053745009E-2</v>
      </c>
      <c r="E2304" s="6">
        <f t="shared" si="38"/>
        <v>4.3308132087851448E-3</v>
      </c>
    </row>
    <row r="2305" spans="1:5" x14ac:dyDescent="0.3">
      <c r="A2305" s="21">
        <v>45769</v>
      </c>
      <c r="B2305" s="3">
        <v>36019.75</v>
      </c>
      <c r="C2305" s="3">
        <v>2571.27</v>
      </c>
      <c r="D2305" s="6">
        <f t="shared" si="38"/>
        <v>1.7278674172538366E-3</v>
      </c>
      <c r="E2305" s="6">
        <f t="shared" si="38"/>
        <v>-2.0996885461987969E-4</v>
      </c>
    </row>
    <row r="2306" spans="1:5" x14ac:dyDescent="0.3">
      <c r="A2306" s="21">
        <v>45770</v>
      </c>
      <c r="B2306" s="3">
        <v>36260.74</v>
      </c>
      <c r="C2306" s="3">
        <v>2570.7800000000002</v>
      </c>
      <c r="D2306" s="6">
        <f t="shared" si="38"/>
        <v>6.690496186120054E-3</v>
      </c>
      <c r="E2306" s="6">
        <f t="shared" si="38"/>
        <v>-1.9056730720612425E-4</v>
      </c>
    </row>
    <row r="2307" spans="1:5" x14ac:dyDescent="0.3">
      <c r="A2307" s="21">
        <v>45771</v>
      </c>
      <c r="B2307" s="3">
        <v>36138.21</v>
      </c>
      <c r="C2307" s="3">
        <v>2572.98</v>
      </c>
      <c r="D2307" s="6">
        <f t="shared" si="38"/>
        <v>-3.3791367743736256E-3</v>
      </c>
      <c r="E2307" s="6">
        <f t="shared" si="38"/>
        <v>8.5577140011983133E-4</v>
      </c>
    </row>
    <row r="2308" spans="1:5" x14ac:dyDescent="0.3">
      <c r="A2308" s="21">
        <v>45772</v>
      </c>
      <c r="B2308" s="3">
        <v>35829.160000000003</v>
      </c>
      <c r="C2308" s="3">
        <v>2566.0100000000002</v>
      </c>
      <c r="D2308" s="6">
        <f t="shared" ref="D2308:E2371" si="39">B2308/B2307-1</f>
        <v>-8.5518900908483353E-3</v>
      </c>
      <c r="E2308" s="6">
        <f t="shared" si="39"/>
        <v>-2.708921173114387E-3</v>
      </c>
    </row>
    <row r="2309" spans="1:5" x14ac:dyDescent="0.3">
      <c r="A2309" s="21">
        <v>45775</v>
      </c>
      <c r="B2309" s="3">
        <v>36266.410000000003</v>
      </c>
      <c r="C2309" s="3">
        <v>2561.46</v>
      </c>
      <c r="D2309" s="6">
        <f t="shared" si="39"/>
        <v>1.2203746892196277E-2</v>
      </c>
      <c r="E2309" s="6">
        <f t="shared" si="39"/>
        <v>-1.7731809307056645E-3</v>
      </c>
    </row>
    <row r="2310" spans="1:5" x14ac:dyDescent="0.3">
      <c r="A2310" s="21">
        <v>45776</v>
      </c>
      <c r="B2310" s="3">
        <v>36277.480000000003</v>
      </c>
      <c r="C2310" s="3">
        <v>2571.5500000000002</v>
      </c>
      <c r="D2310" s="6">
        <f t="shared" si="39"/>
        <v>3.0524113084262616E-4</v>
      </c>
      <c r="E2310" s="6">
        <f t="shared" si="39"/>
        <v>3.939159697984751E-3</v>
      </c>
    </row>
    <row r="2311" spans="1:5" x14ac:dyDescent="0.3">
      <c r="A2311" s="21">
        <v>45777</v>
      </c>
      <c r="B2311" s="3">
        <v>36274.870000000003</v>
      </c>
      <c r="C2311" s="3">
        <v>2568.9699999999998</v>
      </c>
      <c r="D2311" s="6">
        <f t="shared" si="39"/>
        <v>-7.1945460379252424E-5</v>
      </c>
      <c r="E2311" s="6">
        <f t="shared" si="39"/>
        <v>-1.0032859559411245E-3</v>
      </c>
    </row>
    <row r="2312" spans="1:5" x14ac:dyDescent="0.3">
      <c r="A2312" s="21">
        <v>45779</v>
      </c>
      <c r="B2312" s="3">
        <v>36293.51</v>
      </c>
      <c r="C2312" s="3">
        <v>2570.41</v>
      </c>
      <c r="D2312" s="6">
        <f t="shared" si="39"/>
        <v>5.1385435702466786E-4</v>
      </c>
      <c r="E2312" s="6">
        <f t="shared" si="39"/>
        <v>5.6053593463523121E-4</v>
      </c>
    </row>
    <row r="2313" spans="1:5" x14ac:dyDescent="0.3">
      <c r="A2313" s="21">
        <v>45782</v>
      </c>
      <c r="B2313" s="3">
        <v>36464.1</v>
      </c>
      <c r="C2313" s="3">
        <v>2577.56</v>
      </c>
      <c r="D2313" s="6">
        <f t="shared" si="39"/>
        <v>4.7002893905823129E-3</v>
      </c>
      <c r="E2313" s="6">
        <f t="shared" si="39"/>
        <v>2.7816574009593698E-3</v>
      </c>
    </row>
    <row r="2314" spans="1:5" x14ac:dyDescent="0.3">
      <c r="A2314" s="21">
        <v>45783</v>
      </c>
      <c r="B2314" s="3">
        <v>36342.6</v>
      </c>
      <c r="C2314" s="3">
        <v>2573.17</v>
      </c>
      <c r="D2314" s="6">
        <f t="shared" si="39"/>
        <v>-3.3320443943495315E-3</v>
      </c>
      <c r="E2314" s="6">
        <f t="shared" si="39"/>
        <v>-1.7031611291298265E-3</v>
      </c>
    </row>
    <row r="2315" spans="1:5" x14ac:dyDescent="0.3">
      <c r="A2315" s="21">
        <v>45784</v>
      </c>
      <c r="B2315" s="3">
        <v>36394.46</v>
      </c>
      <c r="C2315" s="3">
        <v>2575.88</v>
      </c>
      <c r="D2315" s="6">
        <f t="shared" si="39"/>
        <v>1.426975505329775E-3</v>
      </c>
      <c r="E2315" s="6">
        <f t="shared" si="39"/>
        <v>1.0531756549314597E-3</v>
      </c>
    </row>
    <row r="2316" spans="1:5" x14ac:dyDescent="0.3">
      <c r="A2316" s="21">
        <v>45785</v>
      </c>
      <c r="B2316" s="3">
        <v>36184.82</v>
      </c>
      <c r="C2316" s="3">
        <v>2566.06</v>
      </c>
      <c r="D2316" s="6">
        <f t="shared" si="39"/>
        <v>-5.7602173517617983E-3</v>
      </c>
      <c r="E2316" s="6">
        <f t="shared" si="39"/>
        <v>-3.8122893923631107E-3</v>
      </c>
    </row>
    <row r="2317" spans="1:5" x14ac:dyDescent="0.3">
      <c r="A2317" s="21">
        <v>45786</v>
      </c>
      <c r="B2317" s="3">
        <v>35789.629999999997</v>
      </c>
      <c r="C2317" s="3">
        <v>2569.6999999999998</v>
      </c>
      <c r="D2317" s="6">
        <f t="shared" si="39"/>
        <v>-1.0921430588849201E-2</v>
      </c>
      <c r="E2317" s="6">
        <f t="shared" si="39"/>
        <v>1.4185171040426159E-3</v>
      </c>
    </row>
    <row r="2318" spans="1:5" x14ac:dyDescent="0.3">
      <c r="A2318" s="21">
        <v>45789</v>
      </c>
      <c r="B2318" s="3">
        <v>37156.25</v>
      </c>
      <c r="C2318" s="3">
        <v>2571.04</v>
      </c>
      <c r="D2318" s="6">
        <f t="shared" si="39"/>
        <v>3.8184803810489276E-2</v>
      </c>
      <c r="E2318" s="6">
        <f t="shared" si="39"/>
        <v>5.2146164921973437E-4</v>
      </c>
    </row>
    <row r="2319" spans="1:5" x14ac:dyDescent="0.3">
      <c r="A2319" s="21">
        <v>45790</v>
      </c>
      <c r="B2319" s="3">
        <v>36639.870000000003</v>
      </c>
      <c r="C2319" s="3">
        <v>2580.7800000000002</v>
      </c>
      <c r="D2319" s="6">
        <f t="shared" si="39"/>
        <v>-1.3897527333893933E-2</v>
      </c>
      <c r="E2319" s="6">
        <f t="shared" si="39"/>
        <v>3.7883502395918978E-3</v>
      </c>
    </row>
    <row r="2320" spans="1:5" x14ac:dyDescent="0.3">
      <c r="A2320" s="21">
        <v>45791</v>
      </c>
      <c r="B2320" s="3">
        <v>36771.94</v>
      </c>
      <c r="C2320" s="3">
        <v>2589.25</v>
      </c>
      <c r="D2320" s="6">
        <f t="shared" si="39"/>
        <v>3.6045433567313268E-3</v>
      </c>
      <c r="E2320" s="6">
        <f t="shared" si="39"/>
        <v>3.281953517928704E-3</v>
      </c>
    </row>
    <row r="2321" spans="1:5" x14ac:dyDescent="0.3">
      <c r="A2321" s="21">
        <v>45792</v>
      </c>
      <c r="B2321" s="3">
        <v>37361.050000000003</v>
      </c>
      <c r="C2321" s="3">
        <v>2592.0100000000002</v>
      </c>
      <c r="D2321" s="6">
        <f t="shared" si="39"/>
        <v>1.6020639650777158E-2</v>
      </c>
      <c r="E2321" s="6">
        <f t="shared" si="39"/>
        <v>1.0659457371826608E-3</v>
      </c>
    </row>
    <row r="2322" spans="1:5" x14ac:dyDescent="0.3">
      <c r="A2322" s="21">
        <v>45793</v>
      </c>
      <c r="B2322" s="3">
        <v>37318.129999999997</v>
      </c>
      <c r="C2322" s="3">
        <v>2593.91</v>
      </c>
      <c r="D2322" s="6">
        <f t="shared" si="39"/>
        <v>-1.148789983151044E-3</v>
      </c>
      <c r="E2322" s="6">
        <f t="shared" si="39"/>
        <v>7.3302186334145425E-4</v>
      </c>
    </row>
    <row r="2323" spans="1:5" x14ac:dyDescent="0.3">
      <c r="A2323" s="21">
        <v>45796</v>
      </c>
      <c r="B2323" s="3">
        <v>37207.25</v>
      </c>
      <c r="C2323" s="3">
        <v>2593.08</v>
      </c>
      <c r="D2323" s="6">
        <f t="shared" si="39"/>
        <v>-2.9712099722037921E-3</v>
      </c>
      <c r="E2323" s="6">
        <f t="shared" si="39"/>
        <v>-3.1998026145851899E-4</v>
      </c>
    </row>
    <row r="2324" spans="1:5" x14ac:dyDescent="0.3">
      <c r="A2324" s="21">
        <v>45797</v>
      </c>
      <c r="B2324" s="3">
        <v>36817.14</v>
      </c>
      <c r="C2324" s="3">
        <v>2595.96</v>
      </c>
      <c r="D2324" s="6">
        <f t="shared" si="39"/>
        <v>-1.0484784551397897E-2</v>
      </c>
      <c r="E2324" s="6">
        <f t="shared" si="39"/>
        <v>1.1106483409690782E-3</v>
      </c>
    </row>
    <row r="2325" spans="1:5" x14ac:dyDescent="0.3">
      <c r="A2325" s="21">
        <v>45798</v>
      </c>
      <c r="B2325" s="3">
        <v>37010.35</v>
      </c>
      <c r="C2325" s="3">
        <v>2600.39</v>
      </c>
      <c r="D2325" s="6">
        <f t="shared" si="39"/>
        <v>5.2478275064276048E-3</v>
      </c>
      <c r="E2325" s="6">
        <f t="shared" si="39"/>
        <v>1.7064977888718857E-3</v>
      </c>
    </row>
    <row r="2326" spans="1:5" x14ac:dyDescent="0.3">
      <c r="A2326" s="21">
        <v>45799</v>
      </c>
      <c r="B2326" s="3">
        <v>36706.44</v>
      </c>
      <c r="C2326" s="3">
        <v>2597.31</v>
      </c>
      <c r="D2326" s="6">
        <f t="shared" si="39"/>
        <v>-8.2114867868041674E-3</v>
      </c>
      <c r="E2326" s="6">
        <f t="shared" si="39"/>
        <v>-1.1844377189574873E-3</v>
      </c>
    </row>
    <row r="2327" spans="1:5" x14ac:dyDescent="0.3">
      <c r="A2327" s="21">
        <v>45800</v>
      </c>
      <c r="B2327" s="3">
        <v>37069.550000000003</v>
      </c>
      <c r="C2327" s="3">
        <v>2599</v>
      </c>
      <c r="D2327" s="6">
        <f t="shared" si="39"/>
        <v>9.8922695853915776E-3</v>
      </c>
      <c r="E2327" s="6">
        <f t="shared" si="39"/>
        <v>6.5067319649947386E-4</v>
      </c>
    </row>
    <row r="2328" spans="1:5" x14ac:dyDescent="0.3">
      <c r="A2328" s="21">
        <v>45803</v>
      </c>
      <c r="B2328" s="3">
        <v>37290.300000000003</v>
      </c>
      <c r="C2328" s="3">
        <v>2601.9299999999998</v>
      </c>
      <c r="D2328" s="6">
        <f t="shared" si="39"/>
        <v>5.9550223836004612E-3</v>
      </c>
      <c r="E2328" s="6">
        <f t="shared" si="39"/>
        <v>1.1273566756444531E-3</v>
      </c>
    </row>
    <row r="2329" spans="1:5" x14ac:dyDescent="0.3">
      <c r="A2329" s="21">
        <v>45804</v>
      </c>
      <c r="B2329" s="3">
        <v>37029.33</v>
      </c>
      <c r="C2329" s="3">
        <v>2602.87</v>
      </c>
      <c r="D2329" s="6">
        <f t="shared" si="39"/>
        <v>-6.998334687572938E-3</v>
      </c>
      <c r="E2329" s="6">
        <f t="shared" si="39"/>
        <v>3.6127028782484416E-4</v>
      </c>
    </row>
    <row r="2330" spans="1:5" x14ac:dyDescent="0.3">
      <c r="A2330" s="21">
        <v>45805</v>
      </c>
      <c r="B2330" s="3">
        <v>36943.42</v>
      </c>
      <c r="C2330" s="3">
        <v>2607.88</v>
      </c>
      <c r="D2330" s="6">
        <f t="shared" si="39"/>
        <v>-2.3200527797830883E-3</v>
      </c>
      <c r="E2330" s="6">
        <f t="shared" si="39"/>
        <v>1.924798395617211E-3</v>
      </c>
    </row>
    <row r="2331" spans="1:5" x14ac:dyDescent="0.3">
      <c r="A2331" s="21">
        <v>45806</v>
      </c>
      <c r="B2331" s="3">
        <v>37066.339999999997</v>
      </c>
      <c r="C2331" s="3">
        <v>2607.9699999999998</v>
      </c>
      <c r="D2331" s="6">
        <f t="shared" si="39"/>
        <v>3.3272501571322E-3</v>
      </c>
      <c r="E2331" s="6">
        <f t="shared" si="39"/>
        <v>3.4510790373643019E-5</v>
      </c>
    </row>
    <row r="2332" spans="1:5" x14ac:dyDescent="0.3">
      <c r="A2332" s="21">
        <v>45807</v>
      </c>
      <c r="B2332" s="3">
        <v>36972.5</v>
      </c>
      <c r="C2332" s="3">
        <v>2600.81</v>
      </c>
      <c r="D2332" s="6">
        <f t="shared" si="39"/>
        <v>-2.5316769878006573E-3</v>
      </c>
      <c r="E2332" s="6">
        <f t="shared" si="39"/>
        <v>-2.7454303538767544E-3</v>
      </c>
    </row>
    <row r="2333" spans="1:5" x14ac:dyDescent="0.3">
      <c r="A2333" s="21">
        <v>45810</v>
      </c>
      <c r="B2333" s="3">
        <v>36921.620000000003</v>
      </c>
      <c r="C2333" s="3">
        <v>2601.61</v>
      </c>
      <c r="D2333" s="6">
        <f t="shared" si="39"/>
        <v>-1.3761579552369341E-3</v>
      </c>
      <c r="E2333" s="6">
        <f t="shared" si="39"/>
        <v>3.0759647955846958E-4</v>
      </c>
    </row>
    <row r="2334" spans="1:5" x14ac:dyDescent="0.3">
      <c r="A2334" s="21">
        <v>45811</v>
      </c>
      <c r="B2334" s="3">
        <v>36674.69</v>
      </c>
      <c r="C2334" s="3">
        <v>2605.2800000000002</v>
      </c>
      <c r="D2334" s="6">
        <f t="shared" si="39"/>
        <v>-6.6879513954154479E-3</v>
      </c>
      <c r="E2334" s="6">
        <f t="shared" si="39"/>
        <v>1.410664934406114E-3</v>
      </c>
    </row>
    <row r="2335" spans="1:5" x14ac:dyDescent="0.3">
      <c r="A2335" s="21">
        <v>45812</v>
      </c>
      <c r="B2335" s="3">
        <v>36805.089999999997</v>
      </c>
      <c r="C2335" s="3">
        <v>2604.5300000000002</v>
      </c>
      <c r="D2335" s="6">
        <f t="shared" si="39"/>
        <v>3.5555856095850213E-3</v>
      </c>
      <c r="E2335" s="6">
        <f t="shared" si="39"/>
        <v>-2.8787692685627864E-4</v>
      </c>
    </row>
    <row r="2336" spans="1:5" x14ac:dyDescent="0.3">
      <c r="A2336" s="21">
        <v>45813</v>
      </c>
      <c r="B2336" s="3">
        <v>37000.49</v>
      </c>
      <c r="C2336" s="3">
        <v>2607.1</v>
      </c>
      <c r="D2336" s="6">
        <f t="shared" si="39"/>
        <v>5.3090482865278954E-3</v>
      </c>
      <c r="E2336" s="6">
        <f t="shared" si="39"/>
        <v>9.8674232971007747E-4</v>
      </c>
    </row>
    <row r="2337" spans="1:5" x14ac:dyDescent="0.3">
      <c r="A2337" s="21">
        <v>45814</v>
      </c>
      <c r="B2337" s="3">
        <v>37377.42</v>
      </c>
      <c r="C2337" s="3">
        <v>2600.71</v>
      </c>
      <c r="D2337" s="6">
        <f t="shared" si="39"/>
        <v>1.0187162386227966E-2</v>
      </c>
      <c r="E2337" s="6">
        <f t="shared" si="39"/>
        <v>-2.4509991945073084E-3</v>
      </c>
    </row>
    <row r="2338" spans="1:5" x14ac:dyDescent="0.3">
      <c r="A2338" s="21">
        <v>45817</v>
      </c>
      <c r="B2338" s="3">
        <v>37527.120000000003</v>
      </c>
      <c r="C2338" s="3">
        <v>2592.62</v>
      </c>
      <c r="D2338" s="6">
        <f t="shared" si="39"/>
        <v>4.0050918442204875E-3</v>
      </c>
      <c r="E2338" s="6">
        <f t="shared" si="39"/>
        <v>-3.1106890041565638E-3</v>
      </c>
    </row>
    <row r="2339" spans="1:5" x14ac:dyDescent="0.3">
      <c r="A2339" s="21">
        <v>45818</v>
      </c>
      <c r="B2339" s="3">
        <v>37531.760000000002</v>
      </c>
      <c r="C2339" s="3">
        <v>2591.7399999999998</v>
      </c>
      <c r="D2339" s="6">
        <f t="shared" si="39"/>
        <v>1.2364391405461639E-4</v>
      </c>
      <c r="E2339" s="6">
        <f t="shared" si="39"/>
        <v>-3.3942498322170334E-4</v>
      </c>
    </row>
    <row r="2340" spans="1:5" x14ac:dyDescent="0.3">
      <c r="A2340" s="21">
        <v>45819</v>
      </c>
      <c r="B2340" s="3">
        <v>37587.31</v>
      </c>
      <c r="C2340" s="3">
        <v>2590.6799999999998</v>
      </c>
      <c r="D2340" s="6">
        <f t="shared" si="39"/>
        <v>1.4800798044107832E-3</v>
      </c>
      <c r="E2340" s="6">
        <f t="shared" si="39"/>
        <v>-4.0899164268015653E-4</v>
      </c>
    </row>
    <row r="2341" spans="1:5" x14ac:dyDescent="0.3">
      <c r="A2341" s="21">
        <v>45820</v>
      </c>
      <c r="B2341" s="3">
        <v>37209.11</v>
      </c>
      <c r="C2341" s="3">
        <v>2593.36</v>
      </c>
      <c r="D2341" s="6">
        <f t="shared" si="39"/>
        <v>-1.0061906531752207E-2</v>
      </c>
      <c r="E2341" s="6">
        <f t="shared" si="39"/>
        <v>1.0344774344961394E-3</v>
      </c>
    </row>
    <row r="2342" spans="1:5" x14ac:dyDescent="0.3">
      <c r="A2342" s="21">
        <v>45821</v>
      </c>
      <c r="B2342" s="3">
        <v>36957.379999999997</v>
      </c>
      <c r="C2342" s="3">
        <v>2590.58</v>
      </c>
      <c r="D2342" s="6">
        <f t="shared" si="39"/>
        <v>-6.7652787180344509E-3</v>
      </c>
      <c r="E2342" s="6">
        <f t="shared" si="39"/>
        <v>-1.0719684116359263E-3</v>
      </c>
    </row>
    <row r="2343" spans="1:5" x14ac:dyDescent="0.3">
      <c r="A2343" s="21">
        <v>45824</v>
      </c>
      <c r="B2343" s="3">
        <v>37298.120000000003</v>
      </c>
      <c r="C2343" s="3">
        <v>2597.29</v>
      </c>
      <c r="D2343" s="6">
        <f t="shared" si="39"/>
        <v>9.2198094128967956E-3</v>
      </c>
      <c r="E2343" s="6">
        <f t="shared" si="39"/>
        <v>2.5901535563463973E-3</v>
      </c>
    </row>
    <row r="2344" spans="1:5" x14ac:dyDescent="0.3">
      <c r="A2344" s="21">
        <v>45825</v>
      </c>
      <c r="B2344" s="3">
        <v>37158.949999999997</v>
      </c>
      <c r="C2344" s="3">
        <v>2600.04</v>
      </c>
      <c r="D2344" s="6">
        <f t="shared" si="39"/>
        <v>-3.7312872605913538E-3</v>
      </c>
      <c r="E2344" s="6">
        <f t="shared" si="39"/>
        <v>1.0587958988022006E-3</v>
      </c>
    </row>
    <row r="2345" spans="1:5" x14ac:dyDescent="0.3">
      <c r="A2345" s="21">
        <v>45826</v>
      </c>
      <c r="B2345" s="3">
        <v>37097.129999999997</v>
      </c>
      <c r="C2345" s="3">
        <v>2600.7399999999998</v>
      </c>
      <c r="D2345" s="6">
        <f t="shared" si="39"/>
        <v>-1.6636638010493199E-3</v>
      </c>
      <c r="E2345" s="6">
        <f t="shared" si="39"/>
        <v>2.6922662728257052E-4</v>
      </c>
    </row>
    <row r="2346" spans="1:5" x14ac:dyDescent="0.3">
      <c r="A2346" s="21">
        <v>45827</v>
      </c>
      <c r="B2346" s="3">
        <v>37069.019999999997</v>
      </c>
      <c r="C2346" s="3">
        <v>2591.34</v>
      </c>
      <c r="D2346" s="6">
        <f t="shared" si="39"/>
        <v>-7.5774055836663745E-4</v>
      </c>
      <c r="E2346" s="6">
        <f t="shared" si="39"/>
        <v>-3.6143559140858761E-3</v>
      </c>
    </row>
    <row r="2347" spans="1:5" x14ac:dyDescent="0.3">
      <c r="A2347" s="21">
        <v>45828</v>
      </c>
      <c r="B2347" s="3">
        <v>37546.89</v>
      </c>
      <c r="C2347" s="3">
        <v>2591.4699999999998</v>
      </c>
      <c r="D2347" s="6">
        <f t="shared" si="39"/>
        <v>1.2891357796888103E-2</v>
      </c>
      <c r="E2347" s="6">
        <f t="shared" si="39"/>
        <v>5.0167095016373509E-5</v>
      </c>
    </row>
    <row r="2348" spans="1:5" x14ac:dyDescent="0.3">
      <c r="A2348" s="21">
        <v>45831</v>
      </c>
      <c r="B2348" s="3">
        <v>37343.910000000003</v>
      </c>
      <c r="C2348" s="3">
        <v>2594.2800000000002</v>
      </c>
      <c r="D2348" s="6">
        <f t="shared" si="39"/>
        <v>-5.4060402872248003E-3</v>
      </c>
      <c r="E2348" s="6">
        <f t="shared" si="39"/>
        <v>1.084326656299428E-3</v>
      </c>
    </row>
    <row r="2349" spans="1:5" x14ac:dyDescent="0.3">
      <c r="A2349" s="21">
        <v>45832</v>
      </c>
      <c r="B2349" s="3">
        <v>37452.239999999998</v>
      </c>
      <c r="C2349" s="3">
        <v>2603.11</v>
      </c>
      <c r="D2349" s="6">
        <f t="shared" si="39"/>
        <v>2.9008746004366426E-3</v>
      </c>
      <c r="E2349" s="6">
        <f t="shared" si="39"/>
        <v>3.4036418582419348E-3</v>
      </c>
    </row>
    <row r="2350" spans="1:5" x14ac:dyDescent="0.3">
      <c r="A2350" s="21">
        <v>45833</v>
      </c>
      <c r="B2350" s="3">
        <v>37751.94</v>
      </c>
      <c r="C2350" s="3">
        <v>2599.9</v>
      </c>
      <c r="D2350" s="6">
        <f t="shared" si="39"/>
        <v>8.0021915912107389E-3</v>
      </c>
      <c r="E2350" s="6">
        <f t="shared" si="39"/>
        <v>-1.2331403590321033E-3</v>
      </c>
    </row>
    <row r="2351" spans="1:5" x14ac:dyDescent="0.3">
      <c r="A2351" s="21">
        <v>45834</v>
      </c>
      <c r="B2351" s="3">
        <v>38206.879999999997</v>
      </c>
      <c r="C2351" s="3">
        <v>2602.3200000000002</v>
      </c>
      <c r="D2351" s="6">
        <f t="shared" si="39"/>
        <v>1.2050771430554219E-2</v>
      </c>
      <c r="E2351" s="6">
        <f t="shared" si="39"/>
        <v>9.3080503096265588E-4</v>
      </c>
    </row>
    <row r="2352" spans="1:5" x14ac:dyDescent="0.3">
      <c r="A2352" s="21">
        <v>45835</v>
      </c>
      <c r="B2352" s="3">
        <v>38398.230000000003</v>
      </c>
      <c r="C2352" s="3">
        <v>2595.5300000000002</v>
      </c>
      <c r="D2352" s="6">
        <f t="shared" si="39"/>
        <v>5.0082602923873232E-3</v>
      </c>
      <c r="E2352" s="6">
        <f t="shared" si="39"/>
        <v>-2.6092102431676256E-3</v>
      </c>
    </row>
    <row r="2353" spans="1:5" x14ac:dyDescent="0.3">
      <c r="A2353" s="21">
        <v>45838</v>
      </c>
      <c r="B2353" s="3">
        <v>38217.32</v>
      </c>
      <c r="C2353" s="3">
        <v>2595.75</v>
      </c>
      <c r="D2353" s="6">
        <f t="shared" si="39"/>
        <v>-4.7114150834557389E-3</v>
      </c>
      <c r="E2353" s="6">
        <f t="shared" si="39"/>
        <v>8.4761108521069772E-5</v>
      </c>
    </row>
    <row r="2354" spans="1:5" x14ac:dyDescent="0.3">
      <c r="A2354" s="21">
        <v>45839</v>
      </c>
      <c r="B2354" s="3">
        <v>38254.39</v>
      </c>
      <c r="C2354" s="3">
        <v>2600</v>
      </c>
      <c r="D2354" s="6">
        <f t="shared" si="39"/>
        <v>9.6997905661622141E-4</v>
      </c>
      <c r="E2354" s="6">
        <f t="shared" si="39"/>
        <v>1.637291726861223E-3</v>
      </c>
    </row>
    <row r="2355" spans="1:5" x14ac:dyDescent="0.3">
      <c r="A2355" s="21">
        <v>45840</v>
      </c>
      <c r="B2355" s="3">
        <v>38121.99</v>
      </c>
      <c r="C2355" s="3">
        <v>2601.81</v>
      </c>
      <c r="D2355" s="6">
        <f t="shared" si="39"/>
        <v>-3.461040680559857E-3</v>
      </c>
      <c r="E2355" s="6">
        <f t="shared" si="39"/>
        <v>6.9615384615384635E-4</v>
      </c>
    </row>
    <row r="2356" spans="1:5" x14ac:dyDescent="0.3">
      <c r="A2356" s="21">
        <v>45841</v>
      </c>
      <c r="B2356" s="3">
        <v>38049.97</v>
      </c>
      <c r="C2356" s="3">
        <v>2601.8200000000002</v>
      </c>
      <c r="D2356" s="6">
        <f t="shared" si="39"/>
        <v>-1.8891983340847407E-3</v>
      </c>
      <c r="E2356" s="6">
        <f t="shared" si="39"/>
        <v>3.843478194154315E-6</v>
      </c>
    </row>
    <row r="2357" spans="1:5" x14ac:dyDescent="0.3">
      <c r="A2357" s="21">
        <v>45842</v>
      </c>
      <c r="B2357" s="3">
        <v>38142.94</v>
      </c>
      <c r="C2357" s="3">
        <v>2601.39</v>
      </c>
      <c r="D2357" s="6">
        <f t="shared" si="39"/>
        <v>2.4433659211819947E-3</v>
      </c>
      <c r="E2357" s="6">
        <f t="shared" si="39"/>
        <v>-1.6526892713575325E-4</v>
      </c>
    </row>
    <row r="2358" spans="1:5" x14ac:dyDescent="0.3">
      <c r="A2358" s="21">
        <v>45845</v>
      </c>
      <c r="B2358" s="3">
        <v>38145.33</v>
      </c>
      <c r="C2358" s="3">
        <v>2602.9299999999998</v>
      </c>
      <c r="D2358" s="6">
        <f t="shared" si="39"/>
        <v>6.2659039916646009E-5</v>
      </c>
      <c r="E2358" s="6">
        <f t="shared" si="39"/>
        <v>5.9199120470210254E-4</v>
      </c>
    </row>
    <row r="2359" spans="1:5" x14ac:dyDescent="0.3">
      <c r="A2359" s="21">
        <v>45846</v>
      </c>
      <c r="B2359" s="3">
        <v>38239.39</v>
      </c>
      <c r="C2359" s="3">
        <v>2601.42</v>
      </c>
      <c r="D2359" s="6">
        <f t="shared" si="39"/>
        <v>2.4658326458311119E-3</v>
      </c>
      <c r="E2359" s="6">
        <f t="shared" si="39"/>
        <v>-5.801154852415058E-4</v>
      </c>
    </row>
    <row r="2360" spans="1:5" x14ac:dyDescent="0.3">
      <c r="A2360" s="21">
        <v>45847</v>
      </c>
      <c r="B2360" s="3">
        <v>38169.85</v>
      </c>
      <c r="C2360" s="3">
        <v>2600.64</v>
      </c>
      <c r="D2360" s="6">
        <f t="shared" si="39"/>
        <v>-1.8185436535468336E-3</v>
      </c>
      <c r="E2360" s="6">
        <f t="shared" si="39"/>
        <v>-2.9983624328255853E-4</v>
      </c>
    </row>
    <row r="2361" spans="1:5" x14ac:dyDescent="0.3">
      <c r="A2361" s="21">
        <v>45848</v>
      </c>
      <c r="B2361" s="3">
        <v>37990.410000000003</v>
      </c>
      <c r="C2361" s="3">
        <v>2600.4499999999998</v>
      </c>
      <c r="D2361" s="6">
        <f t="shared" si="39"/>
        <v>-4.7010926162925903E-3</v>
      </c>
      <c r="E2361" s="6">
        <f t="shared" si="39"/>
        <v>-7.3058939338066509E-5</v>
      </c>
    </row>
    <row r="2362" spans="1:5" x14ac:dyDescent="0.3">
      <c r="A2362" s="21">
        <v>45849</v>
      </c>
      <c r="B2362" s="3">
        <v>37684.07</v>
      </c>
      <c r="C2362" s="3">
        <v>2603.2600000000002</v>
      </c>
      <c r="D2362" s="6">
        <f t="shared" si="39"/>
        <v>-8.0636139488887704E-3</v>
      </c>
      <c r="E2362" s="6">
        <f t="shared" si="39"/>
        <v>1.080582206925973E-3</v>
      </c>
    </row>
    <row r="2363" spans="1:5" x14ac:dyDescent="0.3">
      <c r="A2363" s="21">
        <v>45852</v>
      </c>
      <c r="B2363" s="3">
        <v>37582.839999999997</v>
      </c>
      <c r="C2363" s="3">
        <v>2603.25</v>
      </c>
      <c r="D2363" s="6">
        <f t="shared" si="39"/>
        <v>-2.6862809669975229E-3</v>
      </c>
      <c r="E2363" s="6">
        <f t="shared" si="39"/>
        <v>-3.841337400167788E-6</v>
      </c>
    </row>
    <row r="2364" spans="1:5" x14ac:dyDescent="0.3">
      <c r="A2364" s="21">
        <v>45853</v>
      </c>
      <c r="B2364" s="3">
        <v>37752.92</v>
      </c>
      <c r="C2364" s="3">
        <v>2603.75</v>
      </c>
      <c r="D2364" s="6">
        <f t="shared" si="39"/>
        <v>4.5254696026164609E-3</v>
      </c>
      <c r="E2364" s="6">
        <f t="shared" si="39"/>
        <v>1.9206760779799659E-4</v>
      </c>
    </row>
    <row r="2365" spans="1:5" x14ac:dyDescent="0.3">
      <c r="A2365" s="21">
        <v>45854</v>
      </c>
      <c r="B2365" s="3">
        <v>37780.94</v>
      </c>
      <c r="C2365" s="3">
        <v>2604.13</v>
      </c>
      <c r="D2365" s="6">
        <f t="shared" si="39"/>
        <v>7.4219424616694951E-4</v>
      </c>
      <c r="E2365" s="6">
        <f t="shared" si="39"/>
        <v>1.4594335093609523E-4</v>
      </c>
    </row>
    <row r="2366" spans="1:5" x14ac:dyDescent="0.3">
      <c r="A2366" s="21">
        <v>45855</v>
      </c>
      <c r="B2366" s="3">
        <v>37630.21</v>
      </c>
      <c r="C2366" s="3">
        <v>2606.23</v>
      </c>
      <c r="D2366" s="6">
        <f t="shared" si="39"/>
        <v>-3.989577813574896E-3</v>
      </c>
      <c r="E2366" s="6">
        <f t="shared" si="39"/>
        <v>8.0641135427184096E-4</v>
      </c>
    </row>
    <row r="2367" spans="1:5" x14ac:dyDescent="0.3">
      <c r="A2367" s="21">
        <v>45856</v>
      </c>
      <c r="B2367" s="3">
        <v>37435.72</v>
      </c>
      <c r="C2367" s="3">
        <v>2606.27</v>
      </c>
      <c r="D2367" s="6">
        <f t="shared" si="39"/>
        <v>-5.1684537503244865E-3</v>
      </c>
      <c r="E2367" s="6">
        <f t="shared" si="39"/>
        <v>1.5347839599666457E-5</v>
      </c>
    </row>
    <row r="2368" spans="1:5" x14ac:dyDescent="0.3">
      <c r="A2368" s="21">
        <v>45859</v>
      </c>
      <c r="B2368" s="3">
        <v>37619.089999999997</v>
      </c>
      <c r="C2368" s="3">
        <v>2608.61</v>
      </c>
      <c r="D2368" s="6">
        <f t="shared" si="39"/>
        <v>4.8982629424516588E-3</v>
      </c>
      <c r="E2368" s="6">
        <f t="shared" si="39"/>
        <v>8.9783483675920372E-4</v>
      </c>
    </row>
    <row r="2369" spans="1:5" x14ac:dyDescent="0.3">
      <c r="A2369" s="21">
        <v>45860</v>
      </c>
      <c r="B2369" s="3">
        <v>37574.379999999997</v>
      </c>
      <c r="C2369" s="3">
        <v>2607.62</v>
      </c>
      <c r="D2369" s="6">
        <f t="shared" si="39"/>
        <v>-1.1884923319516183E-3</v>
      </c>
      <c r="E2369" s="6">
        <f t="shared" si="39"/>
        <v>-3.7951246065925925E-4</v>
      </c>
    </row>
    <row r="2370" spans="1:5" x14ac:dyDescent="0.3">
      <c r="A2370" s="21">
        <v>45861</v>
      </c>
      <c r="B2370" s="3">
        <v>37812.76</v>
      </c>
      <c r="C2370" s="3">
        <v>2606.91</v>
      </c>
      <c r="D2370" s="6">
        <f t="shared" si="39"/>
        <v>6.3442164581293259E-3</v>
      </c>
      <c r="E2370" s="6">
        <f t="shared" si="39"/>
        <v>-2.7227893634806932E-4</v>
      </c>
    </row>
    <row r="2371" spans="1:5" x14ac:dyDescent="0.3">
      <c r="A2371" s="21">
        <v>45862</v>
      </c>
      <c r="B2371" s="3">
        <v>37578.97</v>
      </c>
      <c r="C2371" s="3">
        <v>2604.48</v>
      </c>
      <c r="D2371" s="6">
        <f t="shared" si="39"/>
        <v>-6.1828335196901785E-3</v>
      </c>
      <c r="E2371" s="6">
        <f t="shared" si="39"/>
        <v>-9.321380484941244E-4</v>
      </c>
    </row>
    <row r="2372" spans="1:5" x14ac:dyDescent="0.3">
      <c r="A2372" s="21">
        <v>45863</v>
      </c>
      <c r="B2372" s="3">
        <v>37257.14</v>
      </c>
      <c r="C2372" s="3">
        <v>2600.5300000000002</v>
      </c>
      <c r="D2372" s="6">
        <f t="shared" ref="D2372:E2435" si="40">B2372/B2371-1</f>
        <v>-8.5640984838062373E-3</v>
      </c>
      <c r="E2372" s="6">
        <f t="shared" si="40"/>
        <v>-1.5166175205798549E-3</v>
      </c>
    </row>
    <row r="2373" spans="1:5" x14ac:dyDescent="0.3">
      <c r="A2373" s="21">
        <v>45866</v>
      </c>
      <c r="B2373" s="3">
        <v>37027.65</v>
      </c>
      <c r="C2373" s="3">
        <v>2598.31</v>
      </c>
      <c r="D2373" s="6">
        <f t="shared" si="40"/>
        <v>-6.1596247054925835E-3</v>
      </c>
      <c r="E2373" s="6">
        <f t="shared" si="40"/>
        <v>-8.5367213606468706E-4</v>
      </c>
    </row>
    <row r="2374" spans="1:5" x14ac:dyDescent="0.3">
      <c r="A2374" s="21">
        <v>45867</v>
      </c>
      <c r="B2374" s="3">
        <v>37238.03</v>
      </c>
      <c r="C2374" s="3">
        <v>2599.33</v>
      </c>
      <c r="D2374" s="6">
        <f t="shared" si="40"/>
        <v>5.6817000268718498E-3</v>
      </c>
      <c r="E2374" s="6">
        <f t="shared" si="40"/>
        <v>3.9256285816557934E-4</v>
      </c>
    </row>
    <row r="2375" spans="1:5" x14ac:dyDescent="0.3">
      <c r="A2375" s="21">
        <v>45868</v>
      </c>
      <c r="B2375" s="3">
        <v>37288.94</v>
      </c>
      <c r="C2375" s="3">
        <v>2599.8000000000002</v>
      </c>
      <c r="D2375" s="6">
        <f t="shared" si="40"/>
        <v>1.3671507327321919E-3</v>
      </c>
      <c r="E2375" s="6">
        <f t="shared" si="40"/>
        <v>1.8081582561668696E-4</v>
      </c>
    </row>
    <row r="2376" spans="1:5" x14ac:dyDescent="0.3">
      <c r="A2376" s="21">
        <v>45869</v>
      </c>
      <c r="B2376" s="3">
        <v>37158.879999999997</v>
      </c>
      <c r="C2376" s="3">
        <v>2598.34</v>
      </c>
      <c r="D2376" s="6">
        <f t="shared" si="40"/>
        <v>-3.4878974838117305E-3</v>
      </c>
      <c r="E2376" s="6">
        <f t="shared" si="40"/>
        <v>-5.6158166012776345E-4</v>
      </c>
    </row>
    <row r="2377" spans="1:5" x14ac:dyDescent="0.3">
      <c r="A2377" s="21">
        <v>45870</v>
      </c>
      <c r="B2377" s="3">
        <v>36863.4</v>
      </c>
      <c r="C2377" s="3">
        <v>2600</v>
      </c>
      <c r="D2377" s="6">
        <f t="shared" si="40"/>
        <v>-7.9518004848369017E-3</v>
      </c>
      <c r="E2377" s="6">
        <f t="shared" si="40"/>
        <v>6.3886943202184909E-4</v>
      </c>
    </row>
    <row r="2378" spans="1:5" x14ac:dyDescent="0.3">
      <c r="A2378" s="21">
        <v>45873</v>
      </c>
      <c r="B2378" s="3">
        <v>37099.550000000003</v>
      </c>
      <c r="C2378" s="3">
        <v>2610.5700000000002</v>
      </c>
      <c r="D2378" s="6">
        <f t="shared" si="40"/>
        <v>6.4060829983128009E-3</v>
      </c>
      <c r="E2378" s="6">
        <f t="shared" si="40"/>
        <v>4.0653846153846374E-3</v>
      </c>
    </row>
    <row r="2379" spans="1:5" x14ac:dyDescent="0.3">
      <c r="A2379" s="21">
        <v>45874</v>
      </c>
      <c r="B2379" s="3">
        <v>36989.75</v>
      </c>
      <c r="C2379" s="3">
        <v>2609.44</v>
      </c>
      <c r="D2379" s="6">
        <f t="shared" si="40"/>
        <v>-2.959604631323054E-3</v>
      </c>
      <c r="E2379" s="6">
        <f t="shared" si="40"/>
        <v>-4.3285565987505326E-4</v>
      </c>
    </row>
    <row r="2380" spans="1:5" x14ac:dyDescent="0.3">
      <c r="A2380" s="21">
        <v>45875</v>
      </c>
      <c r="B2380" s="3">
        <v>36880.81</v>
      </c>
      <c r="C2380" s="3">
        <v>2594.73</v>
      </c>
      <c r="D2380" s="6">
        <f t="shared" si="40"/>
        <v>-2.9451402077602662E-3</v>
      </c>
      <c r="E2380" s="6">
        <f t="shared" si="40"/>
        <v>-5.6372248451774798E-3</v>
      </c>
    </row>
    <row r="2381" spans="1:5" x14ac:dyDescent="0.3">
      <c r="A2381" s="21">
        <v>45876</v>
      </c>
      <c r="B2381" s="3">
        <v>36913.760000000002</v>
      </c>
      <c r="C2381" s="3">
        <v>2598.63</v>
      </c>
      <c r="D2381" s="6">
        <f t="shared" si="40"/>
        <v>8.9341855561220207E-4</v>
      </c>
      <c r="E2381" s="6">
        <f t="shared" si="40"/>
        <v>1.503046559757637E-3</v>
      </c>
    </row>
    <row r="2382" spans="1:5" x14ac:dyDescent="0.3">
      <c r="A2382" s="21">
        <v>45877</v>
      </c>
      <c r="B2382" s="3">
        <v>36566.629999999997</v>
      </c>
      <c r="C2382" s="3">
        <v>2598.2600000000002</v>
      </c>
      <c r="D2382" s="6">
        <f t="shared" si="40"/>
        <v>-9.4038103948230756E-3</v>
      </c>
      <c r="E2382" s="6">
        <f t="shared" si="40"/>
        <v>-1.4238271704702932E-4</v>
      </c>
    </row>
    <row r="2383" spans="1:5" x14ac:dyDescent="0.3">
      <c r="A2383" s="21">
        <v>45880</v>
      </c>
      <c r="B2383" s="3">
        <v>36900.03</v>
      </c>
      <c r="C2383" s="3">
        <v>2592.7399999999998</v>
      </c>
      <c r="D2383" s="6">
        <f t="shared" si="40"/>
        <v>9.1176025791821491E-3</v>
      </c>
      <c r="E2383" s="6">
        <f t="shared" si="40"/>
        <v>-2.1244987029782614E-3</v>
      </c>
    </row>
    <row r="2384" spans="1:5" x14ac:dyDescent="0.3">
      <c r="A2384" s="21">
        <v>45881</v>
      </c>
      <c r="B2384" s="3">
        <v>36780.730000000003</v>
      </c>
      <c r="C2384" s="3">
        <v>2584.4899999999998</v>
      </c>
      <c r="D2384" s="6">
        <f t="shared" si="40"/>
        <v>-3.2330597021194007E-3</v>
      </c>
      <c r="E2384" s="6">
        <f t="shared" si="40"/>
        <v>-3.1819619398782972E-3</v>
      </c>
    </row>
    <row r="2385" spans="1:5" x14ac:dyDescent="0.3">
      <c r="A2385" s="21">
        <v>45882</v>
      </c>
      <c r="B2385" s="3">
        <v>36978.89</v>
      </c>
      <c r="C2385" s="3">
        <v>2585.2399999999998</v>
      </c>
      <c r="D2385" s="6">
        <f t="shared" si="40"/>
        <v>5.3876037805664634E-3</v>
      </c>
      <c r="E2385" s="6">
        <f t="shared" si="40"/>
        <v>2.9019264922669485E-4</v>
      </c>
    </row>
    <row r="2386" spans="1:5" x14ac:dyDescent="0.3">
      <c r="A2386" s="21">
        <v>45883</v>
      </c>
      <c r="B2386" s="3">
        <v>37010.269999999997</v>
      </c>
      <c r="C2386" s="3">
        <v>2599.84</v>
      </c>
      <c r="D2386" s="6">
        <f t="shared" si="40"/>
        <v>8.4859226439726321E-4</v>
      </c>
      <c r="E2386" s="6">
        <f t="shared" si="40"/>
        <v>5.6474447246679382E-3</v>
      </c>
    </row>
    <row r="2387" spans="1:5" x14ac:dyDescent="0.3">
      <c r="A2387" s="21">
        <v>45887</v>
      </c>
      <c r="B2387" s="3">
        <v>37379.379999999997</v>
      </c>
      <c r="C2387" s="3">
        <v>2585.42</v>
      </c>
      <c r="D2387" s="6">
        <f t="shared" si="40"/>
        <v>9.9731777152665124E-3</v>
      </c>
      <c r="E2387" s="6">
        <f t="shared" si="40"/>
        <v>-5.5464951689334629E-3</v>
      </c>
    </row>
    <row r="2388" spans="1:5" x14ac:dyDescent="0.3">
      <c r="A2388" s="21">
        <v>45888</v>
      </c>
      <c r="B2388" s="3">
        <v>37537.42</v>
      </c>
      <c r="C2388" s="3">
        <v>2582.5500000000002</v>
      </c>
      <c r="D2388" s="6">
        <f t="shared" si="40"/>
        <v>4.2279995013294602E-3</v>
      </c>
      <c r="E2388" s="6">
        <f t="shared" si="40"/>
        <v>-1.1100710909639488E-3</v>
      </c>
    </row>
    <row r="2389" spans="1:5" x14ac:dyDescent="0.3">
      <c r="A2389" s="21">
        <v>45889</v>
      </c>
      <c r="B2389" s="3">
        <v>37642.410000000003</v>
      </c>
      <c r="C2389" s="3">
        <v>2585.59</v>
      </c>
      <c r="D2389" s="6">
        <f t="shared" si="40"/>
        <v>2.7969423577860475E-3</v>
      </c>
      <c r="E2389" s="6">
        <f t="shared" si="40"/>
        <v>1.1771311300845522E-3</v>
      </c>
    </row>
    <row r="2390" spans="1:5" x14ac:dyDescent="0.3">
      <c r="A2390" s="21">
        <v>45890</v>
      </c>
      <c r="B2390" s="3">
        <v>37696.230000000003</v>
      </c>
      <c r="C2390" s="3">
        <v>2580.7800000000002</v>
      </c>
      <c r="D2390" s="6">
        <f t="shared" si="40"/>
        <v>1.429770304292477E-3</v>
      </c>
      <c r="E2390" s="6">
        <f t="shared" si="40"/>
        <v>-1.8603104127103975E-3</v>
      </c>
    </row>
    <row r="2391" spans="1:5" x14ac:dyDescent="0.3">
      <c r="A2391" s="21">
        <v>45891</v>
      </c>
      <c r="B2391" s="3">
        <v>37375.089999999997</v>
      </c>
      <c r="C2391" s="3">
        <v>2576.8000000000002</v>
      </c>
      <c r="D2391" s="6">
        <f t="shared" si="40"/>
        <v>-8.5191543026983396E-3</v>
      </c>
      <c r="E2391" s="6">
        <f t="shared" si="40"/>
        <v>-1.5421694216477544E-3</v>
      </c>
    </row>
    <row r="2392" spans="1:5" x14ac:dyDescent="0.3">
      <c r="A2392" s="21">
        <v>45894</v>
      </c>
      <c r="B2392" s="3">
        <v>37521.9</v>
      </c>
      <c r="C2392" s="3">
        <v>2570.4499999999998</v>
      </c>
      <c r="D2392" s="6">
        <f t="shared" si="40"/>
        <v>3.9280172970821425E-3</v>
      </c>
      <c r="E2392" s="6">
        <f t="shared" si="40"/>
        <v>-2.4642968022354772E-3</v>
      </c>
    </row>
    <row r="2393" spans="1:5" x14ac:dyDescent="0.3">
      <c r="A2393" s="21">
        <v>45895</v>
      </c>
      <c r="B2393" s="3">
        <v>37137.57</v>
      </c>
      <c r="C2393" s="3">
        <v>2566.58</v>
      </c>
      <c r="D2393" s="6">
        <f t="shared" si="40"/>
        <v>-1.0242818194174608E-2</v>
      </c>
      <c r="E2393" s="6">
        <f t="shared" si="40"/>
        <v>-1.5055729541519902E-3</v>
      </c>
    </row>
    <row r="2394" spans="1:5" x14ac:dyDescent="0.3">
      <c r="A2394" s="21">
        <v>45897</v>
      </c>
      <c r="B2394" s="3">
        <v>36820.25</v>
      </c>
      <c r="C2394" s="3">
        <v>2581.67</v>
      </c>
      <c r="D2394" s="6">
        <f t="shared" si="40"/>
        <v>-8.5444470384034021E-3</v>
      </c>
      <c r="E2394" s="6">
        <f t="shared" si="40"/>
        <v>5.8794193050675236E-3</v>
      </c>
    </row>
    <row r="2395" spans="1:5" x14ac:dyDescent="0.3">
      <c r="A2395" s="21">
        <v>45898</v>
      </c>
      <c r="B2395" s="3">
        <v>36709</v>
      </c>
      <c r="C2395" s="3">
        <v>2572.4299999999998</v>
      </c>
      <c r="D2395" s="6">
        <f t="shared" si="40"/>
        <v>-3.0214352156761048E-3</v>
      </c>
      <c r="E2395" s="6">
        <f t="shared" si="40"/>
        <v>-3.5790786583879131E-3</v>
      </c>
    </row>
    <row r="2396" spans="1:5" x14ac:dyDescent="0.3">
      <c r="A2396" s="21">
        <v>45901</v>
      </c>
      <c r="B2396" s="3">
        <v>37006.870000000003</v>
      </c>
      <c r="C2396" s="3">
        <v>2574.25</v>
      </c>
      <c r="D2396" s="6">
        <f t="shared" si="40"/>
        <v>8.1143588765697494E-3</v>
      </c>
      <c r="E2396" s="6">
        <f t="shared" si="40"/>
        <v>7.0750224495919056E-4</v>
      </c>
    </row>
    <row r="2397" spans="1:5" x14ac:dyDescent="0.3">
      <c r="A2397" s="21">
        <v>45902</v>
      </c>
      <c r="B2397" s="3">
        <v>36938.57</v>
      </c>
      <c r="C2397" s="3">
        <v>2578.0700000000002</v>
      </c>
      <c r="D2397" s="6">
        <f t="shared" si="40"/>
        <v>-1.8456032623133112E-3</v>
      </c>
      <c r="E2397" s="6">
        <f t="shared" si="40"/>
        <v>1.4839273574829281E-3</v>
      </c>
    </row>
    <row r="2398" spans="1:5" x14ac:dyDescent="0.3">
      <c r="A2398" s="21">
        <v>45903</v>
      </c>
      <c r="B2398" s="3">
        <v>37142.11</v>
      </c>
      <c r="C2398" s="3">
        <v>2582.86</v>
      </c>
      <c r="D2398" s="6">
        <f t="shared" si="40"/>
        <v>5.5102295513875799E-3</v>
      </c>
      <c r="E2398" s="6">
        <f t="shared" si="40"/>
        <v>1.8579790308252964E-3</v>
      </c>
    </row>
    <row r="2399" spans="1:5" x14ac:dyDescent="0.3">
      <c r="A2399" s="21">
        <v>45904</v>
      </c>
      <c r="B2399" s="3">
        <v>37177.94</v>
      </c>
      <c r="C2399" s="3">
        <v>2592.02</v>
      </c>
      <c r="D2399" s="6">
        <f t="shared" si="40"/>
        <v>9.6467325092741696E-4</v>
      </c>
      <c r="E2399" s="6">
        <f t="shared" si="40"/>
        <v>3.5464562539200273E-3</v>
      </c>
    </row>
    <row r="2400" spans="1:5" x14ac:dyDescent="0.3">
      <c r="A2400" s="21">
        <v>45905</v>
      </c>
      <c r="B2400" s="3">
        <v>37188.019999999997</v>
      </c>
      <c r="C2400" s="3">
        <v>2598.17</v>
      </c>
      <c r="D2400" s="6">
        <f t="shared" si="40"/>
        <v>2.7112852406552257E-4</v>
      </c>
      <c r="E2400" s="6">
        <f t="shared" si="40"/>
        <v>2.3726668775703175E-3</v>
      </c>
    </row>
    <row r="2401" spans="1:5" x14ac:dyDescent="0.3">
      <c r="A2401" s="21">
        <v>45908</v>
      </c>
      <c r="B2401" s="3">
        <v>37236.28</v>
      </c>
      <c r="C2401" s="3">
        <v>2599.5500000000002</v>
      </c>
      <c r="D2401" s="6">
        <f t="shared" si="40"/>
        <v>1.2977297527536624E-3</v>
      </c>
      <c r="E2401" s="6">
        <f t="shared" si="40"/>
        <v>5.3114307377888359E-4</v>
      </c>
    </row>
    <row r="2402" spans="1:5" x14ac:dyDescent="0.3">
      <c r="A2402" s="21">
        <v>45909</v>
      </c>
      <c r="B2402" s="3">
        <v>37379.78</v>
      </c>
      <c r="C2402" s="3">
        <v>2595.7800000000002</v>
      </c>
      <c r="D2402" s="6">
        <f t="shared" si="40"/>
        <v>3.8537684215502743E-3</v>
      </c>
      <c r="E2402" s="6">
        <f t="shared" si="40"/>
        <v>-1.4502510049816397E-3</v>
      </c>
    </row>
    <row r="2403" spans="1:5" x14ac:dyDescent="0.3">
      <c r="A2403" s="21">
        <v>45910</v>
      </c>
      <c r="B2403" s="3">
        <v>37536.879999999997</v>
      </c>
      <c r="C2403" s="3">
        <v>2597</v>
      </c>
      <c r="D2403" s="6">
        <f t="shared" si="40"/>
        <v>4.2028069721116168E-3</v>
      </c>
      <c r="E2403" s="6">
        <f t="shared" si="40"/>
        <v>4.6999360500499243E-4</v>
      </c>
    </row>
    <row r="2404" spans="1:5" x14ac:dyDescent="0.3">
      <c r="A2404" s="21">
        <v>45911</v>
      </c>
      <c r="B2404" s="3">
        <v>37585.519999999997</v>
      </c>
      <c r="C2404" s="3">
        <v>2599.33</v>
      </c>
      <c r="D2404" s="6">
        <f t="shared" si="40"/>
        <v>1.2957922981344794E-3</v>
      </c>
      <c r="E2404" s="6">
        <f t="shared" si="40"/>
        <v>8.9718906430502621E-4</v>
      </c>
    </row>
    <row r="2405" spans="1:5" x14ac:dyDescent="0.3">
      <c r="A2405" s="21">
        <v>45912</v>
      </c>
      <c r="B2405" s="3">
        <v>37748.61</v>
      </c>
      <c r="C2405" s="3">
        <v>2597.59</v>
      </c>
      <c r="D2405" s="6">
        <f t="shared" si="40"/>
        <v>4.3391710424653951E-3</v>
      </c>
      <c r="E2405" s="6">
        <f t="shared" si="40"/>
        <v>-6.6940326930398086E-4</v>
      </c>
    </row>
    <row r="2406" spans="1:5" x14ac:dyDescent="0.3">
      <c r="A2406" s="21">
        <v>45915</v>
      </c>
      <c r="B2406" s="3">
        <v>37681.33</v>
      </c>
      <c r="C2406" s="3">
        <v>2597.4499999999998</v>
      </c>
      <c r="D2406" s="6">
        <f t="shared" si="40"/>
        <v>-1.7823172826760825E-3</v>
      </c>
      <c r="E2406" s="6">
        <f t="shared" si="40"/>
        <v>-5.38961113957237E-5</v>
      </c>
    </row>
    <row r="2407" spans="1:5" x14ac:dyDescent="0.3">
      <c r="A2407" s="21">
        <v>45916</v>
      </c>
      <c r="B2407" s="3">
        <v>37936.660000000003</v>
      </c>
      <c r="C2407" s="3">
        <v>2598.12</v>
      </c>
      <c r="D2407" s="6">
        <f t="shared" si="40"/>
        <v>6.7760347100276341E-3</v>
      </c>
      <c r="E2407" s="6">
        <f t="shared" si="40"/>
        <v>2.5794529249845155E-4</v>
      </c>
    </row>
    <row r="2408" spans="1:5" x14ac:dyDescent="0.3">
      <c r="A2408" s="21">
        <v>45917</v>
      </c>
      <c r="B2408" s="3">
        <v>38073.65</v>
      </c>
      <c r="C2408" s="3">
        <v>2602.4299999999998</v>
      </c>
      <c r="D2408" s="6">
        <f t="shared" si="40"/>
        <v>3.6110189985094632E-3</v>
      </c>
      <c r="E2408" s="6">
        <f t="shared" si="40"/>
        <v>1.658891814080965E-3</v>
      </c>
    </row>
    <row r="2409" spans="1:5" x14ac:dyDescent="0.3">
      <c r="A2409" s="21">
        <v>45918</v>
      </c>
      <c r="B2409" s="3">
        <v>38213.97</v>
      </c>
      <c r="C2409" s="3">
        <v>2595.42</v>
      </c>
      <c r="D2409" s="6">
        <f t="shared" si="40"/>
        <v>3.6854885202757259E-3</v>
      </c>
      <c r="E2409" s="6">
        <f t="shared" si="40"/>
        <v>-2.6936363321971024E-3</v>
      </c>
    </row>
    <row r="2410" spans="1:5" x14ac:dyDescent="0.3">
      <c r="A2410" s="21">
        <v>45919</v>
      </c>
      <c r="B2410" s="3">
        <v>38068.839999999997</v>
      </c>
      <c r="C2410" s="3">
        <v>2599.29</v>
      </c>
      <c r="D2410" s="6">
        <f t="shared" si="40"/>
        <v>-3.7978257689531558E-3</v>
      </c>
      <c r="E2410" s="6">
        <f t="shared" si="40"/>
        <v>1.4910881475829196E-3</v>
      </c>
    </row>
    <row r="2411" spans="1:5" x14ac:dyDescent="0.3">
      <c r="A2411" s="21">
        <v>45922</v>
      </c>
      <c r="B2411" s="3">
        <v>37881.410000000003</v>
      </c>
      <c r="C2411" s="3">
        <v>2602.2600000000002</v>
      </c>
      <c r="D2411" s="6">
        <f t="shared" si="40"/>
        <v>-4.923449204125796E-3</v>
      </c>
      <c r="E2411" s="6">
        <f t="shared" si="40"/>
        <v>1.1426197153838746E-3</v>
      </c>
    </row>
    <row r="2412" spans="1:5" x14ac:dyDescent="0.3">
      <c r="A2412" s="21">
        <v>45923</v>
      </c>
      <c r="B2412" s="3">
        <v>37832.089999999997</v>
      </c>
      <c r="C2412" s="3">
        <v>2605.4</v>
      </c>
      <c r="D2412" s="6">
        <f t="shared" si="40"/>
        <v>-1.3019578732683668E-3</v>
      </c>
      <c r="E2412" s="6">
        <f t="shared" si="40"/>
        <v>1.2066434560726869E-3</v>
      </c>
    </row>
    <row r="2413" spans="1:5" x14ac:dyDescent="0.3">
      <c r="A2413" s="21">
        <v>45924</v>
      </c>
      <c r="B2413" s="3">
        <v>37662.839999999997</v>
      </c>
      <c r="C2413" s="3">
        <v>2602.9499999999998</v>
      </c>
      <c r="D2413" s="6">
        <f t="shared" si="40"/>
        <v>-4.4737153035954158E-3</v>
      </c>
      <c r="E2413" s="6">
        <f t="shared" si="40"/>
        <v>-9.4035464803876589E-4</v>
      </c>
    </row>
    <row r="2414" spans="1:5" x14ac:dyDescent="0.3">
      <c r="A2414" s="21">
        <v>45925</v>
      </c>
      <c r="B2414" s="3">
        <v>37413.25</v>
      </c>
      <c r="C2414" s="3">
        <v>2601.4699999999998</v>
      </c>
      <c r="D2414" s="6">
        <f t="shared" si="40"/>
        <v>-6.6269564376981727E-3</v>
      </c>
      <c r="E2414" s="6">
        <f t="shared" si="40"/>
        <v>-5.6858564321249361E-4</v>
      </c>
    </row>
    <row r="2415" spans="1:5" x14ac:dyDescent="0.3">
      <c r="A2415" s="21">
        <v>45926</v>
      </c>
      <c r="B2415" s="3">
        <v>37058.300000000003</v>
      </c>
      <c r="C2415" s="3">
        <v>2597.79</v>
      </c>
      <c r="D2415" s="6">
        <f t="shared" si="40"/>
        <v>-9.4872805757317824E-3</v>
      </c>
      <c r="E2415" s="6">
        <f t="shared" si="40"/>
        <v>-1.4145848308839692E-3</v>
      </c>
    </row>
    <row r="2416" spans="1:5" x14ac:dyDescent="0.3">
      <c r="A2416" s="21">
        <v>45929</v>
      </c>
      <c r="B2416" s="3">
        <v>37028.480000000003</v>
      </c>
      <c r="C2416" s="3">
        <v>2591.92</v>
      </c>
      <c r="D2416" s="6">
        <f t="shared" si="40"/>
        <v>-8.0467803434047802E-4</v>
      </c>
      <c r="E2416" s="6">
        <f t="shared" si="40"/>
        <v>-2.2596129787242347E-3</v>
      </c>
    </row>
    <row r="2417" spans="1:5" x14ac:dyDescent="0.3">
      <c r="A2417" s="21">
        <v>45930</v>
      </c>
      <c r="B2417" s="3">
        <v>36992.699999999997</v>
      </c>
      <c r="C2417" s="3">
        <v>2590.31</v>
      </c>
      <c r="D2417" s="6">
        <f t="shared" si="40"/>
        <v>-9.6628325008230043E-4</v>
      </c>
      <c r="E2417" s="6">
        <f t="shared" si="40"/>
        <v>-6.2116114694898972E-4</v>
      </c>
    </row>
    <row r="2418" spans="1:5" x14ac:dyDescent="0.3">
      <c r="A2418" s="21">
        <v>45931</v>
      </c>
      <c r="B2418" s="3">
        <v>37331.199999999997</v>
      </c>
      <c r="C2418" s="3">
        <v>2599.8000000000002</v>
      </c>
      <c r="D2418" s="6">
        <f t="shared" si="40"/>
        <v>9.1504540084934582E-3</v>
      </c>
      <c r="E2418" s="6">
        <f t="shared" si="40"/>
        <v>3.6636541572245829E-3</v>
      </c>
    </row>
    <row r="2419" spans="1:5" x14ac:dyDescent="0.3">
      <c r="A2419" s="21">
        <v>45933</v>
      </c>
      <c r="B2419" s="3">
        <v>37418.300000000003</v>
      </c>
      <c r="C2419" s="3">
        <v>2601.9699999999998</v>
      </c>
      <c r="D2419" s="6">
        <f t="shared" si="40"/>
        <v>2.3331690382308867E-3</v>
      </c>
      <c r="E2419" s="6">
        <f t="shared" si="40"/>
        <v>8.3467959073768583E-4</v>
      </c>
    </row>
    <row r="2420" spans="1:5" x14ac:dyDescent="0.3">
      <c r="A2420" s="21">
        <v>45936</v>
      </c>
      <c r="B2420" s="3">
        <v>37694.019999999997</v>
      </c>
      <c r="C2420" s="3">
        <v>2602.7399999999998</v>
      </c>
      <c r="D2420" s="6">
        <f t="shared" si="40"/>
        <v>7.3685870282720334E-3</v>
      </c>
      <c r="E2420" s="6">
        <f t="shared" si="40"/>
        <v>2.9592962255531319E-4</v>
      </c>
    </row>
    <row r="2421" spans="1:5" x14ac:dyDescent="0.3">
      <c r="A2421" s="21">
        <v>45937</v>
      </c>
      <c r="B2421" s="3">
        <v>37740.1</v>
      </c>
      <c r="C2421" s="3">
        <v>2605.0100000000002</v>
      </c>
      <c r="D2421" s="6">
        <f t="shared" si="40"/>
        <v>1.2224750769485038E-3</v>
      </c>
      <c r="E2421" s="6">
        <f t="shared" si="40"/>
        <v>8.7215780293092848E-4</v>
      </c>
    </row>
    <row r="2422" spans="1:5" x14ac:dyDescent="0.3">
      <c r="A2422" s="21">
        <v>45938</v>
      </c>
      <c r="B2422" s="3">
        <v>37646.65</v>
      </c>
      <c r="C2422" s="3">
        <v>2605.92</v>
      </c>
      <c r="D2422" s="6">
        <f t="shared" si="40"/>
        <v>-2.4761460621459674E-3</v>
      </c>
      <c r="E2422" s="6">
        <f t="shared" si="40"/>
        <v>3.4932687398514517E-4</v>
      </c>
    </row>
    <row r="2423" spans="1:5" x14ac:dyDescent="0.3">
      <c r="A2423" s="21">
        <v>45939</v>
      </c>
      <c r="B2423" s="3">
        <v>37850.519999999997</v>
      </c>
      <c r="C2423" s="3">
        <v>2603.2600000000002</v>
      </c>
      <c r="D2423" s="6">
        <f t="shared" si="40"/>
        <v>5.4153556823779425E-3</v>
      </c>
      <c r="E2423" s="6">
        <f t="shared" si="40"/>
        <v>-1.0207527475900591E-3</v>
      </c>
    </row>
    <row r="2424" spans="1:5" x14ac:dyDescent="0.3">
      <c r="A2424" s="21">
        <v>45940</v>
      </c>
      <c r="B2424" s="3">
        <v>38006.18</v>
      </c>
      <c r="C2424" s="3">
        <v>2602.4699999999998</v>
      </c>
      <c r="D2424" s="6">
        <f t="shared" si="40"/>
        <v>4.1124930384048852E-3</v>
      </c>
      <c r="E2424" s="6">
        <f t="shared" si="40"/>
        <v>-3.0346565460248609E-4</v>
      </c>
    </row>
    <row r="2425" spans="1:5" x14ac:dyDescent="0.3">
      <c r="A2425" s="21">
        <v>45943</v>
      </c>
      <c r="B2425" s="3">
        <v>37918.980000000003</v>
      </c>
      <c r="C2425" s="3">
        <v>2605.7199999999998</v>
      </c>
      <c r="D2425" s="6">
        <f t="shared" si="40"/>
        <v>-2.2943637061130229E-3</v>
      </c>
      <c r="E2425" s="6">
        <f t="shared" si="40"/>
        <v>1.2488136270543126E-3</v>
      </c>
    </row>
    <row r="2426" spans="1:5" x14ac:dyDescent="0.3">
      <c r="A2426" s="21">
        <v>45944</v>
      </c>
      <c r="B2426" s="3">
        <v>37795.97</v>
      </c>
      <c r="C2426" s="3">
        <v>2607.2399999999998</v>
      </c>
      <c r="D2426" s="6">
        <f t="shared" si="40"/>
        <v>-3.2440218592377779E-3</v>
      </c>
      <c r="E2426" s="6">
        <f t="shared" si="40"/>
        <v>5.8333205409644151E-4</v>
      </c>
    </row>
    <row r="2427" spans="1:5" x14ac:dyDescent="0.3">
      <c r="A2427" s="21">
        <v>45945</v>
      </c>
      <c r="B2427" s="3">
        <v>38067.31</v>
      </c>
      <c r="C2427" s="3">
        <v>2611.81</v>
      </c>
      <c r="D2427" s="6">
        <f t="shared" si="40"/>
        <v>7.1790722661699835E-3</v>
      </c>
      <c r="E2427" s="6">
        <f t="shared" si="40"/>
        <v>1.7528114020957108E-3</v>
      </c>
    </row>
    <row r="2428" spans="1:5" x14ac:dyDescent="0.3">
      <c r="A2428" s="21">
        <v>45946</v>
      </c>
      <c r="B2428" s="3">
        <v>38460.730000000003</v>
      </c>
      <c r="C2428" s="3">
        <v>2609.41</v>
      </c>
      <c r="D2428" s="6">
        <f t="shared" si="40"/>
        <v>1.0334851608900353E-2</v>
      </c>
      <c r="E2428" s="6">
        <f t="shared" si="40"/>
        <v>-9.1890298298880069E-4</v>
      </c>
    </row>
    <row r="2429" spans="1:5" x14ac:dyDescent="0.3">
      <c r="A2429" s="21">
        <v>45947</v>
      </c>
      <c r="B2429" s="3">
        <v>38652.19</v>
      </c>
      <c r="C2429" s="3">
        <v>2608.0500000000002</v>
      </c>
      <c r="D2429" s="6">
        <f t="shared" si="40"/>
        <v>4.978064638918589E-3</v>
      </c>
      <c r="E2429" s="6">
        <f t="shared" si="40"/>
        <v>-5.2119061397004618E-4</v>
      </c>
    </row>
    <row r="2430" spans="1:5" x14ac:dyDescent="0.3">
      <c r="A2430" s="21">
        <v>45950</v>
      </c>
      <c r="B2430" s="3">
        <v>38855.68</v>
      </c>
      <c r="C2430" s="3">
        <v>2610.83</v>
      </c>
      <c r="D2430" s="6">
        <f t="shared" si="40"/>
        <v>5.2646434781573603E-3</v>
      </c>
      <c r="E2430" s="6">
        <f t="shared" si="40"/>
        <v>1.0659304844615747E-3</v>
      </c>
    </row>
    <row r="2431" spans="1:5" x14ac:dyDescent="0.3">
      <c r="A2431" s="21">
        <v>45951</v>
      </c>
      <c r="B2431" s="3">
        <v>38893.949999999997</v>
      </c>
      <c r="C2431" s="3">
        <v>2611.29</v>
      </c>
      <c r="D2431" s="6">
        <f t="shared" si="40"/>
        <v>9.8492678547890122E-4</v>
      </c>
      <c r="E2431" s="6">
        <f t="shared" si="40"/>
        <v>1.7618918121820037E-4</v>
      </c>
    </row>
    <row r="2432" spans="1:5" x14ac:dyDescent="0.3">
      <c r="A2432" s="21">
        <v>45953</v>
      </c>
      <c r="B2432" s="3">
        <v>38928.230000000003</v>
      </c>
      <c r="C2432" s="3">
        <v>2607.4299999999998</v>
      </c>
      <c r="D2432" s="6">
        <f t="shared" si="40"/>
        <v>8.8137101014451602E-4</v>
      </c>
      <c r="E2432" s="6">
        <f t="shared" si="40"/>
        <v>-1.4781966001479185E-3</v>
      </c>
    </row>
    <row r="2433" spans="1:5" x14ac:dyDescent="0.3">
      <c r="A2433" s="21">
        <v>45954</v>
      </c>
      <c r="B2433" s="3">
        <v>38783.54</v>
      </c>
      <c r="C2433" s="3">
        <v>2608.69</v>
      </c>
      <c r="D2433" s="6">
        <f t="shared" si="40"/>
        <v>-3.7168399385227868E-3</v>
      </c>
      <c r="E2433" s="6">
        <f t="shared" si="40"/>
        <v>4.8323444924713854E-4</v>
      </c>
    </row>
    <row r="2434" spans="1:5" x14ac:dyDescent="0.3">
      <c r="A2434" s="21">
        <v>45957</v>
      </c>
      <c r="B2434" s="3">
        <v>39067.589999999997</v>
      </c>
      <c r="C2434" s="3">
        <v>2609</v>
      </c>
      <c r="D2434" s="6">
        <f t="shared" si="40"/>
        <v>7.3239833186964365E-3</v>
      </c>
      <c r="E2434" s="6">
        <f t="shared" si="40"/>
        <v>1.1883359080600009E-4</v>
      </c>
    </row>
    <row r="2435" spans="1:5" x14ac:dyDescent="0.3">
      <c r="A2435" s="21">
        <v>45958</v>
      </c>
      <c r="B2435" s="3">
        <v>39022.730000000003</v>
      </c>
      <c r="C2435" s="3">
        <v>2609.06</v>
      </c>
      <c r="D2435" s="6">
        <f t="shared" si="40"/>
        <v>-1.1482663762979461E-3</v>
      </c>
      <c r="E2435" s="6">
        <f t="shared" si="40"/>
        <v>2.2997316979633808E-5</v>
      </c>
    </row>
    <row r="2436" spans="1:5" x14ac:dyDescent="0.3">
      <c r="A2436" s="21">
        <v>45959</v>
      </c>
      <c r="B2436" s="3">
        <v>39199.800000000003</v>
      </c>
      <c r="C2436" s="3">
        <v>2610.0300000000002</v>
      </c>
      <c r="D2436" s="6">
        <f t="shared" ref="D2436:E2479" si="41">B2436/B2435-1</f>
        <v>4.5376117970219454E-3</v>
      </c>
      <c r="E2436" s="6">
        <f t="shared" si="41"/>
        <v>3.7178140786342517E-4</v>
      </c>
    </row>
    <row r="2437" spans="1:5" x14ac:dyDescent="0.3">
      <c r="A2437" s="21">
        <v>45960</v>
      </c>
      <c r="B2437" s="3">
        <v>38934.92</v>
      </c>
      <c r="C2437" s="3">
        <v>2605.5500000000002</v>
      </c>
      <c r="D2437" s="6">
        <f t="shared" si="41"/>
        <v>-6.7571773325375561E-3</v>
      </c>
      <c r="E2437" s="6">
        <f t="shared" si="41"/>
        <v>-1.7164553664134052E-3</v>
      </c>
    </row>
    <row r="2438" spans="1:5" x14ac:dyDescent="0.3">
      <c r="A2438" s="21">
        <v>45961</v>
      </c>
      <c r="B2438" s="3">
        <v>38700.6</v>
      </c>
      <c r="C2438" s="3">
        <v>2610.0100000000002</v>
      </c>
      <c r="D2438" s="6">
        <f t="shared" si="41"/>
        <v>-6.0182478864730937E-3</v>
      </c>
      <c r="E2438" s="6">
        <f t="shared" si="41"/>
        <v>1.711730728636951E-3</v>
      </c>
    </row>
    <row r="2439" spans="1:5" x14ac:dyDescent="0.3">
      <c r="A2439" s="21">
        <v>45964</v>
      </c>
      <c r="B2439" s="3">
        <v>38762.65</v>
      </c>
      <c r="C2439" s="3">
        <v>2611.66</v>
      </c>
      <c r="D2439" s="6">
        <f t="shared" si="41"/>
        <v>1.6033343152304091E-3</v>
      </c>
      <c r="E2439" s="6">
        <f t="shared" si="41"/>
        <v>6.3218148589450074E-4</v>
      </c>
    </row>
    <row r="2440" spans="1:5" x14ac:dyDescent="0.3">
      <c r="A2440" s="21">
        <v>45965</v>
      </c>
      <c r="B2440" s="3">
        <v>38513.370000000003</v>
      </c>
      <c r="C2440" s="3">
        <v>2612.15</v>
      </c>
      <c r="D2440" s="6">
        <f t="shared" si="41"/>
        <v>-6.4309328696566803E-3</v>
      </c>
      <c r="E2440" s="6">
        <f t="shared" si="41"/>
        <v>1.8762013432072067E-4</v>
      </c>
    </row>
    <row r="2441" spans="1:5" x14ac:dyDescent="0.3">
      <c r="A2441" s="21">
        <v>45967</v>
      </c>
      <c r="B2441" s="3">
        <v>38381.019999999997</v>
      </c>
      <c r="C2441" s="3">
        <v>2614.02</v>
      </c>
      <c r="D2441" s="6">
        <f t="shared" si="41"/>
        <v>-3.436468945719473E-3</v>
      </c>
      <c r="E2441" s="6">
        <f t="shared" si="41"/>
        <v>7.1588538177369543E-4</v>
      </c>
    </row>
    <row r="2442" spans="1:5" x14ac:dyDescent="0.3">
      <c r="A2442" s="21">
        <v>45968</v>
      </c>
      <c r="B2442" s="3">
        <v>38366.879999999997</v>
      </c>
      <c r="C2442" s="3">
        <v>2612.8000000000002</v>
      </c>
      <c r="D2442" s="6">
        <f t="shared" si="41"/>
        <v>-3.6841126160791493E-4</v>
      </c>
      <c r="E2442" s="6">
        <f t="shared" si="41"/>
        <v>-4.6671410318199769E-4</v>
      </c>
    </row>
    <row r="2443" spans="1:5" x14ac:dyDescent="0.3">
      <c r="A2443" s="21">
        <v>45971</v>
      </c>
      <c r="B2443" s="3">
        <v>38497.01</v>
      </c>
      <c r="C2443" s="3">
        <v>2617.15</v>
      </c>
      <c r="D2443" s="6">
        <f t="shared" si="41"/>
        <v>3.3917274482575532E-3</v>
      </c>
      <c r="E2443" s="6">
        <f t="shared" si="41"/>
        <v>1.6648805878749506E-3</v>
      </c>
    </row>
    <row r="2444" spans="1:5" x14ac:dyDescent="0.3">
      <c r="A2444" s="21">
        <v>45972</v>
      </c>
      <c r="B2444" s="3">
        <v>38678.54</v>
      </c>
      <c r="C2444" s="3">
        <v>2614.9299999999998</v>
      </c>
      <c r="D2444" s="6">
        <f t="shared" si="41"/>
        <v>4.7154311464707721E-3</v>
      </c>
      <c r="E2444" s="6">
        <f t="shared" si="41"/>
        <v>-8.4825096001384104E-4</v>
      </c>
    </row>
    <row r="2445" spans="1:5" x14ac:dyDescent="0.3">
      <c r="A2445" s="21">
        <v>45973</v>
      </c>
      <c r="B2445" s="3">
        <v>38950.78</v>
      </c>
      <c r="C2445" s="3">
        <v>2617.5300000000002</v>
      </c>
      <c r="D2445" s="6">
        <f t="shared" si="41"/>
        <v>7.0385283415557165E-3</v>
      </c>
      <c r="E2445" s="6">
        <f t="shared" si="41"/>
        <v>9.9429047813903715E-4</v>
      </c>
    </row>
    <row r="2446" spans="1:5" x14ac:dyDescent="0.3">
      <c r="A2446" s="21">
        <v>45974</v>
      </c>
      <c r="B2446" s="3">
        <v>38955.83</v>
      </c>
      <c r="C2446" s="3">
        <v>2615.38</v>
      </c>
      <c r="D2446" s="6">
        <f t="shared" si="41"/>
        <v>1.2965080545246366E-4</v>
      </c>
      <c r="E2446" s="6">
        <f t="shared" si="41"/>
        <v>-8.2138504620776764E-4</v>
      </c>
    </row>
    <row r="2447" spans="1:5" x14ac:dyDescent="0.3">
      <c r="A2447" s="21">
        <v>45975</v>
      </c>
      <c r="B2447" s="3">
        <v>39002.370000000003</v>
      </c>
      <c r="C2447" s="3">
        <v>2613.65</v>
      </c>
      <c r="D2447" s="6">
        <f t="shared" si="41"/>
        <v>1.1946863922549511E-3</v>
      </c>
      <c r="E2447" s="6">
        <f t="shared" si="41"/>
        <v>-6.6147175553843418E-4</v>
      </c>
    </row>
    <row r="2448" spans="1:5" x14ac:dyDescent="0.3">
      <c r="A2448" s="21">
        <v>45978</v>
      </c>
      <c r="B2448" s="3">
        <v>39157.99</v>
      </c>
      <c r="C2448" s="3">
        <v>2612.4699999999998</v>
      </c>
      <c r="D2448" s="6">
        <f t="shared" si="41"/>
        <v>3.990013940178283E-3</v>
      </c>
      <c r="E2448" s="6">
        <f t="shared" si="41"/>
        <v>-4.5147590534322379E-4</v>
      </c>
    </row>
    <row r="2449" spans="1:5" x14ac:dyDescent="0.3">
      <c r="A2449" s="21">
        <v>45979</v>
      </c>
      <c r="B2449" s="3">
        <v>39003.01</v>
      </c>
      <c r="C2449" s="3">
        <v>2614.7399999999998</v>
      </c>
      <c r="D2449" s="6">
        <f t="shared" si="41"/>
        <v>-3.9578129520947414E-3</v>
      </c>
      <c r="E2449" s="6">
        <f t="shared" si="41"/>
        <v>8.689094994391855E-4</v>
      </c>
    </row>
    <row r="2450" spans="1:5" x14ac:dyDescent="0.3">
      <c r="A2450" s="21">
        <v>45980</v>
      </c>
      <c r="B2450" s="3">
        <v>39217.69</v>
      </c>
      <c r="C2450" s="3">
        <v>2614.35</v>
      </c>
      <c r="D2450" s="6">
        <f t="shared" si="41"/>
        <v>5.5041905740096375E-3</v>
      </c>
      <c r="E2450" s="6">
        <f t="shared" si="41"/>
        <v>-1.4915440923379819E-4</v>
      </c>
    </row>
    <row r="2451" spans="1:5" x14ac:dyDescent="0.3">
      <c r="A2451" s="21">
        <v>45981</v>
      </c>
      <c r="B2451" s="3">
        <v>39427.65</v>
      </c>
      <c r="C2451" s="3">
        <v>2614.36</v>
      </c>
      <c r="D2451" s="6">
        <f t="shared" si="41"/>
        <v>5.3537064523687672E-3</v>
      </c>
      <c r="E2451" s="6">
        <f t="shared" si="41"/>
        <v>3.8250425535846233E-6</v>
      </c>
    </row>
    <row r="2452" spans="1:5" x14ac:dyDescent="0.3">
      <c r="A2452" s="21">
        <v>45982</v>
      </c>
      <c r="B2452" s="3">
        <v>39241</v>
      </c>
      <c r="C2452" s="3">
        <v>2610.77</v>
      </c>
      <c r="D2452" s="6">
        <f t="shared" si="41"/>
        <v>-4.733987442822496E-3</v>
      </c>
      <c r="E2452" s="6">
        <f t="shared" si="41"/>
        <v>-1.3731850242507671E-3</v>
      </c>
    </row>
    <row r="2453" spans="1:5" x14ac:dyDescent="0.3">
      <c r="A2453" s="21">
        <v>45985</v>
      </c>
      <c r="B2453" s="3">
        <v>39077.5</v>
      </c>
      <c r="C2453" s="3">
        <v>2617.9299999999998</v>
      </c>
      <c r="D2453" s="6">
        <f t="shared" si="41"/>
        <v>-4.166560485206805E-3</v>
      </c>
      <c r="E2453" s="6">
        <f t="shared" si="41"/>
        <v>2.7424859332687568E-3</v>
      </c>
    </row>
    <row r="2454" spans="1:5" x14ac:dyDescent="0.3">
      <c r="A2454" s="21">
        <v>45986</v>
      </c>
      <c r="B2454" s="3">
        <v>38965</v>
      </c>
      <c r="C2454" s="3">
        <v>2624.12</v>
      </c>
      <c r="D2454" s="6">
        <f t="shared" si="41"/>
        <v>-2.8788945045102876E-3</v>
      </c>
      <c r="E2454" s="6">
        <f t="shared" si="41"/>
        <v>2.36446352652675E-3</v>
      </c>
    </row>
    <row r="2455" spans="1:5" x14ac:dyDescent="0.3">
      <c r="A2455" s="21">
        <v>45987</v>
      </c>
      <c r="B2455" s="3">
        <v>39447.49</v>
      </c>
      <c r="C2455" s="3">
        <v>2625.13</v>
      </c>
      <c r="D2455" s="6">
        <f t="shared" si="41"/>
        <v>1.238265109713832E-2</v>
      </c>
      <c r="E2455" s="6">
        <f t="shared" si="41"/>
        <v>3.8489093486582249E-4</v>
      </c>
    </row>
    <row r="2456" spans="1:5" x14ac:dyDescent="0.3">
      <c r="A2456" s="21">
        <v>45988</v>
      </c>
      <c r="B2456" s="3">
        <v>39462.93</v>
      </c>
      <c r="C2456" s="3">
        <v>2623.48</v>
      </c>
      <c r="D2456" s="6">
        <f t="shared" si="41"/>
        <v>3.9140639873425087E-4</v>
      </c>
      <c r="E2456" s="6">
        <f t="shared" si="41"/>
        <v>-6.285403008613466E-4</v>
      </c>
    </row>
    <row r="2457" spans="1:5" x14ac:dyDescent="0.3">
      <c r="A2457" s="21">
        <v>45989</v>
      </c>
      <c r="B2457" s="3">
        <v>39443.910000000003</v>
      </c>
      <c r="C2457" s="3">
        <v>2616.64</v>
      </c>
      <c r="D2457" s="6">
        <f t="shared" si="41"/>
        <v>-4.8197130826310719E-4</v>
      </c>
      <c r="E2457" s="6">
        <f t="shared" si="41"/>
        <v>-2.6072239925595264E-3</v>
      </c>
    </row>
    <row r="2458" spans="1:5" x14ac:dyDescent="0.3">
      <c r="A2458" s="21">
        <v>45992</v>
      </c>
      <c r="B2458" s="3">
        <v>39403.019999999997</v>
      </c>
      <c r="C2458" s="3">
        <v>2612.71</v>
      </c>
      <c r="D2458" s="6">
        <f t="shared" si="41"/>
        <v>-1.0366619333632698E-3</v>
      </c>
      <c r="E2458" s="6">
        <f t="shared" si="41"/>
        <v>-1.5019261342790191E-3</v>
      </c>
    </row>
    <row r="2459" spans="1:5" x14ac:dyDescent="0.3">
      <c r="A2459" s="21">
        <v>45993</v>
      </c>
      <c r="B2459" s="3">
        <v>39186.92</v>
      </c>
      <c r="C2459" s="3">
        <v>2620.15</v>
      </c>
      <c r="D2459" s="6">
        <f t="shared" si="41"/>
        <v>-5.4843511994765448E-3</v>
      </c>
      <c r="E2459" s="6">
        <f t="shared" si="41"/>
        <v>2.847617990515694E-3</v>
      </c>
    </row>
    <row r="2460" spans="1:5" x14ac:dyDescent="0.3">
      <c r="A2460" s="21">
        <v>45994</v>
      </c>
      <c r="B2460" s="3">
        <v>39117.33</v>
      </c>
      <c r="C2460" s="3">
        <v>2617.4299999999998</v>
      </c>
      <c r="D2460" s="6">
        <f t="shared" si="41"/>
        <v>-1.7758476552889313E-3</v>
      </c>
      <c r="E2460" s="6">
        <f t="shared" si="41"/>
        <v>-1.0381085052383332E-3</v>
      </c>
    </row>
    <row r="2461" spans="1:5" x14ac:dyDescent="0.3">
      <c r="A2461" s="21">
        <v>45995</v>
      </c>
      <c r="B2461" s="3">
        <v>39189.269999999997</v>
      </c>
      <c r="C2461" s="3">
        <v>2617.0100000000002</v>
      </c>
      <c r="D2461" s="6">
        <f t="shared" si="41"/>
        <v>1.8390825754210915E-3</v>
      </c>
      <c r="E2461" s="6">
        <f t="shared" si="41"/>
        <v>-1.6046274398917593E-4</v>
      </c>
    </row>
    <row r="2462" spans="1:5" x14ac:dyDescent="0.3">
      <c r="A2462" s="21">
        <v>45996</v>
      </c>
      <c r="B2462" s="3">
        <v>39419.07</v>
      </c>
      <c r="C2462" s="3">
        <v>2621.33</v>
      </c>
      <c r="D2462" s="6">
        <f t="shared" si="41"/>
        <v>5.8638499773024932E-3</v>
      </c>
      <c r="E2462" s="6">
        <f t="shared" si="41"/>
        <v>1.6507388202566808E-3</v>
      </c>
    </row>
    <row r="2463" spans="1:5" x14ac:dyDescent="0.3">
      <c r="A2463" s="21">
        <v>45999</v>
      </c>
      <c r="B2463" s="3">
        <v>39079.019999999997</v>
      </c>
      <c r="C2463" s="3">
        <v>2616.35</v>
      </c>
      <c r="D2463" s="6">
        <f t="shared" si="41"/>
        <v>-8.6265353292201974E-3</v>
      </c>
      <c r="E2463" s="6">
        <f t="shared" si="41"/>
        <v>-1.899798957017973E-3</v>
      </c>
    </row>
    <row r="2464" spans="1:5" x14ac:dyDescent="0.3">
      <c r="A2464" s="21">
        <v>46000</v>
      </c>
      <c r="B2464" s="3">
        <v>38897.019999999997</v>
      </c>
      <c r="C2464" s="3">
        <v>2606.0700000000002</v>
      </c>
      <c r="D2464" s="6">
        <f t="shared" si="41"/>
        <v>-4.6572304013764443E-3</v>
      </c>
      <c r="E2464" s="6">
        <f t="shared" si="41"/>
        <v>-3.9291379211495725E-3</v>
      </c>
    </row>
    <row r="2465" spans="1:5" x14ac:dyDescent="0.3">
      <c r="A2465" s="21">
        <v>46001</v>
      </c>
      <c r="B2465" s="3">
        <v>38774.129999999997</v>
      </c>
      <c r="C2465" s="3">
        <v>2600.06</v>
      </c>
      <c r="D2465" s="6">
        <f t="shared" si="41"/>
        <v>-3.1593679927151008E-3</v>
      </c>
      <c r="E2465" s="6">
        <f t="shared" si="41"/>
        <v>-2.3061544778153475E-3</v>
      </c>
    </row>
    <row r="2466" spans="1:5" x14ac:dyDescent="0.3">
      <c r="A2466" s="21">
        <v>46002</v>
      </c>
      <c r="B2466" s="3">
        <v>38985.75</v>
      </c>
      <c r="C2466" s="3">
        <v>2607.0300000000002</v>
      </c>
      <c r="D2466" s="6">
        <f t="shared" si="41"/>
        <v>5.4577626886793684E-3</v>
      </c>
      <c r="E2466" s="6">
        <f t="shared" si="41"/>
        <v>2.6807073682915128E-3</v>
      </c>
    </row>
    <row r="2467" spans="1:5" x14ac:dyDescent="0.3">
      <c r="A2467" s="21">
        <v>46003</v>
      </c>
      <c r="B2467" s="3">
        <v>39209.120000000003</v>
      </c>
      <c r="C2467" s="3">
        <v>2606.52</v>
      </c>
      <c r="D2467" s="6">
        <f t="shared" si="41"/>
        <v>5.7295293793244717E-3</v>
      </c>
      <c r="E2467" s="6">
        <f t="shared" si="41"/>
        <v>-1.9562490650293363E-4</v>
      </c>
    </row>
    <row r="2468" spans="1:5" x14ac:dyDescent="0.3">
      <c r="A2468" s="21">
        <v>46006</v>
      </c>
      <c r="B2468" s="3">
        <v>39179.54</v>
      </c>
      <c r="C2468" s="3">
        <v>2608.02</v>
      </c>
      <c r="D2468" s="6">
        <f t="shared" si="41"/>
        <v>-7.5441631946859822E-4</v>
      </c>
      <c r="E2468" s="6">
        <f t="shared" si="41"/>
        <v>5.7547995027862342E-4</v>
      </c>
    </row>
    <row r="2469" spans="1:5" x14ac:dyDescent="0.3">
      <c r="A2469" s="21">
        <v>46007</v>
      </c>
      <c r="B2469" s="3">
        <v>38927.870000000003</v>
      </c>
      <c r="C2469" s="3">
        <v>2611.61</v>
      </c>
      <c r="D2469" s="6">
        <f t="shared" si="41"/>
        <v>-6.4235057379438132E-3</v>
      </c>
      <c r="E2469" s="6">
        <f t="shared" si="41"/>
        <v>1.3765231861719851E-3</v>
      </c>
    </row>
    <row r="2470" spans="1:5" x14ac:dyDescent="0.3">
      <c r="A2470" s="21">
        <v>46008</v>
      </c>
      <c r="B2470" s="3">
        <v>38865.29</v>
      </c>
      <c r="C2470" s="3">
        <v>2607.89</v>
      </c>
      <c r="D2470" s="6">
        <f t="shared" si="41"/>
        <v>-1.6075885991193584E-3</v>
      </c>
      <c r="E2470" s="6">
        <f t="shared" si="41"/>
        <v>-1.4244086980829129E-3</v>
      </c>
    </row>
    <row r="2471" spans="1:5" x14ac:dyDescent="0.3">
      <c r="A2471" s="21">
        <v>46009</v>
      </c>
      <c r="B2471" s="3">
        <v>38860.78</v>
      </c>
      <c r="C2471" s="3">
        <v>2611.75</v>
      </c>
      <c r="D2471" s="6">
        <f t="shared" si="41"/>
        <v>-1.1604184607916235E-4</v>
      </c>
      <c r="E2471" s="6">
        <f t="shared" si="41"/>
        <v>1.4801237782269272E-3</v>
      </c>
    </row>
    <row r="2472" spans="1:5" x14ac:dyDescent="0.3">
      <c r="A2472" s="21">
        <v>46010</v>
      </c>
      <c r="B2472" s="3">
        <v>39087.879999999997</v>
      </c>
      <c r="C2472" s="3">
        <v>2608.9299999999998</v>
      </c>
      <c r="D2472" s="6">
        <f t="shared" si="41"/>
        <v>5.8439382843060717E-3</v>
      </c>
      <c r="E2472" s="6">
        <f t="shared" si="41"/>
        <v>-1.0797358093233012E-3</v>
      </c>
    </row>
    <row r="2473" spans="1:5" x14ac:dyDescent="0.3">
      <c r="A2473" s="21">
        <v>46013</v>
      </c>
      <c r="B2473" s="3">
        <v>39397.94</v>
      </c>
      <c r="C2473" s="3">
        <v>2597.06</v>
      </c>
      <c r="D2473" s="6">
        <f t="shared" si="41"/>
        <v>7.9323821092369684E-3</v>
      </c>
      <c r="E2473" s="6">
        <f t="shared" si="41"/>
        <v>-4.5497579467443927E-3</v>
      </c>
    </row>
    <row r="2474" spans="1:5" x14ac:dyDescent="0.3">
      <c r="A2474" s="21">
        <v>46014</v>
      </c>
      <c r="B2474" s="3">
        <v>39405.1</v>
      </c>
      <c r="C2474" s="3">
        <v>2604.14</v>
      </c>
      <c r="D2474" s="6">
        <f t="shared" si="41"/>
        <v>1.8173539022581231E-4</v>
      </c>
      <c r="E2474" s="6">
        <f t="shared" si="41"/>
        <v>2.7261595804486394E-3</v>
      </c>
    </row>
    <row r="2475" spans="1:5" x14ac:dyDescent="0.3">
      <c r="A2475" s="21">
        <v>46015</v>
      </c>
      <c r="B2475" s="3">
        <v>39352.35</v>
      </c>
      <c r="C2475" s="3">
        <v>2622.35</v>
      </c>
      <c r="D2475" s="6">
        <f t="shared" si="41"/>
        <v>-1.3386592090871563E-3</v>
      </c>
      <c r="E2475" s="6">
        <f t="shared" si="41"/>
        <v>6.9927116053669636E-3</v>
      </c>
    </row>
    <row r="2476" spans="1:5" x14ac:dyDescent="0.3">
      <c r="A2476" s="21">
        <v>46017</v>
      </c>
      <c r="B2476" s="3">
        <v>39202.11</v>
      </c>
      <c r="C2476" s="3">
        <v>2617.16</v>
      </c>
      <c r="D2476" s="6">
        <f t="shared" si="41"/>
        <v>-3.8178152003628396E-3</v>
      </c>
      <c r="E2476" s="6">
        <f t="shared" si="41"/>
        <v>-1.979140846950278E-3</v>
      </c>
    </row>
    <row r="2477" spans="1:5" x14ac:dyDescent="0.3">
      <c r="A2477" s="21">
        <v>46020</v>
      </c>
      <c r="B2477" s="3">
        <v>39051.24</v>
      </c>
      <c r="C2477" s="3">
        <v>2615.23</v>
      </c>
      <c r="D2477" s="6">
        <f t="shared" si="41"/>
        <v>-3.8485173374597226E-3</v>
      </c>
      <c r="E2477" s="6">
        <f t="shared" si="41"/>
        <v>-7.3744058445024407E-4</v>
      </c>
    </row>
    <row r="2478" spans="1:5" x14ac:dyDescent="0.3">
      <c r="A2478" s="21">
        <v>46021</v>
      </c>
      <c r="B2478" s="3">
        <v>39046.400000000001</v>
      </c>
      <c r="C2478" s="3">
        <v>2616.7800000000002</v>
      </c>
      <c r="D2478" s="6">
        <f t="shared" si="41"/>
        <v>-1.2393972636970396E-4</v>
      </c>
      <c r="E2478" s="6">
        <f t="shared" si="41"/>
        <v>5.9268209679452788E-4</v>
      </c>
    </row>
    <row r="2479" spans="1:5" x14ac:dyDescent="0.3">
      <c r="A2479" s="21">
        <v>46022</v>
      </c>
      <c r="B2479" s="3">
        <v>39333.550000000003</v>
      </c>
      <c r="C2479" s="3">
        <v>2613.56</v>
      </c>
      <c r="D2479" s="6">
        <f t="shared" si="41"/>
        <v>7.3540710539257148E-3</v>
      </c>
      <c r="E2479" s="6">
        <f t="shared" si="41"/>
        <v>-1.2305199520021848E-3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8427-8E78-4D7B-8C8A-AC2D50F466B1}">
  <dimension ref="A1:AC2513"/>
  <sheetViews>
    <sheetView tabSelected="1" zoomScaleNormal="100" workbookViewId="0"/>
  </sheetViews>
  <sheetFormatPr defaultColWidth="15.77734375" defaultRowHeight="14.4" x14ac:dyDescent="0.3"/>
  <cols>
    <col min="2" max="2" width="16.77734375" bestFit="1" customWidth="1"/>
    <col min="15" max="15" width="16.77734375" bestFit="1" customWidth="1"/>
  </cols>
  <sheetData>
    <row r="1" spans="1:29" x14ac:dyDescent="0.3">
      <c r="A1" s="4" t="s">
        <v>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47</v>
      </c>
      <c r="G1" s="4" t="s">
        <v>46</v>
      </c>
      <c r="H1" s="22" t="s">
        <v>42</v>
      </c>
      <c r="I1" s="22" t="s">
        <v>43</v>
      </c>
      <c r="J1" s="22" t="s">
        <v>44</v>
      </c>
      <c r="K1" s="22" t="s">
        <v>45</v>
      </c>
      <c r="L1" s="22" t="s">
        <v>47</v>
      </c>
      <c r="M1" s="22" t="s">
        <v>46</v>
      </c>
    </row>
    <row r="2" spans="1:29" x14ac:dyDescent="0.3">
      <c r="A2" s="21">
        <v>42370</v>
      </c>
      <c r="B2" s="3">
        <v>10598</v>
      </c>
      <c r="C2" s="3">
        <v>5320.72</v>
      </c>
      <c r="D2" s="3">
        <v>5392.79</v>
      </c>
      <c r="E2" s="3" vm="4929">
        <v>22.802</v>
      </c>
      <c r="F2" s="3">
        <v>1396.59</v>
      </c>
      <c r="G2" s="3">
        <v>250531.17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47</v>
      </c>
      <c r="U2" s="4" t="s">
        <v>46</v>
      </c>
    </row>
    <row r="3" spans="1:29" x14ac:dyDescent="0.3">
      <c r="A3" s="21">
        <v>42373</v>
      </c>
      <c r="B3" s="3">
        <v>10369.24</v>
      </c>
      <c r="C3" s="3">
        <v>5268.21</v>
      </c>
      <c r="D3" s="3">
        <v>5324.78</v>
      </c>
      <c r="E3" s="3" vm="4930">
        <v>23.047000000000001</v>
      </c>
      <c r="F3" s="3">
        <v>1397.89</v>
      </c>
      <c r="G3" s="3">
        <v>250531.17</v>
      </c>
      <c r="H3" s="6">
        <f>B3/B2-1</f>
        <v>-2.1585204755614318E-2</v>
      </c>
      <c r="I3" s="6">
        <f t="shared" ref="I3:M18" si="0">C3/C2-1</f>
        <v>-9.8689651024673752E-3</v>
      </c>
      <c r="J3" s="6">
        <f t="shared" si="0"/>
        <v>-1.2611282842461935E-2</v>
      </c>
      <c r="K3" s="6">
        <f t="shared" si="0"/>
        <v>1.0744671520042104E-2</v>
      </c>
      <c r="L3" s="6">
        <f t="shared" si="0"/>
        <v>9.3083868565591033E-4</v>
      </c>
      <c r="M3" s="6">
        <f t="shared" si="0"/>
        <v>0</v>
      </c>
      <c r="O3" s="1" t="s">
        <v>48</v>
      </c>
      <c r="P3" s="10">
        <f>AVERAGE(H3:H2479)*252</f>
        <v>0.14666364453458761</v>
      </c>
      <c r="Q3" s="10">
        <f t="shared" ref="Q3:U3" si="1">AVERAGE(I3:I2479)*252</f>
        <v>0.1857732196902292</v>
      </c>
      <c r="R3" s="10">
        <f t="shared" si="1"/>
        <v>0.15804702298952489</v>
      </c>
      <c r="S3" s="10">
        <f t="shared" si="1"/>
        <v>0.16905506305319667</v>
      </c>
      <c r="T3" s="10">
        <f t="shared" si="1"/>
        <v>6.4645336785848467E-2</v>
      </c>
      <c r="U3" s="10">
        <f t="shared" si="1"/>
        <v>0.18838163353812384</v>
      </c>
    </row>
    <row r="4" spans="1:29" x14ac:dyDescent="0.3">
      <c r="A4" s="21">
        <v>42374</v>
      </c>
      <c r="B4" s="3">
        <v>10360.42</v>
      </c>
      <c r="C4" s="3">
        <v>5301.58</v>
      </c>
      <c r="D4" s="3">
        <v>5362.62</v>
      </c>
      <c r="E4" s="3" vm="4931">
        <v>23.1965</v>
      </c>
      <c r="F4" s="3">
        <v>1396.66</v>
      </c>
      <c r="G4" s="3">
        <v>250771.69</v>
      </c>
      <c r="H4" s="6">
        <f t="shared" ref="H4:M58" si="2">B4/B3-1</f>
        <v>-8.5059271460585784E-4</v>
      </c>
      <c r="I4" s="6">
        <f t="shared" si="0"/>
        <v>6.3342197824307611E-3</v>
      </c>
      <c r="J4" s="6">
        <f t="shared" si="0"/>
        <v>7.1063968840028302E-3</v>
      </c>
      <c r="K4" s="6">
        <f t="shared" si="0"/>
        <v>6.4867444786740336E-3</v>
      </c>
      <c r="L4" s="6">
        <f t="shared" si="0"/>
        <v>-8.7989755989381635E-4</v>
      </c>
      <c r="M4" s="6">
        <f t="shared" si="0"/>
        <v>9.6004022174156489E-4</v>
      </c>
      <c r="O4" s="1" t="s">
        <v>49</v>
      </c>
      <c r="P4" s="6">
        <f>_xlfn.STDEV.S(H3:H2479)*SQRT(252)</f>
        <v>0.16194620239985472</v>
      </c>
      <c r="Q4" s="6">
        <f t="shared" ref="Q4:U4" si="3">_xlfn.STDEV.S(I3:I2479)*SQRT(252)</f>
        <v>0.17557559591173513</v>
      </c>
      <c r="R4" s="6">
        <f t="shared" si="3"/>
        <v>0.19220512101116505</v>
      </c>
      <c r="S4" s="6">
        <f t="shared" si="3"/>
        <v>0.13286004701235576</v>
      </c>
      <c r="T4" s="6">
        <f t="shared" si="3"/>
        <v>4.1992163720011966E-2</v>
      </c>
      <c r="U4" s="6">
        <f t="shared" si="3"/>
        <v>0.17681575702060442</v>
      </c>
    </row>
    <row r="5" spans="1:29" x14ac:dyDescent="0.3">
      <c r="A5" s="21">
        <v>42375</v>
      </c>
      <c r="B5" s="3">
        <v>10302.32</v>
      </c>
      <c r="C5" s="3">
        <v>5285.74</v>
      </c>
      <c r="D5" s="3">
        <v>5340.69</v>
      </c>
      <c r="E5" s="3" vm="4932">
        <v>23.331</v>
      </c>
      <c r="F5" s="3">
        <v>1397.16</v>
      </c>
      <c r="G5" s="3">
        <v>248390.68</v>
      </c>
      <c r="H5" s="6">
        <f t="shared" si="2"/>
        <v>-5.6078807615908E-3</v>
      </c>
      <c r="I5" s="6">
        <f t="shared" si="0"/>
        <v>-2.9877885460560805E-3</v>
      </c>
      <c r="J5" s="6">
        <f t="shared" si="0"/>
        <v>-4.0894189780369405E-3</v>
      </c>
      <c r="K5" s="6">
        <f t="shared" si="0"/>
        <v>5.7982885349081581E-3</v>
      </c>
      <c r="L5" s="6">
        <f t="shared" si="0"/>
        <v>3.5799693554627865E-4</v>
      </c>
      <c r="M5" s="6">
        <f t="shared" si="0"/>
        <v>-9.4947320409254354E-3</v>
      </c>
      <c r="O5" s="1" t="s">
        <v>21</v>
      </c>
      <c r="P5" s="3">
        <f>P3/P4</f>
        <v>0.90563188491735314</v>
      </c>
      <c r="Q5" s="3">
        <f t="shared" ref="Q5:U5" si="4">Q3/Q4</f>
        <v>1.0580811001981196</v>
      </c>
      <c r="R5" s="3">
        <f t="shared" si="4"/>
        <v>0.82228310129335247</v>
      </c>
      <c r="S5" s="3">
        <f t="shared" si="4"/>
        <v>1.2724296495053538</v>
      </c>
      <c r="T5" s="3">
        <f t="shared" si="4"/>
        <v>1.5394619152487445</v>
      </c>
      <c r="U5" s="3">
        <f t="shared" si="4"/>
        <v>1.0654120238626223</v>
      </c>
    </row>
    <row r="6" spans="1:29" x14ac:dyDescent="0.3">
      <c r="A6" s="21">
        <v>42376</v>
      </c>
      <c r="B6" s="3">
        <v>10072.450000000001</v>
      </c>
      <c r="C6" s="3">
        <v>5152.71</v>
      </c>
      <c r="D6" s="3">
        <v>5173.49</v>
      </c>
      <c r="E6" s="3" vm="4933">
        <v>23.667999999999999</v>
      </c>
      <c r="F6" s="3">
        <v>1397.49</v>
      </c>
      <c r="G6" s="3">
        <v>242582.9</v>
      </c>
      <c r="H6" s="6">
        <f t="shared" si="2"/>
        <v>-2.2312450011259477E-2</v>
      </c>
      <c r="I6" s="6">
        <f t="shared" si="0"/>
        <v>-2.5167715400303381E-2</v>
      </c>
      <c r="J6" s="6">
        <f t="shared" si="0"/>
        <v>-3.1306816160458606E-2</v>
      </c>
      <c r="K6" s="6">
        <f t="shared" si="0"/>
        <v>1.4444301573014462E-2</v>
      </c>
      <c r="L6" s="6">
        <f t="shared" si="0"/>
        <v>2.3619342093961215E-4</v>
      </c>
      <c r="M6" s="6">
        <f t="shared" si="0"/>
        <v>-2.3381634125724804E-2</v>
      </c>
      <c r="O6" s="1" t="s">
        <v>50</v>
      </c>
      <c r="P6" s="16">
        <v>0</v>
      </c>
      <c r="Q6" s="16">
        <v>0.10034203326658925</v>
      </c>
      <c r="R6" s="16">
        <v>0</v>
      </c>
      <c r="S6" s="16">
        <v>0.19965795849059903</v>
      </c>
      <c r="T6" s="16">
        <v>0.5</v>
      </c>
      <c r="U6" s="16">
        <v>0.2</v>
      </c>
      <c r="V6" s="16"/>
    </row>
    <row r="7" spans="1:29" x14ac:dyDescent="0.3">
      <c r="A7" s="21">
        <v>42377</v>
      </c>
      <c r="B7" s="3">
        <v>10116.450000000001</v>
      </c>
      <c r="C7" s="3">
        <v>5211.34</v>
      </c>
      <c r="D7" s="3">
        <v>5243.82</v>
      </c>
      <c r="E7" s="3" vm="4934">
        <v>23.606999999999999</v>
      </c>
      <c r="F7" s="3">
        <v>1397.35</v>
      </c>
      <c r="G7" s="3">
        <v>240278.71</v>
      </c>
      <c r="H7" s="6">
        <f t="shared" si="2"/>
        <v>4.3683512948686776E-3</v>
      </c>
      <c r="I7" s="6">
        <f t="shared" si="0"/>
        <v>1.1378478509366907E-2</v>
      </c>
      <c r="J7" s="6">
        <f t="shared" si="0"/>
        <v>1.3594304811645586E-2</v>
      </c>
      <c r="K7" s="6">
        <f t="shared" si="0"/>
        <v>-2.5773195876288568E-3</v>
      </c>
      <c r="L7" s="6">
        <f t="shared" si="0"/>
        <v>-1.0017960772534806E-4</v>
      </c>
      <c r="M7" s="6">
        <f t="shared" si="0"/>
        <v>-9.4985672939024157E-3</v>
      </c>
      <c r="O7" s="1" t="s">
        <v>66</v>
      </c>
      <c r="P7" s="16"/>
      <c r="Q7" s="16"/>
      <c r="R7" s="16"/>
      <c r="S7" s="16">
        <v>0.1</v>
      </c>
      <c r="T7" s="16">
        <v>0.1</v>
      </c>
      <c r="U7" s="16">
        <v>0.2</v>
      </c>
    </row>
    <row r="8" spans="1:29" x14ac:dyDescent="0.3">
      <c r="A8" s="21">
        <v>42380</v>
      </c>
      <c r="B8" s="3">
        <v>10066.57</v>
      </c>
      <c r="C8" s="3">
        <v>5182.42</v>
      </c>
      <c r="D8" s="3">
        <v>5207.46</v>
      </c>
      <c r="E8" s="3" vm="4935">
        <v>23.680499999999999</v>
      </c>
      <c r="F8" s="3">
        <v>1397.05</v>
      </c>
      <c r="G8" s="3">
        <v>240339.22</v>
      </c>
      <c r="H8" s="6">
        <f t="shared" si="2"/>
        <v>-4.9305833568100699E-3</v>
      </c>
      <c r="I8" s="6">
        <f t="shared" si="0"/>
        <v>-5.5494364213426461E-3</v>
      </c>
      <c r="J8" s="6">
        <f t="shared" si="0"/>
        <v>-6.9338764488482418E-3</v>
      </c>
      <c r="K8" s="6">
        <f t="shared" si="0"/>
        <v>3.113483288855079E-3</v>
      </c>
      <c r="L8" s="6">
        <f t="shared" si="0"/>
        <v>-2.1469209575264436E-4</v>
      </c>
      <c r="M8" s="6">
        <f t="shared" si="0"/>
        <v>2.5183254895955187E-4</v>
      </c>
      <c r="O8" s="1" t="s">
        <v>67</v>
      </c>
      <c r="P8" s="16">
        <v>0.5</v>
      </c>
      <c r="Q8" s="16">
        <v>0.5</v>
      </c>
      <c r="R8" s="16">
        <v>0.5</v>
      </c>
      <c r="S8" s="16">
        <v>0.5</v>
      </c>
      <c r="T8" s="16">
        <v>0.5</v>
      </c>
      <c r="U8" s="16">
        <v>0.5</v>
      </c>
    </row>
    <row r="9" spans="1:29" ht="15" thickBot="1" x14ac:dyDescent="0.35">
      <c r="A9" s="21">
        <v>42381</v>
      </c>
      <c r="B9" s="3">
        <v>9995.25</v>
      </c>
      <c r="C9" s="3">
        <v>5130.87</v>
      </c>
      <c r="D9" s="3">
        <v>5153.1899999999996</v>
      </c>
      <c r="E9" s="3" vm="4936">
        <v>23.6325</v>
      </c>
      <c r="F9" s="3">
        <v>1396.86</v>
      </c>
      <c r="G9" s="3">
        <v>242468.96</v>
      </c>
      <c r="H9" s="6">
        <f t="shared" si="2"/>
        <v>-7.0848362451162439E-3</v>
      </c>
      <c r="I9" s="6">
        <f t="shared" si="0"/>
        <v>-9.9470903554710333E-3</v>
      </c>
      <c r="J9" s="6">
        <f t="shared" si="0"/>
        <v>-1.0421587491790674E-2</v>
      </c>
      <c r="K9" s="6">
        <f t="shared" si="0"/>
        <v>-2.0269842275288941E-3</v>
      </c>
      <c r="L9" s="6">
        <f t="shared" si="0"/>
        <v>-1.3600085895282277E-4</v>
      </c>
      <c r="M9" s="6">
        <f t="shared" si="0"/>
        <v>8.8613918277673509E-3</v>
      </c>
    </row>
    <row r="10" spans="1:29" x14ac:dyDescent="0.3">
      <c r="A10" s="21">
        <v>42382</v>
      </c>
      <c r="B10" s="3">
        <v>10064.620000000001</v>
      </c>
      <c r="C10" s="3">
        <v>5079.46</v>
      </c>
      <c r="D10" s="3">
        <v>5038.09</v>
      </c>
      <c r="E10" s="3" vm="4937">
        <v>23.311499999999999</v>
      </c>
      <c r="F10" s="3">
        <v>1396.68</v>
      </c>
      <c r="G10" s="3">
        <v>236054.04</v>
      </c>
      <c r="H10" s="6">
        <f t="shared" si="2"/>
        <v>6.9402966409044531E-3</v>
      </c>
      <c r="I10" s="6">
        <f t="shared" si="0"/>
        <v>-1.0019743240425094E-2</v>
      </c>
      <c r="J10" s="6">
        <f t="shared" si="0"/>
        <v>-2.2335679452921253E-2</v>
      </c>
      <c r="K10" s="6">
        <f t="shared" si="0"/>
        <v>-1.3582989527134326E-2</v>
      </c>
      <c r="L10" s="6">
        <f t="shared" si="0"/>
        <v>-1.2886044413884523E-4</v>
      </c>
      <c r="M10" s="6">
        <f t="shared" si="0"/>
        <v>-2.6456664803610308E-2</v>
      </c>
      <c r="O10" s="23"/>
      <c r="P10" s="23" t="s">
        <v>42</v>
      </c>
      <c r="Q10" s="23" t="s">
        <v>43</v>
      </c>
      <c r="R10" s="23" t="s">
        <v>44</v>
      </c>
      <c r="S10" s="23" t="s">
        <v>45</v>
      </c>
      <c r="T10" s="23" t="s">
        <v>47</v>
      </c>
      <c r="U10" s="23" t="s">
        <v>46</v>
      </c>
      <c r="W10" s="43"/>
      <c r="X10" s="43" t="s">
        <v>42</v>
      </c>
      <c r="Y10" s="43" t="s">
        <v>43</v>
      </c>
      <c r="Z10" s="43" t="s">
        <v>44</v>
      </c>
      <c r="AA10" s="43" t="s">
        <v>45</v>
      </c>
      <c r="AB10" s="43" t="s">
        <v>47</v>
      </c>
      <c r="AC10" s="43" t="s">
        <v>46</v>
      </c>
    </row>
    <row r="11" spans="1:29" x14ac:dyDescent="0.3">
      <c r="A11" s="21">
        <v>42383</v>
      </c>
      <c r="B11" s="3">
        <v>10030.530000000001</v>
      </c>
      <c r="C11" s="3">
        <v>5009.8900000000003</v>
      </c>
      <c r="D11" s="3">
        <v>4967.32</v>
      </c>
      <c r="E11" s="3" vm="4938">
        <v>23.671500000000002</v>
      </c>
      <c r="F11" s="3">
        <v>1394.97</v>
      </c>
      <c r="G11" s="3">
        <v>242264.54</v>
      </c>
      <c r="H11" s="6">
        <f t="shared" si="2"/>
        <v>-3.3871124791596818E-3</v>
      </c>
      <c r="I11" s="6">
        <f t="shared" si="0"/>
        <v>-1.3696337799687264E-2</v>
      </c>
      <c r="J11" s="6">
        <f t="shared" si="0"/>
        <v>-1.4046990029951911E-2</v>
      </c>
      <c r="K11" s="6">
        <f t="shared" si="0"/>
        <v>1.5443021684576452E-2</v>
      </c>
      <c r="L11" s="6">
        <f t="shared" si="0"/>
        <v>-1.2243319872841107E-3</v>
      </c>
      <c r="M11" s="6">
        <f t="shared" si="0"/>
        <v>2.6309653501376262E-2</v>
      </c>
      <c r="O11" s="1" t="s">
        <v>42</v>
      </c>
      <c r="P11" s="35">
        <v>1.0403168425709408E-4</v>
      </c>
      <c r="Q11" s="35">
        <v>9.3581496743456126E-5</v>
      </c>
      <c r="R11" s="35">
        <v>9.2545376173884674E-5</v>
      </c>
      <c r="S11" s="35">
        <v>-4.4223880791615866E-6</v>
      </c>
      <c r="T11" s="35">
        <v>1.6822857933189054E-6</v>
      </c>
      <c r="U11" s="35">
        <v>2.3041782532498742E-5</v>
      </c>
      <c r="W11" s="41" t="s">
        <v>42</v>
      </c>
      <c r="X11" s="41">
        <f>VARP('Optimal Risky Portfolio'!$H$2:$H$2479)</f>
        <v>1.0403168425709408E-4</v>
      </c>
      <c r="Y11" s="41"/>
      <c r="Z11" s="41"/>
      <c r="AA11" s="41"/>
      <c r="AB11" s="41"/>
      <c r="AC11" s="41"/>
    </row>
    <row r="12" spans="1:29" x14ac:dyDescent="0.3">
      <c r="A12" s="21">
        <v>42384</v>
      </c>
      <c r="B12" s="3">
        <v>9898.7999999999993</v>
      </c>
      <c r="C12" s="3">
        <v>4864.6000000000004</v>
      </c>
      <c r="D12" s="3">
        <v>4785.43</v>
      </c>
      <c r="E12" s="3" vm="4939">
        <v>23.704999999999998</v>
      </c>
      <c r="F12" s="3">
        <v>1393.53</v>
      </c>
      <c r="G12" s="3">
        <v>238343.87</v>
      </c>
      <c r="H12" s="6">
        <f t="shared" si="2"/>
        <v>-1.3132905240301529E-2</v>
      </c>
      <c r="I12" s="6">
        <f t="shared" si="0"/>
        <v>-2.9000636740527219E-2</v>
      </c>
      <c r="J12" s="6">
        <f t="shared" si="0"/>
        <v>-3.6617330874596288E-2</v>
      </c>
      <c r="K12" s="6">
        <f t="shared" si="0"/>
        <v>1.4152039372239411E-3</v>
      </c>
      <c r="L12" s="6">
        <f t="shared" si="0"/>
        <v>-1.032280264091745E-3</v>
      </c>
      <c r="M12" s="6">
        <f t="shared" si="0"/>
        <v>-1.6183424945309888E-2</v>
      </c>
      <c r="O12" s="1" t="s">
        <v>43</v>
      </c>
      <c r="P12" s="35">
        <v>9.3581496743456126E-5</v>
      </c>
      <c r="Q12" s="35">
        <v>1.2227914550737897E-4</v>
      </c>
      <c r="R12" s="35">
        <v>1.2576635835100968E-4</v>
      </c>
      <c r="S12" s="35">
        <v>-4.7253122010910518E-6</v>
      </c>
      <c r="T12" s="35">
        <v>1.9397859264753532E-6</v>
      </c>
      <c r="U12" s="35">
        <v>1.9325020097130346E-5</v>
      </c>
      <c r="W12" s="41" t="s">
        <v>43</v>
      </c>
      <c r="X12" s="41">
        <v>9.3581496743456126E-5</v>
      </c>
      <c r="Y12" s="41">
        <f>VARP('Optimal Risky Portfolio'!$I$2:$I$2479)</f>
        <v>1.2227914550737897E-4</v>
      </c>
      <c r="Z12" s="41"/>
      <c r="AA12" s="41"/>
      <c r="AB12" s="41"/>
      <c r="AC12" s="41"/>
    </row>
    <row r="13" spans="1:29" x14ac:dyDescent="0.3">
      <c r="A13" s="21">
        <v>42387</v>
      </c>
      <c r="B13" s="3">
        <v>9783.26</v>
      </c>
      <c r="C13" s="3">
        <v>4710.16</v>
      </c>
      <c r="D13" s="3">
        <v>4573.09</v>
      </c>
      <c r="E13" s="3" vm="4940">
        <v>23.850999999999999</v>
      </c>
      <c r="F13" s="3">
        <v>1394</v>
      </c>
      <c r="G13" s="3">
        <v>238260.67</v>
      </c>
      <c r="H13" s="6">
        <f t="shared" si="2"/>
        <v>-1.167212187335831E-2</v>
      </c>
      <c r="I13" s="6">
        <f t="shared" si="0"/>
        <v>-3.1747728487440008E-2</v>
      </c>
      <c r="J13" s="6">
        <f t="shared" si="0"/>
        <v>-4.4372188079232155E-2</v>
      </c>
      <c r="K13" s="6">
        <f t="shared" si="0"/>
        <v>6.1590381775997738E-3</v>
      </c>
      <c r="L13" s="6">
        <f t="shared" si="0"/>
        <v>3.3727296864793921E-4</v>
      </c>
      <c r="M13" s="6">
        <f t="shared" si="0"/>
        <v>-3.490754765372861E-4</v>
      </c>
      <c r="O13" s="1" t="s">
        <v>44</v>
      </c>
      <c r="P13" s="35">
        <v>9.2545376173884674E-5</v>
      </c>
      <c r="Q13" s="35">
        <v>1.2576635835100968E-4</v>
      </c>
      <c r="R13" s="35">
        <v>1.4653926272862952E-4</v>
      </c>
      <c r="S13" s="35">
        <v>-5.1137485800998113E-6</v>
      </c>
      <c r="T13" s="35">
        <v>1.7586589625095581E-6</v>
      </c>
      <c r="U13" s="35">
        <v>1.6901721884580317E-5</v>
      </c>
      <c r="W13" s="41" t="s">
        <v>44</v>
      </c>
      <c r="X13" s="41">
        <v>9.2545376173884674E-5</v>
      </c>
      <c r="Y13" s="41">
        <v>1.2576635835100968E-4</v>
      </c>
      <c r="Z13" s="41">
        <f>VARP('Optimal Risky Portfolio'!$J$2:$J$2479)</f>
        <v>1.4653926272862952E-4</v>
      </c>
      <c r="AA13" s="41"/>
      <c r="AB13" s="41"/>
      <c r="AC13" s="41"/>
    </row>
    <row r="14" spans="1:29" x14ac:dyDescent="0.3">
      <c r="A14" s="21">
        <v>42388</v>
      </c>
      <c r="B14" s="3">
        <v>9895.18</v>
      </c>
      <c r="C14" s="3">
        <v>4783.4799999999996</v>
      </c>
      <c r="D14" s="3">
        <v>4652.25</v>
      </c>
      <c r="E14" s="3" vm="4941">
        <v>23.765000000000001</v>
      </c>
      <c r="F14" s="3">
        <v>1397.11</v>
      </c>
      <c r="G14" s="3">
        <v>238260.67</v>
      </c>
      <c r="H14" s="6">
        <f t="shared" si="2"/>
        <v>1.1439949464697952E-2</v>
      </c>
      <c r="I14" s="6">
        <f t="shared" si="0"/>
        <v>1.5566350187679268E-2</v>
      </c>
      <c r="J14" s="6">
        <f t="shared" si="0"/>
        <v>1.7309958911807977E-2</v>
      </c>
      <c r="K14" s="6">
        <f t="shared" si="0"/>
        <v>-3.6057188377844884E-3</v>
      </c>
      <c r="L14" s="6">
        <f t="shared" si="0"/>
        <v>2.2309899569583624E-3</v>
      </c>
      <c r="M14" s="6">
        <f t="shared" si="0"/>
        <v>0</v>
      </c>
      <c r="O14" s="1" t="s">
        <v>45</v>
      </c>
      <c r="P14" s="35">
        <v>-4.4223880791615866E-6</v>
      </c>
      <c r="Q14" s="35">
        <v>-4.7253122010910518E-6</v>
      </c>
      <c r="R14" s="35">
        <v>-5.1137485800998113E-6</v>
      </c>
      <c r="S14" s="35">
        <v>7.0018515133037348E-5</v>
      </c>
      <c r="T14" s="35">
        <v>8.2882208880128405E-7</v>
      </c>
      <c r="U14" s="35">
        <v>3.2944557484252545E-6</v>
      </c>
      <c r="W14" s="41" t="s">
        <v>45</v>
      </c>
      <c r="X14" s="41">
        <v>-4.4223880791615866E-6</v>
      </c>
      <c r="Y14" s="41">
        <v>-4.7253122010910518E-6</v>
      </c>
      <c r="Z14" s="41">
        <v>-5.1137485800998113E-6</v>
      </c>
      <c r="AA14" s="41">
        <f>VARP('Optimal Risky Portfolio'!$K$2:$K$2479)</f>
        <v>7.0018515133037348E-5</v>
      </c>
      <c r="AB14" s="41"/>
      <c r="AC14" s="41"/>
    </row>
    <row r="15" spans="1:29" x14ac:dyDescent="0.3">
      <c r="A15" s="21">
        <v>42389</v>
      </c>
      <c r="B15" s="3">
        <v>9727.77</v>
      </c>
      <c r="C15" s="3">
        <v>4689.51</v>
      </c>
      <c r="D15" s="3">
        <v>4549.8999999999996</v>
      </c>
      <c r="E15" s="3" vm="4942">
        <v>23.943999999999999</v>
      </c>
      <c r="F15" s="3">
        <v>1399.73</v>
      </c>
      <c r="G15" s="3">
        <v>236796.99</v>
      </c>
      <c r="H15" s="6">
        <f t="shared" si="2"/>
        <v>-1.6918338019116352E-2</v>
      </c>
      <c r="I15" s="6">
        <f t="shared" si="0"/>
        <v>-1.9644693821234571E-2</v>
      </c>
      <c r="J15" s="6">
        <f t="shared" si="0"/>
        <v>-2.2000107474877795E-2</v>
      </c>
      <c r="K15" s="6">
        <f t="shared" si="0"/>
        <v>7.5320849989479743E-3</v>
      </c>
      <c r="L15" s="6">
        <f t="shared" si="0"/>
        <v>1.8752997258628668E-3</v>
      </c>
      <c r="M15" s="6">
        <f t="shared" si="0"/>
        <v>-6.143187627232094E-3</v>
      </c>
      <c r="O15" s="1" t="s">
        <v>47</v>
      </c>
      <c r="P15" s="35">
        <v>1.6822857933189054E-6</v>
      </c>
      <c r="Q15" s="35">
        <v>1.9397859264753532E-6</v>
      </c>
      <c r="R15" s="35">
        <v>1.7586589625095581E-6</v>
      </c>
      <c r="S15" s="35">
        <v>8.2882208880128405E-7</v>
      </c>
      <c r="T15" s="35">
        <v>6.9945632055984959E-6</v>
      </c>
      <c r="U15" s="35">
        <v>-1.7860300456574866E-6</v>
      </c>
      <c r="V15" s="3"/>
      <c r="W15" s="41" t="s">
        <v>47</v>
      </c>
      <c r="X15" s="41">
        <v>1.6822857933189054E-6</v>
      </c>
      <c r="Y15" s="41">
        <v>1.9397859264753532E-6</v>
      </c>
      <c r="Z15" s="41">
        <v>1.7586589625095581E-6</v>
      </c>
      <c r="AA15" s="41">
        <v>8.2882208880128405E-7</v>
      </c>
      <c r="AB15" s="41">
        <f>VARP('Optimal Risky Portfolio'!$L$2:$L$2479)</f>
        <v>6.9945632055984959E-6</v>
      </c>
      <c r="AC15" s="41"/>
    </row>
    <row r="16" spans="1:29" ht="15" thickBot="1" x14ac:dyDescent="0.35">
      <c r="A16" s="21">
        <v>42390</v>
      </c>
      <c r="B16" s="3">
        <v>9685.2900000000009</v>
      </c>
      <c r="C16" s="3">
        <v>4704.67</v>
      </c>
      <c r="D16" s="3">
        <v>4574.8999999999996</v>
      </c>
      <c r="E16" s="3" vm="4943">
        <v>23.984000000000002</v>
      </c>
      <c r="F16" s="3">
        <v>1400.58</v>
      </c>
      <c r="G16" s="3">
        <v>237405.19</v>
      </c>
      <c r="H16" s="6">
        <f t="shared" si="2"/>
        <v>-4.3668795623251766E-3</v>
      </c>
      <c r="I16" s="6">
        <f t="shared" si="0"/>
        <v>3.2327471313633449E-3</v>
      </c>
      <c r="J16" s="6">
        <f t="shared" si="0"/>
        <v>5.4946262555219949E-3</v>
      </c>
      <c r="K16" s="6">
        <f t="shared" si="0"/>
        <v>1.6705646508521355E-3</v>
      </c>
      <c r="L16" s="6">
        <f t="shared" si="0"/>
        <v>6.0725997156585443E-4</v>
      </c>
      <c r="M16" s="6">
        <f t="shared" si="0"/>
        <v>2.5684448100460333E-3</v>
      </c>
      <c r="O16" s="24" t="s">
        <v>46</v>
      </c>
      <c r="P16" s="36">
        <v>2.3041782532498742E-5</v>
      </c>
      <c r="Q16" s="36">
        <v>1.9325020097130346E-5</v>
      </c>
      <c r="R16" s="36">
        <v>1.6901721884580317E-5</v>
      </c>
      <c r="S16" s="36">
        <v>3.2944557484252545E-6</v>
      </c>
      <c r="T16" s="36">
        <v>-1.7860300456574866E-6</v>
      </c>
      <c r="U16" s="36">
        <v>1.2401265986854471E-4</v>
      </c>
      <c r="V16" s="3"/>
      <c r="W16" s="42" t="s">
        <v>46</v>
      </c>
      <c r="X16" s="42">
        <v>2.3041782532498742E-5</v>
      </c>
      <c r="Y16" s="42">
        <v>1.9325020097130346E-5</v>
      </c>
      <c r="Z16" s="42">
        <v>1.6901721884580317E-5</v>
      </c>
      <c r="AA16" s="42">
        <v>3.2944557484252545E-6</v>
      </c>
      <c r="AB16" s="42">
        <v>-1.7860300456574866E-6</v>
      </c>
      <c r="AC16" s="42">
        <f>VARP('Optimal Risky Portfolio'!$M$2:$M$2479)</f>
        <v>1.2401265986854471E-4</v>
      </c>
    </row>
    <row r="17" spans="1:26" x14ac:dyDescent="0.3">
      <c r="A17" s="21">
        <v>42391</v>
      </c>
      <c r="B17" s="3">
        <v>9879.1299999999992</v>
      </c>
      <c r="C17" s="3">
        <v>4801.18</v>
      </c>
      <c r="D17" s="3">
        <v>4688.8999999999996</v>
      </c>
      <c r="E17" s="3" vm="4944">
        <v>23.862500000000001</v>
      </c>
      <c r="F17" s="3">
        <v>1398.31</v>
      </c>
      <c r="G17" s="3">
        <v>241079.2</v>
      </c>
      <c r="H17" s="6">
        <f t="shared" si="2"/>
        <v>2.0013856064196256E-2</v>
      </c>
      <c r="I17" s="6">
        <f t="shared" si="0"/>
        <v>2.0513659831614239E-2</v>
      </c>
      <c r="J17" s="6">
        <f t="shared" si="0"/>
        <v>2.491857745524495E-2</v>
      </c>
      <c r="K17" s="6">
        <f t="shared" si="0"/>
        <v>-5.0658772515010941E-3</v>
      </c>
      <c r="L17" s="6">
        <f t="shared" si="0"/>
        <v>-1.620757114909499E-3</v>
      </c>
      <c r="M17" s="6">
        <f t="shared" si="0"/>
        <v>1.5475693686393344E-2</v>
      </c>
      <c r="Q17" s="3"/>
      <c r="R17" s="3"/>
      <c r="S17" s="3"/>
      <c r="T17" s="3"/>
      <c r="U17" s="3"/>
      <c r="V17" s="3"/>
    </row>
    <row r="18" spans="1:26" x14ac:dyDescent="0.3">
      <c r="A18" s="21">
        <v>42394</v>
      </c>
      <c r="B18" s="3">
        <v>9898.2800000000007</v>
      </c>
      <c r="C18" s="3">
        <v>4827.1499999999996</v>
      </c>
      <c r="D18" s="3">
        <v>4741.9399999999996</v>
      </c>
      <c r="E18" s="3" vm="4945">
        <v>24</v>
      </c>
      <c r="F18" s="3">
        <v>1396.61</v>
      </c>
      <c r="G18" s="3">
        <v>237872.68</v>
      </c>
      <c r="H18" s="6">
        <f t="shared" si="2"/>
        <v>1.9384298010047818E-3</v>
      </c>
      <c r="I18" s="6">
        <f t="shared" si="0"/>
        <v>5.4090869327956259E-3</v>
      </c>
      <c r="J18" s="6">
        <f t="shared" si="0"/>
        <v>1.1311821535967992E-2</v>
      </c>
      <c r="K18" s="6">
        <f t="shared" si="0"/>
        <v>5.7621791513882137E-3</v>
      </c>
      <c r="L18" s="6">
        <f t="shared" si="0"/>
        <v>-1.215753302200584E-3</v>
      </c>
      <c r="M18" s="6">
        <f t="shared" si="0"/>
        <v>-1.330069122512445E-2</v>
      </c>
      <c r="O18" s="25" t="s">
        <v>56</v>
      </c>
      <c r="P18" s="25"/>
      <c r="Q18" s="37"/>
      <c r="R18" s="37"/>
      <c r="S18" s="37"/>
      <c r="T18" s="37"/>
      <c r="U18" s="37"/>
      <c r="V18" s="3"/>
    </row>
    <row r="19" spans="1:26" x14ac:dyDescent="0.3">
      <c r="A19" s="21">
        <v>42396</v>
      </c>
      <c r="B19" s="3">
        <v>9901.35</v>
      </c>
      <c r="C19" s="3">
        <v>4847.6400000000003</v>
      </c>
      <c r="D19" s="3">
        <v>4760.37</v>
      </c>
      <c r="E19" s="3" vm="4946">
        <v>24.2745</v>
      </c>
      <c r="F19" s="3">
        <v>1398.77</v>
      </c>
      <c r="G19" s="3">
        <v>239583.95</v>
      </c>
      <c r="H19" s="6">
        <f t="shared" si="2"/>
        <v>3.1015489559793608E-4</v>
      </c>
      <c r="I19" s="6">
        <f t="shared" si="2"/>
        <v>4.2447406854977388E-3</v>
      </c>
      <c r="J19" s="6">
        <f t="shared" si="2"/>
        <v>3.8865949379367493E-3</v>
      </c>
      <c r="K19" s="6">
        <f t="shared" si="2"/>
        <v>1.1437499999999989E-2</v>
      </c>
      <c r="L19" s="6">
        <f t="shared" si="2"/>
        <v>1.5466021294421317E-3</v>
      </c>
      <c r="M19" s="6">
        <f t="shared" si="2"/>
        <v>7.19405860311495E-3</v>
      </c>
      <c r="O19" s="38" t="s">
        <v>36</v>
      </c>
      <c r="P19" s="10">
        <f>SUMPRODUCT($P$3:$U$3,$P$6:$U$6)</f>
        <v>0.12239304645244811</v>
      </c>
      <c r="Q19" s="3"/>
      <c r="R19" s="3"/>
      <c r="S19" s="3"/>
      <c r="T19" s="3"/>
      <c r="U19" s="3"/>
      <c r="V19" s="3"/>
    </row>
    <row r="20" spans="1:26" x14ac:dyDescent="0.3">
      <c r="A20" s="21">
        <v>42397</v>
      </c>
      <c r="B20" s="3">
        <v>9883.94</v>
      </c>
      <c r="C20" s="3">
        <v>4836.96</v>
      </c>
      <c r="D20" s="3">
        <v>4761.8500000000004</v>
      </c>
      <c r="E20" s="3" vm="4947">
        <v>24.3</v>
      </c>
      <c r="F20" s="3">
        <v>1397.53</v>
      </c>
      <c r="G20" s="3">
        <v>241284.37</v>
      </c>
      <c r="H20" s="6">
        <f t="shared" si="2"/>
        <v>-1.7583460841198439E-3</v>
      </c>
      <c r="I20" s="6">
        <f t="shared" si="2"/>
        <v>-2.2031338960813995E-3</v>
      </c>
      <c r="J20" s="6">
        <f t="shared" si="2"/>
        <v>3.1090020313562228E-4</v>
      </c>
      <c r="K20" s="6">
        <f t="shared" si="2"/>
        <v>1.0504850769326168E-3</v>
      </c>
      <c r="L20" s="6">
        <f t="shared" si="2"/>
        <v>-8.864931332528414E-4</v>
      </c>
      <c r="M20" s="6">
        <f t="shared" si="2"/>
        <v>7.0973869493344832E-3</v>
      </c>
      <c r="O20" s="38" t="s">
        <v>57</v>
      </c>
      <c r="P20" s="6" cm="1">
        <f t="array" ref="P20">SQRT(MMULT(MMULT($P$6:$U$6,$P$11:$U$16),TRANSPOSE($P$6:$U$6))*252)</f>
        <v>5.4028904607897353E-2</v>
      </c>
      <c r="Q20" s="3"/>
      <c r="R20" s="3"/>
      <c r="S20" s="3"/>
      <c r="T20" s="44"/>
      <c r="U20" s="45" t="s">
        <v>62</v>
      </c>
      <c r="V20" s="45" t="s">
        <v>40</v>
      </c>
      <c r="W20" s="4" t="s">
        <v>63</v>
      </c>
      <c r="X20" s="4" t="s">
        <v>64</v>
      </c>
      <c r="Y20" s="4" t="s">
        <v>65</v>
      </c>
      <c r="Z20" s="4" t="s">
        <v>68</v>
      </c>
    </row>
    <row r="21" spans="1:26" x14ac:dyDescent="0.3">
      <c r="A21" s="21">
        <v>42398</v>
      </c>
      <c r="B21" s="3">
        <v>10068.86</v>
      </c>
      <c r="C21" s="3">
        <v>4894.99</v>
      </c>
      <c r="D21" s="3">
        <v>4821.8900000000003</v>
      </c>
      <c r="E21" s="3" vm="4948">
        <v>24.233499999999999</v>
      </c>
      <c r="F21" s="3">
        <v>1400.12</v>
      </c>
      <c r="G21" s="3">
        <v>246501.13</v>
      </c>
      <c r="H21" s="6">
        <f t="shared" si="2"/>
        <v>1.8709138258629743E-2</v>
      </c>
      <c r="I21" s="6">
        <f t="shared" si="2"/>
        <v>1.1997204855942467E-2</v>
      </c>
      <c r="J21" s="6">
        <f t="shared" si="2"/>
        <v>1.2608544998267579E-2</v>
      </c>
      <c r="K21" s="6">
        <f t="shared" si="2"/>
        <v>-2.7366255144033458E-3</v>
      </c>
      <c r="L21" s="6">
        <f t="shared" si="2"/>
        <v>1.853269697251525E-3</v>
      </c>
      <c r="M21" s="6">
        <f t="shared" si="2"/>
        <v>2.1620795412483629E-2</v>
      </c>
      <c r="O21" s="38" t="s">
        <v>58</v>
      </c>
      <c r="P21" s="39">
        <f>SUM($P$6:$U$6)</f>
        <v>0.99999999175718823</v>
      </c>
      <c r="Q21" s="3"/>
      <c r="R21" s="3"/>
      <c r="S21" s="3"/>
      <c r="T21" s="38" t="s">
        <v>36</v>
      </c>
      <c r="U21" s="10">
        <v>0.15199405556226359</v>
      </c>
      <c r="V21" s="10">
        <v>0.15209432009858509</v>
      </c>
      <c r="W21" s="10">
        <v>0.10525857120710153</v>
      </c>
      <c r="X21" s="10">
        <v>8.1846447561799318E-2</v>
      </c>
      <c r="Y21" s="10">
        <v>0.18838163871412231</v>
      </c>
      <c r="Z21" s="10">
        <v>0.12239304645244811</v>
      </c>
    </row>
    <row r="22" spans="1:26" x14ac:dyDescent="0.3">
      <c r="A22" s="21">
        <v>42401</v>
      </c>
      <c r="B22" s="3">
        <v>10058.69</v>
      </c>
      <c r="C22" s="3">
        <v>4901.09</v>
      </c>
      <c r="D22" s="3">
        <v>4843.47</v>
      </c>
      <c r="E22" s="3" vm="4949">
        <v>24.33</v>
      </c>
      <c r="F22" s="3">
        <v>1399.54</v>
      </c>
      <c r="G22" s="3">
        <v>246580.84</v>
      </c>
      <c r="H22" s="6">
        <f t="shared" si="2"/>
        <v>-1.0100448312917454E-3</v>
      </c>
      <c r="I22" s="6">
        <f t="shared" si="2"/>
        <v>1.2461721065826215E-3</v>
      </c>
      <c r="J22" s="6">
        <f t="shared" si="2"/>
        <v>4.4754235372437279E-3</v>
      </c>
      <c r="K22" s="6">
        <f t="shared" si="2"/>
        <v>3.9820909072152411E-3</v>
      </c>
      <c r="L22" s="6">
        <f t="shared" si="2"/>
        <v>-4.1425020712504423E-4</v>
      </c>
      <c r="M22" s="6">
        <f t="shared" si="2"/>
        <v>3.2336565759361058E-4</v>
      </c>
      <c r="O22" s="38" t="s">
        <v>21</v>
      </c>
      <c r="P22" s="3">
        <f>P19/P20</f>
        <v>2.2653253354049685</v>
      </c>
      <c r="Q22" s="3"/>
      <c r="R22" s="3"/>
      <c r="S22" s="3"/>
      <c r="T22" s="38" t="s">
        <v>57</v>
      </c>
      <c r="U22" s="10">
        <v>9.7733222342263074E-2</v>
      </c>
      <c r="V22" s="10">
        <v>9.5508045789070073E-2</v>
      </c>
      <c r="W22" s="10">
        <v>4.3618061404225202E-2</v>
      </c>
      <c r="X22" s="10">
        <v>3.8540134707097273E-2</v>
      </c>
      <c r="Y22" s="10">
        <v>0.17678006676149011</v>
      </c>
      <c r="Z22" s="10">
        <v>5.4028904607897353E-2</v>
      </c>
    </row>
    <row r="23" spans="1:26" x14ac:dyDescent="0.3">
      <c r="A23" s="21">
        <v>42402</v>
      </c>
      <c r="B23" s="3">
        <v>9925.98</v>
      </c>
      <c r="C23" s="3">
        <v>4850.41</v>
      </c>
      <c r="D23" s="3">
        <v>4769.71</v>
      </c>
      <c r="E23" s="3" vm="4950">
        <v>24.485499999999998</v>
      </c>
      <c r="F23" s="3">
        <v>1394.71</v>
      </c>
      <c r="G23" s="3">
        <v>241966.36</v>
      </c>
      <c r="H23" s="6">
        <f t="shared" si="2"/>
        <v>-1.3193566955538083E-2</v>
      </c>
      <c r="I23" s="6">
        <f t="shared" si="2"/>
        <v>-1.0340556896527131E-2</v>
      </c>
      <c r="J23" s="6">
        <f t="shared" si="2"/>
        <v>-1.5228751287816422E-2</v>
      </c>
      <c r="K23" s="6">
        <f t="shared" si="2"/>
        <v>6.3912864775996781E-3</v>
      </c>
      <c r="L23" s="6">
        <f t="shared" si="2"/>
        <v>-3.4511339440100874E-3</v>
      </c>
      <c r="M23" s="6">
        <f t="shared" si="2"/>
        <v>-1.8713862764033085E-2</v>
      </c>
      <c r="O23" s="3"/>
      <c r="P23" s="3"/>
      <c r="Q23" s="3"/>
      <c r="R23" s="3"/>
      <c r="S23" s="3"/>
      <c r="T23" s="38" t="s">
        <v>58</v>
      </c>
      <c r="U23" s="16">
        <v>1</v>
      </c>
      <c r="V23" s="16">
        <v>0.99999999999999989</v>
      </c>
      <c r="W23" s="16">
        <v>0.99999999999999978</v>
      </c>
      <c r="X23" s="16">
        <v>1.0000000089443783</v>
      </c>
      <c r="Y23" s="16">
        <v>1.0000000274761311</v>
      </c>
      <c r="Z23" s="16">
        <v>0.99999999175718823</v>
      </c>
    </row>
    <row r="24" spans="1:26" x14ac:dyDescent="0.3">
      <c r="A24" s="21">
        <v>42403</v>
      </c>
      <c r="B24" s="3">
        <v>9801.6200000000008</v>
      </c>
      <c r="C24" s="3">
        <v>4749.9399999999996</v>
      </c>
      <c r="D24" s="3">
        <v>4649.6400000000003</v>
      </c>
      <c r="E24" s="3" vm="4951">
        <v>24.53</v>
      </c>
      <c r="F24" s="3">
        <v>1394.99</v>
      </c>
      <c r="G24" s="3">
        <v>243257.52</v>
      </c>
      <c r="H24" s="6">
        <f t="shared" si="2"/>
        <v>-1.2528737716578031E-2</v>
      </c>
      <c r="I24" s="6">
        <f t="shared" si="2"/>
        <v>-2.0713712861387013E-2</v>
      </c>
      <c r="J24" s="6">
        <f t="shared" si="2"/>
        <v>-2.5173438217417798E-2</v>
      </c>
      <c r="K24" s="6">
        <f t="shared" si="2"/>
        <v>1.8174021359580461E-3</v>
      </c>
      <c r="L24" s="6">
        <f t="shared" si="2"/>
        <v>2.0075858063672847E-4</v>
      </c>
      <c r="M24" s="6">
        <f t="shared" si="2"/>
        <v>5.3361136647258611E-3</v>
      </c>
      <c r="O24" s="3"/>
      <c r="P24" s="3"/>
      <c r="Q24" s="3"/>
      <c r="R24" s="3"/>
      <c r="S24" s="6"/>
      <c r="T24" s="38" t="s">
        <v>21</v>
      </c>
      <c r="U24" s="3">
        <v>1.5551933305747183</v>
      </c>
      <c r="V24" s="3">
        <v>1.5924765169469182</v>
      </c>
      <c r="W24" s="3">
        <v>2.4131877442151826</v>
      </c>
      <c r="X24" s="3">
        <v>2.1236679161561693</v>
      </c>
      <c r="Y24" s="3">
        <v>1.0656271499675636</v>
      </c>
      <c r="Z24" s="3">
        <v>2.2653253354049685</v>
      </c>
    </row>
    <row r="25" spans="1:26" x14ac:dyDescent="0.3">
      <c r="A25" s="21">
        <v>42404</v>
      </c>
      <c r="B25" s="3">
        <v>9857.82</v>
      </c>
      <c r="C25" s="3">
        <v>4727.43</v>
      </c>
      <c r="D25" s="3">
        <v>4605.9399999999996</v>
      </c>
      <c r="E25" s="3" vm="4952">
        <v>24.718499999999999</v>
      </c>
      <c r="F25" s="3">
        <v>1396.54</v>
      </c>
      <c r="G25" s="3">
        <v>242421.56</v>
      </c>
      <c r="H25" s="6">
        <f t="shared" si="2"/>
        <v>5.7337460542234986E-3</v>
      </c>
      <c r="I25" s="6">
        <f t="shared" si="2"/>
        <v>-4.7390072295648844E-3</v>
      </c>
      <c r="J25" s="6">
        <f t="shared" si="2"/>
        <v>-9.3985770941408253E-3</v>
      </c>
      <c r="K25" s="6">
        <f t="shared" si="2"/>
        <v>7.6844679983691933E-3</v>
      </c>
      <c r="L25" s="6">
        <f t="shared" si="2"/>
        <v>1.1111190761223799E-3</v>
      </c>
      <c r="M25" s="6">
        <f t="shared" si="2"/>
        <v>-3.4365227434695056E-3</v>
      </c>
      <c r="O25" s="3"/>
      <c r="P25" s="3"/>
      <c r="Q25" s="3"/>
      <c r="R25" s="3"/>
      <c r="S25" s="3"/>
      <c r="T25" s="3"/>
      <c r="U25" s="3"/>
    </row>
    <row r="26" spans="1:26" x14ac:dyDescent="0.3">
      <c r="A26" s="21">
        <v>42405</v>
      </c>
      <c r="B26" s="3">
        <v>9972.0499999999993</v>
      </c>
      <c r="C26" s="3">
        <v>4802.33</v>
      </c>
      <c r="D26" s="3">
        <v>4670.38</v>
      </c>
      <c r="E26" s="3" vm="4953">
        <v>24.850999999999999</v>
      </c>
      <c r="F26" s="3">
        <v>1398.08</v>
      </c>
      <c r="G26" s="3">
        <v>238694.05</v>
      </c>
      <c r="H26" s="6">
        <f t="shared" si="2"/>
        <v>1.1587754696271491E-2</v>
      </c>
      <c r="I26" s="6">
        <f t="shared" si="2"/>
        <v>1.5843703661397424E-2</v>
      </c>
      <c r="J26" s="6">
        <f t="shared" si="2"/>
        <v>1.3990629491482887E-2</v>
      </c>
      <c r="K26" s="6">
        <f t="shared" si="2"/>
        <v>5.3603576268785869E-3</v>
      </c>
      <c r="L26" s="6">
        <f t="shared" si="2"/>
        <v>1.1027253068296439E-3</v>
      </c>
      <c r="M26" s="6">
        <f t="shared" si="2"/>
        <v>-1.5376148887087493E-2</v>
      </c>
      <c r="O26" s="3"/>
      <c r="P26" s="3"/>
      <c r="Q26" s="3"/>
      <c r="R26" s="3"/>
      <c r="S26" s="3"/>
      <c r="T26" s="3"/>
      <c r="U26" s="3"/>
    </row>
    <row r="27" spans="1:26" x14ac:dyDescent="0.3">
      <c r="A27" s="21">
        <v>42408</v>
      </c>
      <c r="B27" s="3">
        <v>9836.41</v>
      </c>
      <c r="C27" s="3">
        <v>4796.9799999999996</v>
      </c>
      <c r="D27" s="3">
        <v>4668.3500000000004</v>
      </c>
      <c r="E27" s="3" vm="4954">
        <v>25.202500000000001</v>
      </c>
      <c r="F27" s="3">
        <v>1397.74</v>
      </c>
      <c r="G27" s="3">
        <v>236032</v>
      </c>
      <c r="H27" s="6">
        <f t="shared" si="2"/>
        <v>-1.36020176393018E-2</v>
      </c>
      <c r="I27" s="6">
        <f t="shared" si="2"/>
        <v>-1.1140425585081104E-3</v>
      </c>
      <c r="J27" s="6">
        <f t="shared" si="2"/>
        <v>-4.3465413949184128E-4</v>
      </c>
      <c r="K27" s="6">
        <f t="shared" si="2"/>
        <v>1.4144300028168022E-2</v>
      </c>
      <c r="L27" s="6">
        <f t="shared" si="2"/>
        <v>-2.4319066147848734E-4</v>
      </c>
      <c r="M27" s="6">
        <f t="shared" si="2"/>
        <v>-1.1152561197063759E-2</v>
      </c>
      <c r="O27" s="3"/>
      <c r="P27" s="3"/>
      <c r="Q27" s="3"/>
      <c r="R27" s="3"/>
      <c r="S27" s="3"/>
      <c r="T27" s="3"/>
      <c r="U27" s="3"/>
    </row>
    <row r="28" spans="1:26" x14ac:dyDescent="0.3">
      <c r="A28" s="21">
        <v>42409</v>
      </c>
      <c r="B28" s="3">
        <v>9717.8700000000008</v>
      </c>
      <c r="C28" s="3">
        <v>4732.1000000000004</v>
      </c>
      <c r="D28" s="3">
        <v>4608.8599999999997</v>
      </c>
      <c r="E28" s="3" vm="4955">
        <v>25.664000000000001</v>
      </c>
      <c r="F28" s="3">
        <v>1396.7</v>
      </c>
      <c r="G28" s="3">
        <v>235716.36</v>
      </c>
      <c r="H28" s="6">
        <f t="shared" si="2"/>
        <v>-1.2051144675750525E-2</v>
      </c>
      <c r="I28" s="6">
        <f t="shared" si="2"/>
        <v>-1.3525176256728E-2</v>
      </c>
      <c r="J28" s="6">
        <f t="shared" si="2"/>
        <v>-1.2743260466760331E-2</v>
      </c>
      <c r="K28" s="6">
        <f t="shared" si="2"/>
        <v>1.8311675429024898E-2</v>
      </c>
      <c r="L28" s="6">
        <f t="shared" si="2"/>
        <v>-7.4405826548573639E-4</v>
      </c>
      <c r="M28" s="6">
        <f t="shared" si="2"/>
        <v>-1.3372763015184752E-3</v>
      </c>
      <c r="O28" s="3"/>
      <c r="P28" s="3"/>
      <c r="Q28" s="3"/>
      <c r="R28" s="3"/>
      <c r="S28" s="3"/>
      <c r="T28" s="3"/>
      <c r="U28" s="3"/>
    </row>
    <row r="29" spans="1:26" x14ac:dyDescent="0.3">
      <c r="A29" s="21">
        <v>42410</v>
      </c>
      <c r="B29" s="3">
        <v>9607.98</v>
      </c>
      <c r="C29" s="3">
        <v>4677.6400000000003</v>
      </c>
      <c r="D29" s="3">
        <v>4528.75</v>
      </c>
      <c r="E29" s="3" vm="4956">
        <v>25.398499999999999</v>
      </c>
      <c r="F29" s="3">
        <v>1398.6</v>
      </c>
      <c r="G29" s="3">
        <v>235510.06</v>
      </c>
      <c r="H29" s="6">
        <f t="shared" si="2"/>
        <v>-1.1308033550562091E-2</v>
      </c>
      <c r="I29" s="6">
        <f t="shared" si="2"/>
        <v>-1.1508632531011642E-2</v>
      </c>
      <c r="J29" s="6">
        <f t="shared" si="2"/>
        <v>-1.7381738651206513E-2</v>
      </c>
      <c r="K29" s="6">
        <f t="shared" si="2"/>
        <v>-1.034523067331683E-2</v>
      </c>
      <c r="L29" s="6">
        <f t="shared" si="2"/>
        <v>1.3603493950025136E-3</v>
      </c>
      <c r="M29" s="6">
        <f t="shared" si="2"/>
        <v>-8.7520441941313365E-4</v>
      </c>
      <c r="O29" s="3"/>
      <c r="P29" s="3"/>
      <c r="Q29" s="3"/>
      <c r="R29" s="3"/>
      <c r="S29" s="3"/>
      <c r="T29" s="3"/>
      <c r="U29" s="3"/>
    </row>
    <row r="30" spans="1:26" x14ac:dyDescent="0.3">
      <c r="A30" s="21">
        <v>42411</v>
      </c>
      <c r="B30" s="3">
        <v>9289.2900000000009</v>
      </c>
      <c r="C30" s="3">
        <v>4487.22</v>
      </c>
      <c r="D30" s="3">
        <v>4301.1899999999996</v>
      </c>
      <c r="E30" s="3" vm="4957">
        <v>25.954499999999999</v>
      </c>
      <c r="F30" s="3">
        <v>1399.39</v>
      </c>
      <c r="G30" s="3">
        <v>234680.08</v>
      </c>
      <c r="H30" s="6">
        <f t="shared" si="2"/>
        <v>-3.3169303016867047E-2</v>
      </c>
      <c r="I30" s="6">
        <f t="shared" si="2"/>
        <v>-4.0708562437468454E-2</v>
      </c>
      <c r="J30" s="6">
        <f t="shared" si="2"/>
        <v>-5.0247860888766316E-2</v>
      </c>
      <c r="K30" s="6">
        <f t="shared" si="2"/>
        <v>2.1891056558458244E-2</v>
      </c>
      <c r="L30" s="6">
        <f t="shared" si="2"/>
        <v>5.6485056485078289E-4</v>
      </c>
      <c r="M30" s="6">
        <f t="shared" si="2"/>
        <v>-3.5241806655733621E-3</v>
      </c>
      <c r="O30" s="3"/>
      <c r="P30" s="3"/>
      <c r="Q30" s="3"/>
      <c r="R30" s="3"/>
      <c r="S30" s="3"/>
      <c r="T30" s="3"/>
      <c r="U30" s="3"/>
    </row>
    <row r="31" spans="1:26" x14ac:dyDescent="0.3">
      <c r="A31" s="21">
        <v>42412</v>
      </c>
      <c r="B31" s="3">
        <v>9295.41</v>
      </c>
      <c r="C31" s="3">
        <v>4446.72</v>
      </c>
      <c r="D31" s="3">
        <v>4239.01</v>
      </c>
      <c r="E31" s="3" vm="4958">
        <v>26.297000000000001</v>
      </c>
      <c r="F31" s="3">
        <v>1398.99</v>
      </c>
      <c r="G31" s="3">
        <v>238166.59</v>
      </c>
      <c r="H31" s="6">
        <f t="shared" si="2"/>
        <v>6.5882322545629535E-4</v>
      </c>
      <c r="I31" s="6">
        <f t="shared" si="2"/>
        <v>-9.0256327971438566E-3</v>
      </c>
      <c r="J31" s="6">
        <f t="shared" si="2"/>
        <v>-1.445646437381265E-2</v>
      </c>
      <c r="K31" s="6">
        <f t="shared" si="2"/>
        <v>1.3196170220963754E-2</v>
      </c>
      <c r="L31" s="6">
        <f t="shared" si="2"/>
        <v>-2.8583882977584185E-4</v>
      </c>
      <c r="M31" s="6">
        <f t="shared" si="2"/>
        <v>1.4856437751342266E-2</v>
      </c>
      <c r="O31" s="3"/>
      <c r="P31" s="3"/>
      <c r="Q31" s="3"/>
      <c r="R31" s="3"/>
      <c r="S31" s="3"/>
      <c r="T31" s="3"/>
      <c r="U31" s="3"/>
    </row>
    <row r="32" spans="1:26" x14ac:dyDescent="0.3">
      <c r="A32" s="21">
        <v>42415</v>
      </c>
      <c r="B32" s="3">
        <v>9537.74</v>
      </c>
      <c r="C32" s="3">
        <v>4598.28</v>
      </c>
      <c r="D32" s="3">
        <v>4392.7299999999996</v>
      </c>
      <c r="E32" s="3" vm="4959">
        <v>25.874500000000001</v>
      </c>
      <c r="F32" s="3">
        <v>1397</v>
      </c>
      <c r="G32" s="3">
        <v>243460.1</v>
      </c>
      <c r="H32" s="6">
        <f t="shared" si="2"/>
        <v>2.6069855982683965E-2</v>
      </c>
      <c r="I32" s="6">
        <f t="shared" si="2"/>
        <v>3.4083549222797771E-2</v>
      </c>
      <c r="J32" s="6">
        <f t="shared" si="2"/>
        <v>3.6263184092512057E-2</v>
      </c>
      <c r="K32" s="6">
        <f t="shared" si="2"/>
        <v>-1.60664714606229E-2</v>
      </c>
      <c r="L32" s="6">
        <f t="shared" si="2"/>
        <v>-1.4224547709419388E-3</v>
      </c>
      <c r="M32" s="6">
        <f t="shared" si="2"/>
        <v>2.2226081332398451E-2</v>
      </c>
      <c r="O32" s="3"/>
      <c r="P32" s="3"/>
      <c r="Q32" s="3"/>
      <c r="R32" s="3"/>
      <c r="S32" s="3"/>
      <c r="T32" s="3"/>
      <c r="U32" s="3"/>
    </row>
    <row r="33" spans="1:21" x14ac:dyDescent="0.3">
      <c r="A33" s="21">
        <v>42416</v>
      </c>
      <c r="B33" s="3">
        <v>9385.36</v>
      </c>
      <c r="C33" s="3">
        <v>4495.5600000000004</v>
      </c>
      <c r="D33" s="3">
        <v>4297.45</v>
      </c>
      <c r="E33" s="3" vm="4960">
        <v>26.0245</v>
      </c>
      <c r="F33" s="3">
        <v>1394.7</v>
      </c>
      <c r="G33" s="3">
        <v>243460.1</v>
      </c>
      <c r="H33" s="6">
        <f t="shared" si="2"/>
        <v>-1.597653112791908E-2</v>
      </c>
      <c r="I33" s="6">
        <f t="shared" si="2"/>
        <v>-2.2338787546647754E-2</v>
      </c>
      <c r="J33" s="6">
        <f t="shared" si="2"/>
        <v>-2.1690383884281461E-2</v>
      </c>
      <c r="K33" s="6">
        <f t="shared" si="2"/>
        <v>5.7972134727239943E-3</v>
      </c>
      <c r="L33" s="6">
        <f t="shared" si="2"/>
        <v>-1.6463851109520533E-3</v>
      </c>
      <c r="M33" s="6">
        <f t="shared" si="2"/>
        <v>0</v>
      </c>
      <c r="O33" s="3"/>
      <c r="P33" s="3"/>
      <c r="Q33" s="3"/>
      <c r="R33" s="3"/>
      <c r="S33" s="3"/>
      <c r="T33" s="3"/>
      <c r="U33" s="3"/>
    </row>
    <row r="34" spans="1:21" x14ac:dyDescent="0.3">
      <c r="A34" s="21">
        <v>42417</v>
      </c>
      <c r="B34" s="3">
        <v>9465.52</v>
      </c>
      <c r="C34" s="3">
        <v>4517.6499999999996</v>
      </c>
      <c r="D34" s="3">
        <v>4295.33</v>
      </c>
      <c r="E34" s="3" vm="4961">
        <v>25.8535</v>
      </c>
      <c r="F34" s="3">
        <v>1394.51</v>
      </c>
      <c r="G34" s="3">
        <v>246955.55</v>
      </c>
      <c r="H34" s="6">
        <f t="shared" si="2"/>
        <v>8.5409616679594791E-3</v>
      </c>
      <c r="I34" s="6">
        <f t="shared" si="2"/>
        <v>4.9137371095033799E-3</v>
      </c>
      <c r="J34" s="6">
        <f t="shared" si="2"/>
        <v>-4.9331580355793658E-4</v>
      </c>
      <c r="K34" s="6">
        <f t="shared" si="2"/>
        <v>-6.5707314261560512E-3</v>
      </c>
      <c r="L34" s="6">
        <f t="shared" si="2"/>
        <v>-1.3623001362306209E-4</v>
      </c>
      <c r="M34" s="6">
        <f t="shared" si="2"/>
        <v>1.4357383406973012E-2</v>
      </c>
      <c r="O34" s="3"/>
      <c r="P34" s="3"/>
      <c r="Q34" s="3"/>
      <c r="R34" s="3"/>
      <c r="S34" s="3"/>
      <c r="T34" s="3"/>
      <c r="U34" s="3"/>
    </row>
    <row r="35" spans="1:21" x14ac:dyDescent="0.3">
      <c r="A35" s="21">
        <v>42418</v>
      </c>
      <c r="B35" s="3">
        <v>9576.4599999999991</v>
      </c>
      <c r="C35" s="3">
        <v>4543.6000000000004</v>
      </c>
      <c r="D35" s="3">
        <v>4313.42</v>
      </c>
      <c r="E35" s="3" vm="4962">
        <v>25.8385</v>
      </c>
      <c r="F35" s="3">
        <v>1399.43</v>
      </c>
      <c r="G35" s="3">
        <v>246571.96</v>
      </c>
      <c r="H35" s="6">
        <f t="shared" si="2"/>
        <v>1.1720433742678615E-2</v>
      </c>
      <c r="I35" s="6">
        <f t="shared" si="2"/>
        <v>5.7441368853277108E-3</v>
      </c>
      <c r="J35" s="6">
        <f t="shared" si="2"/>
        <v>4.2115506841151618E-3</v>
      </c>
      <c r="K35" s="6">
        <f t="shared" si="2"/>
        <v>-5.801922370278767E-4</v>
      </c>
      <c r="L35" s="6">
        <f t="shared" si="2"/>
        <v>3.5281209887343401E-3</v>
      </c>
      <c r="M35" s="6">
        <f t="shared" si="2"/>
        <v>-1.5532754781174551E-3</v>
      </c>
      <c r="O35" s="3"/>
      <c r="P35" s="3"/>
      <c r="Q35" s="3"/>
      <c r="R35" s="3"/>
      <c r="S35" s="3"/>
      <c r="T35" s="3"/>
      <c r="U35" s="3"/>
    </row>
    <row r="36" spans="1:21" x14ac:dyDescent="0.3">
      <c r="A36" s="21">
        <v>42419</v>
      </c>
      <c r="B36" s="3">
        <v>9601.77</v>
      </c>
      <c r="C36" s="3">
        <v>4548.2</v>
      </c>
      <c r="D36" s="3">
        <v>4317.32</v>
      </c>
      <c r="E36" s="3" vm="4963">
        <v>26.125</v>
      </c>
      <c r="F36" s="3">
        <v>1399.72</v>
      </c>
      <c r="G36" s="3">
        <v>246601.44</v>
      </c>
      <c r="H36" s="6">
        <f t="shared" si="2"/>
        <v>2.6429390401048192E-3</v>
      </c>
      <c r="I36" s="6">
        <f t="shared" si="2"/>
        <v>1.0124130645301488E-3</v>
      </c>
      <c r="J36" s="6">
        <f t="shared" si="2"/>
        <v>9.041549396997528E-4</v>
      </c>
      <c r="K36" s="6">
        <f t="shared" si="2"/>
        <v>1.1088104959653178E-2</v>
      </c>
      <c r="L36" s="6">
        <f t="shared" si="2"/>
        <v>2.0722722822852369E-4</v>
      </c>
      <c r="M36" s="6">
        <f t="shared" si="2"/>
        <v>1.1955941786734314E-4</v>
      </c>
      <c r="O36" s="3"/>
      <c r="P36" s="3"/>
      <c r="Q36" s="3"/>
      <c r="R36" s="3"/>
      <c r="S36" s="3"/>
      <c r="T36" s="3"/>
      <c r="U36" s="3"/>
    </row>
    <row r="37" spans="1:21" x14ac:dyDescent="0.3">
      <c r="A37" s="21">
        <v>42422</v>
      </c>
      <c r="B37" s="3">
        <v>9633.83</v>
      </c>
      <c r="C37" s="3">
        <v>4563.26</v>
      </c>
      <c r="D37" s="3">
        <v>4338.07</v>
      </c>
      <c r="E37" s="3" vm="4964">
        <v>25.882000000000001</v>
      </c>
      <c r="F37" s="3">
        <v>1397.25</v>
      </c>
      <c r="G37" s="3">
        <v>250129.02</v>
      </c>
      <c r="H37" s="6">
        <f t="shared" si="2"/>
        <v>3.338967711161489E-3</v>
      </c>
      <c r="I37" s="6">
        <f t="shared" si="2"/>
        <v>3.3112000351789295E-3</v>
      </c>
      <c r="J37" s="6">
        <f t="shared" si="2"/>
        <v>4.8062223786979885E-3</v>
      </c>
      <c r="K37" s="6">
        <f t="shared" si="2"/>
        <v>-9.3014354066984772E-3</v>
      </c>
      <c r="L37" s="6">
        <f t="shared" si="2"/>
        <v>-1.7646386420141491E-3</v>
      </c>
      <c r="M37" s="6">
        <f t="shared" si="2"/>
        <v>1.4304782648471015E-2</v>
      </c>
    </row>
    <row r="38" spans="1:21" x14ac:dyDescent="0.3">
      <c r="A38" s="21">
        <v>42423</v>
      </c>
      <c r="B38" s="3">
        <v>9467.41</v>
      </c>
      <c r="C38" s="3">
        <v>4515.45</v>
      </c>
      <c r="D38" s="3">
        <v>4280.5200000000004</v>
      </c>
      <c r="E38" s="3" vm="4965">
        <v>26.161999999999999</v>
      </c>
      <c r="F38" s="3">
        <v>1392.91</v>
      </c>
      <c r="G38" s="3">
        <v>247100.81</v>
      </c>
      <c r="H38" s="6">
        <f t="shared" si="2"/>
        <v>-1.7274541900780926E-2</v>
      </c>
      <c r="I38" s="6">
        <f t="shared" si="2"/>
        <v>-1.0477158873261727E-2</v>
      </c>
      <c r="J38" s="6">
        <f t="shared" si="2"/>
        <v>-1.3266268179167096E-2</v>
      </c>
      <c r="K38" s="6">
        <f t="shared" si="2"/>
        <v>1.0818329340854582E-2</v>
      </c>
      <c r="L38" s="6">
        <f t="shared" si="2"/>
        <v>-3.1061012703523794E-3</v>
      </c>
      <c r="M38" s="6">
        <f t="shared" si="2"/>
        <v>-1.2106592029985097E-2</v>
      </c>
    </row>
    <row r="39" spans="1:21" x14ac:dyDescent="0.3">
      <c r="A39" s="21">
        <v>42424</v>
      </c>
      <c r="B39" s="3">
        <v>9346.39</v>
      </c>
      <c r="C39" s="3">
        <v>4480.76</v>
      </c>
      <c r="D39" s="3">
        <v>4233.0600000000004</v>
      </c>
      <c r="E39" s="3" vm="4966">
        <v>26.242999999999999</v>
      </c>
      <c r="F39" s="3">
        <v>1392.23</v>
      </c>
      <c r="G39" s="3">
        <v>248138.22</v>
      </c>
      <c r="H39" s="6">
        <f t="shared" si="2"/>
        <v>-1.2782799097113218E-2</v>
      </c>
      <c r="I39" s="6">
        <f t="shared" si="2"/>
        <v>-7.6825122634509579E-3</v>
      </c>
      <c r="J39" s="6">
        <f t="shared" si="2"/>
        <v>-1.1087437974825476E-2</v>
      </c>
      <c r="K39" s="6">
        <f t="shared" si="2"/>
        <v>3.0960935708279624E-3</v>
      </c>
      <c r="L39" s="6">
        <f t="shared" si="2"/>
        <v>-4.8818660214955401E-4</v>
      </c>
      <c r="M39" s="6">
        <f t="shared" si="2"/>
        <v>4.1983269905105924E-3</v>
      </c>
    </row>
    <row r="40" spans="1:21" x14ac:dyDescent="0.3">
      <c r="A40" s="21">
        <v>42425</v>
      </c>
      <c r="B40" s="3">
        <v>9282.3799999999992</v>
      </c>
      <c r="C40" s="3">
        <v>4425.1000000000004</v>
      </c>
      <c r="D40" s="3">
        <v>4203.46</v>
      </c>
      <c r="E40" s="3" vm="4967">
        <v>26.399000000000001</v>
      </c>
      <c r="F40" s="3">
        <v>1389.86</v>
      </c>
      <c r="G40" s="3">
        <v>252149.91</v>
      </c>
      <c r="H40" s="6">
        <f t="shared" si="2"/>
        <v>-6.848633536584714E-3</v>
      </c>
      <c r="I40" s="6">
        <f t="shared" si="2"/>
        <v>-1.2421999839312914E-2</v>
      </c>
      <c r="J40" s="6">
        <f t="shared" si="2"/>
        <v>-6.992577473506234E-3</v>
      </c>
      <c r="K40" s="6">
        <f t="shared" si="2"/>
        <v>5.9444423274779279E-3</v>
      </c>
      <c r="L40" s="6">
        <f t="shared" si="2"/>
        <v>-1.7023049352478115E-3</v>
      </c>
      <c r="M40" s="6">
        <f t="shared" si="2"/>
        <v>1.6167158771429824E-2</v>
      </c>
    </row>
    <row r="41" spans="1:21" x14ac:dyDescent="0.3">
      <c r="A41" s="21">
        <v>42426</v>
      </c>
      <c r="B41" s="3">
        <v>9361.1</v>
      </c>
      <c r="C41" s="3">
        <v>4418.1899999999996</v>
      </c>
      <c r="D41" s="3">
        <v>4182.32</v>
      </c>
      <c r="E41" s="3" vm="4968">
        <v>26.3565</v>
      </c>
      <c r="F41" s="3">
        <v>1397.86</v>
      </c>
      <c r="G41" s="3">
        <v>251634.82</v>
      </c>
      <c r="H41" s="6">
        <f t="shared" si="2"/>
        <v>8.4805836434191928E-3</v>
      </c>
      <c r="I41" s="6">
        <f t="shared" si="2"/>
        <v>-1.5615466317147053E-3</v>
      </c>
      <c r="J41" s="6">
        <f t="shared" si="2"/>
        <v>-5.0291902385178888E-3</v>
      </c>
      <c r="K41" s="6">
        <f t="shared" si="2"/>
        <v>-1.6099094662677116E-3</v>
      </c>
      <c r="L41" s="6">
        <f t="shared" si="2"/>
        <v>5.7559754219849157E-3</v>
      </c>
      <c r="M41" s="6">
        <f t="shared" si="2"/>
        <v>-2.0427927180303174E-3</v>
      </c>
    </row>
    <row r="42" spans="1:21" x14ac:dyDescent="0.3">
      <c r="A42" s="21">
        <v>42429</v>
      </c>
      <c r="B42" s="3">
        <v>9304.26</v>
      </c>
      <c r="C42" s="3">
        <v>4420.67</v>
      </c>
      <c r="D42" s="3">
        <v>4179.7299999999996</v>
      </c>
      <c r="E42" s="3" vm="4969">
        <v>26.4895</v>
      </c>
      <c r="F42" s="3">
        <v>1413.85</v>
      </c>
      <c r="G42" s="3">
        <v>247401.76</v>
      </c>
      <c r="H42" s="6">
        <f t="shared" si="2"/>
        <v>-6.0719359904285453E-3</v>
      </c>
      <c r="I42" s="6">
        <f t="shared" si="2"/>
        <v>5.6131583295426779E-4</v>
      </c>
      <c r="J42" s="6">
        <f t="shared" si="2"/>
        <v>-6.1927351326540592E-4</v>
      </c>
      <c r="K42" s="6">
        <f t="shared" si="2"/>
        <v>5.0461935385957002E-3</v>
      </c>
      <c r="L42" s="6">
        <f t="shared" si="2"/>
        <v>1.1438913768188508E-2</v>
      </c>
      <c r="M42" s="6">
        <f t="shared" si="2"/>
        <v>-1.6822234697089988E-2</v>
      </c>
    </row>
    <row r="43" spans="1:21" x14ac:dyDescent="0.3">
      <c r="A43" s="21">
        <v>42430</v>
      </c>
      <c r="B43" s="3">
        <v>9617.51</v>
      </c>
      <c r="C43" s="3">
        <v>4542.87</v>
      </c>
      <c r="D43" s="3">
        <v>4335.2</v>
      </c>
      <c r="E43" s="3" vm="4970">
        <v>26.515499999999999</v>
      </c>
      <c r="F43" s="3">
        <v>1416.03</v>
      </c>
      <c r="G43" s="3">
        <v>251603.18</v>
      </c>
      <c r="H43" s="6">
        <f t="shared" si="2"/>
        <v>3.3667373869603834E-2</v>
      </c>
      <c r="I43" s="6">
        <f t="shared" si="2"/>
        <v>2.7642868614938365E-2</v>
      </c>
      <c r="J43" s="6">
        <f t="shared" si="2"/>
        <v>3.7196182528536514E-2</v>
      </c>
      <c r="K43" s="6">
        <f t="shared" si="2"/>
        <v>9.8152098001103028E-4</v>
      </c>
      <c r="L43" s="6">
        <f t="shared" si="2"/>
        <v>1.5418891678748992E-3</v>
      </c>
      <c r="M43" s="6">
        <f t="shared" si="2"/>
        <v>1.6982175066175609E-2</v>
      </c>
    </row>
    <row r="44" spans="1:21" x14ac:dyDescent="0.3">
      <c r="A44" s="21">
        <v>42431</v>
      </c>
      <c r="B44" s="3">
        <v>9812.68</v>
      </c>
      <c r="C44" s="3">
        <v>4632.96</v>
      </c>
      <c r="D44" s="3">
        <v>4431.3500000000004</v>
      </c>
      <c r="E44" s="3" vm="4971">
        <v>26.111499999999999</v>
      </c>
      <c r="F44" s="3">
        <v>1414.51</v>
      </c>
      <c r="G44" s="3">
        <v>251374.37</v>
      </c>
      <c r="H44" s="6">
        <f t="shared" si="2"/>
        <v>2.0293194392311475E-2</v>
      </c>
      <c r="I44" s="6">
        <f t="shared" si="2"/>
        <v>1.983107594978506E-2</v>
      </c>
      <c r="J44" s="6">
        <f t="shared" si="2"/>
        <v>2.2178907547518056E-2</v>
      </c>
      <c r="K44" s="6">
        <f t="shared" si="2"/>
        <v>-1.5236371179121688E-2</v>
      </c>
      <c r="L44" s="6">
        <f t="shared" si="2"/>
        <v>-1.0734235856584284E-3</v>
      </c>
      <c r="M44" s="6">
        <f t="shared" si="2"/>
        <v>-9.0940821972118613E-4</v>
      </c>
    </row>
    <row r="45" spans="1:21" x14ac:dyDescent="0.3">
      <c r="A45" s="21">
        <v>42432</v>
      </c>
      <c r="B45" s="3">
        <v>9955.1</v>
      </c>
      <c r="C45" s="3">
        <v>4688.66</v>
      </c>
      <c r="D45" s="3">
        <v>4497.01</v>
      </c>
      <c r="E45" s="3" vm="4972">
        <v>26.269500000000001</v>
      </c>
      <c r="F45" s="3">
        <v>1411.4</v>
      </c>
      <c r="G45" s="3">
        <v>251343.79</v>
      </c>
      <c r="H45" s="6">
        <f t="shared" si="2"/>
        <v>1.4513873885625639E-2</v>
      </c>
      <c r="I45" s="6">
        <f t="shared" si="2"/>
        <v>1.2022551457383512E-2</v>
      </c>
      <c r="J45" s="6">
        <f t="shared" si="2"/>
        <v>1.4817155043045593E-2</v>
      </c>
      <c r="K45" s="6">
        <f t="shared" si="2"/>
        <v>6.0509737089022853E-3</v>
      </c>
      <c r="L45" s="6">
        <f t="shared" si="2"/>
        <v>-2.198641225583331E-3</v>
      </c>
      <c r="M45" s="6">
        <f t="shared" si="2"/>
        <v>-1.2165122482454827E-4</v>
      </c>
    </row>
    <row r="46" spans="1:21" x14ac:dyDescent="0.3">
      <c r="A46" s="21">
        <v>42433</v>
      </c>
      <c r="B46" s="3">
        <v>9968.09</v>
      </c>
      <c r="C46" s="3">
        <v>4723.37</v>
      </c>
      <c r="D46" s="3">
        <v>4527.3900000000003</v>
      </c>
      <c r="E46" s="3" vm="4973">
        <v>26.676500000000001</v>
      </c>
      <c r="F46" s="3">
        <v>1414.12</v>
      </c>
      <c r="G46" s="3">
        <v>251240.94</v>
      </c>
      <c r="H46" s="6">
        <f t="shared" si="2"/>
        <v>1.3048588160842201E-3</v>
      </c>
      <c r="I46" s="6">
        <f t="shared" si="2"/>
        <v>7.4029680121825425E-3</v>
      </c>
      <c r="J46" s="6">
        <f t="shared" si="2"/>
        <v>6.755599831888226E-3</v>
      </c>
      <c r="K46" s="6">
        <f t="shared" si="2"/>
        <v>1.5493252631378684E-2</v>
      </c>
      <c r="L46" s="6">
        <f t="shared" si="2"/>
        <v>1.9271645175003016E-3</v>
      </c>
      <c r="M46" s="6">
        <f t="shared" si="2"/>
        <v>-4.0920048193748837E-4</v>
      </c>
    </row>
    <row r="47" spans="1:21" x14ac:dyDescent="0.3">
      <c r="A47" s="21">
        <v>42437</v>
      </c>
      <c r="B47" s="3">
        <v>9967.99</v>
      </c>
      <c r="C47" s="3">
        <v>4727.9399999999996</v>
      </c>
      <c r="D47" s="3">
        <v>4550.21</v>
      </c>
      <c r="E47" s="3" vm="4974">
        <v>26.756499999999999</v>
      </c>
      <c r="F47" s="3">
        <v>1414.46</v>
      </c>
      <c r="G47" s="3">
        <v>250187.08</v>
      </c>
      <c r="H47" s="6">
        <f t="shared" si="2"/>
        <v>-1.0032012150773539E-5</v>
      </c>
      <c r="I47" s="6">
        <f t="shared" si="2"/>
        <v>9.6752953929080121E-4</v>
      </c>
      <c r="J47" s="6">
        <f t="shared" si="2"/>
        <v>5.0404316835968022E-3</v>
      </c>
      <c r="K47" s="6">
        <f t="shared" si="2"/>
        <v>2.9988941577792083E-3</v>
      </c>
      <c r="L47" s="6">
        <f t="shared" si="2"/>
        <v>2.4043221225933387E-4</v>
      </c>
      <c r="M47" s="6">
        <f t="shared" si="2"/>
        <v>-4.1946189183976745E-3</v>
      </c>
    </row>
    <row r="48" spans="1:21" x14ac:dyDescent="0.3">
      <c r="A48" s="21">
        <v>42438</v>
      </c>
      <c r="B48" s="3">
        <v>10029.959999999999</v>
      </c>
      <c r="C48" s="3">
        <v>4740.7700000000004</v>
      </c>
      <c r="D48" s="3">
        <v>4570.24</v>
      </c>
      <c r="E48" s="3" vm="4975">
        <v>26.483000000000001</v>
      </c>
      <c r="F48" s="3">
        <v>1413.64</v>
      </c>
      <c r="G48" s="3">
        <v>250635.22</v>
      </c>
      <c r="H48" s="6">
        <f t="shared" si="2"/>
        <v>6.2169002978533783E-3</v>
      </c>
      <c r="I48" s="6">
        <f t="shared" si="2"/>
        <v>2.7136554186391049E-3</v>
      </c>
      <c r="J48" s="6">
        <f t="shared" si="2"/>
        <v>4.4019946332147786E-3</v>
      </c>
      <c r="K48" s="6">
        <f t="shared" si="2"/>
        <v>-1.0221815259843336E-2</v>
      </c>
      <c r="L48" s="6">
        <f t="shared" si="2"/>
        <v>-5.7972653874971414E-4</v>
      </c>
      <c r="M48" s="6">
        <f t="shared" si="2"/>
        <v>1.791219594553084E-3</v>
      </c>
    </row>
    <row r="49" spans="1:13" x14ac:dyDescent="0.3">
      <c r="A49" s="21">
        <v>42439</v>
      </c>
      <c r="B49" s="3">
        <v>9969.15</v>
      </c>
      <c r="C49" s="3">
        <v>4731.42</v>
      </c>
      <c r="D49" s="3">
        <v>4564.87</v>
      </c>
      <c r="E49" s="3" vm="4976">
        <v>26.3125</v>
      </c>
      <c r="F49" s="3">
        <v>1415.75</v>
      </c>
      <c r="G49" s="3">
        <v>251176.13</v>
      </c>
      <c r="H49" s="6">
        <f t="shared" si="2"/>
        <v>-6.0628357441105951E-3</v>
      </c>
      <c r="I49" s="6">
        <f t="shared" si="2"/>
        <v>-1.972253452498296E-3</v>
      </c>
      <c r="J49" s="6">
        <f t="shared" si="2"/>
        <v>-1.1749929981794693E-3</v>
      </c>
      <c r="K49" s="6">
        <f t="shared" si="2"/>
        <v>-6.4380923611373486E-3</v>
      </c>
      <c r="L49" s="6">
        <f t="shared" si="2"/>
        <v>1.4926006621203136E-3</v>
      </c>
      <c r="M49" s="6">
        <f t="shared" si="2"/>
        <v>2.1581563836079454E-3</v>
      </c>
    </row>
    <row r="50" spans="1:13" x14ac:dyDescent="0.3">
      <c r="A50" s="21">
        <v>42440</v>
      </c>
      <c r="B50" s="3">
        <v>10001.18</v>
      </c>
      <c r="C50" s="3">
        <v>4728.6400000000003</v>
      </c>
      <c r="D50" s="3">
        <v>4560.76</v>
      </c>
      <c r="E50" s="3" vm="4977">
        <v>26.680499999999999</v>
      </c>
      <c r="F50" s="3">
        <v>1416.75</v>
      </c>
      <c r="G50" s="3">
        <v>254338.69</v>
      </c>
      <c r="H50" s="6">
        <f t="shared" si="2"/>
        <v>3.2129118330048723E-3</v>
      </c>
      <c r="I50" s="6">
        <f t="shared" si="2"/>
        <v>-5.8756145089633449E-4</v>
      </c>
      <c r="J50" s="6">
        <f t="shared" si="2"/>
        <v>-9.0035422695489142E-4</v>
      </c>
      <c r="K50" s="6">
        <f t="shared" si="2"/>
        <v>1.3985748218527272E-2</v>
      </c>
      <c r="L50" s="6">
        <f t="shared" si="2"/>
        <v>7.0633939607978036E-4</v>
      </c>
      <c r="M50" s="6">
        <f t="shared" si="2"/>
        <v>1.2591005363447483E-2</v>
      </c>
    </row>
    <row r="51" spans="1:13" x14ac:dyDescent="0.3">
      <c r="A51" s="21">
        <v>42443</v>
      </c>
      <c r="B51" s="3">
        <v>10048.89</v>
      </c>
      <c r="C51" s="3">
        <v>4751.3</v>
      </c>
      <c r="D51" s="3">
        <v>4585.0200000000004</v>
      </c>
      <c r="E51" s="3" vm="4978">
        <v>26.600999999999999</v>
      </c>
      <c r="F51" s="3">
        <v>1420.3</v>
      </c>
      <c r="G51" s="3">
        <v>254869.84</v>
      </c>
      <c r="H51" s="6">
        <f t="shared" si="2"/>
        <v>4.770437088423396E-3</v>
      </c>
      <c r="I51" s="6">
        <f t="shared" si="2"/>
        <v>4.7920755227719436E-3</v>
      </c>
      <c r="J51" s="6">
        <f t="shared" si="2"/>
        <v>5.3192888904480817E-3</v>
      </c>
      <c r="K51" s="6">
        <f t="shared" si="2"/>
        <v>-2.9797042784055483E-3</v>
      </c>
      <c r="L51" s="6">
        <f t="shared" si="2"/>
        <v>2.5057349567672027E-3</v>
      </c>
      <c r="M51" s="6">
        <f t="shared" si="2"/>
        <v>2.0883570643537297E-3</v>
      </c>
    </row>
    <row r="52" spans="1:13" x14ac:dyDescent="0.3">
      <c r="A52" s="21">
        <v>42444</v>
      </c>
      <c r="B52" s="3">
        <v>9944.76</v>
      </c>
      <c r="C52" s="3">
        <v>4718.99</v>
      </c>
      <c r="D52" s="3">
        <v>4559.2700000000004</v>
      </c>
      <c r="E52" s="3" vm="4979">
        <v>26.130500000000001</v>
      </c>
      <c r="F52" s="3">
        <v>1422.38</v>
      </c>
      <c r="G52" s="3">
        <v>255087.78</v>
      </c>
      <c r="H52" s="6">
        <f t="shared" si="2"/>
        <v>-1.0362338526941683E-2</v>
      </c>
      <c r="I52" s="6">
        <f t="shared" si="2"/>
        <v>-6.8002441437081673E-3</v>
      </c>
      <c r="J52" s="6">
        <f t="shared" si="2"/>
        <v>-5.616115087829443E-3</v>
      </c>
      <c r="K52" s="6">
        <f t="shared" si="2"/>
        <v>-1.7687304988534214E-2</v>
      </c>
      <c r="L52" s="6">
        <f t="shared" si="2"/>
        <v>1.4644793353517649E-3</v>
      </c>
      <c r="M52" s="6">
        <f t="shared" si="2"/>
        <v>8.5510313813519367E-4</v>
      </c>
    </row>
    <row r="53" spans="1:13" x14ac:dyDescent="0.3">
      <c r="A53" s="21">
        <v>42445</v>
      </c>
      <c r="B53" s="3">
        <v>9997.9</v>
      </c>
      <c r="C53" s="3">
        <v>4706.41</v>
      </c>
      <c r="D53" s="3">
        <v>4554.09</v>
      </c>
      <c r="E53" s="3" vm="4980">
        <v>26.060500000000001</v>
      </c>
      <c r="F53" s="3">
        <v>1423.56</v>
      </c>
      <c r="G53" s="3">
        <v>256190.45</v>
      </c>
      <c r="H53" s="6">
        <f t="shared" si="2"/>
        <v>5.3435175911735744E-3</v>
      </c>
      <c r="I53" s="6">
        <f t="shared" si="2"/>
        <v>-2.665824678585893E-3</v>
      </c>
      <c r="J53" s="6">
        <f t="shared" si="2"/>
        <v>-1.1361467954300597E-3</v>
      </c>
      <c r="K53" s="6">
        <f t="shared" si="2"/>
        <v>-2.6788618664013164E-3</v>
      </c>
      <c r="L53" s="6">
        <f t="shared" si="2"/>
        <v>8.2959546675276385E-4</v>
      </c>
      <c r="M53" s="6">
        <f t="shared" si="2"/>
        <v>4.3227080497545423E-3</v>
      </c>
    </row>
    <row r="54" spans="1:13" x14ac:dyDescent="0.3">
      <c r="A54" s="21">
        <v>42446</v>
      </c>
      <c r="B54" s="3">
        <v>10021.129999999999</v>
      </c>
      <c r="C54" s="3">
        <v>4734.17</v>
      </c>
      <c r="D54" s="3">
        <v>4571.0600000000004</v>
      </c>
      <c r="E54" s="3" vm="4981">
        <v>26.455500000000001</v>
      </c>
      <c r="F54" s="3">
        <v>1429.6</v>
      </c>
      <c r="G54" s="3">
        <v>255466.67</v>
      </c>
      <c r="H54" s="6">
        <f t="shared" si="2"/>
        <v>2.3234879324658397E-3</v>
      </c>
      <c r="I54" s="6">
        <f t="shared" si="2"/>
        <v>5.898338648778978E-3</v>
      </c>
      <c r="J54" s="6">
        <f t="shared" si="2"/>
        <v>3.7263207358659844E-3</v>
      </c>
      <c r="K54" s="6">
        <f t="shared" si="2"/>
        <v>1.5157038429807645E-2</v>
      </c>
      <c r="L54" s="6">
        <f t="shared" si="2"/>
        <v>4.2428840372024101E-3</v>
      </c>
      <c r="M54" s="6">
        <f t="shared" si="2"/>
        <v>-2.8251638575911286E-3</v>
      </c>
    </row>
    <row r="55" spans="1:13" x14ac:dyDescent="0.3">
      <c r="A55" s="21">
        <v>42447</v>
      </c>
      <c r="B55" s="3">
        <v>10143.6</v>
      </c>
      <c r="C55" s="3">
        <v>4778.8599999999997</v>
      </c>
      <c r="D55" s="3">
        <v>4589.05</v>
      </c>
      <c r="E55" s="3" vm="4982">
        <v>26.189</v>
      </c>
      <c r="F55" s="3">
        <v>1429.06</v>
      </c>
      <c r="G55" s="3">
        <v>255551.63</v>
      </c>
      <c r="H55" s="6">
        <f t="shared" si="2"/>
        <v>1.2221176653730792E-2</v>
      </c>
      <c r="I55" s="6">
        <f t="shared" si="2"/>
        <v>9.4398806971442983E-3</v>
      </c>
      <c r="J55" s="6">
        <f t="shared" si="2"/>
        <v>3.9356298101533849E-3</v>
      </c>
      <c r="K55" s="6">
        <f t="shared" si="2"/>
        <v>-1.0073519683997723E-2</v>
      </c>
      <c r="L55" s="6">
        <f t="shared" si="2"/>
        <v>-3.7772803581415104E-4</v>
      </c>
      <c r="M55" s="6">
        <f t="shared" si="2"/>
        <v>3.3256784534740902E-4</v>
      </c>
    </row>
    <row r="56" spans="1:13" x14ac:dyDescent="0.3">
      <c r="A56" s="21">
        <v>42450</v>
      </c>
      <c r="B56" s="3">
        <v>10278.299999999999</v>
      </c>
      <c r="C56" s="3">
        <v>4847.88</v>
      </c>
      <c r="D56" s="3">
        <v>4644.7299999999996</v>
      </c>
      <c r="E56" s="3" vm="4983">
        <v>26.044499999999999</v>
      </c>
      <c r="F56" s="3">
        <v>1431.52</v>
      </c>
      <c r="G56" s="3">
        <v>256229.21</v>
      </c>
      <c r="H56" s="6">
        <f t="shared" si="2"/>
        <v>1.3279309121021932E-2</v>
      </c>
      <c r="I56" s="6">
        <f t="shared" si="2"/>
        <v>1.4442775055138801E-2</v>
      </c>
      <c r="J56" s="6">
        <f t="shared" si="2"/>
        <v>1.2133230189254718E-2</v>
      </c>
      <c r="K56" s="6">
        <f t="shared" si="2"/>
        <v>-5.5175837183550902E-3</v>
      </c>
      <c r="L56" s="6">
        <f t="shared" si="2"/>
        <v>1.7214112773431545E-3</v>
      </c>
      <c r="M56" s="6">
        <f t="shared" si="2"/>
        <v>2.6514407284350394E-3</v>
      </c>
    </row>
    <row r="57" spans="1:13" x14ac:dyDescent="0.3">
      <c r="A57" s="21">
        <v>42451</v>
      </c>
      <c r="B57" s="3">
        <v>10292.77</v>
      </c>
      <c r="C57" s="3">
        <v>4863.3900000000003</v>
      </c>
      <c r="D57" s="3">
        <v>4663.9399999999996</v>
      </c>
      <c r="E57" s="3" vm="4984">
        <v>26.047499999999999</v>
      </c>
      <c r="F57" s="3">
        <v>1431.78</v>
      </c>
      <c r="G57" s="3">
        <v>256544.72</v>
      </c>
      <c r="H57" s="6">
        <f t="shared" si="2"/>
        <v>1.4078203593981264E-3</v>
      </c>
      <c r="I57" s="6">
        <f t="shared" si="2"/>
        <v>3.1993366172431426E-3</v>
      </c>
      <c r="J57" s="6">
        <f t="shared" si="2"/>
        <v>4.1358701151628097E-3</v>
      </c>
      <c r="K57" s="6">
        <f t="shared" si="2"/>
        <v>1.1518746760352805E-4</v>
      </c>
      <c r="L57" s="6">
        <f t="shared" si="2"/>
        <v>1.8162512574049217E-4</v>
      </c>
      <c r="M57" s="6">
        <f t="shared" si="2"/>
        <v>1.2313584387979581E-3</v>
      </c>
    </row>
    <row r="58" spans="1:13" x14ac:dyDescent="0.3">
      <c r="A58" s="21">
        <v>42452</v>
      </c>
      <c r="B58" s="3">
        <v>10294.93</v>
      </c>
      <c r="C58" s="3">
        <v>4870.34</v>
      </c>
      <c r="D58" s="3">
        <v>4671.32</v>
      </c>
      <c r="E58" s="3" vm="4985">
        <v>25.742999999999999</v>
      </c>
      <c r="F58" s="3">
        <v>1431.81</v>
      </c>
      <c r="G58" s="3">
        <v>255825.72</v>
      </c>
      <c r="H58" s="6">
        <f t="shared" si="2"/>
        <v>2.0985604458267915E-4</v>
      </c>
      <c r="I58" s="6">
        <f t="shared" si="2"/>
        <v>1.4290443497231298E-3</v>
      </c>
      <c r="J58" s="6">
        <f t="shared" si="2"/>
        <v>1.5823531177503458E-3</v>
      </c>
      <c r="K58" s="6">
        <f t="shared" si="2"/>
        <v>-1.1690181399366617E-2</v>
      </c>
      <c r="L58" s="6">
        <f t="shared" si="2"/>
        <v>2.0952939697505002E-5</v>
      </c>
      <c r="M58" s="6">
        <f t="shared" si="2"/>
        <v>-2.802630278260998E-3</v>
      </c>
    </row>
    <row r="59" spans="1:13" x14ac:dyDescent="0.3">
      <c r="A59" s="21">
        <v>42457</v>
      </c>
      <c r="B59" s="3">
        <v>10159.66</v>
      </c>
      <c r="C59" s="3">
        <v>4801.8</v>
      </c>
      <c r="D59" s="3">
        <v>4597.37</v>
      </c>
      <c r="E59" s="3" vm="4986">
        <v>25.337499999999999</v>
      </c>
      <c r="F59" s="3">
        <v>1434.12</v>
      </c>
      <c r="G59" s="3">
        <v>254952.13</v>
      </c>
      <c r="H59" s="6">
        <f t="shared" ref="H59:M101" si="5">B59/B58-1</f>
        <v>-1.3139477393241172E-2</v>
      </c>
      <c r="I59" s="6">
        <f t="shared" si="5"/>
        <v>-1.4072939466238443E-2</v>
      </c>
      <c r="J59" s="6">
        <f t="shared" si="5"/>
        <v>-1.5830643158678881E-2</v>
      </c>
      <c r="K59" s="6">
        <f t="shared" si="5"/>
        <v>-1.5751854873169435E-2</v>
      </c>
      <c r="L59" s="6">
        <f t="shared" si="5"/>
        <v>1.6133425524336165E-3</v>
      </c>
      <c r="M59" s="6">
        <f t="shared" si="5"/>
        <v>-3.4147856595497794E-3</v>
      </c>
    </row>
    <row r="60" spans="1:13" x14ac:dyDescent="0.3">
      <c r="A60" s="21">
        <v>42458</v>
      </c>
      <c r="B60" s="3">
        <v>10135.49</v>
      </c>
      <c r="C60" s="3">
        <v>4802.66</v>
      </c>
      <c r="D60" s="3">
        <v>4591.42</v>
      </c>
      <c r="E60" s="3" vm="4987">
        <v>25.431000000000001</v>
      </c>
      <c r="F60" s="3">
        <v>1432.87</v>
      </c>
      <c r="G60" s="3">
        <v>256788.15</v>
      </c>
      <c r="H60" s="6">
        <f t="shared" si="5"/>
        <v>-2.3790166206349994E-3</v>
      </c>
      <c r="I60" s="6">
        <f t="shared" si="5"/>
        <v>1.7909950435246458E-4</v>
      </c>
      <c r="J60" s="6">
        <f t="shared" si="5"/>
        <v>-1.2942182160670113E-3</v>
      </c>
      <c r="K60" s="6">
        <f t="shared" si="5"/>
        <v>3.6901825357671392E-3</v>
      </c>
      <c r="L60" s="6">
        <f t="shared" si="5"/>
        <v>-8.7161464870444405E-4</v>
      </c>
      <c r="M60" s="6">
        <f t="shared" si="5"/>
        <v>7.2014303234100296E-3</v>
      </c>
    </row>
    <row r="61" spans="1:13" x14ac:dyDescent="0.3">
      <c r="A61" s="21">
        <v>42459</v>
      </c>
      <c r="B61" s="3">
        <v>10321.200000000001</v>
      </c>
      <c r="C61" s="3">
        <v>4885.6400000000003</v>
      </c>
      <c r="D61" s="3">
        <v>4681.9799999999996</v>
      </c>
      <c r="E61" s="3" vm="4988">
        <v>25.694500000000001</v>
      </c>
      <c r="F61" s="3">
        <v>1434.69</v>
      </c>
      <c r="G61" s="3">
        <v>257582.63</v>
      </c>
      <c r="H61" s="6">
        <f t="shared" si="5"/>
        <v>1.8322745126284179E-2</v>
      </c>
      <c r="I61" s="6">
        <f t="shared" si="5"/>
        <v>1.7277925149812967E-2</v>
      </c>
      <c r="J61" s="6">
        <f t="shared" si="5"/>
        <v>1.9723745595044528E-2</v>
      </c>
      <c r="K61" s="6">
        <f t="shared" si="5"/>
        <v>1.0361369981518598E-2</v>
      </c>
      <c r="L61" s="6">
        <f t="shared" si="5"/>
        <v>1.2701780342949665E-3</v>
      </c>
      <c r="M61" s="6">
        <f t="shared" si="5"/>
        <v>3.0939122385515994E-3</v>
      </c>
    </row>
    <row r="62" spans="1:13" x14ac:dyDescent="0.3">
      <c r="A62" s="21">
        <v>42460</v>
      </c>
      <c r="B62" s="3">
        <v>10325.5</v>
      </c>
      <c r="C62" s="3">
        <v>4931.6899999999996</v>
      </c>
      <c r="D62" s="3">
        <v>4697.09</v>
      </c>
      <c r="E62" s="3" vm="4989">
        <v>25.637499999999999</v>
      </c>
      <c r="F62" s="3">
        <v>1438.51</v>
      </c>
      <c r="G62" s="3">
        <v>256593.54</v>
      </c>
      <c r="H62" s="6">
        <f t="shared" si="5"/>
        <v>4.1661822268723725E-4</v>
      </c>
      <c r="I62" s="6">
        <f t="shared" si="5"/>
        <v>9.4255819094324345E-3</v>
      </c>
      <c r="J62" s="6">
        <f t="shared" si="5"/>
        <v>3.2272670963995331E-3</v>
      </c>
      <c r="K62" s="6">
        <f t="shared" si="5"/>
        <v>-2.2183735818950279E-3</v>
      </c>
      <c r="L62" s="6">
        <f t="shared" si="5"/>
        <v>2.6625961008996946E-3</v>
      </c>
      <c r="M62" s="6">
        <f t="shared" si="5"/>
        <v>-3.8398940176983531E-3</v>
      </c>
    </row>
    <row r="63" spans="1:13" x14ac:dyDescent="0.3">
      <c r="A63" s="21">
        <v>42461</v>
      </c>
      <c r="B63" s="3">
        <v>10291.69</v>
      </c>
      <c r="C63" s="3">
        <v>4956.96</v>
      </c>
      <c r="D63" s="3">
        <v>4742.59</v>
      </c>
      <c r="E63" s="3" vm="4990">
        <v>25.788499999999999</v>
      </c>
      <c r="F63" s="3">
        <v>1438.8</v>
      </c>
      <c r="G63" s="3">
        <v>258570.76</v>
      </c>
      <c r="H63" s="6">
        <f t="shared" si="5"/>
        <v>-3.2744177037431488E-3</v>
      </c>
      <c r="I63" s="6">
        <f t="shared" si="5"/>
        <v>5.1240041446238838E-3</v>
      </c>
      <c r="J63" s="6">
        <f t="shared" si="5"/>
        <v>9.6868486658761022E-3</v>
      </c>
      <c r="K63" s="6">
        <f t="shared" si="5"/>
        <v>5.8898098488542328E-3</v>
      </c>
      <c r="L63" s="6">
        <f t="shared" si="5"/>
        <v>2.0159748628789664E-4</v>
      </c>
      <c r="M63" s="6">
        <f t="shared" si="5"/>
        <v>7.7056499551781954E-3</v>
      </c>
    </row>
    <row r="64" spans="1:13" x14ac:dyDescent="0.3">
      <c r="A64" s="21">
        <v>42464</v>
      </c>
      <c r="B64" s="3">
        <v>10352.69</v>
      </c>
      <c r="C64" s="3">
        <v>4971.8599999999997</v>
      </c>
      <c r="D64" s="3">
        <v>4782.21</v>
      </c>
      <c r="E64" s="3" vm="4991">
        <v>25.4755</v>
      </c>
      <c r="F64" s="3">
        <v>1444.55</v>
      </c>
      <c r="G64" s="3">
        <v>256670.3</v>
      </c>
      <c r="H64" s="6">
        <f t="shared" si="5"/>
        <v>5.9271120680859379E-3</v>
      </c>
      <c r="I64" s="6">
        <f t="shared" si="5"/>
        <v>3.0058745682837174E-3</v>
      </c>
      <c r="J64" s="6">
        <f t="shared" si="5"/>
        <v>8.3540850041854409E-3</v>
      </c>
      <c r="K64" s="6">
        <f t="shared" si="5"/>
        <v>-1.2137192934835284E-2</v>
      </c>
      <c r="L64" s="6">
        <f t="shared" si="5"/>
        <v>3.9963858771199234E-3</v>
      </c>
      <c r="M64" s="6">
        <f t="shared" si="5"/>
        <v>-7.3498643079364934E-3</v>
      </c>
    </row>
    <row r="65" spans="1:13" x14ac:dyDescent="0.3">
      <c r="A65" s="21">
        <v>42465</v>
      </c>
      <c r="B65" s="3">
        <v>10145.1</v>
      </c>
      <c r="C65" s="3">
        <v>4894.1899999999996</v>
      </c>
      <c r="D65" s="3">
        <v>4698.47</v>
      </c>
      <c r="E65" s="3" vm="4992">
        <v>25.904</v>
      </c>
      <c r="F65" s="3">
        <v>1439.69</v>
      </c>
      <c r="G65" s="3">
        <v>255413.58</v>
      </c>
      <c r="H65" s="6">
        <f t="shared" si="5"/>
        <v>-2.0051793302030663E-2</v>
      </c>
      <c r="I65" s="6">
        <f t="shared" si="5"/>
        <v>-1.5621920166698167E-2</v>
      </c>
      <c r="J65" s="6">
        <f t="shared" si="5"/>
        <v>-1.7510732485608083E-2</v>
      </c>
      <c r="K65" s="6">
        <f t="shared" si="5"/>
        <v>1.6820082039606721E-2</v>
      </c>
      <c r="L65" s="6">
        <f t="shared" si="5"/>
        <v>-3.3643695268421592E-3</v>
      </c>
      <c r="M65" s="6">
        <f t="shared" si="5"/>
        <v>-4.8962423778676767E-3</v>
      </c>
    </row>
    <row r="66" spans="1:13" x14ac:dyDescent="0.3">
      <c r="A66" s="21">
        <v>42466</v>
      </c>
      <c r="B66" s="3">
        <v>10159.98</v>
      </c>
      <c r="C66" s="3">
        <v>4917.5600000000004</v>
      </c>
      <c r="D66" s="3">
        <v>4755.72</v>
      </c>
      <c r="E66" s="3" vm="4993">
        <v>25.905999999999999</v>
      </c>
      <c r="F66" s="3">
        <v>1440.06</v>
      </c>
      <c r="G66" s="3">
        <v>258540.38</v>
      </c>
      <c r="H66" s="6">
        <f t="shared" si="5"/>
        <v>1.4667179229381766E-3</v>
      </c>
      <c r="I66" s="6">
        <f t="shared" si="5"/>
        <v>4.77504959962749E-3</v>
      </c>
      <c r="J66" s="6">
        <f t="shared" si="5"/>
        <v>1.2184817610839227E-2</v>
      </c>
      <c r="K66" s="6">
        <f t="shared" si="5"/>
        <v>7.7208153181018702E-5</v>
      </c>
      <c r="L66" s="6">
        <f t="shared" si="5"/>
        <v>2.5699977078397218E-4</v>
      </c>
      <c r="M66" s="6">
        <f t="shared" si="5"/>
        <v>1.2242105529392866E-2</v>
      </c>
    </row>
    <row r="67" spans="1:13" x14ac:dyDescent="0.3">
      <c r="A67" s="21">
        <v>42467</v>
      </c>
      <c r="B67" s="3">
        <v>10069.36</v>
      </c>
      <c r="C67" s="3">
        <v>4891.21</v>
      </c>
      <c r="D67" s="3">
        <v>4740.1000000000004</v>
      </c>
      <c r="E67" s="3" vm="4994">
        <v>26.1555</v>
      </c>
      <c r="F67" s="3">
        <v>1441.62</v>
      </c>
      <c r="G67" s="3">
        <v>256260.07</v>
      </c>
      <c r="H67" s="6">
        <f t="shared" si="5"/>
        <v>-8.9193088962772338E-3</v>
      </c>
      <c r="I67" s="6">
        <f t="shared" si="5"/>
        <v>-5.3583484492309985E-3</v>
      </c>
      <c r="J67" s="6">
        <f t="shared" si="5"/>
        <v>-3.284465864264452E-3</v>
      </c>
      <c r="K67" s="6">
        <f t="shared" si="5"/>
        <v>9.6309735196480339E-3</v>
      </c>
      <c r="L67" s="6">
        <f t="shared" si="5"/>
        <v>1.0832881963251939E-3</v>
      </c>
      <c r="M67" s="6">
        <f t="shared" si="5"/>
        <v>-8.8199375277471237E-3</v>
      </c>
    </row>
    <row r="68" spans="1:13" x14ac:dyDescent="0.3">
      <c r="A68" s="21">
        <v>42468</v>
      </c>
      <c r="B68" s="3">
        <v>10081.01</v>
      </c>
      <c r="C68" s="3">
        <v>4920.91</v>
      </c>
      <c r="D68" s="3">
        <v>4777.9799999999996</v>
      </c>
      <c r="E68" s="3" vm="4995">
        <v>26.257999999999999</v>
      </c>
      <c r="F68" s="3">
        <v>1441.91</v>
      </c>
      <c r="G68" s="3">
        <v>256167.35</v>
      </c>
      <c r="H68" s="6">
        <f t="shared" si="5"/>
        <v>1.1569752198750116E-3</v>
      </c>
      <c r="I68" s="6">
        <f t="shared" si="5"/>
        <v>6.0721171243924843E-3</v>
      </c>
      <c r="J68" s="6">
        <f t="shared" si="5"/>
        <v>7.9913925866541557E-3</v>
      </c>
      <c r="K68" s="6">
        <f t="shared" si="5"/>
        <v>3.9188698361720675E-3</v>
      </c>
      <c r="L68" s="6">
        <f t="shared" si="5"/>
        <v>2.0116258098545892E-4</v>
      </c>
      <c r="M68" s="6">
        <f t="shared" si="5"/>
        <v>-3.6181992770079052E-4</v>
      </c>
    </row>
    <row r="69" spans="1:13" x14ac:dyDescent="0.3">
      <c r="A69" s="21">
        <v>42471</v>
      </c>
      <c r="B69" s="3">
        <v>10236.11</v>
      </c>
      <c r="C69" s="3">
        <v>4963.63</v>
      </c>
      <c r="D69" s="3">
        <v>4813.51</v>
      </c>
      <c r="E69" s="3" vm="4996">
        <v>26.282499999999999</v>
      </c>
      <c r="F69" s="3">
        <v>1445.96</v>
      </c>
      <c r="G69" s="3">
        <v>254851.14</v>
      </c>
      <c r="H69" s="6">
        <f t="shared" si="5"/>
        <v>1.5385363172936151E-2</v>
      </c>
      <c r="I69" s="6">
        <f t="shared" si="5"/>
        <v>8.6813211377569921E-3</v>
      </c>
      <c r="J69" s="6">
        <f t="shared" si="5"/>
        <v>7.4361968865506167E-3</v>
      </c>
      <c r="K69" s="6">
        <f t="shared" si="5"/>
        <v>9.330489755503546E-4</v>
      </c>
      <c r="L69" s="6">
        <f t="shared" si="5"/>
        <v>2.8087744727478547E-3</v>
      </c>
      <c r="M69" s="6">
        <f t="shared" si="5"/>
        <v>-5.1380864891641398E-3</v>
      </c>
    </row>
    <row r="70" spans="1:13" x14ac:dyDescent="0.3">
      <c r="A70" s="21">
        <v>42472</v>
      </c>
      <c r="B70" s="3">
        <v>10286.18</v>
      </c>
      <c r="C70" s="3">
        <v>5012.5</v>
      </c>
      <c r="D70" s="3">
        <v>4864.2700000000004</v>
      </c>
      <c r="E70" s="3" vm="4997">
        <v>26.55</v>
      </c>
      <c r="F70" s="3">
        <v>1446.11</v>
      </c>
      <c r="G70" s="3">
        <v>257399.52</v>
      </c>
      <c r="H70" s="6">
        <f t="shared" si="5"/>
        <v>4.8915066367984927E-3</v>
      </c>
      <c r="I70" s="6">
        <f t="shared" si="5"/>
        <v>9.8456170181902003E-3</v>
      </c>
      <c r="J70" s="6">
        <f t="shared" si="5"/>
        <v>1.0545319319997359E-2</v>
      </c>
      <c r="K70" s="6">
        <f t="shared" si="5"/>
        <v>1.0177875011890158E-2</v>
      </c>
      <c r="L70" s="6">
        <f t="shared" si="5"/>
        <v>1.0373730946899862E-4</v>
      </c>
      <c r="M70" s="6">
        <f t="shared" si="5"/>
        <v>9.999484404896064E-3</v>
      </c>
    </row>
    <row r="71" spans="1:13" x14ac:dyDescent="0.3">
      <c r="A71" s="21">
        <v>42473</v>
      </c>
      <c r="B71" s="3">
        <v>10475.02</v>
      </c>
      <c r="C71" s="3">
        <v>5074.72</v>
      </c>
      <c r="D71" s="3">
        <v>4916.95</v>
      </c>
      <c r="E71" s="3" vm="4998">
        <v>26.346</v>
      </c>
      <c r="F71" s="3">
        <v>1444.6</v>
      </c>
      <c r="G71" s="3">
        <v>261080.45</v>
      </c>
      <c r="H71" s="6">
        <f t="shared" si="5"/>
        <v>1.8358613207235308E-2</v>
      </c>
      <c r="I71" s="6">
        <f t="shared" si="5"/>
        <v>1.2412967581047374E-2</v>
      </c>
      <c r="J71" s="6">
        <f t="shared" si="5"/>
        <v>1.0829990933891365E-2</v>
      </c>
      <c r="K71" s="6">
        <f t="shared" si="5"/>
        <v>-7.6836158192090664E-3</v>
      </c>
      <c r="L71" s="6">
        <f t="shared" si="5"/>
        <v>-1.0441805948371297E-3</v>
      </c>
      <c r="M71" s="6">
        <f t="shared" si="5"/>
        <v>1.4300454017940778E-2</v>
      </c>
    </row>
    <row r="72" spans="1:13" x14ac:dyDescent="0.3">
      <c r="A72" s="21">
        <v>42478</v>
      </c>
      <c r="B72" s="3">
        <v>10560.74</v>
      </c>
      <c r="C72" s="3">
        <v>5131.22</v>
      </c>
      <c r="D72" s="3">
        <v>4977.96</v>
      </c>
      <c r="E72" s="3" vm="4999">
        <v>26.4925</v>
      </c>
      <c r="F72" s="3">
        <v>1447.85</v>
      </c>
      <c r="G72" s="3">
        <v>261818.34</v>
      </c>
      <c r="H72" s="6">
        <f t="shared" si="5"/>
        <v>8.183277931688826E-3</v>
      </c>
      <c r="I72" s="6">
        <f t="shared" si="5"/>
        <v>1.113361919475353E-2</v>
      </c>
      <c r="J72" s="6">
        <f t="shared" si="5"/>
        <v>1.2408098516356825E-2</v>
      </c>
      <c r="K72" s="6">
        <f t="shared" si="5"/>
        <v>5.5606164123584989E-3</v>
      </c>
      <c r="L72" s="6">
        <f t="shared" si="5"/>
        <v>2.2497577183995254E-3</v>
      </c>
      <c r="M72" s="6">
        <f t="shared" si="5"/>
        <v>2.8262935811547152E-3</v>
      </c>
    </row>
    <row r="73" spans="1:13" x14ac:dyDescent="0.3">
      <c r="A73" s="21">
        <v>42480</v>
      </c>
      <c r="B73" s="3">
        <v>10560.79</v>
      </c>
      <c r="C73" s="3">
        <v>5159.92</v>
      </c>
      <c r="D73" s="3">
        <v>5008.96</v>
      </c>
      <c r="E73" s="3" vm="5000">
        <v>26.561</v>
      </c>
      <c r="F73" s="3">
        <v>1446.51</v>
      </c>
      <c r="G73" s="3">
        <v>261653.37</v>
      </c>
      <c r="H73" s="6">
        <f t="shared" si="5"/>
        <v>4.734516710014347E-6</v>
      </c>
      <c r="I73" s="6">
        <f t="shared" si="5"/>
        <v>5.5932117508117329E-3</v>
      </c>
      <c r="J73" s="6">
        <f t="shared" si="5"/>
        <v>6.2274506022548248E-3</v>
      </c>
      <c r="K73" s="6">
        <f t="shared" si="5"/>
        <v>2.5856374445598629E-3</v>
      </c>
      <c r="L73" s="6">
        <f t="shared" si="5"/>
        <v>-9.2551023932030407E-4</v>
      </c>
      <c r="M73" s="6">
        <f t="shared" si="5"/>
        <v>-6.3009336931862947E-4</v>
      </c>
    </row>
    <row r="74" spans="1:13" x14ac:dyDescent="0.3">
      <c r="A74" s="21">
        <v>42481</v>
      </c>
      <c r="B74" s="3">
        <v>10557.22</v>
      </c>
      <c r="C74" s="3">
        <v>5126.8900000000003</v>
      </c>
      <c r="D74" s="3">
        <v>4986.51</v>
      </c>
      <c r="E74" s="3" vm="5001">
        <v>26.843</v>
      </c>
      <c r="F74" s="3">
        <v>1443.3</v>
      </c>
      <c r="G74" s="3">
        <v>261521.62</v>
      </c>
      <c r="H74" s="6">
        <f t="shared" si="5"/>
        <v>-3.3804289262462373E-4</v>
      </c>
      <c r="I74" s="6">
        <f t="shared" si="5"/>
        <v>-6.4012620350702987E-3</v>
      </c>
      <c r="J74" s="6">
        <f t="shared" si="5"/>
        <v>-4.4819683127834686E-3</v>
      </c>
      <c r="K74" s="6">
        <f t="shared" si="5"/>
        <v>1.0617070140431561E-2</v>
      </c>
      <c r="L74" s="6">
        <f t="shared" si="5"/>
        <v>-2.2191343302154776E-3</v>
      </c>
      <c r="M74" s="6">
        <f t="shared" si="5"/>
        <v>-5.0352877167225696E-4</v>
      </c>
    </row>
    <row r="75" spans="1:13" x14ac:dyDescent="0.3">
      <c r="A75" s="21">
        <v>42482</v>
      </c>
      <c r="B75" s="3">
        <v>10540.19</v>
      </c>
      <c r="C75" s="3">
        <v>5126.05</v>
      </c>
      <c r="D75" s="3">
        <v>4985.5200000000004</v>
      </c>
      <c r="E75" s="3" vm="5002">
        <v>26.698</v>
      </c>
      <c r="F75" s="3">
        <v>1445.29</v>
      </c>
      <c r="G75" s="3">
        <v>262204.2</v>
      </c>
      <c r="H75" s="6">
        <f t="shared" si="5"/>
        <v>-1.6131140584357828E-3</v>
      </c>
      <c r="I75" s="6">
        <f t="shared" si="5"/>
        <v>-1.6384201728536496E-4</v>
      </c>
      <c r="J75" s="6">
        <f t="shared" si="5"/>
        <v>-1.9853564918148603E-4</v>
      </c>
      <c r="K75" s="6">
        <f t="shared" si="5"/>
        <v>-5.4017807249562289E-3</v>
      </c>
      <c r="L75" s="6">
        <f t="shared" si="5"/>
        <v>1.3787847294395306E-3</v>
      </c>
      <c r="M75" s="6">
        <f t="shared" si="5"/>
        <v>2.6100327766400699E-3</v>
      </c>
    </row>
    <row r="76" spans="1:13" x14ac:dyDescent="0.3">
      <c r="A76" s="21">
        <v>42485</v>
      </c>
      <c r="B76" s="3">
        <v>10481.120000000001</v>
      </c>
      <c r="C76" s="3">
        <v>5114.71</v>
      </c>
      <c r="D76" s="3">
        <v>4962.5600000000004</v>
      </c>
      <c r="E76" s="3" vm="5003">
        <v>26.4405</v>
      </c>
      <c r="F76" s="3">
        <v>1444.73</v>
      </c>
      <c r="G76" s="3">
        <v>261926.5</v>
      </c>
      <c r="H76" s="6">
        <f t="shared" si="5"/>
        <v>-5.6042633007563625E-3</v>
      </c>
      <c r="I76" s="6">
        <f t="shared" si="5"/>
        <v>-2.2122296895270566E-3</v>
      </c>
      <c r="J76" s="6">
        <f t="shared" si="5"/>
        <v>-4.6053370561145446E-3</v>
      </c>
      <c r="K76" s="6">
        <f t="shared" si="5"/>
        <v>-9.6449172222639046E-3</v>
      </c>
      <c r="L76" s="6">
        <f t="shared" si="5"/>
        <v>-3.874654913545994E-4</v>
      </c>
      <c r="M76" s="6">
        <f t="shared" si="5"/>
        <v>-1.0590982142926197E-3</v>
      </c>
    </row>
    <row r="77" spans="1:13" x14ac:dyDescent="0.3">
      <c r="A77" s="21">
        <v>42486</v>
      </c>
      <c r="B77" s="3">
        <v>10624.72</v>
      </c>
      <c r="C77" s="3">
        <v>5157.47</v>
      </c>
      <c r="D77" s="3">
        <v>4985.93</v>
      </c>
      <c r="E77" s="3" vm="5004">
        <v>26.456</v>
      </c>
      <c r="F77" s="3">
        <v>1445.13</v>
      </c>
      <c r="G77" s="3">
        <v>261432.07</v>
      </c>
      <c r="H77" s="6">
        <f t="shared" si="5"/>
        <v>1.3700825865937905E-2</v>
      </c>
      <c r="I77" s="6">
        <f t="shared" si="5"/>
        <v>8.3602002850602375E-3</v>
      </c>
      <c r="J77" s="6">
        <f t="shared" si="5"/>
        <v>4.7092629610523407E-3</v>
      </c>
      <c r="K77" s="6">
        <f t="shared" si="5"/>
        <v>5.8622189444212935E-4</v>
      </c>
      <c r="L77" s="6">
        <f t="shared" si="5"/>
        <v>2.7686834218165757E-4</v>
      </c>
      <c r="M77" s="6">
        <f t="shared" si="5"/>
        <v>-1.8876669600059737E-3</v>
      </c>
    </row>
    <row r="78" spans="1:13" x14ac:dyDescent="0.3">
      <c r="A78" s="21">
        <v>42487</v>
      </c>
      <c r="B78" s="3">
        <v>10647.74</v>
      </c>
      <c r="C78" s="3">
        <v>5164.33</v>
      </c>
      <c r="D78" s="3">
        <v>5001.2700000000004</v>
      </c>
      <c r="E78" s="3" vm="5005">
        <v>26.617000000000001</v>
      </c>
      <c r="F78" s="3">
        <v>1446.27</v>
      </c>
      <c r="G78" s="3">
        <v>262356.21000000002</v>
      </c>
      <c r="H78" s="6">
        <f t="shared" si="5"/>
        <v>2.166645332771111E-3</v>
      </c>
      <c r="I78" s="6">
        <f t="shared" si="5"/>
        <v>1.3301095304480981E-3</v>
      </c>
      <c r="J78" s="6">
        <f t="shared" si="5"/>
        <v>3.0766577148095831E-3</v>
      </c>
      <c r="K78" s="6">
        <f t="shared" si="5"/>
        <v>6.0855760508014001E-3</v>
      </c>
      <c r="L78" s="6">
        <f t="shared" si="5"/>
        <v>7.8885636586312202E-4</v>
      </c>
      <c r="M78" s="6">
        <f t="shared" si="5"/>
        <v>3.5349144425931289E-3</v>
      </c>
    </row>
    <row r="79" spans="1:13" x14ac:dyDescent="0.3">
      <c r="A79" s="21">
        <v>42488</v>
      </c>
      <c r="B79" s="3">
        <v>10470.709999999999</v>
      </c>
      <c r="C79" s="3">
        <v>5101.1400000000003</v>
      </c>
      <c r="D79" s="3">
        <v>4947.0200000000004</v>
      </c>
      <c r="E79" s="3" vm="5006">
        <v>26.875</v>
      </c>
      <c r="F79" s="3">
        <v>1448.31</v>
      </c>
      <c r="G79" s="3">
        <v>259444.15</v>
      </c>
      <c r="H79" s="6">
        <f t="shared" si="5"/>
        <v>-1.6626063371194322E-2</v>
      </c>
      <c r="I79" s="6">
        <f t="shared" si="5"/>
        <v>-1.2235856345353513E-2</v>
      </c>
      <c r="J79" s="6">
        <f t="shared" si="5"/>
        <v>-1.0847244799820799E-2</v>
      </c>
      <c r="K79" s="6">
        <f t="shared" si="5"/>
        <v>9.6930533117931539E-3</v>
      </c>
      <c r="L79" s="6">
        <f t="shared" si="5"/>
        <v>1.4105250057043772E-3</v>
      </c>
      <c r="M79" s="6">
        <f t="shared" si="5"/>
        <v>-1.1099641971501373E-2</v>
      </c>
    </row>
    <row r="80" spans="1:13" x14ac:dyDescent="0.3">
      <c r="A80" s="21">
        <v>42489</v>
      </c>
      <c r="B80" s="3">
        <v>10474.15</v>
      </c>
      <c r="C80" s="3">
        <v>5103.8599999999997</v>
      </c>
      <c r="D80" s="3">
        <v>4946.67</v>
      </c>
      <c r="E80" s="3" vm="5007">
        <v>27.170999999999999</v>
      </c>
      <c r="F80" s="3">
        <v>1449.25</v>
      </c>
      <c r="G80" s="3">
        <v>258132.95</v>
      </c>
      <c r="H80" s="6">
        <f t="shared" si="5"/>
        <v>3.2853550523315178E-4</v>
      </c>
      <c r="I80" s="6">
        <f t="shared" si="5"/>
        <v>5.3321414428908476E-4</v>
      </c>
      <c r="J80" s="6">
        <f t="shared" si="5"/>
        <v>-7.0749663433788967E-5</v>
      </c>
      <c r="K80" s="6">
        <f t="shared" si="5"/>
        <v>1.1013953488371975E-2</v>
      </c>
      <c r="L80" s="6">
        <f t="shared" si="5"/>
        <v>6.4903232042867742E-4</v>
      </c>
      <c r="M80" s="6">
        <f t="shared" si="5"/>
        <v>-5.0538815386663716E-3</v>
      </c>
    </row>
    <row r="81" spans="1:13" x14ac:dyDescent="0.3">
      <c r="A81" s="21">
        <v>42492</v>
      </c>
      <c r="B81" s="3">
        <v>10415.52</v>
      </c>
      <c r="C81" s="3">
        <v>5124.17</v>
      </c>
      <c r="D81" s="3">
        <v>4955.1099999999997</v>
      </c>
      <c r="E81" s="3" vm="5008">
        <v>27.475999999999999</v>
      </c>
      <c r="F81" s="3">
        <v>1449.78</v>
      </c>
      <c r="G81" s="3">
        <v>260033.65</v>
      </c>
      <c r="H81" s="6">
        <f t="shared" si="5"/>
        <v>-5.5975902579206149E-3</v>
      </c>
      <c r="I81" s="6">
        <f t="shared" si="5"/>
        <v>3.9793411261281886E-3</v>
      </c>
      <c r="J81" s="6">
        <f t="shared" si="5"/>
        <v>1.7061983111870127E-3</v>
      </c>
      <c r="K81" s="6">
        <f t="shared" si="5"/>
        <v>1.1225203341798329E-2</v>
      </c>
      <c r="L81" s="6">
        <f t="shared" si="5"/>
        <v>3.6570639986188702E-4</v>
      </c>
      <c r="M81" s="6">
        <f t="shared" si="5"/>
        <v>7.3632599015351907E-3</v>
      </c>
    </row>
    <row r="82" spans="1:13" x14ac:dyDescent="0.3">
      <c r="A82" s="21">
        <v>42493</v>
      </c>
      <c r="B82" s="3">
        <v>10336.969999999999</v>
      </c>
      <c r="C82" s="3">
        <v>5099.5600000000004</v>
      </c>
      <c r="D82" s="3">
        <v>4952.7</v>
      </c>
      <c r="E82" s="3" vm="5009">
        <v>27.48</v>
      </c>
      <c r="F82" s="3">
        <v>1449.79</v>
      </c>
      <c r="G82" s="3">
        <v>258366.74</v>
      </c>
      <c r="H82" s="6">
        <f t="shared" si="5"/>
        <v>-7.5416301826506382E-3</v>
      </c>
      <c r="I82" s="6">
        <f t="shared" si="5"/>
        <v>-4.8027290273351397E-3</v>
      </c>
      <c r="J82" s="6">
        <f t="shared" si="5"/>
        <v>-4.8636659932876913E-4</v>
      </c>
      <c r="K82" s="6">
        <f t="shared" si="5"/>
        <v>1.4558159848609975E-4</v>
      </c>
      <c r="L82" s="6">
        <f t="shared" si="5"/>
        <v>6.8975982563390659E-6</v>
      </c>
      <c r="M82" s="6">
        <f t="shared" si="5"/>
        <v>-6.4103626588327689E-3</v>
      </c>
    </row>
    <row r="83" spans="1:13" x14ac:dyDescent="0.3">
      <c r="A83" s="21">
        <v>42494</v>
      </c>
      <c r="B83" s="3">
        <v>10283.01</v>
      </c>
      <c r="C83" s="3">
        <v>5053.5200000000004</v>
      </c>
      <c r="D83" s="3">
        <v>4887.46</v>
      </c>
      <c r="E83" s="3" vm="5010">
        <v>27.202500000000001</v>
      </c>
      <c r="F83" s="3">
        <v>1451.07</v>
      </c>
      <c r="G83" s="3">
        <v>257351.71</v>
      </c>
      <c r="H83" s="6">
        <f t="shared" si="5"/>
        <v>-5.2200983460336525E-3</v>
      </c>
      <c r="I83" s="6">
        <f t="shared" si="5"/>
        <v>-9.0282298864999833E-3</v>
      </c>
      <c r="J83" s="6">
        <f t="shared" si="5"/>
        <v>-1.317261291820615E-2</v>
      </c>
      <c r="K83" s="6">
        <f t="shared" si="5"/>
        <v>-1.0098253275109159E-2</v>
      </c>
      <c r="L83" s="6">
        <f t="shared" si="5"/>
        <v>8.8288648700851624E-4</v>
      </c>
      <c r="M83" s="6">
        <f t="shared" si="5"/>
        <v>-3.928640350534307E-3</v>
      </c>
    </row>
    <row r="84" spans="1:13" x14ac:dyDescent="0.3">
      <c r="A84" s="21">
        <v>42495</v>
      </c>
      <c r="B84" s="3">
        <v>10322.82</v>
      </c>
      <c r="C84" s="3">
        <v>5037.63</v>
      </c>
      <c r="D84" s="3">
        <v>4892.8500000000004</v>
      </c>
      <c r="E84" s="3" vm="5011">
        <v>27.1265</v>
      </c>
      <c r="F84" s="3">
        <v>1451.08</v>
      </c>
      <c r="G84" s="3">
        <v>256965.47</v>
      </c>
      <c r="H84" s="6">
        <f t="shared" si="5"/>
        <v>3.8714345313288767E-3</v>
      </c>
      <c r="I84" s="6">
        <f t="shared" si="5"/>
        <v>-3.1443429530307876E-3</v>
      </c>
      <c r="J84" s="6">
        <f t="shared" si="5"/>
        <v>1.1028223248885638E-3</v>
      </c>
      <c r="K84" s="6">
        <f t="shared" si="5"/>
        <v>-2.793860858376962E-3</v>
      </c>
      <c r="L84" s="6">
        <f t="shared" si="5"/>
        <v>6.8914662971764074E-6</v>
      </c>
      <c r="M84" s="6">
        <f t="shared" si="5"/>
        <v>-1.5008254656633246E-3</v>
      </c>
    </row>
    <row r="85" spans="1:13" x14ac:dyDescent="0.3">
      <c r="A85" s="21">
        <v>42496</v>
      </c>
      <c r="B85" s="3">
        <v>10320.120000000001</v>
      </c>
      <c r="C85" s="3">
        <v>5043.8100000000004</v>
      </c>
      <c r="D85" s="3">
        <v>4897.05</v>
      </c>
      <c r="E85" s="3" vm="5012">
        <v>27.282499999999999</v>
      </c>
      <c r="F85" s="3">
        <v>1451.39</v>
      </c>
      <c r="G85" s="3">
        <v>257776.97</v>
      </c>
      <c r="H85" s="6">
        <f t="shared" si="5"/>
        <v>-2.6155643516001525E-4</v>
      </c>
      <c r="I85" s="6">
        <f t="shared" si="5"/>
        <v>1.2267673489319009E-3</v>
      </c>
      <c r="J85" s="6">
        <f t="shared" si="5"/>
        <v>8.5839541371579564E-4</v>
      </c>
      <c r="K85" s="6">
        <f t="shared" si="5"/>
        <v>5.7508340552596682E-3</v>
      </c>
      <c r="L85" s="6">
        <f t="shared" si="5"/>
        <v>2.1363398296458946E-4</v>
      </c>
      <c r="M85" s="6">
        <f t="shared" si="5"/>
        <v>3.158011852721021E-3</v>
      </c>
    </row>
    <row r="86" spans="1:13" x14ac:dyDescent="0.3">
      <c r="A86" s="21">
        <v>42499</v>
      </c>
      <c r="B86" s="3">
        <v>10497.09</v>
      </c>
      <c r="C86" s="3">
        <v>5109.75</v>
      </c>
      <c r="D86" s="3">
        <v>4958.04</v>
      </c>
      <c r="E86" s="3" vm="5012">
        <v>27.282499999999999</v>
      </c>
      <c r="F86" s="3">
        <v>1453.25</v>
      </c>
      <c r="G86" s="3">
        <v>258671.94</v>
      </c>
      <c r="H86" s="6">
        <f t="shared" si="5"/>
        <v>1.7148056417948476E-2</v>
      </c>
      <c r="I86" s="6">
        <f t="shared" si="5"/>
        <v>1.3073450427355526E-2</v>
      </c>
      <c r="J86" s="6">
        <f t="shared" si="5"/>
        <v>1.2454436854841155E-2</v>
      </c>
      <c r="K86" s="6">
        <f t="shared" si="5"/>
        <v>0</v>
      </c>
      <c r="L86" s="6">
        <f t="shared" si="5"/>
        <v>1.2815301194026851E-3</v>
      </c>
      <c r="M86" s="6">
        <f t="shared" si="5"/>
        <v>3.4718772588566704E-3</v>
      </c>
    </row>
    <row r="87" spans="1:13" x14ac:dyDescent="0.3">
      <c r="A87" s="21">
        <v>42500</v>
      </c>
      <c r="B87" s="3">
        <v>10526.11</v>
      </c>
      <c r="C87" s="3">
        <v>5113.2700000000004</v>
      </c>
      <c r="D87" s="3">
        <v>4964.87</v>
      </c>
      <c r="E87" s="3" vm="5013">
        <v>27.172000000000001</v>
      </c>
      <c r="F87" s="3">
        <v>1453.31</v>
      </c>
      <c r="G87" s="3">
        <v>261435.03</v>
      </c>
      <c r="H87" s="6">
        <f t="shared" si="5"/>
        <v>2.7645757062195742E-3</v>
      </c>
      <c r="I87" s="6">
        <f t="shared" si="5"/>
        <v>6.8887910367454452E-4</v>
      </c>
      <c r="J87" s="6">
        <f t="shared" si="5"/>
        <v>1.3775604876120617E-3</v>
      </c>
      <c r="K87" s="6">
        <f t="shared" si="5"/>
        <v>-4.050215339503227E-3</v>
      </c>
      <c r="L87" s="6">
        <f t="shared" si="5"/>
        <v>4.1286771030435432E-5</v>
      </c>
      <c r="M87" s="6">
        <f t="shared" si="5"/>
        <v>1.0681831202874248E-2</v>
      </c>
    </row>
    <row r="88" spans="1:13" x14ac:dyDescent="0.3">
      <c r="A88" s="21">
        <v>42501</v>
      </c>
      <c r="B88" s="3">
        <v>10474.1</v>
      </c>
      <c r="C88" s="3">
        <v>5100.5200000000004</v>
      </c>
      <c r="D88" s="3">
        <v>4960.1499999999996</v>
      </c>
      <c r="E88" s="3" vm="5014">
        <v>27.166499999999999</v>
      </c>
      <c r="F88" s="3">
        <v>1453.56</v>
      </c>
      <c r="G88" s="3">
        <v>258876.88</v>
      </c>
      <c r="H88" s="6">
        <f t="shared" si="5"/>
        <v>-4.9410465974609741E-3</v>
      </c>
      <c r="I88" s="6">
        <f t="shared" si="5"/>
        <v>-2.4935119796137828E-3</v>
      </c>
      <c r="J88" s="6">
        <f t="shared" si="5"/>
        <v>-9.5067947398430608E-4</v>
      </c>
      <c r="K88" s="6">
        <f t="shared" si="5"/>
        <v>-2.0241424996325641E-4</v>
      </c>
      <c r="L88" s="6">
        <f t="shared" si="5"/>
        <v>1.7202111043057577E-4</v>
      </c>
      <c r="M88" s="6">
        <f t="shared" si="5"/>
        <v>-9.7850314856429144E-3</v>
      </c>
    </row>
    <row r="89" spans="1:13" x14ac:dyDescent="0.3">
      <c r="A89" s="21">
        <v>42502</v>
      </c>
      <c r="B89" s="3">
        <v>10542.93</v>
      </c>
      <c r="C89" s="3">
        <v>5136.07</v>
      </c>
      <c r="D89" s="3">
        <v>5007.8599999999997</v>
      </c>
      <c r="E89" s="3" vm="5015">
        <v>27.016500000000001</v>
      </c>
      <c r="F89" s="3">
        <v>1454.35</v>
      </c>
      <c r="G89" s="3">
        <v>259519.7</v>
      </c>
      <c r="H89" s="6">
        <f t="shared" si="5"/>
        <v>6.5714476661478116E-3</v>
      </c>
      <c r="I89" s="6">
        <f t="shared" si="5"/>
        <v>6.9698775811093405E-3</v>
      </c>
      <c r="J89" s="6">
        <f t="shared" si="5"/>
        <v>9.6186607259860502E-3</v>
      </c>
      <c r="K89" s="6">
        <f t="shared" si="5"/>
        <v>-5.5215062669096149E-3</v>
      </c>
      <c r="L89" s="6">
        <f t="shared" si="5"/>
        <v>5.4349321665436712E-4</v>
      </c>
      <c r="M89" s="6">
        <f t="shared" si="5"/>
        <v>2.4831108903971E-3</v>
      </c>
    </row>
    <row r="90" spans="1:13" x14ac:dyDescent="0.3">
      <c r="A90" s="21">
        <v>42503</v>
      </c>
      <c r="B90" s="3">
        <v>10428.780000000001</v>
      </c>
      <c r="C90" s="3">
        <v>5133.08</v>
      </c>
      <c r="D90" s="3">
        <v>4997.17</v>
      </c>
      <c r="E90" s="3" vm="5016">
        <v>27.193000000000001</v>
      </c>
      <c r="F90" s="3">
        <v>1452.16</v>
      </c>
      <c r="G90" s="3">
        <v>257880.08</v>
      </c>
      <c r="H90" s="6">
        <f t="shared" si="5"/>
        <v>-1.0827160950513726E-2</v>
      </c>
      <c r="I90" s="6">
        <f t="shared" si="5"/>
        <v>-5.8215717464904504E-4</v>
      </c>
      <c r="J90" s="6">
        <f t="shared" si="5"/>
        <v>-2.1346443390988235E-3</v>
      </c>
      <c r="K90" s="6">
        <f t="shared" si="5"/>
        <v>6.5330446208797799E-3</v>
      </c>
      <c r="L90" s="6">
        <f t="shared" si="5"/>
        <v>-1.505827345549493E-3</v>
      </c>
      <c r="M90" s="6">
        <f t="shared" si="5"/>
        <v>-6.317901877969323E-3</v>
      </c>
    </row>
    <row r="91" spans="1:13" x14ac:dyDescent="0.3">
      <c r="A91" s="21">
        <v>42506</v>
      </c>
      <c r="B91" s="3">
        <v>10489.97</v>
      </c>
      <c r="C91" s="3">
        <v>5136.33</v>
      </c>
      <c r="D91" s="3">
        <v>4991.08</v>
      </c>
      <c r="E91" s="3" vm="5017">
        <v>27.322500000000002</v>
      </c>
      <c r="F91" s="3">
        <v>1452.59</v>
      </c>
      <c r="G91" s="3">
        <v>260198.92</v>
      </c>
      <c r="H91" s="6">
        <f t="shared" si="5"/>
        <v>5.867416898237332E-3</v>
      </c>
      <c r="I91" s="6">
        <f t="shared" si="5"/>
        <v>6.3314812938819465E-4</v>
      </c>
      <c r="J91" s="6">
        <f t="shared" si="5"/>
        <v>-1.2186897784146611E-3</v>
      </c>
      <c r="K91" s="6">
        <f t="shared" si="5"/>
        <v>4.7622549920935953E-3</v>
      </c>
      <c r="L91" s="6">
        <f t="shared" si="5"/>
        <v>2.9611062141898792E-4</v>
      </c>
      <c r="M91" s="6">
        <f t="shared" si="5"/>
        <v>8.9919314434834252E-3</v>
      </c>
    </row>
    <row r="92" spans="1:13" x14ac:dyDescent="0.3">
      <c r="A92" s="21">
        <v>42507</v>
      </c>
      <c r="B92" s="3">
        <v>10530.03</v>
      </c>
      <c r="C92" s="3">
        <v>5150.0600000000004</v>
      </c>
      <c r="D92" s="3">
        <v>5007.95</v>
      </c>
      <c r="E92" s="3" vm="5018">
        <v>27.2745</v>
      </c>
      <c r="F92" s="3">
        <v>1452.95</v>
      </c>
      <c r="G92" s="3">
        <v>257675.13</v>
      </c>
      <c r="H92" s="6">
        <f t="shared" si="5"/>
        <v>3.8188860406656033E-3</v>
      </c>
      <c r="I92" s="6">
        <f t="shared" si="5"/>
        <v>2.6731148504868241E-3</v>
      </c>
      <c r="J92" s="6">
        <f t="shared" si="5"/>
        <v>3.3800299734727535E-3</v>
      </c>
      <c r="K92" s="6">
        <f t="shared" si="5"/>
        <v>-1.7567938512216275E-3</v>
      </c>
      <c r="L92" s="6">
        <f t="shared" si="5"/>
        <v>2.4783318073251515E-4</v>
      </c>
      <c r="M92" s="6">
        <f t="shared" si="5"/>
        <v>-9.6994637794807215E-3</v>
      </c>
    </row>
    <row r="93" spans="1:13" x14ac:dyDescent="0.3">
      <c r="A93" s="21">
        <v>42508</v>
      </c>
      <c r="B93" s="3">
        <v>10502.51</v>
      </c>
      <c r="C93" s="3">
        <v>5160.96</v>
      </c>
      <c r="D93" s="3">
        <v>5030.72</v>
      </c>
      <c r="E93" s="3" vm="5019">
        <v>27.312999999999999</v>
      </c>
      <c r="F93" s="3">
        <v>1451.07</v>
      </c>
      <c r="G93" s="3">
        <v>258577.64</v>
      </c>
      <c r="H93" s="6">
        <f t="shared" si="5"/>
        <v>-2.6134778343461784E-3</v>
      </c>
      <c r="I93" s="6">
        <f t="shared" si="5"/>
        <v>2.1164801963471369E-3</v>
      </c>
      <c r="J93" s="6">
        <f t="shared" si="5"/>
        <v>4.5467706346908887E-3</v>
      </c>
      <c r="K93" s="6">
        <f t="shared" si="5"/>
        <v>1.411574914297109E-3</v>
      </c>
      <c r="L93" s="6">
        <f t="shared" si="5"/>
        <v>-1.2939192676968414E-3</v>
      </c>
      <c r="M93" s="6">
        <f t="shared" si="5"/>
        <v>3.5025110882840327E-3</v>
      </c>
    </row>
    <row r="94" spans="1:13" x14ac:dyDescent="0.3">
      <c r="A94" s="21">
        <v>42509</v>
      </c>
      <c r="B94" s="3">
        <v>10386.75</v>
      </c>
      <c r="C94" s="3">
        <v>5092.76</v>
      </c>
      <c r="D94" s="3">
        <v>4979.2</v>
      </c>
      <c r="E94" s="3" vm="5020">
        <v>27.285499999999999</v>
      </c>
      <c r="F94" s="3">
        <v>1451.86</v>
      </c>
      <c r="G94" s="3">
        <v>260007.33</v>
      </c>
      <c r="H94" s="6">
        <f t="shared" si="5"/>
        <v>-1.1022127091523837E-2</v>
      </c>
      <c r="I94" s="6">
        <f t="shared" si="5"/>
        <v>-1.3214595734126977E-2</v>
      </c>
      <c r="J94" s="6">
        <f t="shared" si="5"/>
        <v>-1.0241078811780491E-2</v>
      </c>
      <c r="K94" s="6">
        <f t="shared" si="5"/>
        <v>-1.0068465565847839E-3</v>
      </c>
      <c r="L94" s="6">
        <f t="shared" si="5"/>
        <v>5.4442583748537388E-4</v>
      </c>
      <c r="M94" s="6">
        <f t="shared" si="5"/>
        <v>5.5290550257940385E-3</v>
      </c>
    </row>
    <row r="95" spans="1:13" x14ac:dyDescent="0.3">
      <c r="A95" s="21">
        <v>42510</v>
      </c>
      <c r="B95" s="3">
        <v>10341.790000000001</v>
      </c>
      <c r="C95" s="3">
        <v>5068.0200000000004</v>
      </c>
      <c r="D95" s="3">
        <v>4921.8500000000004</v>
      </c>
      <c r="E95" s="3" vm="5021">
        <v>27.2255</v>
      </c>
      <c r="F95" s="3">
        <v>1451.6</v>
      </c>
      <c r="G95" s="3">
        <v>261033.39</v>
      </c>
      <c r="H95" s="6">
        <f t="shared" si="5"/>
        <v>-4.3285917154065601E-3</v>
      </c>
      <c r="I95" s="6">
        <f t="shared" si="5"/>
        <v>-4.8578766719813427E-3</v>
      </c>
      <c r="J95" s="6">
        <f t="shared" si="5"/>
        <v>-1.1517914524421524E-2</v>
      </c>
      <c r="K95" s="6">
        <f t="shared" si="5"/>
        <v>-2.1989701489801838E-3</v>
      </c>
      <c r="L95" s="6">
        <f t="shared" si="5"/>
        <v>-1.7908062760874088E-4</v>
      </c>
      <c r="M95" s="6">
        <f t="shared" si="5"/>
        <v>3.9462733608319756E-3</v>
      </c>
    </row>
    <row r="96" spans="1:13" x14ac:dyDescent="0.3">
      <c r="A96" s="21">
        <v>42513</v>
      </c>
      <c r="B96" s="3">
        <v>10316.91</v>
      </c>
      <c r="C96" s="3">
        <v>5050.18</v>
      </c>
      <c r="D96" s="3">
        <v>4893.45</v>
      </c>
      <c r="E96" s="3" vm="5022">
        <v>27.187000000000001</v>
      </c>
      <c r="F96" s="3">
        <v>1453.6</v>
      </c>
      <c r="G96" s="3">
        <v>260691.94</v>
      </c>
      <c r="H96" s="6">
        <f t="shared" si="5"/>
        <v>-2.4057730818359824E-3</v>
      </c>
      <c r="I96" s="6">
        <f t="shared" si="5"/>
        <v>-3.5201123910324483E-3</v>
      </c>
      <c r="J96" s="6">
        <f t="shared" si="5"/>
        <v>-5.7701880390504945E-3</v>
      </c>
      <c r="K96" s="6">
        <f t="shared" si="5"/>
        <v>-1.4141154432425473E-3</v>
      </c>
      <c r="L96" s="6">
        <f t="shared" si="5"/>
        <v>1.3777900248002073E-3</v>
      </c>
      <c r="M96" s="6">
        <f t="shared" si="5"/>
        <v>-1.3080702051182502E-3</v>
      </c>
    </row>
    <row r="97" spans="1:13" x14ac:dyDescent="0.3">
      <c r="A97" s="21">
        <v>42514</v>
      </c>
      <c r="B97" s="3">
        <v>10340.65</v>
      </c>
      <c r="C97" s="3">
        <v>5037.5200000000004</v>
      </c>
      <c r="D97" s="3">
        <v>4856.6099999999997</v>
      </c>
      <c r="E97" s="3" vm="5023">
        <v>27.021000000000001</v>
      </c>
      <c r="F97" s="3">
        <v>1453.76</v>
      </c>
      <c r="G97" s="3">
        <v>264734.48</v>
      </c>
      <c r="H97" s="6">
        <f t="shared" si="5"/>
        <v>2.301076582038597E-3</v>
      </c>
      <c r="I97" s="6">
        <f t="shared" si="5"/>
        <v>-2.506841340308652E-3</v>
      </c>
      <c r="J97" s="6">
        <f t="shared" si="5"/>
        <v>-7.5284308616619944E-3</v>
      </c>
      <c r="K97" s="6">
        <f t="shared" si="5"/>
        <v>-6.1058594181042647E-3</v>
      </c>
      <c r="L97" s="6">
        <f t="shared" si="5"/>
        <v>1.1007154650521933E-4</v>
      </c>
      <c r="M97" s="6">
        <f t="shared" si="5"/>
        <v>1.5506961972050259E-2</v>
      </c>
    </row>
    <row r="98" spans="1:13" x14ac:dyDescent="0.3">
      <c r="A98" s="21">
        <v>42515</v>
      </c>
      <c r="B98" s="3">
        <v>10588.92</v>
      </c>
      <c r="C98" s="3">
        <v>5089.95</v>
      </c>
      <c r="D98" s="3">
        <v>4897.7299999999996</v>
      </c>
      <c r="E98" s="3" vm="5024">
        <v>26.709499999999998</v>
      </c>
      <c r="F98" s="3">
        <v>1454.27</v>
      </c>
      <c r="G98" s="3">
        <v>265374.52</v>
      </c>
      <c r="H98" s="6">
        <f t="shared" si="5"/>
        <v>2.4009129019936015E-2</v>
      </c>
      <c r="I98" s="6">
        <f t="shared" si="5"/>
        <v>1.0407899124966091E-2</v>
      </c>
      <c r="J98" s="6">
        <f t="shared" si="5"/>
        <v>8.4668112119359318E-3</v>
      </c>
      <c r="K98" s="6">
        <f t="shared" si="5"/>
        <v>-1.1528070759779463E-2</v>
      </c>
      <c r="L98" s="6">
        <f t="shared" si="5"/>
        <v>3.508144397974533E-4</v>
      </c>
      <c r="M98" s="6">
        <f t="shared" si="5"/>
        <v>2.4176676948164388E-3</v>
      </c>
    </row>
    <row r="99" spans="1:13" x14ac:dyDescent="0.3">
      <c r="A99" s="21">
        <v>42516</v>
      </c>
      <c r="B99" s="3">
        <v>10768.78</v>
      </c>
      <c r="C99" s="3">
        <v>5140.96</v>
      </c>
      <c r="D99" s="3">
        <v>4936.04</v>
      </c>
      <c r="E99" s="3" vm="5025">
        <v>26.865500000000001</v>
      </c>
      <c r="F99" s="3">
        <v>1454</v>
      </c>
      <c r="G99" s="3">
        <v>263856.95</v>
      </c>
      <c r="H99" s="6">
        <f t="shared" si="5"/>
        <v>1.6985679370511875E-2</v>
      </c>
      <c r="I99" s="6">
        <f t="shared" si="5"/>
        <v>1.0021709447047611E-2</v>
      </c>
      <c r="J99" s="6">
        <f t="shared" si="5"/>
        <v>7.8219910039958318E-3</v>
      </c>
      <c r="K99" s="6">
        <f t="shared" si="5"/>
        <v>5.8406185065240646E-3</v>
      </c>
      <c r="L99" s="6">
        <f t="shared" si="5"/>
        <v>-1.8566015939269764E-4</v>
      </c>
      <c r="M99" s="6">
        <f t="shared" si="5"/>
        <v>-5.7185972488994485E-3</v>
      </c>
    </row>
    <row r="100" spans="1:13" x14ac:dyDescent="0.3">
      <c r="A100" s="21">
        <v>42517</v>
      </c>
      <c r="B100" s="3">
        <v>10884.88</v>
      </c>
      <c r="C100" s="3">
        <v>5183.38</v>
      </c>
      <c r="D100" s="3">
        <v>4965.49</v>
      </c>
      <c r="E100" s="3" vm="5026">
        <v>26.811</v>
      </c>
      <c r="F100" s="3">
        <v>1454.16</v>
      </c>
      <c r="G100" s="3">
        <v>265273.42</v>
      </c>
      <c r="H100" s="6">
        <f t="shared" si="5"/>
        <v>1.0781165554500927E-2</v>
      </c>
      <c r="I100" s="6">
        <f t="shared" si="5"/>
        <v>8.2513771746910436E-3</v>
      </c>
      <c r="J100" s="6">
        <f t="shared" si="5"/>
        <v>5.9663211805414118E-3</v>
      </c>
      <c r="K100" s="6">
        <f t="shared" si="5"/>
        <v>-2.0286240717649617E-3</v>
      </c>
      <c r="L100" s="6">
        <f t="shared" si="5"/>
        <v>1.1004126547464743E-4</v>
      </c>
      <c r="M100" s="6">
        <f t="shared" si="5"/>
        <v>5.3683255263883289E-3</v>
      </c>
    </row>
    <row r="101" spans="1:13" x14ac:dyDescent="0.3">
      <c r="A101" s="21">
        <v>42520</v>
      </c>
      <c r="B101" s="3">
        <v>10932.7</v>
      </c>
      <c r="C101" s="3">
        <v>5214.96</v>
      </c>
      <c r="D101" s="3">
        <v>4988.99</v>
      </c>
      <c r="E101" s="3" vm="5027">
        <v>26.419</v>
      </c>
      <c r="F101" s="3">
        <v>1455.73</v>
      </c>
      <c r="G101" s="3">
        <v>265657.59999999998</v>
      </c>
      <c r="H101" s="6">
        <f t="shared" si="5"/>
        <v>4.3932500863583801E-3</v>
      </c>
      <c r="I101" s="6">
        <f t="shared" si="5"/>
        <v>6.0925496490706887E-3</v>
      </c>
      <c r="J101" s="6">
        <f t="shared" si="5"/>
        <v>4.7326648528140947E-3</v>
      </c>
      <c r="K101" s="6">
        <f t="shared" ref="K101:M164" si="6">E101/E100-1</f>
        <v>-1.4620864570512038E-2</v>
      </c>
      <c r="L101" s="6">
        <f t="shared" si="6"/>
        <v>1.0796611101941966E-3</v>
      </c>
      <c r="M101" s="6">
        <f t="shared" si="6"/>
        <v>1.4482415916377001E-3</v>
      </c>
    </row>
    <row r="102" spans="1:13" x14ac:dyDescent="0.3">
      <c r="A102" s="21">
        <v>42521</v>
      </c>
      <c r="B102" s="3">
        <v>10908.07</v>
      </c>
      <c r="C102" s="3">
        <v>5208.37</v>
      </c>
      <c r="D102" s="3">
        <v>4978.53</v>
      </c>
      <c r="E102" s="3" vm="5004">
        <v>26.456</v>
      </c>
      <c r="F102" s="3">
        <v>1454.9</v>
      </c>
      <c r="G102" s="3">
        <v>265657.59999999998</v>
      </c>
      <c r="H102" s="6">
        <f t="shared" ref="H102:M165" si="7">B102/B101-1</f>
        <v>-2.2528744043101012E-3</v>
      </c>
      <c r="I102" s="6">
        <f t="shared" si="7"/>
        <v>-1.2636722045806792E-3</v>
      </c>
      <c r="J102" s="6">
        <f t="shared" si="7"/>
        <v>-2.0966167500836574E-3</v>
      </c>
      <c r="K102" s="6">
        <f t="shared" si="6"/>
        <v>1.4005072107194927E-3</v>
      </c>
      <c r="L102" s="6">
        <f t="shared" si="6"/>
        <v>-5.7016067539994442E-4</v>
      </c>
      <c r="M102" s="6">
        <f t="shared" si="6"/>
        <v>0</v>
      </c>
    </row>
    <row r="103" spans="1:13" x14ac:dyDescent="0.3">
      <c r="A103" s="21">
        <v>42522</v>
      </c>
      <c r="B103" s="3">
        <v>10934.62</v>
      </c>
      <c r="C103" s="3">
        <v>5194.32</v>
      </c>
      <c r="D103" s="3">
        <v>5000.1099999999997</v>
      </c>
      <c r="E103" s="3" vm="5028">
        <v>26.5015</v>
      </c>
      <c r="F103" s="3">
        <v>1453.8</v>
      </c>
      <c r="G103" s="3">
        <v>267271.46000000002</v>
      </c>
      <c r="H103" s="6">
        <f t="shared" si="7"/>
        <v>2.4339777797539597E-3</v>
      </c>
      <c r="I103" s="6">
        <f t="shared" si="7"/>
        <v>-2.6975810090297259E-3</v>
      </c>
      <c r="J103" s="6">
        <f t="shared" si="7"/>
        <v>4.3346128274812656E-3</v>
      </c>
      <c r="K103" s="6">
        <f t="shared" si="6"/>
        <v>1.7198367100090817E-3</v>
      </c>
      <c r="L103" s="6">
        <f t="shared" si="6"/>
        <v>-7.5606570898356651E-4</v>
      </c>
      <c r="M103" s="6">
        <f t="shared" si="6"/>
        <v>6.0749626587006667E-3</v>
      </c>
    </row>
    <row r="104" spans="1:13" x14ac:dyDescent="0.3">
      <c r="A104" s="21">
        <v>42523</v>
      </c>
      <c r="B104" s="3">
        <v>10986.77</v>
      </c>
      <c r="C104" s="3">
        <v>5223.53</v>
      </c>
      <c r="D104" s="3">
        <v>5011.95</v>
      </c>
      <c r="E104" s="3" vm="5029">
        <v>26.2895</v>
      </c>
      <c r="F104" s="3">
        <v>1454.16</v>
      </c>
      <c r="G104" s="3">
        <v>267183.37</v>
      </c>
      <c r="H104" s="6">
        <f t="shared" si="7"/>
        <v>4.7692558131877671E-3</v>
      </c>
      <c r="I104" s="6">
        <f t="shared" si="7"/>
        <v>5.6234502302514588E-3</v>
      </c>
      <c r="J104" s="6">
        <f t="shared" si="7"/>
        <v>2.3679479051461616E-3</v>
      </c>
      <c r="K104" s="6">
        <f t="shared" si="6"/>
        <v>-7.9995471954417141E-3</v>
      </c>
      <c r="L104" s="6">
        <f t="shared" si="6"/>
        <v>2.4762690879076565E-4</v>
      </c>
      <c r="M104" s="6">
        <f t="shared" si="6"/>
        <v>-3.2958999812404688E-4</v>
      </c>
    </row>
    <row r="105" spans="1:13" x14ac:dyDescent="0.3">
      <c r="A105" s="21">
        <v>42524</v>
      </c>
      <c r="B105" s="3">
        <v>10992.21</v>
      </c>
      <c r="C105" s="3">
        <v>5195.3900000000003</v>
      </c>
      <c r="D105" s="3">
        <v>4996.13</v>
      </c>
      <c r="E105" s="3" vm="5030">
        <v>26.271999999999998</v>
      </c>
      <c r="F105" s="3">
        <v>1454.25</v>
      </c>
      <c r="G105" s="3">
        <v>265496.78000000003</v>
      </c>
      <c r="H105" s="6">
        <f t="shared" si="7"/>
        <v>4.9514097409875113E-4</v>
      </c>
      <c r="I105" s="6">
        <f t="shared" si="7"/>
        <v>-5.3871615554996755E-3</v>
      </c>
      <c r="J105" s="6">
        <f t="shared" si="7"/>
        <v>-3.156456069992708E-3</v>
      </c>
      <c r="K105" s="6">
        <f t="shared" si="6"/>
        <v>-6.6566499933440326E-4</v>
      </c>
      <c r="L105" s="6">
        <f t="shared" si="6"/>
        <v>6.1891401221370046E-5</v>
      </c>
      <c r="M105" s="6">
        <f t="shared" si="6"/>
        <v>-6.3124811997092856E-3</v>
      </c>
    </row>
    <row r="106" spans="1:13" x14ac:dyDescent="0.3">
      <c r="A106" s="21">
        <v>42527</v>
      </c>
      <c r="B106" s="3">
        <v>10972.45</v>
      </c>
      <c r="C106" s="3">
        <v>5211.0200000000004</v>
      </c>
      <c r="D106" s="3">
        <v>5010.37</v>
      </c>
      <c r="E106" s="3" vm="5031">
        <v>26.720500000000001</v>
      </c>
      <c r="F106" s="3">
        <v>1456.5</v>
      </c>
      <c r="G106" s="3">
        <v>266086.86</v>
      </c>
      <c r="H106" s="6">
        <f t="shared" si="7"/>
        <v>-1.7976366899830065E-3</v>
      </c>
      <c r="I106" s="6">
        <f t="shared" si="7"/>
        <v>3.0084363252806945E-3</v>
      </c>
      <c r="J106" s="6">
        <f t="shared" si="7"/>
        <v>2.8502060594899348E-3</v>
      </c>
      <c r="K106" s="6">
        <f t="shared" si="6"/>
        <v>1.7071406820950097E-2</v>
      </c>
      <c r="L106" s="6">
        <f t="shared" si="6"/>
        <v>1.5471892728209369E-3</v>
      </c>
      <c r="M106" s="6">
        <f t="shared" si="6"/>
        <v>2.2225504957158471E-3</v>
      </c>
    </row>
    <row r="107" spans="1:13" x14ac:dyDescent="0.3">
      <c r="A107" s="21">
        <v>42528</v>
      </c>
      <c r="B107" s="3">
        <v>11059.93</v>
      </c>
      <c r="C107" s="3">
        <v>5252.89</v>
      </c>
      <c r="D107" s="3">
        <v>5053.9399999999996</v>
      </c>
      <c r="E107" s="3" vm="5032">
        <v>26.512499999999999</v>
      </c>
      <c r="F107" s="3">
        <v>1456.03</v>
      </c>
      <c r="G107" s="3">
        <v>265757.65000000002</v>
      </c>
      <c r="H107" s="6">
        <f t="shared" si="7"/>
        <v>7.9726952503771376E-3</v>
      </c>
      <c r="I107" s="6">
        <f t="shared" si="7"/>
        <v>8.034895279618981E-3</v>
      </c>
      <c r="J107" s="6">
        <f t="shared" si="7"/>
        <v>8.6959645694828502E-3</v>
      </c>
      <c r="K107" s="6">
        <f t="shared" si="6"/>
        <v>-7.7842854737000255E-3</v>
      </c>
      <c r="L107" s="6">
        <f t="shared" si="6"/>
        <v>-3.2269138345353277E-4</v>
      </c>
      <c r="M107" s="6">
        <f t="shared" si="6"/>
        <v>-1.2372275729810589E-3</v>
      </c>
    </row>
    <row r="108" spans="1:13" x14ac:dyDescent="0.3">
      <c r="A108" s="21">
        <v>42529</v>
      </c>
      <c r="B108" s="3">
        <v>11068.75</v>
      </c>
      <c r="C108" s="3">
        <v>5285.14</v>
      </c>
      <c r="D108" s="3">
        <v>5107.6400000000003</v>
      </c>
      <c r="E108" s="3" vm="5033">
        <v>26.501000000000001</v>
      </c>
      <c r="F108" s="3">
        <v>1455.72</v>
      </c>
      <c r="G108" s="3">
        <v>266171.69</v>
      </c>
      <c r="H108" s="6">
        <f t="shared" si="7"/>
        <v>7.974734017304197E-4</v>
      </c>
      <c r="I108" s="6">
        <f t="shared" si="7"/>
        <v>6.1394775066676566E-3</v>
      </c>
      <c r="J108" s="6">
        <f t="shared" si="7"/>
        <v>1.0625373470995125E-2</v>
      </c>
      <c r="K108" s="6">
        <f t="shared" si="6"/>
        <v>-4.3375766148034955E-4</v>
      </c>
      <c r="L108" s="6">
        <f t="shared" si="6"/>
        <v>-2.1290770107751378E-4</v>
      </c>
      <c r="M108" s="6">
        <f t="shared" si="6"/>
        <v>1.5579607962366016E-3</v>
      </c>
    </row>
    <row r="109" spans="1:13" x14ac:dyDescent="0.3">
      <c r="A109" s="21">
        <v>42530</v>
      </c>
      <c r="B109" s="3">
        <v>10986.64</v>
      </c>
      <c r="C109" s="3">
        <v>5274.66</v>
      </c>
      <c r="D109" s="3">
        <v>5112.92</v>
      </c>
      <c r="E109" s="3" vm="5034">
        <v>26.630500000000001</v>
      </c>
      <c r="F109" s="3">
        <v>1456.2</v>
      </c>
      <c r="G109" s="3">
        <v>266405.27</v>
      </c>
      <c r="H109" s="6">
        <f t="shared" si="7"/>
        <v>-7.4181818181818793E-3</v>
      </c>
      <c r="I109" s="6">
        <f t="shared" si="7"/>
        <v>-1.9829181440795818E-3</v>
      </c>
      <c r="J109" s="6">
        <f t="shared" si="7"/>
        <v>1.0337455263096373E-3</v>
      </c>
      <c r="K109" s="6">
        <f t="shared" si="6"/>
        <v>4.8866080525262756E-3</v>
      </c>
      <c r="L109" s="6">
        <f t="shared" si="6"/>
        <v>3.2973374000500044E-4</v>
      </c>
      <c r="M109" s="6">
        <f t="shared" si="6"/>
        <v>8.7755388260868372E-4</v>
      </c>
    </row>
    <row r="110" spans="1:13" x14ac:dyDescent="0.3">
      <c r="A110" s="21">
        <v>42531</v>
      </c>
      <c r="B110" s="3">
        <v>10941.7</v>
      </c>
      <c r="C110" s="3">
        <v>5262.42</v>
      </c>
      <c r="D110" s="3">
        <v>5116.07</v>
      </c>
      <c r="E110" s="3" vm="5035">
        <v>26.7835</v>
      </c>
      <c r="F110" s="3">
        <v>1456.03</v>
      </c>
      <c r="G110" s="3">
        <v>264598.17</v>
      </c>
      <c r="H110" s="6">
        <f t="shared" si="7"/>
        <v>-4.0904225495691504E-3</v>
      </c>
      <c r="I110" s="6">
        <f t="shared" si="7"/>
        <v>-2.320528716542869E-3</v>
      </c>
      <c r="J110" s="6">
        <f t="shared" si="7"/>
        <v>6.1608630684606425E-4</v>
      </c>
      <c r="K110" s="6">
        <f t="shared" si="6"/>
        <v>5.7452920523459738E-3</v>
      </c>
      <c r="L110" s="6">
        <f t="shared" si="6"/>
        <v>-1.1674220574098282E-4</v>
      </c>
      <c r="M110" s="6">
        <f t="shared" si="6"/>
        <v>-6.7832742197631024E-3</v>
      </c>
    </row>
    <row r="111" spans="1:13" x14ac:dyDescent="0.3">
      <c r="A111" s="21">
        <v>42534</v>
      </c>
      <c r="B111" s="3">
        <v>10862.06</v>
      </c>
      <c r="C111" s="3">
        <v>5227.4399999999996</v>
      </c>
      <c r="D111" s="3">
        <v>5106.1000000000004</v>
      </c>
      <c r="E111" s="3" vm="5036">
        <v>27.058499999999999</v>
      </c>
      <c r="F111" s="3">
        <v>1453.76</v>
      </c>
      <c r="G111" s="3">
        <v>263825.62</v>
      </c>
      <c r="H111" s="6">
        <f t="shared" si="7"/>
        <v>-7.278576455212793E-3</v>
      </c>
      <c r="I111" s="6">
        <f t="shared" si="7"/>
        <v>-6.6471319278963437E-3</v>
      </c>
      <c r="J111" s="6">
        <f t="shared" si="7"/>
        <v>-1.9487614516610074E-3</v>
      </c>
      <c r="K111" s="6">
        <f t="shared" si="6"/>
        <v>1.0267515447943687E-2</v>
      </c>
      <c r="L111" s="6">
        <f t="shared" si="6"/>
        <v>-1.5590338111165503E-3</v>
      </c>
      <c r="M111" s="6">
        <f t="shared" si="6"/>
        <v>-2.9197102912691397E-3</v>
      </c>
    </row>
    <row r="112" spans="1:13" x14ac:dyDescent="0.3">
      <c r="A112" s="21">
        <v>42535</v>
      </c>
      <c r="B112" s="3">
        <v>10859.76</v>
      </c>
      <c r="C112" s="3">
        <v>5261.24</v>
      </c>
      <c r="D112" s="3">
        <v>5136.8999999999996</v>
      </c>
      <c r="E112" s="3" vm="5037">
        <v>27.0595</v>
      </c>
      <c r="F112" s="3">
        <v>1454.7</v>
      </c>
      <c r="G112" s="3">
        <v>264035.43</v>
      </c>
      <c r="H112" s="6">
        <f t="shared" si="7"/>
        <v>-2.1174620652064657E-4</v>
      </c>
      <c r="I112" s="6">
        <f t="shared" si="7"/>
        <v>6.4658800483601286E-3</v>
      </c>
      <c r="J112" s="6">
        <f t="shared" si="7"/>
        <v>6.0320009400518515E-3</v>
      </c>
      <c r="K112" s="6">
        <f t="shared" si="6"/>
        <v>3.6956963615830674E-5</v>
      </c>
      <c r="L112" s="6">
        <f t="shared" si="6"/>
        <v>6.4659916354825597E-4</v>
      </c>
      <c r="M112" s="6">
        <f t="shared" si="6"/>
        <v>7.9526014190745009E-4</v>
      </c>
    </row>
    <row r="113" spans="1:13" x14ac:dyDescent="0.3">
      <c r="A113" s="21">
        <v>42536</v>
      </c>
      <c r="B113" s="3">
        <v>10990.64</v>
      </c>
      <c r="C113" s="3">
        <v>5291.11</v>
      </c>
      <c r="D113" s="3">
        <v>5185.3999999999996</v>
      </c>
      <c r="E113" s="3" vm="5038">
        <v>27.002500000000001</v>
      </c>
      <c r="F113" s="3">
        <v>1455.1</v>
      </c>
      <c r="G113" s="3">
        <v>262552.46000000002</v>
      </c>
      <c r="H113" s="6">
        <f t="shared" si="7"/>
        <v>1.2051831716354711E-2</v>
      </c>
      <c r="I113" s="6">
        <f t="shared" si="7"/>
        <v>5.6773688332028005E-3</v>
      </c>
      <c r="J113" s="6">
        <f t="shared" si="7"/>
        <v>9.4414919503980066E-3</v>
      </c>
      <c r="K113" s="6">
        <f t="shared" si="6"/>
        <v>-2.1064690774034167E-3</v>
      </c>
      <c r="L113" s="6">
        <f t="shared" si="6"/>
        <v>2.749707843541227E-4</v>
      </c>
      <c r="M113" s="6">
        <f t="shared" si="6"/>
        <v>-5.6165568386029596E-3</v>
      </c>
    </row>
    <row r="114" spans="1:13" x14ac:dyDescent="0.3">
      <c r="A114" s="21">
        <v>42537</v>
      </c>
      <c r="B114" s="3">
        <v>10913.97</v>
      </c>
      <c r="C114" s="3">
        <v>5262.35</v>
      </c>
      <c r="D114" s="3">
        <v>5166.12</v>
      </c>
      <c r="E114" s="3" vm="5039">
        <v>27.465</v>
      </c>
      <c r="F114" s="3">
        <v>1456.55</v>
      </c>
      <c r="G114" s="3">
        <v>264792.89</v>
      </c>
      <c r="H114" s="6">
        <f t="shared" si="7"/>
        <v>-6.9759358872640842E-3</v>
      </c>
      <c r="I114" s="6">
        <f t="shared" si="7"/>
        <v>-5.4355324308130726E-3</v>
      </c>
      <c r="J114" s="6">
        <f t="shared" si="7"/>
        <v>-3.7181316774018702E-3</v>
      </c>
      <c r="K114" s="6">
        <f t="shared" si="6"/>
        <v>1.712804369965748E-2</v>
      </c>
      <c r="L114" s="6">
        <f t="shared" si="6"/>
        <v>9.9649508624843897E-4</v>
      </c>
      <c r="M114" s="6">
        <f t="shared" si="6"/>
        <v>8.5332660756634038E-3</v>
      </c>
    </row>
    <row r="115" spans="1:13" x14ac:dyDescent="0.3">
      <c r="A115" s="21">
        <v>42538</v>
      </c>
      <c r="B115" s="3">
        <v>10953.44</v>
      </c>
      <c r="C115" s="3">
        <v>5278.45</v>
      </c>
      <c r="D115" s="3">
        <v>5203.3</v>
      </c>
      <c r="E115" s="3" vm="5040">
        <v>27.135999999999999</v>
      </c>
      <c r="F115" s="3">
        <v>1457.16</v>
      </c>
      <c r="G115" s="3">
        <v>262678.61</v>
      </c>
      <c r="H115" s="6">
        <f t="shared" si="7"/>
        <v>3.6164658689734619E-3</v>
      </c>
      <c r="I115" s="6">
        <f t="shared" si="7"/>
        <v>3.0594696285879408E-3</v>
      </c>
      <c r="J115" s="6">
        <f t="shared" si="7"/>
        <v>7.1968905097055114E-3</v>
      </c>
      <c r="K115" s="6">
        <f t="shared" si="6"/>
        <v>-1.197888221372656E-2</v>
      </c>
      <c r="L115" s="6">
        <f t="shared" si="6"/>
        <v>4.1879784422094168E-4</v>
      </c>
      <c r="M115" s="6">
        <f t="shared" si="6"/>
        <v>-7.9846554792314395E-3</v>
      </c>
    </row>
    <row r="116" spans="1:13" x14ac:dyDescent="0.3">
      <c r="A116" s="21">
        <v>42541</v>
      </c>
      <c r="B116" s="3">
        <v>11045.03</v>
      </c>
      <c r="C116" s="3">
        <v>5303.47</v>
      </c>
      <c r="D116" s="3">
        <v>5213.05</v>
      </c>
      <c r="E116" s="3" vm="5041">
        <v>27.102499999999999</v>
      </c>
      <c r="F116" s="3">
        <v>1458.75</v>
      </c>
      <c r="G116" s="3">
        <v>265898.90000000002</v>
      </c>
      <c r="H116" s="6">
        <f t="shared" si="7"/>
        <v>8.3617566718765524E-3</v>
      </c>
      <c r="I116" s="6">
        <f t="shared" si="7"/>
        <v>4.7400278490845604E-3</v>
      </c>
      <c r="J116" s="6">
        <f t="shared" si="7"/>
        <v>1.8738108508062901E-3</v>
      </c>
      <c r="K116" s="6">
        <f t="shared" si="6"/>
        <v>-1.2345224056603543E-3</v>
      </c>
      <c r="L116" s="6">
        <f t="shared" si="6"/>
        <v>1.09116363336903E-3</v>
      </c>
      <c r="M116" s="6">
        <f t="shared" si="6"/>
        <v>1.2259429878968886E-2</v>
      </c>
    </row>
    <row r="117" spans="1:13" x14ac:dyDescent="0.3">
      <c r="A117" s="21">
        <v>42542</v>
      </c>
      <c r="B117" s="3">
        <v>11020.11</v>
      </c>
      <c r="C117" s="3">
        <v>5318.12</v>
      </c>
      <c r="D117" s="3">
        <v>5230.32</v>
      </c>
      <c r="E117" s="3" vm="5042">
        <v>27.130500000000001</v>
      </c>
      <c r="F117" s="3">
        <v>1458.69</v>
      </c>
      <c r="G117" s="3">
        <v>267393.98</v>
      </c>
      <c r="H117" s="6">
        <f t="shared" si="7"/>
        <v>-2.2562184077363767E-3</v>
      </c>
      <c r="I117" s="6">
        <f t="shared" si="7"/>
        <v>2.7623423909250988E-3</v>
      </c>
      <c r="J117" s="6">
        <f t="shared" si="7"/>
        <v>3.3128398921935531E-3</v>
      </c>
      <c r="K117" s="6">
        <f t="shared" si="6"/>
        <v>1.0331150262892219E-3</v>
      </c>
      <c r="L117" s="6">
        <f t="shared" si="6"/>
        <v>-4.1131105398384271E-5</v>
      </c>
      <c r="M117" s="6">
        <f t="shared" si="6"/>
        <v>5.6227385671769881E-3</v>
      </c>
    </row>
    <row r="118" spans="1:13" x14ac:dyDescent="0.3">
      <c r="A118" s="21">
        <v>42543</v>
      </c>
      <c r="B118" s="3">
        <v>11000.82</v>
      </c>
      <c r="C118" s="3">
        <v>5296.74</v>
      </c>
      <c r="D118" s="3">
        <v>5199.3900000000003</v>
      </c>
      <c r="E118" s="3" vm="5043">
        <v>26.899000000000001</v>
      </c>
      <c r="F118" s="3">
        <v>1461.1</v>
      </c>
      <c r="G118" s="3">
        <v>266008.46000000002</v>
      </c>
      <c r="H118" s="6">
        <f t="shared" si="7"/>
        <v>-1.7504362479141555E-3</v>
      </c>
      <c r="I118" s="6">
        <f t="shared" si="7"/>
        <v>-4.0202176709063231E-3</v>
      </c>
      <c r="J118" s="6">
        <f t="shared" si="7"/>
        <v>-5.9135961088421229E-3</v>
      </c>
      <c r="K118" s="6">
        <f t="shared" si="6"/>
        <v>-8.532832052487116E-3</v>
      </c>
      <c r="L118" s="6">
        <f t="shared" si="6"/>
        <v>1.6521673556408878E-3</v>
      </c>
      <c r="M118" s="6">
        <f t="shared" si="6"/>
        <v>-5.181567662817077E-3</v>
      </c>
    </row>
    <row r="119" spans="1:13" x14ac:dyDescent="0.3">
      <c r="A119" s="21">
        <v>42544</v>
      </c>
      <c r="B119" s="3">
        <v>11091.16</v>
      </c>
      <c r="C119" s="3">
        <v>5300.49</v>
      </c>
      <c r="D119" s="3">
        <v>5189.8500000000004</v>
      </c>
      <c r="E119" s="3" vm="5044">
        <v>26.788499999999999</v>
      </c>
      <c r="F119" s="3">
        <v>1461.07</v>
      </c>
      <c r="G119" s="3">
        <v>268768.37</v>
      </c>
      <c r="H119" s="6">
        <f t="shared" si="7"/>
        <v>8.2121150968745837E-3</v>
      </c>
      <c r="I119" s="6">
        <f t="shared" si="7"/>
        <v>7.0798264592930593E-4</v>
      </c>
      <c r="J119" s="6">
        <f t="shared" si="7"/>
        <v>-1.8348306243617385E-3</v>
      </c>
      <c r="K119" s="6">
        <f t="shared" si="6"/>
        <v>-4.1079594036953493E-3</v>
      </c>
      <c r="L119" s="6">
        <f t="shared" si="6"/>
        <v>-2.0532475532131222E-5</v>
      </c>
      <c r="M119" s="6">
        <f t="shared" si="6"/>
        <v>1.0375271523319185E-2</v>
      </c>
    </row>
    <row r="120" spans="1:13" x14ac:dyDescent="0.3">
      <c r="A120" s="21">
        <v>42545</v>
      </c>
      <c r="B120" s="3">
        <v>10847.29</v>
      </c>
      <c r="C120" s="3">
        <v>5235.37</v>
      </c>
      <c r="D120" s="3">
        <v>5095.2</v>
      </c>
      <c r="E120" s="3" vm="5045">
        <v>27.743500000000001</v>
      </c>
      <c r="F120" s="3">
        <v>1461.85</v>
      </c>
      <c r="G120" s="3">
        <v>261154.47</v>
      </c>
      <c r="H120" s="6">
        <f t="shared" si="7"/>
        <v>-2.1987781260030426E-2</v>
      </c>
      <c r="I120" s="6">
        <f t="shared" si="7"/>
        <v>-1.2285656609105966E-2</v>
      </c>
      <c r="J120" s="6">
        <f t="shared" si="7"/>
        <v>-1.8237521315645044E-2</v>
      </c>
      <c r="K120" s="6">
        <f t="shared" si="6"/>
        <v>3.5649625772253168E-2</v>
      </c>
      <c r="L120" s="6">
        <f t="shared" si="6"/>
        <v>5.3385532520677792E-4</v>
      </c>
      <c r="M120" s="6">
        <f t="shared" si="6"/>
        <v>-2.832885432165988E-2</v>
      </c>
    </row>
    <row r="121" spans="1:13" x14ac:dyDescent="0.3">
      <c r="A121" s="21">
        <v>42548</v>
      </c>
      <c r="B121" s="3">
        <v>10855.5</v>
      </c>
      <c r="C121" s="3">
        <v>5285.42</v>
      </c>
      <c r="D121" s="3">
        <v>5200.75</v>
      </c>
      <c r="E121" s="3" vm="5046">
        <v>28.027000000000001</v>
      </c>
      <c r="F121" s="3">
        <v>1464.22</v>
      </c>
      <c r="G121" s="3">
        <v>256806.88</v>
      </c>
      <c r="H121" s="6">
        <f t="shared" si="7"/>
        <v>7.5687107102329065E-4</v>
      </c>
      <c r="I121" s="6">
        <f t="shared" si="7"/>
        <v>9.5599737936382656E-3</v>
      </c>
      <c r="J121" s="6">
        <f t="shared" si="7"/>
        <v>2.0715575443554846E-2</v>
      </c>
      <c r="K121" s="6">
        <f t="shared" si="6"/>
        <v>1.0218609764449438E-2</v>
      </c>
      <c r="L121" s="6">
        <f t="shared" si="6"/>
        <v>1.6212333686767E-3</v>
      </c>
      <c r="M121" s="6">
        <f t="shared" si="6"/>
        <v>-1.6647580261597628E-2</v>
      </c>
    </row>
    <row r="122" spans="1:13" x14ac:dyDescent="0.3">
      <c r="A122" s="21">
        <v>42549</v>
      </c>
      <c r="B122" s="3">
        <v>10899.91</v>
      </c>
      <c r="C122" s="3">
        <v>5321.72</v>
      </c>
      <c r="D122" s="3">
        <v>5231.05</v>
      </c>
      <c r="E122" s="3" vm="5047">
        <v>28.090499999999999</v>
      </c>
      <c r="F122" s="3">
        <v>1465.08</v>
      </c>
      <c r="G122" s="3">
        <v>261196.53</v>
      </c>
      <c r="H122" s="6">
        <f t="shared" si="7"/>
        <v>4.0910137718206396E-3</v>
      </c>
      <c r="I122" s="6">
        <f t="shared" si="7"/>
        <v>6.86794994532125E-3</v>
      </c>
      <c r="J122" s="6">
        <f t="shared" si="7"/>
        <v>5.8260827765226342E-3</v>
      </c>
      <c r="K122" s="6">
        <f t="shared" si="6"/>
        <v>2.2656723873406559E-3</v>
      </c>
      <c r="L122" s="6">
        <f t="shared" si="6"/>
        <v>5.8734343199784433E-4</v>
      </c>
      <c r="M122" s="6">
        <f t="shared" si="6"/>
        <v>1.7093194699456582E-2</v>
      </c>
    </row>
    <row r="123" spans="1:13" x14ac:dyDescent="0.3">
      <c r="A123" s="21">
        <v>42550</v>
      </c>
      <c r="B123" s="3">
        <v>11009.02</v>
      </c>
      <c r="C123" s="3">
        <v>5382.4</v>
      </c>
      <c r="D123" s="3">
        <v>5317.57</v>
      </c>
      <c r="E123" s="3" vm="5048">
        <v>27.853999999999999</v>
      </c>
      <c r="F123" s="3">
        <v>1466.21</v>
      </c>
      <c r="G123" s="3">
        <v>263956.03999999998</v>
      </c>
      <c r="H123" s="6">
        <f t="shared" si="7"/>
        <v>1.0010174395935323E-2</v>
      </c>
      <c r="I123" s="6">
        <f t="shared" si="7"/>
        <v>1.1402328570462084E-2</v>
      </c>
      <c r="J123" s="6">
        <f t="shared" si="7"/>
        <v>1.6539700442549599E-2</v>
      </c>
      <c r="K123" s="6">
        <f t="shared" si="6"/>
        <v>-8.4192164610811249E-3</v>
      </c>
      <c r="L123" s="6">
        <f t="shared" si="6"/>
        <v>7.7128893985323188E-4</v>
      </c>
      <c r="M123" s="6">
        <f t="shared" si="6"/>
        <v>1.0564880015825562E-2</v>
      </c>
    </row>
    <row r="124" spans="1:13" x14ac:dyDescent="0.3">
      <c r="A124" s="21">
        <v>42551</v>
      </c>
      <c r="B124" s="3">
        <v>11121.39</v>
      </c>
      <c r="C124" s="3">
        <v>5437.41</v>
      </c>
      <c r="D124" s="3">
        <v>5375.99</v>
      </c>
      <c r="E124" s="3" vm="5049">
        <v>27.773</v>
      </c>
      <c r="F124" s="3">
        <v>1466.02</v>
      </c>
      <c r="G124" s="3">
        <v>267893.86</v>
      </c>
      <c r="H124" s="6">
        <f t="shared" si="7"/>
        <v>1.0207084735970984E-2</v>
      </c>
      <c r="I124" s="6">
        <f t="shared" si="7"/>
        <v>1.0220347800237839E-2</v>
      </c>
      <c r="J124" s="6">
        <f t="shared" si="7"/>
        <v>1.0986221149886122E-2</v>
      </c>
      <c r="K124" s="6">
        <f t="shared" si="6"/>
        <v>-2.9080203920441861E-3</v>
      </c>
      <c r="L124" s="6">
        <f t="shared" si="6"/>
        <v>-1.2958580285227228E-4</v>
      </c>
      <c r="M124" s="6">
        <f t="shared" si="6"/>
        <v>1.491846899961069E-2</v>
      </c>
    </row>
    <row r="125" spans="1:13" x14ac:dyDescent="0.3">
      <c r="A125" s="21">
        <v>42552</v>
      </c>
      <c r="B125" s="3">
        <v>11175.85</v>
      </c>
      <c r="C125" s="3">
        <v>5484.49</v>
      </c>
      <c r="D125" s="3">
        <v>5416.97</v>
      </c>
      <c r="E125" s="3" vm="5050">
        <v>28.0185</v>
      </c>
      <c r="F125" s="3">
        <v>1469.19</v>
      </c>
      <c r="G125" s="3">
        <v>267391.96000000002</v>
      </c>
      <c r="H125" s="6">
        <f t="shared" si="7"/>
        <v>4.8968699056504139E-3</v>
      </c>
      <c r="I125" s="6">
        <f t="shared" si="7"/>
        <v>8.6585341182658926E-3</v>
      </c>
      <c r="J125" s="6">
        <f t="shared" si="7"/>
        <v>7.6227820364249688E-3</v>
      </c>
      <c r="K125" s="6">
        <f t="shared" si="6"/>
        <v>8.8395203975084602E-3</v>
      </c>
      <c r="L125" s="6">
        <f t="shared" si="6"/>
        <v>2.1623170215958609E-3</v>
      </c>
      <c r="M125" s="6">
        <f t="shared" si="6"/>
        <v>-1.8735031851792039E-3</v>
      </c>
    </row>
    <row r="126" spans="1:13" x14ac:dyDescent="0.3">
      <c r="A126" s="21">
        <v>42555</v>
      </c>
      <c r="B126" s="3">
        <v>11233.09</v>
      </c>
      <c r="C126" s="3">
        <v>5530.7</v>
      </c>
      <c r="D126" s="3">
        <v>5479.87</v>
      </c>
      <c r="E126" s="3" vm="5051">
        <v>28.159500000000001</v>
      </c>
      <c r="F126" s="3">
        <v>1469.52</v>
      </c>
      <c r="G126" s="3">
        <v>266211.13</v>
      </c>
      <c r="H126" s="6">
        <f t="shared" si="7"/>
        <v>5.1217580765667847E-3</v>
      </c>
      <c r="I126" s="6">
        <f t="shared" si="7"/>
        <v>8.4255783126598871E-3</v>
      </c>
      <c r="J126" s="6">
        <f t="shared" si="7"/>
        <v>1.1611657439491108E-2</v>
      </c>
      <c r="K126" s="6">
        <f t="shared" si="6"/>
        <v>5.032389314203245E-3</v>
      </c>
      <c r="L126" s="6">
        <f t="shared" si="6"/>
        <v>2.2461356257519327E-4</v>
      </c>
      <c r="M126" s="6">
        <f t="shared" si="6"/>
        <v>-4.4161013666978999E-3</v>
      </c>
    </row>
    <row r="127" spans="1:13" x14ac:dyDescent="0.3">
      <c r="A127" s="21">
        <v>42556</v>
      </c>
      <c r="B127" s="3">
        <v>11186.41</v>
      </c>
      <c r="C127" s="3">
        <v>5525.92</v>
      </c>
      <c r="D127" s="3">
        <v>5491.74</v>
      </c>
      <c r="E127" s="3" vm="5052">
        <v>28.076499999999999</v>
      </c>
      <c r="F127" s="3">
        <v>1472.75</v>
      </c>
      <c r="G127" s="3">
        <v>266211.13</v>
      </c>
      <c r="H127" s="6">
        <f t="shared" si="7"/>
        <v>-4.1555796312502391E-3</v>
      </c>
      <c r="I127" s="6">
        <f t="shared" si="7"/>
        <v>-8.6426672934702964E-4</v>
      </c>
      <c r="J127" s="6">
        <f t="shared" si="7"/>
        <v>2.166109779976555E-3</v>
      </c>
      <c r="K127" s="6">
        <f t="shared" si="6"/>
        <v>-2.9474955166107764E-3</v>
      </c>
      <c r="L127" s="6">
        <f t="shared" si="6"/>
        <v>2.1979966247482885E-3</v>
      </c>
      <c r="M127" s="6">
        <f t="shared" si="6"/>
        <v>0</v>
      </c>
    </row>
    <row r="128" spans="1:13" x14ac:dyDescent="0.3">
      <c r="A128" s="21">
        <v>42558</v>
      </c>
      <c r="B128" s="3">
        <v>11192.11</v>
      </c>
      <c r="C128" s="3">
        <v>5516.79</v>
      </c>
      <c r="D128" s="3">
        <v>5498.19</v>
      </c>
      <c r="E128" s="3" vm="5053">
        <v>28.369</v>
      </c>
      <c r="F128" s="3">
        <v>1474.58</v>
      </c>
      <c r="G128" s="3">
        <v>267880.63</v>
      </c>
      <c r="H128" s="6">
        <f t="shared" si="7"/>
        <v>5.0954685193915772E-4</v>
      </c>
      <c r="I128" s="6">
        <f t="shared" si="7"/>
        <v>-1.6522135680574479E-3</v>
      </c>
      <c r="J128" s="6">
        <f t="shared" si="7"/>
        <v>1.1744911448829942E-3</v>
      </c>
      <c r="K128" s="6">
        <f t="shared" si="6"/>
        <v>1.0417965202215385E-2</v>
      </c>
      <c r="L128" s="6">
        <f t="shared" si="6"/>
        <v>1.2425734170768976E-3</v>
      </c>
      <c r="M128" s="6">
        <f t="shared" si="6"/>
        <v>6.2713380916867845E-3</v>
      </c>
    </row>
    <row r="129" spans="1:13" x14ac:dyDescent="0.3">
      <c r="A129" s="21">
        <v>42559</v>
      </c>
      <c r="B129" s="3">
        <v>11172.39</v>
      </c>
      <c r="C129" s="3">
        <v>5504.55</v>
      </c>
      <c r="D129" s="3">
        <v>5471.53</v>
      </c>
      <c r="E129" s="3" vm="5054">
        <v>28.339500000000001</v>
      </c>
      <c r="F129" s="3">
        <v>1474.59</v>
      </c>
      <c r="G129" s="3">
        <v>270517.12</v>
      </c>
      <c r="H129" s="6">
        <f t="shared" si="7"/>
        <v>-1.7619555204515525E-3</v>
      </c>
      <c r="I129" s="6">
        <f t="shared" si="7"/>
        <v>-2.2186815158814488E-3</v>
      </c>
      <c r="J129" s="6">
        <f t="shared" si="7"/>
        <v>-4.8488684457975717E-3</v>
      </c>
      <c r="K129" s="6">
        <f t="shared" si="6"/>
        <v>-1.0398674609608527E-3</v>
      </c>
      <c r="L129" s="6">
        <f t="shared" si="6"/>
        <v>6.7815920465896795E-6</v>
      </c>
      <c r="M129" s="6">
        <f t="shared" si="6"/>
        <v>9.8420329980557497E-3</v>
      </c>
    </row>
    <row r="130" spans="1:13" x14ac:dyDescent="0.3">
      <c r="A130" s="21">
        <v>42562</v>
      </c>
      <c r="B130" s="3">
        <v>11366.82</v>
      </c>
      <c r="C130" s="3">
        <v>5566.4</v>
      </c>
      <c r="D130" s="3">
        <v>5518.09</v>
      </c>
      <c r="E130" s="3" vm="5055">
        <v>28.407499999999999</v>
      </c>
      <c r="F130" s="3">
        <v>1475.53</v>
      </c>
      <c r="G130" s="3">
        <v>271358.61</v>
      </c>
      <c r="H130" s="6">
        <f t="shared" si="7"/>
        <v>1.7402722246538049E-2</v>
      </c>
      <c r="I130" s="6">
        <f t="shared" si="7"/>
        <v>1.1236159177407723E-2</v>
      </c>
      <c r="J130" s="6">
        <f t="shared" si="7"/>
        <v>8.5095028264490225E-3</v>
      </c>
      <c r="K130" s="6">
        <f t="shared" si="6"/>
        <v>2.3994777607225792E-3</v>
      </c>
      <c r="L130" s="6">
        <f t="shared" si="6"/>
        <v>6.3746532934572109E-4</v>
      </c>
      <c r="M130" s="6">
        <f t="shared" si="6"/>
        <v>3.1106718864963856E-3</v>
      </c>
    </row>
    <row r="131" spans="1:13" x14ac:dyDescent="0.3">
      <c r="A131" s="21">
        <v>42563</v>
      </c>
      <c r="B131" s="3">
        <v>11438.19</v>
      </c>
      <c r="C131" s="3">
        <v>5580.12</v>
      </c>
      <c r="D131" s="3">
        <v>5526.65</v>
      </c>
      <c r="E131" s="3" vm="5056">
        <v>28.173999999999999</v>
      </c>
      <c r="F131" s="3">
        <v>1480.48</v>
      </c>
      <c r="G131" s="3">
        <v>273017.53999999998</v>
      </c>
      <c r="H131" s="6">
        <f t="shared" si="7"/>
        <v>6.278800931131201E-3</v>
      </c>
      <c r="I131" s="6">
        <f t="shared" si="7"/>
        <v>2.4647887323943074E-3</v>
      </c>
      <c r="J131" s="6">
        <f t="shared" si="7"/>
        <v>1.5512613966064404E-3</v>
      </c>
      <c r="K131" s="6">
        <f t="shared" si="6"/>
        <v>-8.2196603009768721E-3</v>
      </c>
      <c r="L131" s="6">
        <f t="shared" si="6"/>
        <v>3.35472677614157E-3</v>
      </c>
      <c r="M131" s="6">
        <f t="shared" si="6"/>
        <v>6.1134231193180621E-3</v>
      </c>
    </row>
    <row r="132" spans="1:13" x14ac:dyDescent="0.3">
      <c r="A132" s="21">
        <v>42564</v>
      </c>
      <c r="B132" s="3">
        <v>11436.09</v>
      </c>
      <c r="C132" s="3">
        <v>5540.34</v>
      </c>
      <c r="D132" s="3">
        <v>5475.26</v>
      </c>
      <c r="E132" s="3" vm="5057">
        <v>28.056000000000001</v>
      </c>
      <c r="F132" s="3">
        <v>1486.04</v>
      </c>
      <c r="G132" s="3">
        <v>272834.86</v>
      </c>
      <c r="H132" s="6">
        <f t="shared" si="7"/>
        <v>-1.8359548145296944E-4</v>
      </c>
      <c r="I132" s="6">
        <f t="shared" si="7"/>
        <v>-7.1288789488397342E-3</v>
      </c>
      <c r="J132" s="6">
        <f t="shared" si="7"/>
        <v>-9.2985805144164546E-3</v>
      </c>
      <c r="K132" s="6">
        <f t="shared" si="6"/>
        <v>-4.1882586782139297E-3</v>
      </c>
      <c r="L132" s="6">
        <f t="shared" si="6"/>
        <v>3.7555387441909893E-3</v>
      </c>
      <c r="M132" s="6">
        <f t="shared" si="6"/>
        <v>-6.6911451916240594E-4</v>
      </c>
    </row>
    <row r="133" spans="1:13" x14ac:dyDescent="0.3">
      <c r="A133" s="21">
        <v>42565</v>
      </c>
      <c r="B133" s="3">
        <v>11497.65</v>
      </c>
      <c r="C133" s="3">
        <v>5569.42</v>
      </c>
      <c r="D133" s="3">
        <v>5521.55</v>
      </c>
      <c r="E133" s="3" vm="5058">
        <v>27.986499999999999</v>
      </c>
      <c r="F133" s="3">
        <v>1486.12</v>
      </c>
      <c r="G133" s="3">
        <v>273538.84999999998</v>
      </c>
      <c r="H133" s="6">
        <f t="shared" si="7"/>
        <v>5.3829586860543177E-3</v>
      </c>
      <c r="I133" s="6">
        <f t="shared" si="7"/>
        <v>5.2487753459173891E-3</v>
      </c>
      <c r="J133" s="6">
        <f t="shared" si="7"/>
        <v>8.4543930333902395E-3</v>
      </c>
      <c r="K133" s="6">
        <f t="shared" si="6"/>
        <v>-2.4771884801825239E-3</v>
      </c>
      <c r="L133" s="6">
        <f t="shared" si="6"/>
        <v>5.3834351699810767E-5</v>
      </c>
      <c r="M133" s="6">
        <f t="shared" si="6"/>
        <v>2.5802787810911276E-3</v>
      </c>
    </row>
    <row r="134" spans="1:13" x14ac:dyDescent="0.3">
      <c r="A134" s="21">
        <v>42566</v>
      </c>
      <c r="B134" s="3">
        <v>11474.04</v>
      </c>
      <c r="C134" s="3">
        <v>5529.33</v>
      </c>
      <c r="D134" s="3">
        <v>5481.03</v>
      </c>
      <c r="E134" s="3" vm="5059">
        <v>27.9635</v>
      </c>
      <c r="F134" s="3">
        <v>1487.75</v>
      </c>
      <c r="G134" s="3">
        <v>274349.15999999997</v>
      </c>
      <c r="H134" s="6">
        <f t="shared" si="7"/>
        <v>-2.0534630989810232E-3</v>
      </c>
      <c r="I134" s="6">
        <f t="shared" si="7"/>
        <v>-7.1982360820337377E-3</v>
      </c>
      <c r="J134" s="6">
        <f t="shared" si="7"/>
        <v>-7.3385190752597307E-3</v>
      </c>
      <c r="K134" s="6">
        <f t="shared" si="6"/>
        <v>-8.2182480838977057E-4</v>
      </c>
      <c r="L134" s="6">
        <f t="shared" si="6"/>
        <v>1.0968158695126018E-3</v>
      </c>
      <c r="M134" s="6">
        <f t="shared" si="6"/>
        <v>2.9623214398979414E-3</v>
      </c>
    </row>
    <row r="135" spans="1:13" x14ac:dyDescent="0.3">
      <c r="A135" s="21">
        <v>42569</v>
      </c>
      <c r="B135" s="3">
        <v>11431.25</v>
      </c>
      <c r="C135" s="3">
        <v>5498.92</v>
      </c>
      <c r="D135" s="3">
        <v>5457.77</v>
      </c>
      <c r="E135" s="3" vm="5060">
        <v>27.835999999999999</v>
      </c>
      <c r="F135" s="3">
        <v>1486.48</v>
      </c>
      <c r="G135" s="3">
        <v>275300.86</v>
      </c>
      <c r="H135" s="6">
        <f t="shared" si="7"/>
        <v>-3.7292880275823226E-3</v>
      </c>
      <c r="I135" s="6">
        <f t="shared" si="7"/>
        <v>-5.4997621773342775E-3</v>
      </c>
      <c r="J135" s="6">
        <f t="shared" si="7"/>
        <v>-4.2437279124543092E-3</v>
      </c>
      <c r="K135" s="6">
        <f t="shared" si="6"/>
        <v>-4.5595150821606811E-3</v>
      </c>
      <c r="L135" s="6">
        <f t="shared" si="6"/>
        <v>-8.536380440261615E-4</v>
      </c>
      <c r="M135" s="6">
        <f t="shared" si="6"/>
        <v>3.4689371748031217E-3</v>
      </c>
    </row>
    <row r="136" spans="1:13" x14ac:dyDescent="0.3">
      <c r="A136" s="21">
        <v>42570</v>
      </c>
      <c r="B136" s="3">
        <v>11457.95</v>
      </c>
      <c r="C136" s="3">
        <v>5508.62</v>
      </c>
      <c r="D136" s="3">
        <v>5457.34</v>
      </c>
      <c r="E136" s="3" vm="5061">
        <v>27.900500000000001</v>
      </c>
      <c r="F136" s="3">
        <v>1488.17</v>
      </c>
      <c r="G136" s="3">
        <v>274912.12</v>
      </c>
      <c r="H136" s="6">
        <f t="shared" si="7"/>
        <v>2.335702569710385E-3</v>
      </c>
      <c r="I136" s="6">
        <f t="shared" si="7"/>
        <v>1.7639827457027746E-3</v>
      </c>
      <c r="J136" s="6">
        <f t="shared" si="7"/>
        <v>-7.8786757228721527E-5</v>
      </c>
      <c r="K136" s="6">
        <f t="shared" si="6"/>
        <v>2.3171432677109305E-3</v>
      </c>
      <c r="L136" s="6">
        <f t="shared" si="6"/>
        <v>1.136914051988569E-3</v>
      </c>
      <c r="M136" s="6">
        <f t="shared" si="6"/>
        <v>-1.4120551603071796E-3</v>
      </c>
    </row>
    <row r="137" spans="1:13" x14ac:dyDescent="0.3">
      <c r="A137" s="21">
        <v>42571</v>
      </c>
      <c r="B137" s="3">
        <v>11508.07</v>
      </c>
      <c r="C137" s="3">
        <v>5572.09</v>
      </c>
      <c r="D137" s="3">
        <v>5511.12</v>
      </c>
      <c r="E137" s="3" vm="5062">
        <v>27.8475</v>
      </c>
      <c r="F137" s="3">
        <v>1489.49</v>
      </c>
      <c r="G137" s="3">
        <v>276285.14</v>
      </c>
      <c r="H137" s="6">
        <f t="shared" si="7"/>
        <v>4.3742554296362091E-3</v>
      </c>
      <c r="I137" s="6">
        <f t="shared" si="7"/>
        <v>1.1521941974578009E-2</v>
      </c>
      <c r="J137" s="6">
        <f t="shared" si="7"/>
        <v>9.8546178174714338E-3</v>
      </c>
      <c r="K137" s="6">
        <f t="shared" si="6"/>
        <v>-1.8996075339151597E-3</v>
      </c>
      <c r="L137" s="6">
        <f t="shared" si="6"/>
        <v>8.8699543734915842E-4</v>
      </c>
      <c r="M137" s="6">
        <f t="shared" si="6"/>
        <v>4.9943960273559629E-3</v>
      </c>
    </row>
    <row r="138" spans="1:13" x14ac:dyDescent="0.3">
      <c r="A138" s="21">
        <v>42572</v>
      </c>
      <c r="B138" s="3">
        <v>11435.64</v>
      </c>
      <c r="C138" s="3">
        <v>5553.7</v>
      </c>
      <c r="D138" s="3">
        <v>5507.23</v>
      </c>
      <c r="E138" s="3" vm="5063">
        <v>27.831499999999998</v>
      </c>
      <c r="F138" s="3">
        <v>1490.66</v>
      </c>
      <c r="G138" s="3">
        <v>275168.61</v>
      </c>
      <c r="H138" s="6">
        <f t="shared" si="7"/>
        <v>-6.2938442327862276E-3</v>
      </c>
      <c r="I138" s="6">
        <f t="shared" si="7"/>
        <v>-3.3003774167323918E-3</v>
      </c>
      <c r="J138" s="6">
        <f t="shared" si="7"/>
        <v>-7.0584563573294901E-4</v>
      </c>
      <c r="K138" s="6">
        <f t="shared" si="6"/>
        <v>-5.7455785977200691E-4</v>
      </c>
      <c r="L138" s="6">
        <f t="shared" si="6"/>
        <v>7.8550376303310188E-4</v>
      </c>
      <c r="M138" s="6">
        <f t="shared" si="6"/>
        <v>-4.0412234983033812E-3</v>
      </c>
    </row>
    <row r="139" spans="1:13" x14ac:dyDescent="0.3">
      <c r="A139" s="21">
        <v>42573</v>
      </c>
      <c r="B139" s="3">
        <v>11477.47</v>
      </c>
      <c r="C139" s="3">
        <v>5609.71</v>
      </c>
      <c r="D139" s="3">
        <v>5530.29</v>
      </c>
      <c r="E139" s="3" vm="5064">
        <v>27.855</v>
      </c>
      <c r="F139" s="3">
        <v>1492.16</v>
      </c>
      <c r="G139" s="3">
        <v>276587.64</v>
      </c>
      <c r="H139" s="6">
        <f t="shared" si="7"/>
        <v>3.6578626119745383E-3</v>
      </c>
      <c r="I139" s="6">
        <f t="shared" si="7"/>
        <v>1.0085168446261061E-2</v>
      </c>
      <c r="J139" s="6">
        <f t="shared" si="7"/>
        <v>4.1872229777946135E-3</v>
      </c>
      <c r="K139" s="6">
        <f t="shared" si="6"/>
        <v>8.4436699423329209E-4</v>
      </c>
      <c r="L139" s="6">
        <f t="shared" si="6"/>
        <v>1.006265680973506E-3</v>
      </c>
      <c r="M139" s="6">
        <f t="shared" si="6"/>
        <v>5.1569472259209714E-3</v>
      </c>
    </row>
    <row r="140" spans="1:13" x14ac:dyDescent="0.3">
      <c r="A140" s="21">
        <v>42576</v>
      </c>
      <c r="B140" s="3">
        <v>11606.29</v>
      </c>
      <c r="C140" s="3">
        <v>5667.12</v>
      </c>
      <c r="D140" s="3">
        <v>5580.59</v>
      </c>
      <c r="E140" s="3" vm="5065">
        <v>27.777000000000001</v>
      </c>
      <c r="F140" s="3">
        <v>1493.2</v>
      </c>
      <c r="G140" s="3">
        <v>276659.40000000002</v>
      </c>
      <c r="H140" s="6">
        <f t="shared" si="7"/>
        <v>1.1223727877311074E-2</v>
      </c>
      <c r="I140" s="6">
        <f t="shared" si="7"/>
        <v>1.0234040618855467E-2</v>
      </c>
      <c r="J140" s="6">
        <f t="shared" si="7"/>
        <v>9.095363895925912E-3</v>
      </c>
      <c r="K140" s="6">
        <f t="shared" si="6"/>
        <v>-2.8002154011846914E-3</v>
      </c>
      <c r="L140" s="6">
        <f t="shared" si="6"/>
        <v>6.9697619558217738E-4</v>
      </c>
      <c r="M140" s="6">
        <f t="shared" si="6"/>
        <v>2.5944760221396912E-4</v>
      </c>
    </row>
    <row r="141" spans="1:13" x14ac:dyDescent="0.3">
      <c r="A141" s="21">
        <v>42577</v>
      </c>
      <c r="B141" s="3">
        <v>11545.78</v>
      </c>
      <c r="C141" s="3">
        <v>5629.03</v>
      </c>
      <c r="D141" s="3">
        <v>5550.77</v>
      </c>
      <c r="E141" s="3" vm="5066">
        <v>27.918500000000002</v>
      </c>
      <c r="F141" s="3">
        <v>1493.08</v>
      </c>
      <c r="G141" s="3">
        <v>276469.08</v>
      </c>
      <c r="H141" s="6">
        <f t="shared" si="7"/>
        <v>-5.2135523065510725E-3</v>
      </c>
      <c r="I141" s="6">
        <f t="shared" si="7"/>
        <v>-6.7212270077217084E-3</v>
      </c>
      <c r="J141" s="6">
        <f t="shared" si="7"/>
        <v>-5.3435210255545762E-3</v>
      </c>
      <c r="K141" s="6">
        <f t="shared" si="6"/>
        <v>5.0941426359938369E-3</v>
      </c>
      <c r="L141" s="6">
        <f t="shared" si="6"/>
        <v>-8.0364318242764909E-5</v>
      </c>
      <c r="M141" s="6">
        <f t="shared" si="6"/>
        <v>-6.879216827623269E-4</v>
      </c>
    </row>
    <row r="142" spans="1:13" x14ac:dyDescent="0.3">
      <c r="A142" s="21">
        <v>42578</v>
      </c>
      <c r="B142" s="3">
        <v>11579.64</v>
      </c>
      <c r="C142" s="3">
        <v>5663.81</v>
      </c>
      <c r="D142" s="3">
        <v>5575.83</v>
      </c>
      <c r="E142" s="3" vm="5067">
        <v>27.8445</v>
      </c>
      <c r="F142" s="3">
        <v>1493.56</v>
      </c>
      <c r="G142" s="3">
        <v>275328.38</v>
      </c>
      <c r="H142" s="6">
        <f t="shared" si="7"/>
        <v>2.9326732364551855E-3</v>
      </c>
      <c r="I142" s="6">
        <f t="shared" si="7"/>
        <v>6.1786844269795527E-3</v>
      </c>
      <c r="J142" s="6">
        <f t="shared" si="7"/>
        <v>4.514688953064061E-3</v>
      </c>
      <c r="K142" s="6">
        <f t="shared" si="6"/>
        <v>-2.6505722012286625E-3</v>
      </c>
      <c r="L142" s="6">
        <f t="shared" si="6"/>
        <v>3.2148310874169361E-4</v>
      </c>
      <c r="M142" s="6">
        <f t="shared" si="6"/>
        <v>-4.1259586786341895E-3</v>
      </c>
    </row>
    <row r="143" spans="1:13" x14ac:dyDescent="0.3">
      <c r="A143" s="21">
        <v>42579</v>
      </c>
      <c r="B143" s="3">
        <v>11652.18</v>
      </c>
      <c r="C143" s="3">
        <v>5695.57</v>
      </c>
      <c r="D143" s="3">
        <v>5613.18</v>
      </c>
      <c r="E143" s="3" vm="5068">
        <v>28.037500000000001</v>
      </c>
      <c r="F143" s="3">
        <v>1500.31</v>
      </c>
      <c r="G143" s="3">
        <v>275054.94</v>
      </c>
      <c r="H143" s="6">
        <f t="shared" si="7"/>
        <v>6.264443454200741E-3</v>
      </c>
      <c r="I143" s="6">
        <f t="shared" si="7"/>
        <v>5.6075327385627372E-3</v>
      </c>
      <c r="J143" s="6">
        <f t="shared" si="7"/>
        <v>6.6985542959523414E-3</v>
      </c>
      <c r="K143" s="6">
        <f t="shared" si="6"/>
        <v>6.9313508951498459E-3</v>
      </c>
      <c r="L143" s="6">
        <f t="shared" si="6"/>
        <v>4.5194033048554516E-3</v>
      </c>
      <c r="M143" s="6">
        <f t="shared" si="6"/>
        <v>-9.9314135360839551E-4</v>
      </c>
    </row>
    <row r="144" spans="1:13" x14ac:dyDescent="0.3">
      <c r="A144" s="21">
        <v>42580</v>
      </c>
      <c r="B144" s="3">
        <v>11614.8</v>
      </c>
      <c r="C144" s="3">
        <v>5733.85</v>
      </c>
      <c r="D144" s="3">
        <v>5611.22</v>
      </c>
      <c r="E144" s="3" vm="5069">
        <v>27.963000000000001</v>
      </c>
      <c r="F144" s="3">
        <v>1502.88</v>
      </c>
      <c r="G144" s="3">
        <v>274725.83</v>
      </c>
      <c r="H144" s="6">
        <f t="shared" si="7"/>
        <v>-3.2079833988147843E-3</v>
      </c>
      <c r="I144" s="6">
        <f t="shared" si="7"/>
        <v>6.7210129978212407E-3</v>
      </c>
      <c r="J144" s="6">
        <f t="shared" si="7"/>
        <v>-3.4917818420221458E-4</v>
      </c>
      <c r="K144" s="6">
        <f t="shared" si="6"/>
        <v>-2.65715559518509E-3</v>
      </c>
      <c r="L144" s="6">
        <f t="shared" si="6"/>
        <v>1.7129793176078323E-3</v>
      </c>
      <c r="M144" s="6">
        <f t="shared" si="6"/>
        <v>-1.1965245925049661E-3</v>
      </c>
    </row>
    <row r="145" spans="1:13" x14ac:dyDescent="0.3">
      <c r="A145" s="21">
        <v>42583</v>
      </c>
      <c r="B145" s="3">
        <v>11612.19</v>
      </c>
      <c r="C145" s="3">
        <v>5759.14</v>
      </c>
      <c r="D145" s="3">
        <v>5603.95</v>
      </c>
      <c r="E145" s="3" vm="5070">
        <v>28.455500000000001</v>
      </c>
      <c r="F145" s="3">
        <v>1505.81</v>
      </c>
      <c r="G145" s="3">
        <v>273801.33</v>
      </c>
      <c r="H145" s="6">
        <f t="shared" si="7"/>
        <v>-2.2471329682804964E-4</v>
      </c>
      <c r="I145" s="6">
        <f t="shared" si="7"/>
        <v>4.410649040348158E-3</v>
      </c>
      <c r="J145" s="6">
        <f t="shared" si="7"/>
        <v>-1.2956184216623701E-3</v>
      </c>
      <c r="K145" s="6">
        <f t="shared" si="6"/>
        <v>1.7612559453563659E-2</v>
      </c>
      <c r="L145" s="6">
        <f t="shared" si="6"/>
        <v>1.9495901203021582E-3</v>
      </c>
      <c r="M145" s="6">
        <f t="shared" si="6"/>
        <v>-3.365173198311977E-3</v>
      </c>
    </row>
    <row r="146" spans="1:13" x14ac:dyDescent="0.3">
      <c r="A146" s="21">
        <v>42584</v>
      </c>
      <c r="B146" s="3">
        <v>11594.65</v>
      </c>
      <c r="C146" s="3">
        <v>5726.74</v>
      </c>
      <c r="D146" s="3">
        <v>5552.82</v>
      </c>
      <c r="E146" s="3" vm="5071">
        <v>28.791499999999999</v>
      </c>
      <c r="F146" s="3">
        <v>1502.55</v>
      </c>
      <c r="G146" s="3">
        <v>272148.61</v>
      </c>
      <c r="H146" s="6">
        <f t="shared" si="7"/>
        <v>-1.5104816576374525E-3</v>
      </c>
      <c r="I146" s="6">
        <f t="shared" si="7"/>
        <v>-5.6258399691621053E-3</v>
      </c>
      <c r="J146" s="6">
        <f t="shared" si="7"/>
        <v>-9.123921519642364E-3</v>
      </c>
      <c r="K146" s="6">
        <f t="shared" si="6"/>
        <v>1.1807910597248172E-2</v>
      </c>
      <c r="L146" s="6">
        <f t="shared" si="6"/>
        <v>-2.1649477689748009E-3</v>
      </c>
      <c r="M146" s="6">
        <f t="shared" si="6"/>
        <v>-6.0362015042075834E-3</v>
      </c>
    </row>
    <row r="147" spans="1:13" x14ac:dyDescent="0.3">
      <c r="A147" s="21">
        <v>42585</v>
      </c>
      <c r="B147" s="3">
        <v>11489.74</v>
      </c>
      <c r="C147" s="3">
        <v>5657.63</v>
      </c>
      <c r="D147" s="3">
        <v>5492.93</v>
      </c>
      <c r="E147" s="3" vm="5072">
        <v>28.867000000000001</v>
      </c>
      <c r="F147" s="3">
        <v>1500.82</v>
      </c>
      <c r="G147" s="3">
        <v>273699.64</v>
      </c>
      <c r="H147" s="6">
        <f t="shared" si="7"/>
        <v>-9.0481385811559401E-3</v>
      </c>
      <c r="I147" s="6">
        <f t="shared" si="7"/>
        <v>-1.2067947907535514E-2</v>
      </c>
      <c r="J147" s="6">
        <f t="shared" si="7"/>
        <v>-1.078551078551071E-2</v>
      </c>
      <c r="K147" s="6">
        <f t="shared" si="6"/>
        <v>2.6223017209940913E-3</v>
      </c>
      <c r="L147" s="6">
        <f t="shared" si="6"/>
        <v>-1.1513759941432777E-3</v>
      </c>
      <c r="M147" s="6">
        <f t="shared" si="6"/>
        <v>5.6992023585937801E-3</v>
      </c>
    </row>
    <row r="148" spans="1:13" x14ac:dyDescent="0.3">
      <c r="A148" s="21">
        <v>42586</v>
      </c>
      <c r="B148" s="3">
        <v>11498.13</v>
      </c>
      <c r="C148" s="3">
        <v>5690.98</v>
      </c>
      <c r="D148" s="3">
        <v>5506.13</v>
      </c>
      <c r="E148" s="3" vm="5073">
        <v>28.771999999999998</v>
      </c>
      <c r="F148" s="3">
        <v>1503.71</v>
      </c>
      <c r="G148" s="3">
        <v>273663.26</v>
      </c>
      <c r="H148" s="6">
        <f t="shared" si="7"/>
        <v>7.3021669767969755E-4</v>
      </c>
      <c r="I148" s="6">
        <f t="shared" si="7"/>
        <v>5.8946944215156893E-3</v>
      </c>
      <c r="J148" s="6">
        <f t="shared" si="7"/>
        <v>2.4030890617574574E-3</v>
      </c>
      <c r="K148" s="6">
        <f t="shared" si="6"/>
        <v>-3.2909550698029255E-3</v>
      </c>
      <c r="L148" s="6">
        <f t="shared" si="6"/>
        <v>1.9256139976813191E-3</v>
      </c>
      <c r="M148" s="6">
        <f t="shared" si="6"/>
        <v>-1.3291942948845392E-4</v>
      </c>
    </row>
    <row r="149" spans="1:13" x14ac:dyDescent="0.3">
      <c r="A149" s="21">
        <v>42587</v>
      </c>
      <c r="B149" s="3">
        <v>11675.68</v>
      </c>
      <c r="C149" s="3">
        <v>5781.2</v>
      </c>
      <c r="D149" s="3">
        <v>5589.5</v>
      </c>
      <c r="E149" s="3" vm="5074">
        <v>29.101500000000001</v>
      </c>
      <c r="F149" s="3">
        <v>1504.3</v>
      </c>
      <c r="G149" s="3">
        <v>276353.99</v>
      </c>
      <c r="H149" s="6">
        <f t="shared" si="7"/>
        <v>1.5441641379946303E-2</v>
      </c>
      <c r="I149" s="6">
        <f t="shared" si="7"/>
        <v>1.5853157101237469E-2</v>
      </c>
      <c r="J149" s="6">
        <f t="shared" si="7"/>
        <v>1.5141306144242916E-2</v>
      </c>
      <c r="K149" s="6">
        <f t="shared" si="6"/>
        <v>1.1452106214375091E-2</v>
      </c>
      <c r="L149" s="6">
        <f t="shared" si="6"/>
        <v>3.9236288912092299E-4</v>
      </c>
      <c r="M149" s="6">
        <f t="shared" si="6"/>
        <v>9.8322661215100027E-3</v>
      </c>
    </row>
    <row r="150" spans="1:13" x14ac:dyDescent="0.3">
      <c r="A150" s="21">
        <v>42590</v>
      </c>
      <c r="B150" s="3">
        <v>11713.58</v>
      </c>
      <c r="C150" s="3">
        <v>5812.16</v>
      </c>
      <c r="D150" s="3">
        <v>5628.67</v>
      </c>
      <c r="E150" s="3" vm="5075">
        <v>28.357500000000002</v>
      </c>
      <c r="F150" s="3">
        <v>1504.47</v>
      </c>
      <c r="G150" s="3">
        <v>276046.12</v>
      </c>
      <c r="H150" s="6">
        <f t="shared" si="7"/>
        <v>3.2460636125690723E-3</v>
      </c>
      <c r="I150" s="6">
        <f t="shared" si="7"/>
        <v>5.3552895592610117E-3</v>
      </c>
      <c r="J150" s="6">
        <f t="shared" si="7"/>
        <v>7.007782449235167E-3</v>
      </c>
      <c r="K150" s="6">
        <f t="shared" si="6"/>
        <v>-2.5565692490077785E-2</v>
      </c>
      <c r="L150" s="6">
        <f t="shared" si="6"/>
        <v>1.1300937313030168E-4</v>
      </c>
      <c r="M150" s="6">
        <f t="shared" si="6"/>
        <v>-1.1140421746760332E-3</v>
      </c>
    </row>
    <row r="151" spans="1:13" x14ac:dyDescent="0.3">
      <c r="A151" s="21">
        <v>42591</v>
      </c>
      <c r="B151" s="3">
        <v>11669.7</v>
      </c>
      <c r="C151" s="3">
        <v>5793.44</v>
      </c>
      <c r="D151" s="3">
        <v>5608.07</v>
      </c>
      <c r="E151" s="3" vm="5076">
        <v>28.5395</v>
      </c>
      <c r="F151" s="3">
        <v>1509.72</v>
      </c>
      <c r="G151" s="3">
        <v>275916.40999999997</v>
      </c>
      <c r="H151" s="6">
        <f t="shared" si="7"/>
        <v>-3.7460793369745726E-3</v>
      </c>
      <c r="I151" s="6">
        <f t="shared" si="7"/>
        <v>-3.2208335627375018E-3</v>
      </c>
      <c r="J151" s="6">
        <f t="shared" si="7"/>
        <v>-3.6598343836110603E-3</v>
      </c>
      <c r="K151" s="6">
        <f t="shared" si="6"/>
        <v>6.4180551882218051E-3</v>
      </c>
      <c r="L151" s="6">
        <f t="shared" si="6"/>
        <v>3.4896009890525992E-3</v>
      </c>
      <c r="M151" s="6">
        <f t="shared" si="6"/>
        <v>-4.6988524960978051E-4</v>
      </c>
    </row>
    <row r="152" spans="1:13" x14ac:dyDescent="0.3">
      <c r="A152" s="21">
        <v>42592</v>
      </c>
      <c r="B152" s="3">
        <v>11532.49</v>
      </c>
      <c r="C152" s="3">
        <v>5730.76</v>
      </c>
      <c r="D152" s="3">
        <v>5536.81</v>
      </c>
      <c r="E152" s="3" vm="5077">
        <v>28.790500000000002</v>
      </c>
      <c r="F152" s="3">
        <v>1512.39</v>
      </c>
      <c r="G152" s="3">
        <v>275063.21000000002</v>
      </c>
      <c r="H152" s="6">
        <f t="shared" si="7"/>
        <v>-1.175780011482741E-2</v>
      </c>
      <c r="I152" s="6">
        <f t="shared" si="7"/>
        <v>-1.0819133364633027E-2</v>
      </c>
      <c r="J152" s="6">
        <f t="shared" si="7"/>
        <v>-1.270668875388492E-2</v>
      </c>
      <c r="K152" s="6">
        <f t="shared" si="6"/>
        <v>8.7948282205365658E-3</v>
      </c>
      <c r="L152" s="6">
        <f t="shared" si="6"/>
        <v>1.7685398616962278E-3</v>
      </c>
      <c r="M152" s="6">
        <f t="shared" si="6"/>
        <v>-3.0922408710665206E-3</v>
      </c>
    </row>
    <row r="153" spans="1:13" x14ac:dyDescent="0.3">
      <c r="A153" s="21">
        <v>42593</v>
      </c>
      <c r="B153" s="3">
        <v>11555.84</v>
      </c>
      <c r="C153" s="3">
        <v>5736.05</v>
      </c>
      <c r="D153" s="3">
        <v>5528.93</v>
      </c>
      <c r="E153" s="3" vm="5078">
        <v>28.665500000000002</v>
      </c>
      <c r="F153" s="3">
        <v>1514.41</v>
      </c>
      <c r="G153" s="3">
        <v>276526.56</v>
      </c>
      <c r="H153" s="6">
        <f t="shared" si="7"/>
        <v>2.0247145239233877E-3</v>
      </c>
      <c r="I153" s="6">
        <f t="shared" si="7"/>
        <v>9.230887351765471E-4</v>
      </c>
      <c r="J153" s="6">
        <f t="shared" si="7"/>
        <v>-1.4232021687577978E-3</v>
      </c>
      <c r="K153" s="6">
        <f t="shared" si="6"/>
        <v>-4.3417099390423708E-3</v>
      </c>
      <c r="L153" s="6">
        <f t="shared" si="6"/>
        <v>1.3356343271246907E-3</v>
      </c>
      <c r="M153" s="6">
        <f t="shared" si="6"/>
        <v>5.3200498896235349E-3</v>
      </c>
    </row>
    <row r="154" spans="1:13" x14ac:dyDescent="0.3">
      <c r="A154" s="21">
        <v>42594</v>
      </c>
      <c r="B154" s="3">
        <v>11663.43</v>
      </c>
      <c r="C154" s="3">
        <v>5755.32</v>
      </c>
      <c r="D154" s="3">
        <v>5526.68</v>
      </c>
      <c r="E154" s="3" vm="5079">
        <v>28.702500000000001</v>
      </c>
      <c r="F154" s="3">
        <v>1512.83</v>
      </c>
      <c r="G154" s="3">
        <v>276610.08</v>
      </c>
      <c r="H154" s="6">
        <f t="shared" si="7"/>
        <v>9.3104438967657188E-3</v>
      </c>
      <c r="I154" s="6">
        <f t="shared" si="7"/>
        <v>3.3594546769988298E-3</v>
      </c>
      <c r="J154" s="6">
        <f t="shared" si="7"/>
        <v>-4.0695035024862491E-4</v>
      </c>
      <c r="K154" s="6">
        <f t="shared" si="6"/>
        <v>1.2907502049501751E-3</v>
      </c>
      <c r="L154" s="6">
        <f t="shared" si="6"/>
        <v>-1.043310596205882E-3</v>
      </c>
      <c r="M154" s="6">
        <f t="shared" si="6"/>
        <v>3.0203247022653201E-4</v>
      </c>
    </row>
    <row r="155" spans="1:13" x14ac:dyDescent="0.3">
      <c r="A155" s="21">
        <v>42598</v>
      </c>
      <c r="B155" s="3">
        <v>11623.61</v>
      </c>
      <c r="C155" s="3">
        <v>5781.5</v>
      </c>
      <c r="D155" s="3">
        <v>5526.97</v>
      </c>
      <c r="E155" s="3" vm="5080">
        <v>28.520499999999998</v>
      </c>
      <c r="F155" s="3">
        <v>1513.77</v>
      </c>
      <c r="G155" s="3">
        <v>275986.51</v>
      </c>
      <c r="H155" s="6">
        <f t="shared" si="7"/>
        <v>-3.4140900232607629E-3</v>
      </c>
      <c r="I155" s="6">
        <f t="shared" si="7"/>
        <v>4.548834817177827E-3</v>
      </c>
      <c r="J155" s="6">
        <f t="shared" si="7"/>
        <v>5.2472732273267653E-5</v>
      </c>
      <c r="K155" s="6">
        <f t="shared" si="6"/>
        <v>-6.3409110704643057E-3</v>
      </c>
      <c r="L155" s="6">
        <f t="shared" si="6"/>
        <v>6.2135203558888463E-4</v>
      </c>
      <c r="M155" s="6">
        <f t="shared" si="6"/>
        <v>-2.2543285479690311E-3</v>
      </c>
    </row>
    <row r="156" spans="1:13" x14ac:dyDescent="0.3">
      <c r="A156" s="21">
        <v>42599</v>
      </c>
      <c r="B156" s="3">
        <v>11598.72</v>
      </c>
      <c r="C156" s="3">
        <v>5811.07</v>
      </c>
      <c r="D156" s="3">
        <v>5575.87</v>
      </c>
      <c r="E156" s="3" vm="5081">
        <v>28.477499999999999</v>
      </c>
      <c r="F156" s="3">
        <v>1514.06</v>
      </c>
      <c r="G156" s="3">
        <v>277108.59999999998</v>
      </c>
      <c r="H156" s="6">
        <f t="shared" si="7"/>
        <v>-2.1413313075715479E-3</v>
      </c>
      <c r="I156" s="6">
        <f t="shared" si="7"/>
        <v>5.114589639366951E-3</v>
      </c>
      <c r="J156" s="6">
        <f t="shared" si="7"/>
        <v>8.8475240502481345E-3</v>
      </c>
      <c r="K156" s="6">
        <f t="shared" si="6"/>
        <v>-1.507687452884765E-3</v>
      </c>
      <c r="L156" s="6">
        <f t="shared" si="6"/>
        <v>1.915746777911842E-4</v>
      </c>
      <c r="M156" s="6">
        <f t="shared" si="6"/>
        <v>4.065742198776201E-3</v>
      </c>
    </row>
    <row r="157" spans="1:13" x14ac:dyDescent="0.3">
      <c r="A157" s="21">
        <v>42600</v>
      </c>
      <c r="B157" s="3">
        <v>11670.37</v>
      </c>
      <c r="C157" s="3">
        <v>5863.82</v>
      </c>
      <c r="D157" s="3">
        <v>5647.26</v>
      </c>
      <c r="E157" s="3" vm="5082">
        <v>28.643000000000001</v>
      </c>
      <c r="F157" s="3">
        <v>1510.66</v>
      </c>
      <c r="G157" s="3">
        <v>277186.78000000003</v>
      </c>
      <c r="H157" s="6">
        <f t="shared" si="7"/>
        <v>6.1774057827070905E-3</v>
      </c>
      <c r="I157" s="6">
        <f t="shared" si="7"/>
        <v>9.077502077930566E-3</v>
      </c>
      <c r="J157" s="6">
        <f t="shared" si="7"/>
        <v>1.2803383149176728E-2</v>
      </c>
      <c r="K157" s="6">
        <f t="shared" si="6"/>
        <v>5.8116056535861826E-3</v>
      </c>
      <c r="L157" s="6">
        <f t="shared" si="6"/>
        <v>-2.2456177430220103E-3</v>
      </c>
      <c r="M157" s="6">
        <f t="shared" si="6"/>
        <v>2.8212765681057128E-4</v>
      </c>
    </row>
    <row r="158" spans="1:13" x14ac:dyDescent="0.3">
      <c r="A158" s="21">
        <v>42601</v>
      </c>
      <c r="B158" s="3">
        <v>11661.82</v>
      </c>
      <c r="C158" s="3">
        <v>5903.7</v>
      </c>
      <c r="D158" s="3">
        <v>5679.07</v>
      </c>
      <c r="E158" s="3" vm="5083">
        <v>28.659500000000001</v>
      </c>
      <c r="F158" s="3">
        <v>1515.07</v>
      </c>
      <c r="G158" s="3">
        <v>278067.90000000002</v>
      </c>
      <c r="H158" s="6">
        <f t="shared" si="7"/>
        <v>-7.3262458688128085E-4</v>
      </c>
      <c r="I158" s="6">
        <f t="shared" si="7"/>
        <v>6.8010273166638768E-3</v>
      </c>
      <c r="J158" s="6">
        <f t="shared" si="7"/>
        <v>5.6328201641149267E-3</v>
      </c>
      <c r="K158" s="6">
        <f t="shared" si="6"/>
        <v>5.7605697727192151E-4</v>
      </c>
      <c r="L158" s="6">
        <f t="shared" si="6"/>
        <v>2.9192538360716114E-3</v>
      </c>
      <c r="M158" s="6">
        <f t="shared" si="6"/>
        <v>3.1787951791928393E-3</v>
      </c>
    </row>
    <row r="159" spans="1:13" x14ac:dyDescent="0.3">
      <c r="A159" s="21">
        <v>42604</v>
      </c>
      <c r="B159" s="3">
        <v>11611.02</v>
      </c>
      <c r="C159" s="3">
        <v>5866.1</v>
      </c>
      <c r="D159" s="3">
        <v>5675.63</v>
      </c>
      <c r="E159" s="3" vm="5084">
        <v>28.55</v>
      </c>
      <c r="F159" s="3">
        <v>1510.37</v>
      </c>
      <c r="G159" s="3">
        <v>278123.18</v>
      </c>
      <c r="H159" s="6">
        <f t="shared" si="7"/>
        <v>-4.3560953607584274E-3</v>
      </c>
      <c r="I159" s="6">
        <f t="shared" si="7"/>
        <v>-6.36888730795937E-3</v>
      </c>
      <c r="J159" s="6">
        <f t="shared" si="7"/>
        <v>-6.0573298092814198E-4</v>
      </c>
      <c r="K159" s="6">
        <f t="shared" si="6"/>
        <v>-3.8207226225160928E-3</v>
      </c>
      <c r="L159" s="6">
        <f t="shared" si="6"/>
        <v>-3.1021668965790505E-3</v>
      </c>
      <c r="M159" s="6">
        <f t="shared" si="6"/>
        <v>1.9880036494668296E-4</v>
      </c>
    </row>
    <row r="160" spans="1:13" x14ac:dyDescent="0.3">
      <c r="A160" s="21">
        <v>42605</v>
      </c>
      <c r="B160" s="3">
        <v>11615.7</v>
      </c>
      <c r="C160" s="3">
        <v>5860.88</v>
      </c>
      <c r="D160" s="3">
        <v>5682.99</v>
      </c>
      <c r="E160" s="3" vm="5085">
        <v>28.484500000000001</v>
      </c>
      <c r="F160" s="3">
        <v>1510.34</v>
      </c>
      <c r="G160" s="3">
        <v>278300.73</v>
      </c>
      <c r="H160" s="6">
        <f t="shared" si="7"/>
        <v>4.0306536376655266E-4</v>
      </c>
      <c r="I160" s="6">
        <f t="shared" si="7"/>
        <v>-8.8985867953161879E-4</v>
      </c>
      <c r="J160" s="6">
        <f t="shared" si="7"/>
        <v>1.2967723406915876E-3</v>
      </c>
      <c r="K160" s="6">
        <f t="shared" si="6"/>
        <v>-2.2942206654991137E-3</v>
      </c>
      <c r="L160" s="6">
        <f t="shared" si="6"/>
        <v>-1.9862682653859487E-5</v>
      </c>
      <c r="M160" s="6">
        <f t="shared" si="6"/>
        <v>6.3838619995637558E-4</v>
      </c>
    </row>
    <row r="161" spans="1:13" x14ac:dyDescent="0.3">
      <c r="A161" s="21">
        <v>42606</v>
      </c>
      <c r="B161" s="3">
        <v>11639.48</v>
      </c>
      <c r="C161" s="3">
        <v>5888.02</v>
      </c>
      <c r="D161" s="3">
        <v>5721.6</v>
      </c>
      <c r="E161" s="3" vm="5086">
        <v>28.52</v>
      </c>
      <c r="F161" s="3">
        <v>1513.16</v>
      </c>
      <c r="G161" s="3">
        <v>277063.28000000003</v>
      </c>
      <c r="H161" s="6">
        <f t="shared" si="7"/>
        <v>2.0472291811943766E-3</v>
      </c>
      <c r="I161" s="6">
        <f t="shared" si="7"/>
        <v>4.6307039215953694E-3</v>
      </c>
      <c r="J161" s="6">
        <f t="shared" si="7"/>
        <v>6.7939588139342977E-3</v>
      </c>
      <c r="K161" s="6">
        <f t="shared" si="6"/>
        <v>1.2462918429321235E-3</v>
      </c>
      <c r="L161" s="6">
        <f t="shared" si="6"/>
        <v>1.867129255664457E-3</v>
      </c>
      <c r="M161" s="6">
        <f t="shared" si="6"/>
        <v>-4.4464489906295146E-3</v>
      </c>
    </row>
    <row r="162" spans="1:13" x14ac:dyDescent="0.3">
      <c r="A162" s="21">
        <v>42607</v>
      </c>
      <c r="B162" s="3">
        <v>11561.34</v>
      </c>
      <c r="C162" s="3">
        <v>5875.47</v>
      </c>
      <c r="D162" s="3">
        <v>5702.96</v>
      </c>
      <c r="E162" s="3" vm="5087">
        <v>28.317499999999999</v>
      </c>
      <c r="F162" s="3">
        <v>1514.63</v>
      </c>
      <c r="G162" s="3">
        <v>276154.23999999999</v>
      </c>
      <c r="H162" s="6">
        <f t="shared" si="7"/>
        <v>-6.7133583287225518E-3</v>
      </c>
      <c r="I162" s="6">
        <f t="shared" si="7"/>
        <v>-2.131446564379913E-3</v>
      </c>
      <c r="J162" s="6">
        <f t="shared" si="7"/>
        <v>-3.2578299776286901E-3</v>
      </c>
      <c r="K162" s="6">
        <f t="shared" si="6"/>
        <v>-7.1002805049088513E-3</v>
      </c>
      <c r="L162" s="6">
        <f t="shared" si="6"/>
        <v>9.7147690924948016E-4</v>
      </c>
      <c r="M162" s="6">
        <f t="shared" si="6"/>
        <v>-3.2809833190454718E-3</v>
      </c>
    </row>
    <row r="163" spans="1:13" x14ac:dyDescent="0.3">
      <c r="A163" s="21">
        <v>42608</v>
      </c>
      <c r="B163" s="3">
        <v>11534.92</v>
      </c>
      <c r="C163" s="3">
        <v>5882.22</v>
      </c>
      <c r="D163" s="3">
        <v>5688.09</v>
      </c>
      <c r="E163" s="3" vm="5088">
        <v>28.415500000000002</v>
      </c>
      <c r="F163" s="3">
        <v>1514.34</v>
      </c>
      <c r="G163" s="3">
        <v>275601.27</v>
      </c>
      <c r="H163" s="6">
        <f t="shared" si="7"/>
        <v>-2.2852022343430312E-3</v>
      </c>
      <c r="I163" s="6">
        <f t="shared" si="7"/>
        <v>1.1488442626716999E-3</v>
      </c>
      <c r="J163" s="6">
        <f t="shared" si="7"/>
        <v>-2.6074179022822497E-3</v>
      </c>
      <c r="K163" s="6">
        <f t="shared" si="6"/>
        <v>3.4607574821223785E-3</v>
      </c>
      <c r="L163" s="6">
        <f t="shared" si="6"/>
        <v>-1.9146590256380325E-4</v>
      </c>
      <c r="M163" s="6">
        <f t="shared" si="6"/>
        <v>-2.0023954729065929E-3</v>
      </c>
    </row>
    <row r="164" spans="1:13" x14ac:dyDescent="0.3">
      <c r="A164" s="21">
        <v>42611</v>
      </c>
      <c r="B164" s="3">
        <v>11581.83</v>
      </c>
      <c r="C164" s="3">
        <v>5908.51</v>
      </c>
      <c r="D164" s="3">
        <v>5699.42</v>
      </c>
      <c r="E164" s="3" vm="5089">
        <v>28.161999999999999</v>
      </c>
      <c r="F164" s="3">
        <v>1515.82</v>
      </c>
      <c r="G164" s="3">
        <v>277782.76</v>
      </c>
      <c r="H164" s="6">
        <f t="shared" si="7"/>
        <v>4.0667815641548533E-3</v>
      </c>
      <c r="I164" s="6">
        <f t="shared" si="7"/>
        <v>4.4694010084627145E-3</v>
      </c>
      <c r="J164" s="6">
        <f t="shared" si="7"/>
        <v>1.9918812817658615E-3</v>
      </c>
      <c r="K164" s="6">
        <f t="shared" si="6"/>
        <v>-8.9211873801271491E-3</v>
      </c>
      <c r="L164" s="6">
        <f t="shared" si="6"/>
        <v>9.7732345444212498E-4</v>
      </c>
      <c r="M164" s="6">
        <f t="shared" si="6"/>
        <v>7.9153844247523697E-3</v>
      </c>
    </row>
    <row r="165" spans="1:13" x14ac:dyDescent="0.3">
      <c r="A165" s="21">
        <v>42612</v>
      </c>
      <c r="B165" s="3">
        <v>11766.04</v>
      </c>
      <c r="C165" s="3">
        <v>5978.06</v>
      </c>
      <c r="D165" s="3">
        <v>5748.58</v>
      </c>
      <c r="E165" s="3" vm="5090">
        <v>28.140999999999998</v>
      </c>
      <c r="F165" s="3">
        <v>1517.24</v>
      </c>
      <c r="G165" s="3">
        <v>277243.89</v>
      </c>
      <c r="H165" s="6">
        <f t="shared" si="7"/>
        <v>1.5905085811136921E-2</v>
      </c>
      <c r="I165" s="6">
        <f t="shared" si="7"/>
        <v>1.1771157195299642E-2</v>
      </c>
      <c r="J165" s="6">
        <f t="shared" si="7"/>
        <v>8.6254390797659841E-3</v>
      </c>
      <c r="K165" s="6">
        <f t="shared" si="7"/>
        <v>-7.4568567573329858E-4</v>
      </c>
      <c r="L165" s="6">
        <f t="shared" si="7"/>
        <v>9.3678668971253209E-4</v>
      </c>
      <c r="M165" s="6">
        <f t="shared" si="7"/>
        <v>-1.9398972060037378E-3</v>
      </c>
    </row>
    <row r="166" spans="1:13" x14ac:dyDescent="0.3">
      <c r="A166" s="21">
        <v>42613</v>
      </c>
      <c r="B166" s="3">
        <v>11826.19</v>
      </c>
      <c r="C166" s="3">
        <v>5991.26</v>
      </c>
      <c r="D166" s="3">
        <v>5760.83</v>
      </c>
      <c r="E166" s="3" vm="5091">
        <v>28.1205</v>
      </c>
      <c r="F166" s="3">
        <v>1517.33</v>
      </c>
      <c r="G166" s="3">
        <v>275812.21000000002</v>
      </c>
      <c r="H166" s="6">
        <f t="shared" ref="H166:M208" si="8">B166/B165-1</f>
        <v>5.1121702798901936E-3</v>
      </c>
      <c r="I166" s="6">
        <f t="shared" si="8"/>
        <v>2.2080741912928747E-3</v>
      </c>
      <c r="J166" s="6">
        <f t="shared" si="8"/>
        <v>2.1309610373343446E-3</v>
      </c>
      <c r="K166" s="6">
        <f t="shared" si="8"/>
        <v>-7.284744678581756E-4</v>
      </c>
      <c r="L166" s="6">
        <f t="shared" si="8"/>
        <v>5.931823574378825E-5</v>
      </c>
      <c r="M166" s="6">
        <f t="shared" si="8"/>
        <v>-5.1639731357109309E-3</v>
      </c>
    </row>
    <row r="167" spans="1:13" x14ac:dyDescent="0.3">
      <c r="A167" s="21">
        <v>42614</v>
      </c>
      <c r="B167" s="3">
        <v>11810.69</v>
      </c>
      <c r="C167" s="3">
        <v>5963.34</v>
      </c>
      <c r="D167" s="3">
        <v>5721.71</v>
      </c>
      <c r="E167" s="3" vm="5092">
        <v>27.824000000000002</v>
      </c>
      <c r="F167" s="3">
        <v>1516.76</v>
      </c>
      <c r="G167" s="3">
        <v>275433.36</v>
      </c>
      <c r="H167" s="6">
        <f t="shared" si="8"/>
        <v>-1.3106503447010143E-3</v>
      </c>
      <c r="I167" s="6">
        <f t="shared" si="8"/>
        <v>-4.6601215770972759E-3</v>
      </c>
      <c r="J167" s="6">
        <f t="shared" si="8"/>
        <v>-6.7906881473676073E-3</v>
      </c>
      <c r="K167" s="6">
        <f t="shared" si="8"/>
        <v>-1.0543909247701766E-2</v>
      </c>
      <c r="L167" s="6">
        <f t="shared" si="8"/>
        <v>-3.7565987622989461E-4</v>
      </c>
      <c r="M167" s="6">
        <f t="shared" si="8"/>
        <v>-1.3735795090435987E-3</v>
      </c>
    </row>
    <row r="168" spans="1:13" x14ac:dyDescent="0.3">
      <c r="A168" s="21">
        <v>42615</v>
      </c>
      <c r="B168" s="3">
        <v>11857.76</v>
      </c>
      <c r="C168" s="3">
        <v>5994.48</v>
      </c>
      <c r="D168" s="3">
        <v>5747.47</v>
      </c>
      <c r="E168" s="3" vm="5093">
        <v>27.880500000000001</v>
      </c>
      <c r="F168" s="3">
        <v>1516.96</v>
      </c>
      <c r="G168" s="3">
        <v>275570.82</v>
      </c>
      <c r="H168" s="6">
        <f t="shared" si="8"/>
        <v>3.9853725734906309E-3</v>
      </c>
      <c r="I168" s="6">
        <f t="shared" si="8"/>
        <v>5.221905844711161E-3</v>
      </c>
      <c r="J168" s="6">
        <f t="shared" si="8"/>
        <v>4.5021505808577889E-3</v>
      </c>
      <c r="K168" s="6">
        <f t="shared" si="8"/>
        <v>2.0306210465785846E-3</v>
      </c>
      <c r="L168" s="6">
        <f t="shared" si="8"/>
        <v>1.3186001740561615E-4</v>
      </c>
      <c r="M168" s="6">
        <f t="shared" si="8"/>
        <v>4.990680867416053E-4</v>
      </c>
    </row>
    <row r="169" spans="1:13" x14ac:dyDescent="0.3">
      <c r="A169" s="21">
        <v>42619</v>
      </c>
      <c r="B169" s="3">
        <v>12037.72</v>
      </c>
      <c r="C169" s="3">
        <v>6072.75</v>
      </c>
      <c r="D169" s="3">
        <v>5805.39</v>
      </c>
      <c r="E169" s="3" vm="5094">
        <v>28.0425</v>
      </c>
      <c r="F169" s="3">
        <v>1520.37</v>
      </c>
      <c r="G169" s="3">
        <v>275069.28999999998</v>
      </c>
      <c r="H169" s="6">
        <f t="shared" si="8"/>
        <v>1.5176559485096552E-2</v>
      </c>
      <c r="I169" s="6">
        <f t="shared" si="8"/>
        <v>1.3057012451455519E-2</v>
      </c>
      <c r="J169" s="6">
        <f t="shared" si="8"/>
        <v>1.0077477568390947E-2</v>
      </c>
      <c r="K169" s="6">
        <f t="shared" si="8"/>
        <v>5.8105127239467258E-3</v>
      </c>
      <c r="L169" s="6">
        <f t="shared" si="8"/>
        <v>2.2479168864042443E-3</v>
      </c>
      <c r="M169" s="6">
        <f t="shared" si="8"/>
        <v>-1.8199677309811424E-3</v>
      </c>
    </row>
    <row r="170" spans="1:13" x14ac:dyDescent="0.3">
      <c r="A170" s="21">
        <v>42620</v>
      </c>
      <c r="B170" s="3">
        <v>12005.43</v>
      </c>
      <c r="C170" s="3">
        <v>6082.53</v>
      </c>
      <c r="D170" s="3">
        <v>5840.85</v>
      </c>
      <c r="E170" s="3" vm="5095">
        <v>28.3245</v>
      </c>
      <c r="F170" s="3">
        <v>1524.85</v>
      </c>
      <c r="G170" s="3">
        <v>275676.87</v>
      </c>
      <c r="H170" s="6">
        <f t="shared" si="8"/>
        <v>-2.6824016508109061E-3</v>
      </c>
      <c r="I170" s="6">
        <f t="shared" si="8"/>
        <v>1.610473014696856E-3</v>
      </c>
      <c r="J170" s="6">
        <f t="shared" si="8"/>
        <v>6.1081167673489034E-3</v>
      </c>
      <c r="K170" s="6">
        <f t="shared" si="8"/>
        <v>1.0056164749933094E-2</v>
      </c>
      <c r="L170" s="6">
        <f t="shared" si="8"/>
        <v>2.9466511441293974E-3</v>
      </c>
      <c r="M170" s="6">
        <f t="shared" si="8"/>
        <v>2.2088252745335879E-3</v>
      </c>
    </row>
    <row r="171" spans="1:13" x14ac:dyDescent="0.3">
      <c r="A171" s="21">
        <v>42621</v>
      </c>
      <c r="B171" s="3">
        <v>12055.6</v>
      </c>
      <c r="C171" s="3">
        <v>6124.41</v>
      </c>
      <c r="D171" s="3">
        <v>5904.09</v>
      </c>
      <c r="E171" s="3" vm="5096">
        <v>28.320499999999999</v>
      </c>
      <c r="F171" s="3">
        <v>1526.41</v>
      </c>
      <c r="G171" s="3">
        <v>275489.91999999998</v>
      </c>
      <c r="H171" s="6">
        <f t="shared" si="8"/>
        <v>4.1789423619145172E-3</v>
      </c>
      <c r="I171" s="6">
        <f t="shared" si="8"/>
        <v>6.8852927975695533E-3</v>
      </c>
      <c r="J171" s="6">
        <f t="shared" si="8"/>
        <v>1.0827191247849255E-2</v>
      </c>
      <c r="K171" s="6">
        <f t="shared" si="8"/>
        <v>-1.4122049815534776E-4</v>
      </c>
      <c r="L171" s="6">
        <f t="shared" si="8"/>
        <v>1.0230514476834429E-3</v>
      </c>
      <c r="M171" s="6">
        <f t="shared" si="8"/>
        <v>-6.7814902280338707E-4</v>
      </c>
    </row>
    <row r="172" spans="1:13" x14ac:dyDescent="0.3">
      <c r="A172" s="21">
        <v>42622</v>
      </c>
      <c r="B172" s="3">
        <v>11940.12</v>
      </c>
      <c r="C172" s="3">
        <v>6087.34</v>
      </c>
      <c r="D172" s="3">
        <v>5873.67</v>
      </c>
      <c r="E172" s="3" vm="5097">
        <v>28.141500000000001</v>
      </c>
      <c r="F172" s="3">
        <v>1525.21</v>
      </c>
      <c r="G172" s="3">
        <v>269707.06</v>
      </c>
      <c r="H172" s="6">
        <f t="shared" si="8"/>
        <v>-9.5789508610105711E-3</v>
      </c>
      <c r="I172" s="6">
        <f t="shared" si="8"/>
        <v>-6.0528279458755829E-3</v>
      </c>
      <c r="J172" s="6">
        <f t="shared" si="8"/>
        <v>-5.1523604823097147E-3</v>
      </c>
      <c r="K172" s="6">
        <f t="shared" si="8"/>
        <v>-6.3205098780034774E-3</v>
      </c>
      <c r="L172" s="6">
        <f t="shared" si="8"/>
        <v>-7.8615837160400659E-4</v>
      </c>
      <c r="M172" s="6">
        <f t="shared" si="8"/>
        <v>-2.099118544881784E-2</v>
      </c>
    </row>
    <row r="173" spans="1:13" x14ac:dyDescent="0.3">
      <c r="A173" s="21">
        <v>42625</v>
      </c>
      <c r="B173" s="3">
        <v>11737</v>
      </c>
      <c r="C173" s="3">
        <v>5925.98</v>
      </c>
      <c r="D173" s="3">
        <v>5708.87</v>
      </c>
      <c r="E173" s="3" vm="5098">
        <v>28.395499999999998</v>
      </c>
      <c r="F173" s="3">
        <v>1523.53</v>
      </c>
      <c r="G173" s="3">
        <v>273803.59999999998</v>
      </c>
      <c r="H173" s="6">
        <f t="shared" si="8"/>
        <v>-1.7011554322737155E-2</v>
      </c>
      <c r="I173" s="6">
        <f t="shared" si="8"/>
        <v>-2.6507472886351136E-2</v>
      </c>
      <c r="J173" s="6">
        <f t="shared" si="8"/>
        <v>-2.8057415551094977E-2</v>
      </c>
      <c r="K173" s="6">
        <f t="shared" si="8"/>
        <v>9.025815965744366E-3</v>
      </c>
      <c r="L173" s="6">
        <f t="shared" si="8"/>
        <v>-1.101487663993872E-3</v>
      </c>
      <c r="M173" s="6">
        <f t="shared" si="8"/>
        <v>1.5188849709755425E-2</v>
      </c>
    </row>
    <row r="174" spans="1:13" x14ac:dyDescent="0.3">
      <c r="A174" s="21">
        <v>42627</v>
      </c>
      <c r="B174" s="3">
        <v>11751.93</v>
      </c>
      <c r="C174" s="3">
        <v>5997.5</v>
      </c>
      <c r="D174" s="3">
        <v>5797.05</v>
      </c>
      <c r="E174" s="3" vm="5099">
        <v>28.273499999999999</v>
      </c>
      <c r="F174" s="3">
        <v>1524.38</v>
      </c>
      <c r="G174" s="3">
        <v>269646.28999999998</v>
      </c>
      <c r="H174" s="6">
        <f t="shared" si="8"/>
        <v>1.2720456675470171E-3</v>
      </c>
      <c r="I174" s="6">
        <f t="shared" si="8"/>
        <v>1.2068889871380106E-2</v>
      </c>
      <c r="J174" s="6">
        <f t="shared" si="8"/>
        <v>1.5446139078311605E-2</v>
      </c>
      <c r="K174" s="6">
        <f t="shared" si="8"/>
        <v>-4.2964554242749253E-3</v>
      </c>
      <c r="L174" s="6">
        <f t="shared" si="8"/>
        <v>5.5791484250411472E-4</v>
      </c>
      <c r="M174" s="6">
        <f t="shared" si="8"/>
        <v>-1.5183547623186855E-2</v>
      </c>
    </row>
    <row r="175" spans="1:13" x14ac:dyDescent="0.3">
      <c r="A175" s="21">
        <v>42628</v>
      </c>
      <c r="B175" s="3">
        <v>11774.9</v>
      </c>
      <c r="C175" s="3">
        <v>6006.22</v>
      </c>
      <c r="D175" s="3">
        <v>5817.97</v>
      </c>
      <c r="E175" s="3" vm="5100">
        <v>28.15</v>
      </c>
      <c r="F175" s="3">
        <v>1526</v>
      </c>
      <c r="G175" s="3">
        <v>272661.75</v>
      </c>
      <c r="H175" s="6">
        <f t="shared" si="8"/>
        <v>1.9545725680802928E-3</v>
      </c>
      <c r="I175" s="6">
        <f t="shared" si="8"/>
        <v>1.4539391413088687E-3</v>
      </c>
      <c r="J175" s="6">
        <f t="shared" si="8"/>
        <v>3.608732027496675E-3</v>
      </c>
      <c r="K175" s="6">
        <f t="shared" si="8"/>
        <v>-4.3680478186287619E-3</v>
      </c>
      <c r="L175" s="6">
        <f t="shared" si="8"/>
        <v>1.0627271415262207E-3</v>
      </c>
      <c r="M175" s="6">
        <f t="shared" si="8"/>
        <v>1.1183020541465805E-2</v>
      </c>
    </row>
    <row r="176" spans="1:13" x14ac:dyDescent="0.3">
      <c r="A176" s="21">
        <v>42629</v>
      </c>
      <c r="B176" s="3">
        <v>11825.12</v>
      </c>
      <c r="C176" s="3">
        <v>6005.34</v>
      </c>
      <c r="D176" s="3">
        <v>5827.74</v>
      </c>
      <c r="E176" s="3" vm="5101">
        <v>28.1005</v>
      </c>
      <c r="F176" s="3">
        <v>1527.93</v>
      </c>
      <c r="G176" s="3">
        <v>272692.39</v>
      </c>
      <c r="H176" s="6">
        <f t="shared" si="8"/>
        <v>4.2650043737102461E-3</v>
      </c>
      <c r="I176" s="6">
        <f t="shared" si="8"/>
        <v>-1.4651477967841942E-4</v>
      </c>
      <c r="J176" s="6">
        <f t="shared" si="8"/>
        <v>1.679279886283247E-3</v>
      </c>
      <c r="K176" s="6">
        <f t="shared" si="8"/>
        <v>-1.7584369449378245E-3</v>
      </c>
      <c r="L176" s="6">
        <f t="shared" si="8"/>
        <v>1.2647444298821142E-3</v>
      </c>
      <c r="M176" s="6">
        <f t="shared" si="8"/>
        <v>1.1237366443950236E-4</v>
      </c>
    </row>
    <row r="177" spans="1:13" x14ac:dyDescent="0.3">
      <c r="A177" s="21">
        <v>42632</v>
      </c>
      <c r="B177" s="3">
        <v>11863.61</v>
      </c>
      <c r="C177" s="3">
        <v>6033.58</v>
      </c>
      <c r="D177" s="3">
        <v>5861.85</v>
      </c>
      <c r="E177" s="3" vm="5102">
        <v>28.250499999999999</v>
      </c>
      <c r="F177" s="3">
        <v>1528.68</v>
      </c>
      <c r="G177" s="3">
        <v>272040.14</v>
      </c>
      <c r="H177" s="6">
        <f t="shared" si="8"/>
        <v>3.2549352564710254E-3</v>
      </c>
      <c r="I177" s="6">
        <f t="shared" si="8"/>
        <v>4.7024814581688723E-3</v>
      </c>
      <c r="J177" s="6">
        <f t="shared" si="8"/>
        <v>5.8530408014085822E-3</v>
      </c>
      <c r="K177" s="6">
        <f t="shared" si="8"/>
        <v>5.3379833099054252E-3</v>
      </c>
      <c r="L177" s="6">
        <f t="shared" si="8"/>
        <v>4.9086018338528881E-4</v>
      </c>
      <c r="M177" s="6">
        <f t="shared" si="8"/>
        <v>-2.391889263943181E-3</v>
      </c>
    </row>
    <row r="178" spans="1:13" x14ac:dyDescent="0.3">
      <c r="A178" s="21">
        <v>42633</v>
      </c>
      <c r="B178" s="3">
        <v>11819.83</v>
      </c>
      <c r="C178" s="3">
        <v>6006.28</v>
      </c>
      <c r="D178" s="3">
        <v>5858.11</v>
      </c>
      <c r="E178" s="3" vm="5103">
        <v>28.295500000000001</v>
      </c>
      <c r="F178" s="3">
        <v>1527.68</v>
      </c>
      <c r="G178" s="3">
        <v>272246.44</v>
      </c>
      <c r="H178" s="6">
        <f t="shared" si="8"/>
        <v>-3.6902763998479804E-3</v>
      </c>
      <c r="I178" s="6">
        <f t="shared" si="8"/>
        <v>-4.5246768916630264E-3</v>
      </c>
      <c r="J178" s="6">
        <f t="shared" si="8"/>
        <v>-6.3802383206679192E-4</v>
      </c>
      <c r="K178" s="6">
        <f t="shared" si="8"/>
        <v>1.5928921612007318E-3</v>
      </c>
      <c r="L178" s="6">
        <f t="shared" si="8"/>
        <v>-6.5415914383648577E-4</v>
      </c>
      <c r="M178" s="6">
        <f t="shared" si="8"/>
        <v>7.5834397085650096E-4</v>
      </c>
    </row>
    <row r="179" spans="1:13" x14ac:dyDescent="0.3">
      <c r="A179" s="21">
        <v>42634</v>
      </c>
      <c r="B179" s="3">
        <v>11821.52</v>
      </c>
      <c r="C179" s="3">
        <v>6009.92</v>
      </c>
      <c r="D179" s="3">
        <v>5867.32</v>
      </c>
      <c r="E179" s="3" vm="5104">
        <v>28.350999999999999</v>
      </c>
      <c r="F179" s="3">
        <v>1530.57</v>
      </c>
      <c r="G179" s="3">
        <v>275304.11</v>
      </c>
      <c r="H179" s="6">
        <f t="shared" si="8"/>
        <v>1.4298005978097272E-4</v>
      </c>
      <c r="I179" s="6">
        <f t="shared" si="8"/>
        <v>6.0603235280409784E-4</v>
      </c>
      <c r="J179" s="6">
        <f t="shared" si="8"/>
        <v>1.5721794230563191E-3</v>
      </c>
      <c r="K179" s="6">
        <f t="shared" si="8"/>
        <v>1.9614426322205336E-3</v>
      </c>
      <c r="L179" s="6">
        <f t="shared" si="8"/>
        <v>1.8917574361121403E-3</v>
      </c>
      <c r="M179" s="6">
        <f t="shared" si="8"/>
        <v>1.1231257973474351E-2</v>
      </c>
    </row>
    <row r="180" spans="1:13" x14ac:dyDescent="0.3">
      <c r="A180" s="21">
        <v>42635</v>
      </c>
      <c r="B180" s="3">
        <v>11943.44</v>
      </c>
      <c r="C180" s="3">
        <v>6079.66</v>
      </c>
      <c r="D180" s="3">
        <v>5932.3</v>
      </c>
      <c r="E180" s="3" vm="5105">
        <v>28.381</v>
      </c>
      <c r="F180" s="3">
        <v>1537.2</v>
      </c>
      <c r="G180" s="3">
        <v>275484.90999999997</v>
      </c>
      <c r="H180" s="6">
        <f t="shared" si="8"/>
        <v>1.0313394555014899E-2</v>
      </c>
      <c r="I180" s="6">
        <f t="shared" si="8"/>
        <v>1.1604147808955911E-2</v>
      </c>
      <c r="J180" s="6">
        <f t="shared" si="8"/>
        <v>1.1074903022163518E-2</v>
      </c>
      <c r="K180" s="6">
        <f t="shared" si="8"/>
        <v>1.0581637332016669E-3</v>
      </c>
      <c r="L180" s="6">
        <f t="shared" si="8"/>
        <v>4.3317195554597454E-3</v>
      </c>
      <c r="M180" s="6">
        <f t="shared" si="8"/>
        <v>6.5672829947938105E-4</v>
      </c>
    </row>
    <row r="181" spans="1:13" x14ac:dyDescent="0.3">
      <c r="A181" s="21">
        <v>42636</v>
      </c>
      <c r="B181" s="3">
        <v>11895.07</v>
      </c>
      <c r="C181" s="3">
        <v>6095.39</v>
      </c>
      <c r="D181" s="3">
        <v>5919.88</v>
      </c>
      <c r="E181" s="3" vm="5106">
        <v>28.4025</v>
      </c>
      <c r="F181" s="3">
        <v>1538.53</v>
      </c>
      <c r="G181" s="3">
        <v>274151.92</v>
      </c>
      <c r="H181" s="6">
        <f t="shared" si="8"/>
        <v>-4.0499219655308893E-3</v>
      </c>
      <c r="I181" s="6">
        <f t="shared" si="8"/>
        <v>2.5873157380511547E-3</v>
      </c>
      <c r="J181" s="6">
        <f t="shared" si="8"/>
        <v>-2.0936230467103467E-3</v>
      </c>
      <c r="K181" s="6">
        <f t="shared" si="8"/>
        <v>7.5754906451508397E-4</v>
      </c>
      <c r="L181" s="6">
        <f t="shared" si="8"/>
        <v>8.652094717667147E-4</v>
      </c>
      <c r="M181" s="6">
        <f t="shared" si="8"/>
        <v>-4.8387042324750107E-3</v>
      </c>
    </row>
    <row r="182" spans="1:13" x14ac:dyDescent="0.3">
      <c r="A182" s="21">
        <v>42639</v>
      </c>
      <c r="B182" s="3">
        <v>11748.91</v>
      </c>
      <c r="C182" s="3">
        <v>6057.72</v>
      </c>
      <c r="D182" s="3">
        <v>5884.77</v>
      </c>
      <c r="E182" s="3" vm="5107">
        <v>28.420500000000001</v>
      </c>
      <c r="F182" s="3">
        <v>1542.55</v>
      </c>
      <c r="G182" s="3">
        <v>271412.38</v>
      </c>
      <c r="H182" s="6">
        <f t="shared" si="8"/>
        <v>-1.2287443453464331E-2</v>
      </c>
      <c r="I182" s="6">
        <f t="shared" si="8"/>
        <v>-6.1800803558098583E-3</v>
      </c>
      <c r="J182" s="6">
        <f t="shared" si="8"/>
        <v>-5.9308634634485102E-3</v>
      </c>
      <c r="K182" s="6">
        <f t="shared" si="8"/>
        <v>6.3374702931073834E-4</v>
      </c>
      <c r="L182" s="6">
        <f t="shared" si="8"/>
        <v>2.6128837266741201E-3</v>
      </c>
      <c r="M182" s="6">
        <f t="shared" si="8"/>
        <v>-9.992780645125432E-3</v>
      </c>
    </row>
    <row r="183" spans="1:13" x14ac:dyDescent="0.3">
      <c r="A183" s="21">
        <v>42640</v>
      </c>
      <c r="B183" s="3">
        <v>11726.49</v>
      </c>
      <c r="C183" s="3">
        <v>6066.72</v>
      </c>
      <c r="D183" s="3">
        <v>5878.71</v>
      </c>
      <c r="E183" s="3" vm="5108">
        <v>28.3385</v>
      </c>
      <c r="F183" s="3">
        <v>1543.07</v>
      </c>
      <c r="G183" s="3">
        <v>272927.96999999997</v>
      </c>
      <c r="H183" s="6">
        <f t="shared" si="8"/>
        <v>-1.9082621281463208E-3</v>
      </c>
      <c r="I183" s="6">
        <f t="shared" si="8"/>
        <v>1.485707493908528E-3</v>
      </c>
      <c r="J183" s="6">
        <f t="shared" si="8"/>
        <v>-1.0297768646864158E-3</v>
      </c>
      <c r="K183" s="6">
        <f t="shared" si="8"/>
        <v>-2.8852412870991051E-3</v>
      </c>
      <c r="L183" s="6">
        <f t="shared" si="8"/>
        <v>3.3710414573273617E-4</v>
      </c>
      <c r="M183" s="6">
        <f t="shared" si="8"/>
        <v>5.584085736987987E-3</v>
      </c>
    </row>
    <row r="184" spans="1:13" x14ac:dyDescent="0.3">
      <c r="A184" s="21">
        <v>42641</v>
      </c>
      <c r="B184" s="3">
        <v>11778.71</v>
      </c>
      <c r="C184" s="3">
        <v>6131.27</v>
      </c>
      <c r="D184" s="3">
        <v>5946.65</v>
      </c>
      <c r="E184" s="3" vm="5109">
        <v>28.103000000000002</v>
      </c>
      <c r="F184" s="3">
        <v>1544.54</v>
      </c>
      <c r="G184" s="3">
        <v>274434.2</v>
      </c>
      <c r="H184" s="6">
        <f t="shared" si="8"/>
        <v>4.4531654399568854E-3</v>
      </c>
      <c r="I184" s="6">
        <f t="shared" si="8"/>
        <v>1.0640016351504578E-2</v>
      </c>
      <c r="J184" s="6">
        <f t="shared" si="8"/>
        <v>1.1556957223608499E-2</v>
      </c>
      <c r="K184" s="6">
        <f t="shared" si="8"/>
        <v>-8.310249307479145E-3</v>
      </c>
      <c r="L184" s="6">
        <f t="shared" si="8"/>
        <v>9.5264634786507152E-4</v>
      </c>
      <c r="M184" s="6">
        <f t="shared" si="8"/>
        <v>5.5187821167614892E-3</v>
      </c>
    </row>
    <row r="185" spans="1:13" x14ac:dyDescent="0.3">
      <c r="A185" s="21">
        <v>42642</v>
      </c>
      <c r="B185" s="3">
        <v>11571.4</v>
      </c>
      <c r="C185" s="3">
        <v>5928.87</v>
      </c>
      <c r="D185" s="3">
        <v>5674.83</v>
      </c>
      <c r="E185" s="3" vm="5110">
        <v>28.498999999999999</v>
      </c>
      <c r="F185" s="3">
        <v>1535.46</v>
      </c>
      <c r="G185" s="3">
        <v>272782.71999999997</v>
      </c>
      <c r="H185" s="6">
        <f t="shared" si="8"/>
        <v>-1.7600399364616326E-2</v>
      </c>
      <c r="I185" s="6">
        <f t="shared" si="8"/>
        <v>-3.3011105366425042E-2</v>
      </c>
      <c r="J185" s="6">
        <f t="shared" si="8"/>
        <v>-4.5709769365945507E-2</v>
      </c>
      <c r="K185" s="6">
        <f t="shared" si="8"/>
        <v>1.4091022310785295E-2</v>
      </c>
      <c r="L185" s="6">
        <f t="shared" si="8"/>
        <v>-5.8787729680033207E-3</v>
      </c>
      <c r="M185" s="6">
        <f t="shared" si="8"/>
        <v>-6.0177630922094716E-3</v>
      </c>
    </row>
    <row r="186" spans="1:13" x14ac:dyDescent="0.3">
      <c r="A186" s="21">
        <v>42643</v>
      </c>
      <c r="B186" s="3">
        <v>11598.22</v>
      </c>
      <c r="C186" s="3">
        <v>6037.31</v>
      </c>
      <c r="D186" s="3">
        <v>5799.29</v>
      </c>
      <c r="E186" s="3" vm="5111">
        <v>28.251999999999999</v>
      </c>
      <c r="F186" s="3">
        <v>1541.36</v>
      </c>
      <c r="G186" s="3">
        <v>274380.17</v>
      </c>
      <c r="H186" s="6">
        <f t="shared" si="8"/>
        <v>2.3177835006999992E-3</v>
      </c>
      <c r="I186" s="6">
        <f t="shared" si="8"/>
        <v>1.8290163218286137E-2</v>
      </c>
      <c r="J186" s="6">
        <f t="shared" si="8"/>
        <v>2.1931934524910934E-2</v>
      </c>
      <c r="K186" s="6">
        <f t="shared" si="8"/>
        <v>-8.6669707709042809E-3</v>
      </c>
      <c r="L186" s="6">
        <f t="shared" si="8"/>
        <v>3.8424967110832764E-3</v>
      </c>
      <c r="M186" s="6">
        <f t="shared" si="8"/>
        <v>5.8561260771943235E-3</v>
      </c>
    </row>
    <row r="187" spans="1:13" x14ac:dyDescent="0.3">
      <c r="A187" s="21">
        <v>42646</v>
      </c>
      <c r="B187" s="3">
        <v>11769.16</v>
      </c>
      <c r="C187" s="3">
        <v>6183.04</v>
      </c>
      <c r="D187" s="3">
        <v>5968.23</v>
      </c>
      <c r="E187" s="3" vm="5112">
        <v>28.178999999999998</v>
      </c>
      <c r="F187" s="3">
        <v>1548.22</v>
      </c>
      <c r="G187" s="3">
        <v>273272.81</v>
      </c>
      <c r="H187" s="6">
        <f t="shared" si="8"/>
        <v>1.4738468489130296E-2</v>
      </c>
      <c r="I187" s="6">
        <f t="shared" si="8"/>
        <v>2.4138233749799065E-2</v>
      </c>
      <c r="J187" s="6">
        <f t="shared" si="8"/>
        <v>2.9131152261742344E-2</v>
      </c>
      <c r="K187" s="6">
        <f t="shared" si="8"/>
        <v>-2.5838878663457798E-3</v>
      </c>
      <c r="L187" s="6">
        <f t="shared" si="8"/>
        <v>4.450615041262429E-3</v>
      </c>
      <c r="M187" s="6">
        <f t="shared" si="8"/>
        <v>-4.0358601716734555E-3</v>
      </c>
    </row>
    <row r="188" spans="1:13" x14ac:dyDescent="0.3">
      <c r="A188" s="21">
        <v>42647</v>
      </c>
      <c r="B188" s="3">
        <v>11811.04</v>
      </c>
      <c r="C188" s="3">
        <v>6230.44</v>
      </c>
      <c r="D188" s="3">
        <v>6005.62</v>
      </c>
      <c r="E188" s="3" vm="5113">
        <v>28.154</v>
      </c>
      <c r="F188" s="3">
        <v>1554.82</v>
      </c>
      <c r="G188" s="3">
        <v>271822.42</v>
      </c>
      <c r="H188" s="6">
        <f t="shared" si="8"/>
        <v>3.558452769781395E-3</v>
      </c>
      <c r="I188" s="6">
        <f t="shared" si="8"/>
        <v>7.6661318704067671E-3</v>
      </c>
      <c r="J188" s="6">
        <f t="shared" si="8"/>
        <v>6.2648389891140077E-3</v>
      </c>
      <c r="K188" s="6">
        <f t="shared" si="8"/>
        <v>-8.8718549274280356E-4</v>
      </c>
      <c r="L188" s="6">
        <f t="shared" si="8"/>
        <v>4.2629600444381577E-3</v>
      </c>
      <c r="M188" s="6">
        <f t="shared" si="8"/>
        <v>-5.3074800965380309E-3</v>
      </c>
    </row>
    <row r="189" spans="1:13" x14ac:dyDescent="0.3">
      <c r="A189" s="21">
        <v>42648</v>
      </c>
      <c r="B189" s="3">
        <v>11777.1</v>
      </c>
      <c r="C189" s="3">
        <v>6271.56</v>
      </c>
      <c r="D189" s="3">
        <v>6051.56</v>
      </c>
      <c r="E189" s="3" vm="5114">
        <v>27.899000000000001</v>
      </c>
      <c r="F189" s="3">
        <v>1559.2</v>
      </c>
      <c r="G189" s="3">
        <v>273265.32</v>
      </c>
      <c r="H189" s="6">
        <f t="shared" si="8"/>
        <v>-2.8735826819653587E-3</v>
      </c>
      <c r="I189" s="6">
        <f t="shared" si="8"/>
        <v>6.599854905913638E-3</v>
      </c>
      <c r="J189" s="6">
        <f t="shared" si="8"/>
        <v>7.6495016334701127E-3</v>
      </c>
      <c r="K189" s="6">
        <f t="shared" si="8"/>
        <v>-9.0573275555870802E-3</v>
      </c>
      <c r="L189" s="6">
        <f t="shared" si="8"/>
        <v>2.8170463462009465E-3</v>
      </c>
      <c r="M189" s="6">
        <f t="shared" si="8"/>
        <v>5.3082449931836084E-3</v>
      </c>
    </row>
    <row r="190" spans="1:13" x14ac:dyDescent="0.3">
      <c r="A190" s="21">
        <v>42649</v>
      </c>
      <c r="B190" s="3">
        <v>11730.75</v>
      </c>
      <c r="C190" s="3">
        <v>6244.34</v>
      </c>
      <c r="D190" s="3">
        <v>6013.26</v>
      </c>
      <c r="E190" s="3" vm="5115">
        <v>27.717500000000001</v>
      </c>
      <c r="F190" s="3">
        <v>1557.18</v>
      </c>
      <c r="G190" s="3">
        <v>274102.98</v>
      </c>
      <c r="H190" s="6">
        <f t="shared" si="8"/>
        <v>-3.9356038413531635E-3</v>
      </c>
      <c r="I190" s="6">
        <f t="shared" si="8"/>
        <v>-4.3402279496648211E-3</v>
      </c>
      <c r="J190" s="6">
        <f t="shared" si="8"/>
        <v>-6.3289465856738447E-3</v>
      </c>
      <c r="K190" s="6">
        <f t="shared" si="8"/>
        <v>-6.5056095200545228E-3</v>
      </c>
      <c r="L190" s="6">
        <f t="shared" si="8"/>
        <v>-1.2955361723960834E-3</v>
      </c>
      <c r="M190" s="6">
        <f t="shared" si="8"/>
        <v>3.0653725104963225E-3</v>
      </c>
    </row>
    <row r="191" spans="1:13" x14ac:dyDescent="0.3">
      <c r="A191" s="21">
        <v>42650</v>
      </c>
      <c r="B191" s="3">
        <v>11714.65</v>
      </c>
      <c r="C191" s="3">
        <v>6235.9</v>
      </c>
      <c r="D191" s="3">
        <v>6020.89</v>
      </c>
      <c r="E191" s="3" vm="5116">
        <v>27.617000000000001</v>
      </c>
      <c r="F191" s="3">
        <v>1554.61</v>
      </c>
      <c r="G191" s="3">
        <v>272851.21000000002</v>
      </c>
      <c r="H191" s="6">
        <f t="shared" si="8"/>
        <v>-1.3724612663299496E-3</v>
      </c>
      <c r="I191" s="6">
        <f t="shared" si="8"/>
        <v>-1.3516240307223093E-3</v>
      </c>
      <c r="J191" s="6">
        <f t="shared" si="8"/>
        <v>1.2688624805845539E-3</v>
      </c>
      <c r="K191" s="6">
        <f t="shared" si="8"/>
        <v>-3.6258681338504628E-3</v>
      </c>
      <c r="L191" s="6">
        <f t="shared" si="8"/>
        <v>-1.6504193477955287E-3</v>
      </c>
      <c r="M191" s="6">
        <f t="shared" si="8"/>
        <v>-4.5667872709737045E-3</v>
      </c>
    </row>
    <row r="192" spans="1:13" x14ac:dyDescent="0.3">
      <c r="A192" s="21">
        <v>42653</v>
      </c>
      <c r="B192" s="3">
        <v>11729.75</v>
      </c>
      <c r="C192" s="3">
        <v>6238.81</v>
      </c>
      <c r="D192" s="3">
        <v>6027.9</v>
      </c>
      <c r="E192" s="3" vm="5117">
        <v>27.961500000000001</v>
      </c>
      <c r="F192" s="3">
        <v>1558.44</v>
      </c>
      <c r="G192" s="3">
        <v>271510.5</v>
      </c>
      <c r="H192" s="6">
        <f t="shared" si="8"/>
        <v>1.2889843059757933E-3</v>
      </c>
      <c r="I192" s="6">
        <f t="shared" si="8"/>
        <v>4.6665276864610306E-4</v>
      </c>
      <c r="J192" s="6">
        <f t="shared" si="8"/>
        <v>1.1642796995128268E-3</v>
      </c>
      <c r="K192" s="6">
        <f t="shared" si="8"/>
        <v>1.2474200673498137E-2</v>
      </c>
      <c r="L192" s="6">
        <f t="shared" si="8"/>
        <v>2.4636403985567323E-3</v>
      </c>
      <c r="M192" s="6">
        <f t="shared" si="8"/>
        <v>-4.9137036995365868E-3</v>
      </c>
    </row>
    <row r="193" spans="1:13" x14ac:dyDescent="0.3">
      <c r="A193" s="21">
        <v>42656</v>
      </c>
      <c r="B193" s="3">
        <v>11547.3</v>
      </c>
      <c r="C193" s="3">
        <v>6164.01</v>
      </c>
      <c r="D193" s="3">
        <v>5924.41</v>
      </c>
      <c r="E193" s="3" vm="5118">
        <v>27.564</v>
      </c>
      <c r="F193" s="3">
        <v>1557.18</v>
      </c>
      <c r="G193" s="3">
        <v>271133.12</v>
      </c>
      <c r="H193" s="6">
        <f t="shared" si="8"/>
        <v>-1.5554466207719719E-2</v>
      </c>
      <c r="I193" s="6">
        <f t="shared" si="8"/>
        <v>-1.1989465939818644E-2</v>
      </c>
      <c r="J193" s="6">
        <f t="shared" si="8"/>
        <v>-1.7168499809220417E-2</v>
      </c>
      <c r="K193" s="6">
        <f t="shared" si="8"/>
        <v>-1.421597553779308E-2</v>
      </c>
      <c r="L193" s="6">
        <f t="shared" si="8"/>
        <v>-8.0850080850081163E-4</v>
      </c>
      <c r="M193" s="6">
        <f t="shared" si="8"/>
        <v>-1.3899278296788387E-3</v>
      </c>
    </row>
    <row r="194" spans="1:13" x14ac:dyDescent="0.3">
      <c r="A194" s="21">
        <v>42657</v>
      </c>
      <c r="B194" s="3">
        <v>11560.81</v>
      </c>
      <c r="C194" s="3">
        <v>6211</v>
      </c>
      <c r="D194" s="3">
        <v>5968.72</v>
      </c>
      <c r="E194" s="3" vm="5119">
        <v>27.492000000000001</v>
      </c>
      <c r="F194" s="3">
        <v>1555.02</v>
      </c>
      <c r="G194" s="3">
        <v>270580</v>
      </c>
      <c r="H194" s="6">
        <f t="shared" si="8"/>
        <v>1.1699704692871293E-3</v>
      </c>
      <c r="I194" s="6">
        <f t="shared" si="8"/>
        <v>7.6232841932442064E-3</v>
      </c>
      <c r="J194" s="6">
        <f t="shared" si="8"/>
        <v>7.4792257794447092E-3</v>
      </c>
      <c r="K194" s="6">
        <f t="shared" si="8"/>
        <v>-2.6121027427078447E-3</v>
      </c>
      <c r="L194" s="6">
        <f t="shared" si="8"/>
        <v>-1.3871228759680942E-3</v>
      </c>
      <c r="M194" s="6">
        <f t="shared" si="8"/>
        <v>-2.0400311109169955E-3</v>
      </c>
    </row>
    <row r="195" spans="1:13" x14ac:dyDescent="0.3">
      <c r="A195" s="21">
        <v>42660</v>
      </c>
      <c r="B195" s="3">
        <v>11475.97</v>
      </c>
      <c r="C195" s="3">
        <v>6145.46</v>
      </c>
      <c r="D195" s="3">
        <v>5939.19</v>
      </c>
      <c r="E195" s="3" vm="5120">
        <v>27.474</v>
      </c>
      <c r="F195" s="3">
        <v>1556.77</v>
      </c>
      <c r="G195" s="3">
        <v>270210.68</v>
      </c>
      <c r="H195" s="6">
        <f t="shared" si="8"/>
        <v>-7.338586137130565E-3</v>
      </c>
      <c r="I195" s="6">
        <f t="shared" si="8"/>
        <v>-1.0552246015134381E-2</v>
      </c>
      <c r="J195" s="6">
        <f t="shared" si="8"/>
        <v>-4.9474594217856493E-3</v>
      </c>
      <c r="K195" s="6">
        <f t="shared" si="8"/>
        <v>-6.5473592317766283E-4</v>
      </c>
      <c r="L195" s="6">
        <f t="shared" si="8"/>
        <v>1.125387454823823E-3</v>
      </c>
      <c r="M195" s="6">
        <f t="shared" si="8"/>
        <v>-1.3649198019070052E-3</v>
      </c>
    </row>
    <row r="196" spans="1:13" x14ac:dyDescent="0.3">
      <c r="A196" s="21">
        <v>42661</v>
      </c>
      <c r="B196" s="3">
        <v>11688.13</v>
      </c>
      <c r="C196" s="3">
        <v>6229.79</v>
      </c>
      <c r="D196" s="3">
        <v>6012.38</v>
      </c>
      <c r="E196" s="3" vm="5121">
        <v>27.553999999999998</v>
      </c>
      <c r="F196" s="3">
        <v>1559.99</v>
      </c>
      <c r="G196" s="3">
        <v>271509.03000000003</v>
      </c>
      <c r="H196" s="6">
        <f t="shared" si="8"/>
        <v>1.8487326125808945E-2</v>
      </c>
      <c r="I196" s="6">
        <f t="shared" si="8"/>
        <v>1.372232509852811E-2</v>
      </c>
      <c r="J196" s="6">
        <f t="shared" si="8"/>
        <v>1.2323229261902879E-2</v>
      </c>
      <c r="K196" s="6">
        <f t="shared" si="8"/>
        <v>2.9118439251656358E-3</v>
      </c>
      <c r="L196" s="6">
        <f t="shared" si="8"/>
        <v>2.0683851821399202E-3</v>
      </c>
      <c r="M196" s="6">
        <f t="shared" si="8"/>
        <v>4.8049544155694957E-3</v>
      </c>
    </row>
    <row r="197" spans="1:13" x14ac:dyDescent="0.3">
      <c r="A197" s="21">
        <v>42662</v>
      </c>
      <c r="B197" s="3">
        <v>11662.81</v>
      </c>
      <c r="C197" s="3">
        <v>6236.79</v>
      </c>
      <c r="D197" s="3">
        <v>6040</v>
      </c>
      <c r="E197" s="3" vm="5122">
        <v>27.455500000000001</v>
      </c>
      <c r="F197" s="3">
        <v>1558.73</v>
      </c>
      <c r="G197" s="3">
        <v>271857.88</v>
      </c>
      <c r="H197" s="6">
        <f t="shared" si="8"/>
        <v>-2.1663003406019454E-3</v>
      </c>
      <c r="I197" s="6">
        <f t="shared" si="8"/>
        <v>1.1236333809003796E-3</v>
      </c>
      <c r="J197" s="6">
        <f t="shared" si="8"/>
        <v>4.5938546798438562E-3</v>
      </c>
      <c r="K197" s="6">
        <f t="shared" si="8"/>
        <v>-3.5747985773390001E-3</v>
      </c>
      <c r="L197" s="6">
        <f t="shared" si="8"/>
        <v>-8.0769748524023299E-4</v>
      </c>
      <c r="M197" s="6">
        <f t="shared" si="8"/>
        <v>1.2848559769815804E-3</v>
      </c>
    </row>
    <row r="198" spans="1:13" x14ac:dyDescent="0.3">
      <c r="A198" s="21">
        <v>42663</v>
      </c>
      <c r="B198" s="3">
        <v>11717.04</v>
      </c>
      <c r="C198" s="3">
        <v>6256.31</v>
      </c>
      <c r="D198" s="3">
        <v>6083.18</v>
      </c>
      <c r="E198" s="3" vm="5123">
        <v>27.503</v>
      </c>
      <c r="F198" s="3">
        <v>1555.94</v>
      </c>
      <c r="G198" s="3">
        <v>272277.45</v>
      </c>
      <c r="H198" s="6">
        <f t="shared" si="8"/>
        <v>4.6498228128557528E-3</v>
      </c>
      <c r="I198" s="6">
        <f t="shared" si="8"/>
        <v>3.1298151773588856E-3</v>
      </c>
      <c r="J198" s="6">
        <f t="shared" si="8"/>
        <v>7.1490066225166071E-3</v>
      </c>
      <c r="K198" s="6">
        <f t="shared" si="8"/>
        <v>1.7300722988107253E-3</v>
      </c>
      <c r="L198" s="6">
        <f t="shared" si="8"/>
        <v>-1.7899187158776364E-3</v>
      </c>
      <c r="M198" s="6">
        <f t="shared" si="8"/>
        <v>1.5433431615077264E-3</v>
      </c>
    </row>
    <row r="199" spans="1:13" x14ac:dyDescent="0.3">
      <c r="A199" s="21">
        <v>42664</v>
      </c>
      <c r="B199" s="3">
        <v>11716.57</v>
      </c>
      <c r="C199" s="3">
        <v>6276.66</v>
      </c>
      <c r="D199" s="3">
        <v>6099.28</v>
      </c>
      <c r="E199" s="3" vm="5124">
        <v>27.446999999999999</v>
      </c>
      <c r="F199" s="3">
        <v>1556.37</v>
      </c>
      <c r="G199" s="3">
        <v>272703.52</v>
      </c>
      <c r="H199" s="6">
        <f t="shared" si="8"/>
        <v>-4.0112519885671105E-5</v>
      </c>
      <c r="I199" s="6">
        <f t="shared" si="8"/>
        <v>3.2527160578679215E-3</v>
      </c>
      <c r="J199" s="6">
        <f t="shared" si="8"/>
        <v>2.6466420523474365E-3</v>
      </c>
      <c r="K199" s="6">
        <f t="shared" si="8"/>
        <v>-2.0361415118350656E-3</v>
      </c>
      <c r="L199" s="6">
        <f t="shared" si="8"/>
        <v>2.7636027096145099E-4</v>
      </c>
      <c r="M199" s="6">
        <f t="shared" si="8"/>
        <v>1.564837631614413E-3</v>
      </c>
    </row>
    <row r="200" spans="1:13" x14ac:dyDescent="0.3">
      <c r="A200" s="21">
        <v>42667</v>
      </c>
      <c r="B200" s="3">
        <v>11739.24</v>
      </c>
      <c r="C200" s="3">
        <v>6281.17</v>
      </c>
      <c r="D200" s="3">
        <v>6132.24</v>
      </c>
      <c r="E200" s="3" vm="5125">
        <v>27.351500000000001</v>
      </c>
      <c r="F200" s="3">
        <v>1557.23</v>
      </c>
      <c r="G200" s="3">
        <v>273795.49</v>
      </c>
      <c r="H200" s="6">
        <f t="shared" si="8"/>
        <v>1.934866603451324E-3</v>
      </c>
      <c r="I200" s="6">
        <f t="shared" si="8"/>
        <v>7.1853501703134093E-4</v>
      </c>
      <c r="J200" s="6">
        <f t="shared" si="8"/>
        <v>5.4039165278525481E-3</v>
      </c>
      <c r="K200" s="6">
        <f t="shared" si="8"/>
        <v>-3.4794330892263803E-3</v>
      </c>
      <c r="L200" s="6">
        <f t="shared" si="8"/>
        <v>5.52567834126938E-4</v>
      </c>
      <c r="M200" s="6">
        <f t="shared" si="8"/>
        <v>4.0042387424994441E-3</v>
      </c>
    </row>
    <row r="201" spans="1:13" x14ac:dyDescent="0.3">
      <c r="A201" s="21">
        <v>42668</v>
      </c>
      <c r="B201" s="3">
        <v>11715.45</v>
      </c>
      <c r="C201" s="3">
        <v>6277.5</v>
      </c>
      <c r="D201" s="3">
        <v>6128.39</v>
      </c>
      <c r="E201" s="3" vm="5126">
        <v>27.268999999999998</v>
      </c>
      <c r="F201" s="3">
        <v>1555.94</v>
      </c>
      <c r="G201" s="3">
        <v>272397.03999999998</v>
      </c>
      <c r="H201" s="6">
        <f t="shared" si="8"/>
        <v>-2.0265366412134389E-3</v>
      </c>
      <c r="I201" s="6">
        <f t="shared" si="8"/>
        <v>-5.8428604861837652E-4</v>
      </c>
      <c r="J201" s="6">
        <f t="shared" si="8"/>
        <v>-6.2782930870275422E-4</v>
      </c>
      <c r="K201" s="6">
        <f t="shared" si="8"/>
        <v>-3.0162879549568977E-3</v>
      </c>
      <c r="L201" s="6">
        <f t="shared" si="8"/>
        <v>-8.2839400730783108E-4</v>
      </c>
      <c r="M201" s="6">
        <f t="shared" si="8"/>
        <v>-5.1076443954574113E-3</v>
      </c>
    </row>
    <row r="202" spans="1:13" x14ac:dyDescent="0.3">
      <c r="A202" s="21">
        <v>42669</v>
      </c>
      <c r="B202" s="3">
        <v>11612.99</v>
      </c>
      <c r="C202" s="3">
        <v>6232.37</v>
      </c>
      <c r="D202" s="3">
        <v>6085.13</v>
      </c>
      <c r="E202" s="3" vm="5127">
        <v>27.28</v>
      </c>
      <c r="F202" s="3">
        <v>1556.3</v>
      </c>
      <c r="G202" s="3">
        <v>272048.89</v>
      </c>
      <c r="H202" s="6">
        <f t="shared" si="8"/>
        <v>-8.745716126994818E-3</v>
      </c>
      <c r="I202" s="6">
        <f t="shared" si="8"/>
        <v>-7.1891676622859446E-3</v>
      </c>
      <c r="J202" s="6">
        <f t="shared" si="8"/>
        <v>-7.0589502299951423E-3</v>
      </c>
      <c r="K202" s="6">
        <f t="shared" si="8"/>
        <v>4.0338846309007081E-4</v>
      </c>
      <c r="L202" s="6">
        <f t="shared" si="8"/>
        <v>2.3137138964224313E-4</v>
      </c>
      <c r="M202" s="6">
        <f t="shared" si="8"/>
        <v>-1.2780975887255464E-3</v>
      </c>
    </row>
    <row r="203" spans="1:13" x14ac:dyDescent="0.3">
      <c r="A203" s="21">
        <v>42670</v>
      </c>
      <c r="B203" s="3">
        <v>11614.18</v>
      </c>
      <c r="C203" s="3">
        <v>6176.55</v>
      </c>
      <c r="D203" s="3">
        <v>6037.84</v>
      </c>
      <c r="E203" s="3" vm="5128">
        <v>27.244</v>
      </c>
      <c r="F203" s="3">
        <v>1554.77</v>
      </c>
      <c r="G203" s="3">
        <v>271327.44</v>
      </c>
      <c r="H203" s="6">
        <f t="shared" si="8"/>
        <v>1.0247145653274892E-4</v>
      </c>
      <c r="I203" s="6">
        <f t="shared" si="8"/>
        <v>-8.9564643947647182E-3</v>
      </c>
      <c r="J203" s="6">
        <f t="shared" si="8"/>
        <v>-7.7714034046930669E-3</v>
      </c>
      <c r="K203" s="6">
        <f t="shared" si="8"/>
        <v>-1.3196480938416633E-3</v>
      </c>
      <c r="L203" s="6">
        <f t="shared" si="8"/>
        <v>-9.8310094454789887E-4</v>
      </c>
      <c r="M203" s="6">
        <f t="shared" si="8"/>
        <v>-2.651913044012133E-3</v>
      </c>
    </row>
    <row r="204" spans="1:13" x14ac:dyDescent="0.3">
      <c r="A204" s="21">
        <v>42671</v>
      </c>
      <c r="B204" s="3">
        <v>11644.89</v>
      </c>
      <c r="C204" s="3">
        <v>6248.77</v>
      </c>
      <c r="D204" s="3">
        <v>6077.99</v>
      </c>
      <c r="E204" s="3" vm="5129">
        <v>27.3935</v>
      </c>
      <c r="F204" s="3">
        <v>1554.62</v>
      </c>
      <c r="G204" s="3">
        <v>270215.92</v>
      </c>
      <c r="H204" s="6">
        <f t="shared" si="8"/>
        <v>2.6441815091551302E-3</v>
      </c>
      <c r="I204" s="6">
        <f t="shared" si="8"/>
        <v>1.1692611571184619E-2</v>
      </c>
      <c r="J204" s="6">
        <f t="shared" si="8"/>
        <v>6.6497290421738686E-3</v>
      </c>
      <c r="K204" s="6">
        <f t="shared" si="8"/>
        <v>5.487446777272087E-3</v>
      </c>
      <c r="L204" s="6">
        <f t="shared" si="8"/>
        <v>-9.6477292461316644E-5</v>
      </c>
      <c r="M204" s="6">
        <f t="shared" si="8"/>
        <v>-4.0966000342612663E-3</v>
      </c>
    </row>
    <row r="205" spans="1:13" x14ac:dyDescent="0.3">
      <c r="A205" s="21">
        <v>42673</v>
      </c>
      <c r="B205" s="3">
        <v>11628.32</v>
      </c>
      <c r="C205" s="3">
        <v>6290.91</v>
      </c>
      <c r="D205" s="3">
        <v>6126.26</v>
      </c>
      <c r="E205" s="3" vm="5130">
        <v>27.405000000000001</v>
      </c>
      <c r="F205" s="3">
        <v>1555.2</v>
      </c>
      <c r="G205" s="3">
        <v>269941.78000000003</v>
      </c>
      <c r="H205" s="6">
        <f t="shared" si="8"/>
        <v>-1.4229417366758979E-3</v>
      </c>
      <c r="I205" s="6">
        <f t="shared" si="8"/>
        <v>6.743727165505975E-3</v>
      </c>
      <c r="J205" s="6">
        <f t="shared" si="8"/>
        <v>7.9417702233799403E-3</v>
      </c>
      <c r="K205" s="6">
        <f t="shared" si="8"/>
        <v>4.1980761859572446E-4</v>
      </c>
      <c r="L205" s="6">
        <f t="shared" si="8"/>
        <v>3.730815247457997E-4</v>
      </c>
      <c r="M205" s="6">
        <f t="shared" si="8"/>
        <v>-1.0145220163192414E-3</v>
      </c>
    </row>
    <row r="206" spans="1:13" x14ac:dyDescent="0.3">
      <c r="A206" s="21">
        <v>42675</v>
      </c>
      <c r="B206" s="3">
        <v>11631.33</v>
      </c>
      <c r="C206" s="3">
        <v>6282.3</v>
      </c>
      <c r="D206" s="3">
        <v>6121.65</v>
      </c>
      <c r="E206" s="3" vm="5130">
        <v>27.405000000000001</v>
      </c>
      <c r="F206" s="3">
        <v>1553.07</v>
      </c>
      <c r="G206" s="3">
        <v>268031.95</v>
      </c>
      <c r="H206" s="6">
        <f t="shared" si="8"/>
        <v>2.5885080561938167E-4</v>
      </c>
      <c r="I206" s="6">
        <f t="shared" si="8"/>
        <v>-1.3686414207164654E-3</v>
      </c>
      <c r="J206" s="6">
        <f t="shared" si="8"/>
        <v>-7.5249826158219069E-4</v>
      </c>
      <c r="K206" s="6">
        <f t="shared" si="8"/>
        <v>0</v>
      </c>
      <c r="L206" s="6">
        <f t="shared" si="8"/>
        <v>-1.3695987654321895E-3</v>
      </c>
      <c r="M206" s="6">
        <f t="shared" si="8"/>
        <v>-7.0749700176090391E-3</v>
      </c>
    </row>
    <row r="207" spans="1:13" x14ac:dyDescent="0.3">
      <c r="A207" s="21">
        <v>42676</v>
      </c>
      <c r="B207" s="3">
        <v>11479.94</v>
      </c>
      <c r="C207" s="3">
        <v>6168.78</v>
      </c>
      <c r="D207" s="3">
        <v>6006.92</v>
      </c>
      <c r="E207" s="3" vm="5131">
        <v>27.669</v>
      </c>
      <c r="F207" s="3">
        <v>1553.43</v>
      </c>
      <c r="G207" s="3">
        <v>266157.38</v>
      </c>
      <c r="H207" s="6">
        <f t="shared" si="8"/>
        <v>-1.3015708435750617E-2</v>
      </c>
      <c r="I207" s="6">
        <f t="shared" si="8"/>
        <v>-1.8069815195071892E-2</v>
      </c>
      <c r="J207" s="6">
        <f t="shared" si="8"/>
        <v>-1.8741679122458721E-2</v>
      </c>
      <c r="K207" s="6">
        <f t="shared" si="8"/>
        <v>9.6332785987958136E-3</v>
      </c>
      <c r="L207" s="6">
        <f t="shared" si="8"/>
        <v>2.3179895304137332E-4</v>
      </c>
      <c r="M207" s="6">
        <f t="shared" si="8"/>
        <v>-6.9938303996968099E-3</v>
      </c>
    </row>
    <row r="208" spans="1:13" x14ac:dyDescent="0.3">
      <c r="A208" s="21">
        <v>42677</v>
      </c>
      <c r="B208" s="3">
        <v>11443.72</v>
      </c>
      <c r="C208" s="3">
        <v>6098.91</v>
      </c>
      <c r="D208" s="3">
        <v>5940.99</v>
      </c>
      <c r="E208" s="3" vm="5132">
        <v>27.656500000000001</v>
      </c>
      <c r="F208" s="3">
        <v>1552.88</v>
      </c>
      <c r="G208" s="3">
        <v>265157.02</v>
      </c>
      <c r="H208" s="6">
        <f t="shared" si="8"/>
        <v>-3.1550687547148293E-3</v>
      </c>
      <c r="I208" s="6">
        <f t="shared" si="8"/>
        <v>-1.1326388686255573E-2</v>
      </c>
      <c r="J208" s="6">
        <f t="shared" si="8"/>
        <v>-1.0975674721820927E-2</v>
      </c>
      <c r="K208" s="6">
        <f t="shared" ref="K208:M271" si="9">E208/E207-1</f>
        <v>-4.5176912790489965E-4</v>
      </c>
      <c r="L208" s="6">
        <f t="shared" si="9"/>
        <v>-3.5405521973952414E-4</v>
      </c>
      <c r="M208" s="6">
        <f t="shared" si="9"/>
        <v>-3.7585281309877594E-3</v>
      </c>
    </row>
    <row r="209" spans="1:13" x14ac:dyDescent="0.3">
      <c r="A209" s="21">
        <v>42678</v>
      </c>
      <c r="B209" s="3">
        <v>11374.71</v>
      </c>
      <c r="C209" s="3">
        <v>5995.44</v>
      </c>
      <c r="D209" s="3">
        <v>5808.11</v>
      </c>
      <c r="E209" s="3" vm="5133">
        <v>27.72</v>
      </c>
      <c r="F209" s="3">
        <v>1551.44</v>
      </c>
      <c r="G209" s="3">
        <v>264998.84000000003</v>
      </c>
      <c r="H209" s="6">
        <f t="shared" ref="H209:M272" si="10">B209/B208-1</f>
        <v>-6.0303817290181527E-3</v>
      </c>
      <c r="I209" s="6">
        <f t="shared" si="10"/>
        <v>-1.6965326591145025E-2</v>
      </c>
      <c r="J209" s="6">
        <f t="shared" si="10"/>
        <v>-2.2366642596604258E-2</v>
      </c>
      <c r="K209" s="6">
        <f t="shared" si="9"/>
        <v>2.2960244427168153E-3</v>
      </c>
      <c r="L209" s="6">
        <f t="shared" si="9"/>
        <v>-9.2730925763750971E-4</v>
      </c>
      <c r="M209" s="6">
        <f t="shared" si="9"/>
        <v>-5.9655218632337359E-4</v>
      </c>
    </row>
    <row r="210" spans="1:13" x14ac:dyDescent="0.3">
      <c r="A210" s="21">
        <v>42681</v>
      </c>
      <c r="B210" s="3">
        <v>11460.08</v>
      </c>
      <c r="C210" s="3">
        <v>6040.19</v>
      </c>
      <c r="D210" s="3">
        <v>5887.13</v>
      </c>
      <c r="E210" s="3" vm="5134">
        <v>27.6295</v>
      </c>
      <c r="F210" s="3">
        <v>1552.85</v>
      </c>
      <c r="G210" s="3">
        <v>270810.36</v>
      </c>
      <c r="H210" s="6">
        <f t="shared" si="10"/>
        <v>7.5052462875977444E-3</v>
      </c>
      <c r="I210" s="6">
        <f t="shared" si="10"/>
        <v>7.4640059778765533E-3</v>
      </c>
      <c r="J210" s="6">
        <f t="shared" si="10"/>
        <v>1.3605114228208537E-2</v>
      </c>
      <c r="K210" s="6">
        <f t="shared" si="9"/>
        <v>-3.2647907647906926E-3</v>
      </c>
      <c r="L210" s="6">
        <f t="shared" si="9"/>
        <v>9.0883308410250052E-4</v>
      </c>
      <c r="M210" s="6">
        <f t="shared" si="9"/>
        <v>2.1930360147991435E-2</v>
      </c>
    </row>
    <row r="211" spans="1:13" x14ac:dyDescent="0.3">
      <c r="A211" s="21">
        <v>42682</v>
      </c>
      <c r="B211" s="3">
        <v>11522.76</v>
      </c>
      <c r="C211" s="3">
        <v>6068.26</v>
      </c>
      <c r="D211" s="3">
        <v>5892.55</v>
      </c>
      <c r="E211" s="3" vm="5135">
        <v>27.708500000000001</v>
      </c>
      <c r="F211" s="3">
        <v>1557.17</v>
      </c>
      <c r="G211" s="3">
        <v>270579.75</v>
      </c>
      <c r="H211" s="6">
        <f t="shared" si="10"/>
        <v>5.4694208068355454E-3</v>
      </c>
      <c r="I211" s="6">
        <f t="shared" si="10"/>
        <v>4.6472048064714055E-3</v>
      </c>
      <c r="J211" s="6">
        <f t="shared" si="10"/>
        <v>9.2065233823612758E-4</v>
      </c>
      <c r="K211" s="6">
        <f t="shared" si="9"/>
        <v>2.8592627445302998E-3</v>
      </c>
      <c r="L211" s="6">
        <f t="shared" si="9"/>
        <v>2.7819815178544705E-3</v>
      </c>
      <c r="M211" s="6">
        <f t="shared" si="9"/>
        <v>-8.5155530977465421E-4</v>
      </c>
    </row>
    <row r="212" spans="1:13" x14ac:dyDescent="0.3">
      <c r="A212" s="21">
        <v>42683</v>
      </c>
      <c r="B212" s="3">
        <v>11372.35</v>
      </c>
      <c r="C212" s="3">
        <v>5928.03</v>
      </c>
      <c r="D212" s="3">
        <v>5733.9</v>
      </c>
      <c r="E212" s="3" vm="5136">
        <v>28.138999999999999</v>
      </c>
      <c r="F212" s="3">
        <v>1571.68</v>
      </c>
      <c r="G212" s="3">
        <v>273966.07</v>
      </c>
      <c r="H212" s="6">
        <f t="shared" si="10"/>
        <v>-1.3053296258882408E-2</v>
      </c>
      <c r="I212" s="6">
        <f t="shared" si="10"/>
        <v>-2.3108765939495068E-2</v>
      </c>
      <c r="J212" s="6">
        <f t="shared" si="10"/>
        <v>-2.6923827544950929E-2</v>
      </c>
      <c r="K212" s="6">
        <f t="shared" si="9"/>
        <v>1.5536748651135968E-2</v>
      </c>
      <c r="L212" s="6">
        <f t="shared" si="9"/>
        <v>9.3181861967543966E-3</v>
      </c>
      <c r="M212" s="6">
        <f t="shared" si="9"/>
        <v>1.2515053325313552E-2</v>
      </c>
    </row>
    <row r="213" spans="1:13" x14ac:dyDescent="0.3">
      <c r="A213" s="21">
        <v>42684</v>
      </c>
      <c r="B213" s="3">
        <v>11498.79</v>
      </c>
      <c r="C213" s="3">
        <v>6032.07</v>
      </c>
      <c r="D213" s="3">
        <v>5835.91</v>
      </c>
      <c r="E213" s="3" vm="5137">
        <v>28.011500000000002</v>
      </c>
      <c r="F213" s="3">
        <v>1572.96</v>
      </c>
      <c r="G213" s="3">
        <v>276095.7</v>
      </c>
      <c r="H213" s="6">
        <f t="shared" si="10"/>
        <v>1.1118194568404904E-2</v>
      </c>
      <c r="I213" s="6">
        <f t="shared" si="10"/>
        <v>1.7550518469036103E-2</v>
      </c>
      <c r="J213" s="6">
        <f t="shared" si="10"/>
        <v>1.7790683478958513E-2</v>
      </c>
      <c r="K213" s="6">
        <f t="shared" si="9"/>
        <v>-4.5310778634634064E-3</v>
      </c>
      <c r="L213" s="6">
        <f t="shared" si="9"/>
        <v>8.1441514812174987E-4</v>
      </c>
      <c r="M213" s="6">
        <f t="shared" si="9"/>
        <v>7.7733348512829537E-3</v>
      </c>
    </row>
    <row r="214" spans="1:13" x14ac:dyDescent="0.3">
      <c r="A214" s="21">
        <v>42685</v>
      </c>
      <c r="B214" s="3">
        <v>11189.3</v>
      </c>
      <c r="C214" s="3">
        <v>5822.1</v>
      </c>
      <c r="D214" s="3">
        <v>5629.94</v>
      </c>
      <c r="E214" s="3" vm="5138">
        <v>27.541499999999999</v>
      </c>
      <c r="F214" s="3">
        <v>1566.17</v>
      </c>
      <c r="G214" s="3">
        <v>279511.84000000003</v>
      </c>
      <c r="H214" s="6">
        <f t="shared" si="10"/>
        <v>-2.6915005839745043E-2</v>
      </c>
      <c r="I214" s="6">
        <f t="shared" si="10"/>
        <v>-3.4808946182653622E-2</v>
      </c>
      <c r="J214" s="6">
        <f t="shared" si="10"/>
        <v>-3.5293553190505089E-2</v>
      </c>
      <c r="K214" s="6">
        <f t="shared" si="9"/>
        <v>-1.6778822983417596E-2</v>
      </c>
      <c r="L214" s="6">
        <f t="shared" si="9"/>
        <v>-4.3167022683348044E-3</v>
      </c>
      <c r="M214" s="6">
        <f t="shared" si="9"/>
        <v>1.2373028627392646E-2</v>
      </c>
    </row>
    <row r="215" spans="1:13" x14ac:dyDescent="0.3">
      <c r="A215" s="21">
        <v>42689</v>
      </c>
      <c r="B215" s="3">
        <v>10935.99</v>
      </c>
      <c r="C215" s="3">
        <v>5593.32</v>
      </c>
      <c r="D215" s="3">
        <v>5349.46</v>
      </c>
      <c r="E215" s="3" vm="5139">
        <v>27.410499999999999</v>
      </c>
      <c r="F215" s="3">
        <v>1588.5</v>
      </c>
      <c r="G215" s="3">
        <v>281751.03999999998</v>
      </c>
      <c r="H215" s="6">
        <f t="shared" si="10"/>
        <v>-2.2638592226502108E-2</v>
      </c>
      <c r="I215" s="6">
        <f t="shared" si="10"/>
        <v>-3.9295099706291636E-2</v>
      </c>
      <c r="J215" s="6">
        <f t="shared" si="10"/>
        <v>-4.9819358643253708E-2</v>
      </c>
      <c r="K215" s="6">
        <f t="shared" si="9"/>
        <v>-4.7564584354519157E-3</v>
      </c>
      <c r="L215" s="6">
        <f t="shared" si="9"/>
        <v>1.4257711487258629E-2</v>
      </c>
      <c r="M215" s="6">
        <f t="shared" si="9"/>
        <v>8.0111096546033878E-3</v>
      </c>
    </row>
    <row r="216" spans="1:13" x14ac:dyDescent="0.3">
      <c r="A216" s="21">
        <v>42690</v>
      </c>
      <c r="B216" s="3">
        <v>10940.23</v>
      </c>
      <c r="C216" s="3">
        <v>5604.4</v>
      </c>
      <c r="D216" s="3">
        <v>5364.44</v>
      </c>
      <c r="E216" s="3" vm="5140">
        <v>27.374500000000001</v>
      </c>
      <c r="F216" s="3">
        <v>1598.36</v>
      </c>
      <c r="G216" s="3">
        <v>282504.78999999998</v>
      </c>
      <c r="H216" s="6">
        <f t="shared" si="10"/>
        <v>3.8771066908438456E-4</v>
      </c>
      <c r="I216" s="6">
        <f t="shared" si="10"/>
        <v>1.9809344003203222E-3</v>
      </c>
      <c r="J216" s="6">
        <f t="shared" si="10"/>
        <v>2.8002826453510377E-3</v>
      </c>
      <c r="K216" s="6">
        <f t="shared" si="9"/>
        <v>-1.3133653162108461E-3</v>
      </c>
      <c r="L216" s="6">
        <f t="shared" si="9"/>
        <v>6.2071136292098927E-3</v>
      </c>
      <c r="M216" s="6">
        <f t="shared" si="9"/>
        <v>2.6752341357816345E-3</v>
      </c>
    </row>
    <row r="217" spans="1:13" x14ac:dyDescent="0.3">
      <c r="A217" s="21">
        <v>42691</v>
      </c>
      <c r="B217" s="3">
        <v>10897.55</v>
      </c>
      <c r="C217" s="3">
        <v>5581.85</v>
      </c>
      <c r="D217" s="3">
        <v>5331.95</v>
      </c>
      <c r="E217" s="3" vm="5141">
        <v>27.048999999999999</v>
      </c>
      <c r="F217" s="3">
        <v>1601.4</v>
      </c>
      <c r="G217" s="3">
        <v>283259.27</v>
      </c>
      <c r="H217" s="6">
        <f t="shared" si="10"/>
        <v>-3.9011976896281553E-3</v>
      </c>
      <c r="I217" s="6">
        <f t="shared" si="10"/>
        <v>-4.0236242951965373E-3</v>
      </c>
      <c r="J217" s="6">
        <f t="shared" si="10"/>
        <v>-6.0565501711268288E-3</v>
      </c>
      <c r="K217" s="6">
        <f t="shared" si="9"/>
        <v>-1.1890628139326842E-2</v>
      </c>
      <c r="L217" s="6">
        <f t="shared" si="9"/>
        <v>1.9019494982357443E-3</v>
      </c>
      <c r="M217" s="6">
        <f t="shared" si="9"/>
        <v>2.6706803803222545E-3</v>
      </c>
    </row>
    <row r="218" spans="1:13" x14ac:dyDescent="0.3">
      <c r="A218" s="21">
        <v>42692</v>
      </c>
      <c r="B218" s="3">
        <v>10889.64</v>
      </c>
      <c r="C218" s="3">
        <v>5593.8</v>
      </c>
      <c r="D218" s="3">
        <v>5358.13</v>
      </c>
      <c r="E218" s="3" vm="5142">
        <v>26.481999999999999</v>
      </c>
      <c r="F218" s="3">
        <v>1600.66</v>
      </c>
      <c r="G218" s="3">
        <v>283418.71000000002</v>
      </c>
      <c r="H218" s="6">
        <f t="shared" si="10"/>
        <v>-7.2585122344015485E-4</v>
      </c>
      <c r="I218" s="6">
        <f t="shared" si="10"/>
        <v>2.1408672751865865E-3</v>
      </c>
      <c r="J218" s="6">
        <f t="shared" si="10"/>
        <v>4.910023537355146E-3</v>
      </c>
      <c r="K218" s="6">
        <f t="shared" si="9"/>
        <v>-2.0961957928204322E-2</v>
      </c>
      <c r="L218" s="6">
        <f t="shared" si="9"/>
        <v>-4.6209566629196175E-4</v>
      </c>
      <c r="M218" s="6">
        <f t="shared" si="9"/>
        <v>5.6287654769437978E-4</v>
      </c>
    </row>
    <row r="219" spans="1:13" x14ac:dyDescent="0.3">
      <c r="A219" s="21">
        <v>42695</v>
      </c>
      <c r="B219" s="3">
        <v>10694.09</v>
      </c>
      <c r="C219" s="3">
        <v>5444.23</v>
      </c>
      <c r="D219" s="3">
        <v>5165.25</v>
      </c>
      <c r="E219" s="3" vm="5143">
        <v>26.6035</v>
      </c>
      <c r="F219" s="3">
        <v>1615.5</v>
      </c>
      <c r="G219" s="3">
        <v>285998.33</v>
      </c>
      <c r="H219" s="6">
        <f t="shared" si="10"/>
        <v>-1.7957434772866598E-2</v>
      </c>
      <c r="I219" s="6">
        <f t="shared" si="10"/>
        <v>-2.6738531946083222E-2</v>
      </c>
      <c r="J219" s="6">
        <f t="shared" si="10"/>
        <v>-3.5997633502733217E-2</v>
      </c>
      <c r="K219" s="6">
        <f t="shared" si="9"/>
        <v>4.5880220527150239E-3</v>
      </c>
      <c r="L219" s="6">
        <f t="shared" si="9"/>
        <v>9.2711756400485346E-3</v>
      </c>
      <c r="M219" s="6">
        <f t="shared" si="9"/>
        <v>9.1017985368715415E-3</v>
      </c>
    </row>
    <row r="220" spans="1:13" x14ac:dyDescent="0.3">
      <c r="A220" s="21">
        <v>42696</v>
      </c>
      <c r="B220" s="3">
        <v>10792.82</v>
      </c>
      <c r="C220" s="3">
        <v>5528.59</v>
      </c>
      <c r="D220" s="3">
        <v>5211.58</v>
      </c>
      <c r="E220" s="3" vm="5024">
        <v>26.709499999999998</v>
      </c>
      <c r="F220" s="3">
        <v>1615.34</v>
      </c>
      <c r="G220" s="3">
        <v>287344.98</v>
      </c>
      <c r="H220" s="6">
        <f t="shared" si="10"/>
        <v>9.2322020854509468E-3</v>
      </c>
      <c r="I220" s="6">
        <f t="shared" si="10"/>
        <v>1.5495304202798321E-2</v>
      </c>
      <c r="J220" s="6">
        <f t="shared" si="10"/>
        <v>8.9695561686269354E-3</v>
      </c>
      <c r="K220" s="6">
        <f t="shared" si="9"/>
        <v>3.984438137838886E-3</v>
      </c>
      <c r="L220" s="6">
        <f t="shared" si="9"/>
        <v>-9.9040544723094648E-5</v>
      </c>
      <c r="M220" s="6">
        <f t="shared" si="9"/>
        <v>4.7085939278035394E-3</v>
      </c>
    </row>
    <row r="221" spans="1:13" x14ac:dyDescent="0.3">
      <c r="A221" s="21">
        <v>42697</v>
      </c>
      <c r="B221" s="3">
        <v>10834.59</v>
      </c>
      <c r="C221" s="3">
        <v>5584.13</v>
      </c>
      <c r="D221" s="3">
        <v>5305.88</v>
      </c>
      <c r="E221" s="3" vm="5144">
        <v>26.74</v>
      </c>
      <c r="F221" s="3">
        <v>1618.98</v>
      </c>
      <c r="G221" s="3">
        <v>289521.18</v>
      </c>
      <c r="H221" s="6">
        <f t="shared" si="10"/>
        <v>3.870165535976744E-3</v>
      </c>
      <c r="I221" s="6">
        <f t="shared" si="10"/>
        <v>1.0045961085918931E-2</v>
      </c>
      <c r="J221" s="6">
        <f t="shared" si="10"/>
        <v>1.8094320724233448E-2</v>
      </c>
      <c r="K221" s="6">
        <f t="shared" si="9"/>
        <v>1.141915797749915E-3</v>
      </c>
      <c r="L221" s="6">
        <f t="shared" si="9"/>
        <v>2.2533955699728381E-3</v>
      </c>
      <c r="M221" s="6">
        <f t="shared" si="9"/>
        <v>7.573474922025758E-3</v>
      </c>
    </row>
    <row r="222" spans="1:13" x14ac:dyDescent="0.3">
      <c r="A222" s="21">
        <v>42698</v>
      </c>
      <c r="B222" s="3">
        <v>10743.28</v>
      </c>
      <c r="C222" s="3">
        <v>5549.19</v>
      </c>
      <c r="D222" s="3">
        <v>5306.62</v>
      </c>
      <c r="E222" s="3" vm="5145">
        <v>26.655999999999999</v>
      </c>
      <c r="F222" s="3">
        <v>1630.05</v>
      </c>
      <c r="G222" s="3">
        <v>289519.76</v>
      </c>
      <c r="H222" s="6">
        <f t="shared" si="10"/>
        <v>-8.4276377786329792E-3</v>
      </c>
      <c r="I222" s="6">
        <f t="shared" si="10"/>
        <v>-6.2570176553913281E-3</v>
      </c>
      <c r="J222" s="6">
        <f t="shared" si="10"/>
        <v>1.394679110722219E-4</v>
      </c>
      <c r="K222" s="6">
        <f t="shared" si="9"/>
        <v>-3.141361256544517E-3</v>
      </c>
      <c r="L222" s="6">
        <f t="shared" si="9"/>
        <v>6.8376385131379003E-3</v>
      </c>
      <c r="M222" s="6">
        <f t="shared" si="9"/>
        <v>-4.9046498082905288E-6</v>
      </c>
    </row>
    <row r="223" spans="1:13" x14ac:dyDescent="0.3">
      <c r="A223" s="21">
        <v>42699</v>
      </c>
      <c r="B223" s="3">
        <v>10943.99</v>
      </c>
      <c r="C223" s="3">
        <v>5640.08</v>
      </c>
      <c r="D223" s="3">
        <v>5406.6</v>
      </c>
      <c r="E223" s="3" vm="5146">
        <v>26.343</v>
      </c>
      <c r="F223" s="3">
        <v>1625.03</v>
      </c>
      <c r="G223" s="3">
        <v>289519.76</v>
      </c>
      <c r="H223" s="6">
        <f t="shared" si="10"/>
        <v>1.8682376331995432E-2</v>
      </c>
      <c r="I223" s="6">
        <f t="shared" si="10"/>
        <v>1.6378967020411972E-2</v>
      </c>
      <c r="J223" s="6">
        <f t="shared" si="10"/>
        <v>1.8840617945132809E-2</v>
      </c>
      <c r="K223" s="6">
        <f t="shared" si="9"/>
        <v>-1.1742196878751443E-2</v>
      </c>
      <c r="L223" s="6">
        <f t="shared" si="9"/>
        <v>-3.079660133124773E-3</v>
      </c>
      <c r="M223" s="6">
        <f t="shared" si="9"/>
        <v>0</v>
      </c>
    </row>
    <row r="224" spans="1:13" x14ac:dyDescent="0.3">
      <c r="A224" s="21">
        <v>42702</v>
      </c>
      <c r="B224" s="3">
        <v>10960.97</v>
      </c>
      <c r="C224" s="3">
        <v>5672.37</v>
      </c>
      <c r="D224" s="3">
        <v>5445.39</v>
      </c>
      <c r="E224" s="3" vm="5147">
        <v>26.5595</v>
      </c>
      <c r="F224" s="3">
        <v>1615.27</v>
      </c>
      <c r="G224" s="3">
        <v>287910.18</v>
      </c>
      <c r="H224" s="6">
        <f t="shared" si="10"/>
        <v>1.551536505424389E-3</v>
      </c>
      <c r="I224" s="6">
        <f t="shared" si="10"/>
        <v>5.7250960979275956E-3</v>
      </c>
      <c r="J224" s="6">
        <f t="shared" si="10"/>
        <v>7.1745644212628523E-3</v>
      </c>
      <c r="K224" s="6">
        <f t="shared" si="9"/>
        <v>8.2185020688607668E-3</v>
      </c>
      <c r="L224" s="6">
        <f t="shared" si="9"/>
        <v>-6.0060429653606695E-3</v>
      </c>
      <c r="M224" s="6">
        <f t="shared" si="9"/>
        <v>-5.5594823648652536E-3</v>
      </c>
    </row>
    <row r="225" spans="1:13" x14ac:dyDescent="0.3">
      <c r="A225" s="21">
        <v>42703</v>
      </c>
      <c r="B225" s="3">
        <v>10981.54</v>
      </c>
      <c r="C225" s="3">
        <v>5717.15</v>
      </c>
      <c r="D225" s="3">
        <v>5482.8</v>
      </c>
      <c r="E225" s="3" vm="5148">
        <v>26.543500000000002</v>
      </c>
      <c r="F225" s="3">
        <v>1616.18</v>
      </c>
      <c r="G225" s="3">
        <v>288699.15000000002</v>
      </c>
      <c r="H225" s="6">
        <f t="shared" si="10"/>
        <v>1.8766587263718826E-3</v>
      </c>
      <c r="I225" s="6">
        <f t="shared" si="10"/>
        <v>7.8944074522642183E-3</v>
      </c>
      <c r="J225" s="6">
        <f t="shared" si="10"/>
        <v>6.8700313476168784E-3</v>
      </c>
      <c r="K225" s="6">
        <f t="shared" si="9"/>
        <v>-6.0242097931051397E-4</v>
      </c>
      <c r="L225" s="6">
        <f t="shared" si="9"/>
        <v>5.6337330601086144E-4</v>
      </c>
      <c r="M225" s="6">
        <f t="shared" si="9"/>
        <v>2.7403338082732098E-3</v>
      </c>
    </row>
    <row r="226" spans="1:13" x14ac:dyDescent="0.3">
      <c r="A226" s="21">
        <v>42704</v>
      </c>
      <c r="B226" s="3">
        <v>11092.59</v>
      </c>
      <c r="C226" s="3">
        <v>5787.45</v>
      </c>
      <c r="D226" s="3">
        <v>5555.57</v>
      </c>
      <c r="E226" s="3" vm="5149">
        <v>26.456499999999998</v>
      </c>
      <c r="F226" s="3">
        <v>1624.83</v>
      </c>
      <c r="G226" s="3">
        <v>287659.25</v>
      </c>
      <c r="H226" s="6">
        <f t="shared" si="10"/>
        <v>1.0112425033283134E-2</v>
      </c>
      <c r="I226" s="6">
        <f t="shared" si="10"/>
        <v>1.2296336461348867E-2</v>
      </c>
      <c r="J226" s="6">
        <f t="shared" si="10"/>
        <v>1.3272415554096417E-2</v>
      </c>
      <c r="K226" s="6">
        <f t="shared" si="9"/>
        <v>-3.2776385932526964E-3</v>
      </c>
      <c r="L226" s="6">
        <f t="shared" si="9"/>
        <v>5.3521266195595274E-3</v>
      </c>
      <c r="M226" s="6">
        <f t="shared" si="9"/>
        <v>-3.6020196110727598E-3</v>
      </c>
    </row>
    <row r="227" spans="1:13" x14ac:dyDescent="0.3">
      <c r="A227" s="21">
        <v>42705</v>
      </c>
      <c r="B227" s="3">
        <v>11050</v>
      </c>
      <c r="C227" s="3">
        <v>5734.4</v>
      </c>
      <c r="D227" s="3">
        <v>5516.86</v>
      </c>
      <c r="E227" s="3" vm="4965">
        <v>26.161999999999999</v>
      </c>
      <c r="F227" s="3">
        <v>1628.62</v>
      </c>
      <c r="G227" s="3">
        <v>285530.73</v>
      </c>
      <c r="H227" s="6">
        <f t="shared" si="10"/>
        <v>-3.8395000626544329E-3</v>
      </c>
      <c r="I227" s="6">
        <f t="shared" si="10"/>
        <v>-9.1663858867031545E-3</v>
      </c>
      <c r="J227" s="6">
        <f t="shared" si="10"/>
        <v>-6.9677818837671213E-3</v>
      </c>
      <c r="K227" s="6">
        <f t="shared" si="9"/>
        <v>-1.1131479976565273E-2</v>
      </c>
      <c r="L227" s="6">
        <f t="shared" si="9"/>
        <v>2.3325517131023155E-3</v>
      </c>
      <c r="M227" s="6">
        <f t="shared" si="9"/>
        <v>-7.3994491746746105E-3</v>
      </c>
    </row>
    <row r="228" spans="1:13" x14ac:dyDescent="0.3">
      <c r="A228" s="21">
        <v>42706</v>
      </c>
      <c r="B228" s="3">
        <v>10906.86</v>
      </c>
      <c r="C228" s="3">
        <v>5651.04</v>
      </c>
      <c r="D228" s="3">
        <v>5445.83</v>
      </c>
      <c r="E228" s="3" vm="5150">
        <v>25.94</v>
      </c>
      <c r="F228" s="3">
        <v>1625.61</v>
      </c>
      <c r="G228" s="3">
        <v>284598.39</v>
      </c>
      <c r="H228" s="6">
        <f t="shared" si="10"/>
        <v>-1.2953846153846094E-2</v>
      </c>
      <c r="I228" s="6">
        <f t="shared" si="10"/>
        <v>-1.4536830357142816E-2</v>
      </c>
      <c r="J228" s="6">
        <f t="shared" si="10"/>
        <v>-1.2875077489731379E-2</v>
      </c>
      <c r="K228" s="6">
        <f t="shared" si="9"/>
        <v>-8.4855897867134322E-3</v>
      </c>
      <c r="L228" s="6">
        <f t="shared" si="9"/>
        <v>-1.848190492564239E-3</v>
      </c>
      <c r="M228" s="6">
        <f t="shared" si="9"/>
        <v>-3.2652877677998848E-3</v>
      </c>
    </row>
    <row r="229" spans="1:13" x14ac:dyDescent="0.3">
      <c r="A229" s="21">
        <v>42709</v>
      </c>
      <c r="B229" s="3">
        <v>10963.49</v>
      </c>
      <c r="C229" s="3">
        <v>5676.67</v>
      </c>
      <c r="D229" s="3">
        <v>5448.03</v>
      </c>
      <c r="E229" s="3" vm="5151">
        <v>25.834499999999998</v>
      </c>
      <c r="F229" s="3">
        <v>1629.34</v>
      </c>
      <c r="G229" s="3">
        <v>286367.21000000002</v>
      </c>
      <c r="H229" s="6">
        <f t="shared" si="10"/>
        <v>5.1921451270118268E-3</v>
      </c>
      <c r="I229" s="6">
        <f t="shared" si="10"/>
        <v>4.5354483422521685E-3</v>
      </c>
      <c r="J229" s="6">
        <f t="shared" si="10"/>
        <v>4.0397882416454145E-4</v>
      </c>
      <c r="K229" s="6">
        <f t="shared" si="9"/>
        <v>-4.0670778720124368E-3</v>
      </c>
      <c r="L229" s="6">
        <f t="shared" si="9"/>
        <v>2.2945232866431464E-3</v>
      </c>
      <c r="M229" s="6">
        <f t="shared" si="9"/>
        <v>6.2151440842654893E-3</v>
      </c>
    </row>
    <row r="230" spans="1:13" x14ac:dyDescent="0.3">
      <c r="A230" s="21">
        <v>42710</v>
      </c>
      <c r="B230" s="3">
        <v>10982.89</v>
      </c>
      <c r="C230" s="3">
        <v>5701.33</v>
      </c>
      <c r="D230" s="3">
        <v>5479.49</v>
      </c>
      <c r="E230" s="3" vm="5152">
        <v>25.916</v>
      </c>
      <c r="F230" s="3">
        <v>1631.32</v>
      </c>
      <c r="G230" s="3">
        <v>285916.55</v>
      </c>
      <c r="H230" s="6">
        <f t="shared" si="10"/>
        <v>1.7695095266196947E-3</v>
      </c>
      <c r="I230" s="6">
        <f t="shared" si="10"/>
        <v>4.3440960985929866E-3</v>
      </c>
      <c r="J230" s="6">
        <f t="shared" si="10"/>
        <v>5.7745643838231775E-3</v>
      </c>
      <c r="K230" s="6">
        <f t="shared" si="9"/>
        <v>3.1546962395248013E-3</v>
      </c>
      <c r="L230" s="6">
        <f t="shared" si="9"/>
        <v>1.2152159770213444E-3</v>
      </c>
      <c r="M230" s="6">
        <f t="shared" si="9"/>
        <v>-1.5737136943857477E-3</v>
      </c>
    </row>
    <row r="231" spans="1:13" x14ac:dyDescent="0.3">
      <c r="A231" s="21">
        <v>42711</v>
      </c>
      <c r="B231" s="3">
        <v>10927.43</v>
      </c>
      <c r="C231" s="3">
        <v>5681.44</v>
      </c>
      <c r="D231" s="3">
        <v>5447.89</v>
      </c>
      <c r="E231" s="3" vm="5153">
        <v>25.821999999999999</v>
      </c>
      <c r="F231" s="3">
        <v>1608.04</v>
      </c>
      <c r="G231" s="3">
        <v>288794.7</v>
      </c>
      <c r="H231" s="6">
        <f t="shared" si="10"/>
        <v>-5.0496727182006707E-3</v>
      </c>
      <c r="I231" s="6">
        <f t="shared" si="10"/>
        <v>-3.4886596636224398E-3</v>
      </c>
      <c r="J231" s="6">
        <f t="shared" si="10"/>
        <v>-5.7669600638015073E-3</v>
      </c>
      <c r="K231" s="6">
        <f t="shared" si="9"/>
        <v>-3.6271029479858496E-3</v>
      </c>
      <c r="L231" s="6">
        <f t="shared" si="9"/>
        <v>-1.4270651987347671E-2</v>
      </c>
      <c r="M231" s="6">
        <f t="shared" si="9"/>
        <v>1.0066398744668748E-2</v>
      </c>
    </row>
    <row r="232" spans="1:13" x14ac:dyDescent="0.3">
      <c r="A232" s="21">
        <v>42712</v>
      </c>
      <c r="B232" s="3">
        <v>11122.75</v>
      </c>
      <c r="C232" s="3">
        <v>5759.37</v>
      </c>
      <c r="D232" s="3">
        <v>5514.48</v>
      </c>
      <c r="E232" s="3" vm="4993">
        <v>25.905999999999999</v>
      </c>
      <c r="F232" s="3">
        <v>1609.44</v>
      </c>
      <c r="G232" s="3">
        <v>289103.7</v>
      </c>
      <c r="H232" s="6">
        <f t="shared" si="10"/>
        <v>1.7874285170438098E-2</v>
      </c>
      <c r="I232" s="6">
        <f t="shared" si="10"/>
        <v>1.3716592976428466E-2</v>
      </c>
      <c r="J232" s="6">
        <f t="shared" si="10"/>
        <v>1.2223080862499014E-2</v>
      </c>
      <c r="K232" s="6">
        <f t="shared" si="9"/>
        <v>3.2530400433739004E-3</v>
      </c>
      <c r="L232" s="6">
        <f t="shared" si="9"/>
        <v>8.7062510882818245E-4</v>
      </c>
      <c r="M232" s="6">
        <f t="shared" si="9"/>
        <v>1.0699642341081006E-3</v>
      </c>
    </row>
    <row r="233" spans="1:13" x14ac:dyDescent="0.3">
      <c r="A233" s="21">
        <v>42713</v>
      </c>
      <c r="B233" s="3">
        <v>11142.82</v>
      </c>
      <c r="C233" s="3">
        <v>5781.89</v>
      </c>
      <c r="D233" s="3">
        <v>5545.51</v>
      </c>
      <c r="E233" s="3" vm="5154">
        <v>25.734000000000002</v>
      </c>
      <c r="F233" s="3">
        <v>1605.63</v>
      </c>
      <c r="G233" s="3">
        <v>291211.14</v>
      </c>
      <c r="H233" s="6">
        <f t="shared" si="10"/>
        <v>1.8044098806500042E-3</v>
      </c>
      <c r="I233" s="6">
        <f t="shared" si="10"/>
        <v>3.9101498948670432E-3</v>
      </c>
      <c r="J233" s="6">
        <f t="shared" si="10"/>
        <v>5.6270038154098145E-3</v>
      </c>
      <c r="K233" s="6">
        <f t="shared" si="9"/>
        <v>-6.6393885586349954E-3</v>
      </c>
      <c r="L233" s="6">
        <f t="shared" si="9"/>
        <v>-2.3672830301222358E-3</v>
      </c>
      <c r="M233" s="6">
        <f t="shared" si="9"/>
        <v>7.2895642636188196E-3</v>
      </c>
    </row>
    <row r="234" spans="1:13" x14ac:dyDescent="0.3">
      <c r="A234" s="21">
        <v>42716</v>
      </c>
      <c r="B234" s="3">
        <v>11020.15</v>
      </c>
      <c r="C234" s="3">
        <v>5719.27</v>
      </c>
      <c r="D234" s="3">
        <v>5499.06</v>
      </c>
      <c r="E234" s="3" vm="5155">
        <v>25.661000000000001</v>
      </c>
      <c r="F234" s="3">
        <v>1606.48</v>
      </c>
      <c r="G234" s="3">
        <v>290336.38</v>
      </c>
      <c r="H234" s="6">
        <f t="shared" si="10"/>
        <v>-1.1008882850122359E-2</v>
      </c>
      <c r="I234" s="6">
        <f t="shared" si="10"/>
        <v>-1.0830368616490449E-2</v>
      </c>
      <c r="J234" s="6">
        <f t="shared" si="10"/>
        <v>-8.376145746739172E-3</v>
      </c>
      <c r="K234" s="6">
        <f t="shared" si="9"/>
        <v>-2.8367140747649344E-3</v>
      </c>
      <c r="L234" s="6">
        <f t="shared" si="9"/>
        <v>5.2938721872397565E-4</v>
      </c>
      <c r="M234" s="6">
        <f t="shared" si="9"/>
        <v>-3.0038686020047445E-3</v>
      </c>
    </row>
    <row r="235" spans="1:13" x14ac:dyDescent="0.3">
      <c r="A235" s="21">
        <v>42717</v>
      </c>
      <c r="B235" s="3">
        <v>11088.99</v>
      </c>
      <c r="C235" s="3">
        <v>5698.35</v>
      </c>
      <c r="D235" s="3">
        <v>5507.53</v>
      </c>
      <c r="E235" s="3" vm="5156">
        <v>25.579000000000001</v>
      </c>
      <c r="F235" s="3">
        <v>1608.29</v>
      </c>
      <c r="G235" s="3">
        <v>292675.40999999997</v>
      </c>
      <c r="H235" s="6">
        <f t="shared" si="10"/>
        <v>6.2467389282359065E-3</v>
      </c>
      <c r="I235" s="6">
        <f t="shared" si="10"/>
        <v>-3.6578094756848367E-3</v>
      </c>
      <c r="J235" s="6">
        <f t="shared" si="10"/>
        <v>1.5402632449907916E-3</v>
      </c>
      <c r="K235" s="6">
        <f t="shared" si="9"/>
        <v>-3.1955106971669478E-3</v>
      </c>
      <c r="L235" s="6">
        <f t="shared" si="9"/>
        <v>1.1266869179822336E-3</v>
      </c>
      <c r="M235" s="6">
        <f t="shared" si="9"/>
        <v>8.0562759651408022E-3</v>
      </c>
    </row>
    <row r="236" spans="1:13" x14ac:dyDescent="0.3">
      <c r="A236" s="21">
        <v>42718</v>
      </c>
      <c r="B236" s="3">
        <v>11035.88</v>
      </c>
      <c r="C236" s="3">
        <v>5662.84</v>
      </c>
      <c r="D236" s="3">
        <v>5462.05</v>
      </c>
      <c r="E236" s="3" vm="5157">
        <v>25.525500000000001</v>
      </c>
      <c r="F236" s="3">
        <v>1610.63</v>
      </c>
      <c r="G236" s="3">
        <v>290146.57</v>
      </c>
      <c r="H236" s="6">
        <f t="shared" si="10"/>
        <v>-4.7894352867123846E-3</v>
      </c>
      <c r="I236" s="6">
        <f t="shared" si="10"/>
        <v>-6.2316284538507238E-3</v>
      </c>
      <c r="J236" s="6">
        <f t="shared" si="10"/>
        <v>-8.2577852503753491E-3</v>
      </c>
      <c r="K236" s="6">
        <f t="shared" si="9"/>
        <v>-2.091559482387928E-3</v>
      </c>
      <c r="L236" s="6">
        <f t="shared" si="9"/>
        <v>1.4549614808274658E-3</v>
      </c>
      <c r="M236" s="6">
        <f t="shared" si="9"/>
        <v>-8.6404252410544613E-3</v>
      </c>
    </row>
    <row r="237" spans="1:13" x14ac:dyDescent="0.3">
      <c r="A237" s="21">
        <v>42719</v>
      </c>
      <c r="B237" s="3">
        <v>10997.01</v>
      </c>
      <c r="C237" s="3">
        <v>5670.63</v>
      </c>
      <c r="D237" s="3">
        <v>5477.85</v>
      </c>
      <c r="E237" s="3" vm="5158">
        <v>25.295000000000002</v>
      </c>
      <c r="F237" s="3">
        <v>1596.11</v>
      </c>
      <c r="G237" s="3">
        <v>293360.33</v>
      </c>
      <c r="H237" s="6">
        <f t="shared" si="10"/>
        <v>-3.5221477580400506E-3</v>
      </c>
      <c r="I237" s="6">
        <f t="shared" si="10"/>
        <v>1.3756348404687646E-3</v>
      </c>
      <c r="J237" s="6">
        <f t="shared" si="10"/>
        <v>2.8926868117282734E-3</v>
      </c>
      <c r="K237" s="6">
        <f t="shared" si="9"/>
        <v>-9.0301855007737242E-3</v>
      </c>
      <c r="L237" s="6">
        <f t="shared" si="9"/>
        <v>-9.0151058902417924E-3</v>
      </c>
      <c r="M237" s="6">
        <f t="shared" si="9"/>
        <v>1.1076332903056541E-2</v>
      </c>
    </row>
    <row r="238" spans="1:13" x14ac:dyDescent="0.3">
      <c r="A238" s="21">
        <v>42720</v>
      </c>
      <c r="B238" s="3">
        <v>10977.91</v>
      </c>
      <c r="C238" s="3">
        <v>5659.25</v>
      </c>
      <c r="D238" s="3">
        <v>5463.79</v>
      </c>
      <c r="E238" s="3" vm="5159">
        <v>25.007999999999999</v>
      </c>
      <c r="F238" s="3">
        <v>1600.07</v>
      </c>
      <c r="G238" s="3">
        <v>292466.96999999997</v>
      </c>
      <c r="H238" s="6">
        <f t="shared" si="10"/>
        <v>-1.7368357398965806E-3</v>
      </c>
      <c r="I238" s="6">
        <f t="shared" si="10"/>
        <v>-2.0068316924222174E-3</v>
      </c>
      <c r="J238" s="6">
        <f t="shared" si="10"/>
        <v>-2.5667004390409476E-3</v>
      </c>
      <c r="K238" s="6">
        <f t="shared" si="9"/>
        <v>-1.1346115833168691E-2</v>
      </c>
      <c r="L238" s="6">
        <f t="shared" si="9"/>
        <v>2.481032009072015E-3</v>
      </c>
      <c r="M238" s="6">
        <f t="shared" si="9"/>
        <v>-3.0452651863326352E-3</v>
      </c>
    </row>
    <row r="239" spans="1:13" x14ac:dyDescent="0.3">
      <c r="A239" s="21">
        <v>42723</v>
      </c>
      <c r="B239" s="3">
        <v>10930.55</v>
      </c>
      <c r="C239" s="3">
        <v>5633.69</v>
      </c>
      <c r="D239" s="3">
        <v>5431.55</v>
      </c>
      <c r="E239" s="3" vm="5160">
        <v>25.087</v>
      </c>
      <c r="F239" s="3">
        <v>1600.33</v>
      </c>
      <c r="G239" s="3">
        <v>293094.78999999998</v>
      </c>
      <c r="H239" s="6">
        <f t="shared" si="10"/>
        <v>-4.3141180789422195E-3</v>
      </c>
      <c r="I239" s="6">
        <f t="shared" si="10"/>
        <v>-4.5164995361577365E-3</v>
      </c>
      <c r="J239" s="6">
        <f t="shared" si="10"/>
        <v>-5.9006660212049811E-3</v>
      </c>
      <c r="K239" s="6">
        <f t="shared" si="9"/>
        <v>3.158989123480449E-3</v>
      </c>
      <c r="L239" s="6">
        <f t="shared" si="9"/>
        <v>1.6249289093606123E-4</v>
      </c>
      <c r="M239" s="6">
        <f t="shared" si="9"/>
        <v>2.1466355670864967E-3</v>
      </c>
    </row>
    <row r="240" spans="1:13" x14ac:dyDescent="0.3">
      <c r="A240" s="21">
        <v>42724</v>
      </c>
      <c r="B240" s="3">
        <v>10900.96</v>
      </c>
      <c r="C240" s="3">
        <v>5567.62</v>
      </c>
      <c r="D240" s="3">
        <v>5381.8</v>
      </c>
      <c r="E240" s="3" vm="5161">
        <v>25.0275</v>
      </c>
      <c r="F240" s="3">
        <v>1603.93</v>
      </c>
      <c r="G240" s="3">
        <v>294810.36</v>
      </c>
      <c r="H240" s="6">
        <f t="shared" si="10"/>
        <v>-2.7070915919144012E-3</v>
      </c>
      <c r="I240" s="6">
        <f t="shared" si="10"/>
        <v>-1.172765984638835E-2</v>
      </c>
      <c r="J240" s="6">
        <f t="shared" si="10"/>
        <v>-9.1594480396940403E-3</v>
      </c>
      <c r="K240" s="6">
        <f t="shared" si="9"/>
        <v>-2.3717463227966862E-3</v>
      </c>
      <c r="L240" s="6">
        <f t="shared" si="9"/>
        <v>2.2495360331933334E-3</v>
      </c>
      <c r="M240" s="6">
        <f t="shared" si="9"/>
        <v>5.8532940827777935E-3</v>
      </c>
    </row>
    <row r="241" spans="1:13" x14ac:dyDescent="0.3">
      <c r="A241" s="21">
        <v>42725</v>
      </c>
      <c r="B241" s="3">
        <v>10872.49</v>
      </c>
      <c r="C241" s="3">
        <v>5566.15</v>
      </c>
      <c r="D241" s="3">
        <v>5391.15</v>
      </c>
      <c r="E241" s="3" vm="5162">
        <v>25.015999999999998</v>
      </c>
      <c r="F241" s="3">
        <v>1606.35</v>
      </c>
      <c r="G241" s="3">
        <v>293446.96999999997</v>
      </c>
      <c r="H241" s="6">
        <f t="shared" si="10"/>
        <v>-2.6116965845209839E-3</v>
      </c>
      <c r="I241" s="6">
        <f t="shared" si="10"/>
        <v>-2.6402663974911533E-4</v>
      </c>
      <c r="J241" s="6">
        <f t="shared" si="10"/>
        <v>1.7373369504625202E-3</v>
      </c>
      <c r="K241" s="6">
        <f t="shared" si="9"/>
        <v>-4.5949455598848221E-4</v>
      </c>
      <c r="L241" s="6">
        <f t="shared" si="9"/>
        <v>1.5087940246767406E-3</v>
      </c>
      <c r="M241" s="6">
        <f t="shared" si="9"/>
        <v>-4.6246339511271106E-3</v>
      </c>
    </row>
    <row r="242" spans="1:13" x14ac:dyDescent="0.3">
      <c r="A242" s="21">
        <v>42726</v>
      </c>
      <c r="B242" s="3">
        <v>10761.65</v>
      </c>
      <c r="C242" s="3">
        <v>5501.09</v>
      </c>
      <c r="D242" s="3">
        <v>5318.02</v>
      </c>
      <c r="E242" s="3" vm="5163">
        <v>24.876999999999999</v>
      </c>
      <c r="F242" s="3">
        <v>1600.33</v>
      </c>
      <c r="G242" s="3">
        <v>293109.73</v>
      </c>
      <c r="H242" s="6">
        <f t="shared" si="10"/>
        <v>-1.0194536854023384E-2</v>
      </c>
      <c r="I242" s="6">
        <f t="shared" si="10"/>
        <v>-1.1688510011408138E-2</v>
      </c>
      <c r="J242" s="6">
        <f t="shared" si="10"/>
        <v>-1.3564823831649919E-2</v>
      </c>
      <c r="K242" s="6">
        <f t="shared" si="9"/>
        <v>-5.5564438759193591E-3</v>
      </c>
      <c r="L242" s="6">
        <f t="shared" si="9"/>
        <v>-3.7476266069038644E-3</v>
      </c>
      <c r="M242" s="6">
        <f t="shared" si="9"/>
        <v>-1.1492366065323223E-3</v>
      </c>
    </row>
    <row r="243" spans="1:13" x14ac:dyDescent="0.3">
      <c r="A243" s="21">
        <v>42727</v>
      </c>
      <c r="B243" s="3">
        <v>10770.6</v>
      </c>
      <c r="C243" s="3">
        <v>5497.4</v>
      </c>
      <c r="D243" s="3">
        <v>5310.74</v>
      </c>
      <c r="E243" s="3" vm="5164">
        <v>24.863</v>
      </c>
      <c r="F243" s="3">
        <v>1597.72</v>
      </c>
      <c r="G243" s="3">
        <v>293419.53000000003</v>
      </c>
      <c r="H243" s="6">
        <f t="shared" si="10"/>
        <v>8.3165685559372093E-4</v>
      </c>
      <c r="I243" s="6">
        <f t="shared" si="10"/>
        <v>-6.7077615527111334E-4</v>
      </c>
      <c r="J243" s="6">
        <f t="shared" si="10"/>
        <v>-1.3689305418183029E-3</v>
      </c>
      <c r="K243" s="6">
        <f t="shared" si="9"/>
        <v>-5.6276882260719585E-4</v>
      </c>
      <c r="L243" s="6">
        <f t="shared" si="9"/>
        <v>-1.630913624064978E-3</v>
      </c>
      <c r="M243" s="6">
        <f t="shared" si="9"/>
        <v>1.0569420537491769E-3</v>
      </c>
    </row>
    <row r="244" spans="1:13" x14ac:dyDescent="0.3">
      <c r="A244" s="21">
        <v>42730</v>
      </c>
      <c r="B244" s="3">
        <v>10666.06</v>
      </c>
      <c r="C244" s="3">
        <v>5373.5</v>
      </c>
      <c r="D244" s="3">
        <v>5195.8599999999997</v>
      </c>
      <c r="E244" s="3" vm="5165">
        <v>25</v>
      </c>
      <c r="F244" s="3">
        <v>1595.66</v>
      </c>
      <c r="G244" s="3">
        <v>294818.59000000003</v>
      </c>
      <c r="H244" s="6">
        <f t="shared" si="10"/>
        <v>-9.7060516591462864E-3</v>
      </c>
      <c r="I244" s="6">
        <f t="shared" si="10"/>
        <v>-2.2537927020045756E-2</v>
      </c>
      <c r="J244" s="6">
        <f t="shared" si="10"/>
        <v>-2.1631637022335837E-2</v>
      </c>
      <c r="K244" s="6">
        <f t="shared" si="9"/>
        <v>5.5101958733860812E-3</v>
      </c>
      <c r="L244" s="6">
        <f t="shared" si="9"/>
        <v>-1.2893373056604984E-3</v>
      </c>
      <c r="M244" s="6">
        <f t="shared" si="9"/>
        <v>4.7681216039028307E-3</v>
      </c>
    </row>
    <row r="245" spans="1:13" x14ac:dyDescent="0.3">
      <c r="A245" s="21">
        <v>42731</v>
      </c>
      <c r="B245" s="3">
        <v>10834.12</v>
      </c>
      <c r="C245" s="3">
        <v>5455.42</v>
      </c>
      <c r="D245" s="3">
        <v>5269.96</v>
      </c>
      <c r="E245" s="3" vm="5166">
        <v>25.2515</v>
      </c>
      <c r="F245" s="3">
        <v>1594.09</v>
      </c>
      <c r="G245" s="3">
        <v>294818.59000000003</v>
      </c>
      <c r="H245" s="6">
        <f t="shared" si="10"/>
        <v>1.5756521152140657E-2</v>
      </c>
      <c r="I245" s="6">
        <f t="shared" si="10"/>
        <v>1.5245184702707748E-2</v>
      </c>
      <c r="J245" s="6">
        <f t="shared" si="10"/>
        <v>1.4261354232023349E-2</v>
      </c>
      <c r="K245" s="6">
        <f t="shared" si="9"/>
        <v>1.0059999999999958E-2</v>
      </c>
      <c r="L245" s="6">
        <f t="shared" si="9"/>
        <v>-9.839188799619647E-4</v>
      </c>
      <c r="M245" s="6">
        <f t="shared" si="9"/>
        <v>0</v>
      </c>
    </row>
    <row r="246" spans="1:13" x14ac:dyDescent="0.3">
      <c r="A246" s="21">
        <v>42732</v>
      </c>
      <c r="B246" s="3">
        <v>10836.85</v>
      </c>
      <c r="C246" s="3">
        <v>5498.99</v>
      </c>
      <c r="D246" s="3">
        <v>5306.9</v>
      </c>
      <c r="E246" s="3" vm="5167">
        <v>25.469000000000001</v>
      </c>
      <c r="F246" s="3">
        <v>1595.07</v>
      </c>
      <c r="G246" s="3">
        <v>293223.17</v>
      </c>
      <c r="H246" s="6">
        <f t="shared" si="10"/>
        <v>2.5198170225171346E-4</v>
      </c>
      <c r="I246" s="6">
        <f t="shared" si="10"/>
        <v>7.9865528226974458E-3</v>
      </c>
      <c r="J246" s="6">
        <f t="shared" si="10"/>
        <v>7.0095408693804373E-3</v>
      </c>
      <c r="K246" s="6">
        <f t="shared" si="9"/>
        <v>8.6133497019980076E-3</v>
      </c>
      <c r="L246" s="6">
        <f t="shared" si="9"/>
        <v>6.1477080967820008E-4</v>
      </c>
      <c r="M246" s="6">
        <f t="shared" si="9"/>
        <v>-5.4115312063599541E-3</v>
      </c>
    </row>
    <row r="247" spans="1:13" x14ac:dyDescent="0.3">
      <c r="A247" s="21">
        <v>42733</v>
      </c>
      <c r="B247" s="3">
        <v>10929.53</v>
      </c>
      <c r="C247" s="3">
        <v>5579.9</v>
      </c>
      <c r="D247" s="3">
        <v>5362.28</v>
      </c>
      <c r="E247" s="3" vm="5168">
        <v>25.4665</v>
      </c>
      <c r="F247" s="3">
        <v>1601.79</v>
      </c>
      <c r="G247" s="3">
        <v>291903.65999999997</v>
      </c>
      <c r="H247" s="6">
        <f t="shared" si="10"/>
        <v>8.5523007146910413E-3</v>
      </c>
      <c r="I247" s="6">
        <f t="shared" si="10"/>
        <v>1.4713611044937291E-2</v>
      </c>
      <c r="J247" s="6">
        <f t="shared" si="10"/>
        <v>1.0435470802163227E-2</v>
      </c>
      <c r="K247" s="6">
        <f t="shared" si="9"/>
        <v>-9.8158545683069143E-5</v>
      </c>
      <c r="L247" s="6">
        <f t="shared" si="9"/>
        <v>4.2129812484719142E-3</v>
      </c>
      <c r="M247" s="6">
        <f t="shared" si="9"/>
        <v>-4.5000195584816716E-3</v>
      </c>
    </row>
    <row r="248" spans="1:13" x14ac:dyDescent="0.3">
      <c r="A248" s="21">
        <v>42734</v>
      </c>
      <c r="B248" s="3">
        <v>11040.41</v>
      </c>
      <c r="C248" s="3">
        <v>5611.6</v>
      </c>
      <c r="D248" s="3">
        <v>5420.82</v>
      </c>
      <c r="E248" s="3" vm="5169">
        <v>25.646000000000001</v>
      </c>
      <c r="F248" s="3">
        <v>1602.98</v>
      </c>
      <c r="G248" s="3">
        <v>290606.59000000003</v>
      </c>
      <c r="H248" s="6">
        <f t="shared" si="10"/>
        <v>1.0144992511114337E-2</v>
      </c>
      <c r="I248" s="6">
        <f t="shared" si="10"/>
        <v>5.6811053961540736E-3</v>
      </c>
      <c r="J248" s="6">
        <f t="shared" si="10"/>
        <v>1.0916997993390964E-2</v>
      </c>
      <c r="K248" s="6">
        <f t="shared" si="9"/>
        <v>7.0484754481376921E-3</v>
      </c>
      <c r="L248" s="6">
        <f t="shared" si="9"/>
        <v>7.4291885952604275E-4</v>
      </c>
      <c r="M248" s="6">
        <f t="shared" si="9"/>
        <v>-4.4434865941727075E-3</v>
      </c>
    </row>
    <row r="249" spans="1:13" x14ac:dyDescent="0.3">
      <c r="A249" s="21">
        <v>42737</v>
      </c>
      <c r="B249" s="3">
        <v>11031.91</v>
      </c>
      <c r="C249" s="3">
        <v>5661.39</v>
      </c>
      <c r="D249" s="3">
        <v>5503.39</v>
      </c>
      <c r="E249" s="3" vm="5170">
        <v>25.583500000000001</v>
      </c>
      <c r="F249" s="3">
        <v>1615.94</v>
      </c>
      <c r="G249" s="3">
        <v>295022.02</v>
      </c>
      <c r="H249" s="6">
        <f t="shared" si="10"/>
        <v>-7.6989894397039293E-4</v>
      </c>
      <c r="I249" s="6">
        <f t="shared" si="10"/>
        <v>8.8726922802766506E-3</v>
      </c>
      <c r="J249" s="6">
        <f t="shared" si="10"/>
        <v>1.5232012868901856E-2</v>
      </c>
      <c r="K249" s="6">
        <f t="shared" si="9"/>
        <v>-2.4370272167200113E-3</v>
      </c>
      <c r="L249" s="6">
        <f t="shared" si="9"/>
        <v>8.0849417959052428E-3</v>
      </c>
      <c r="M249" s="6">
        <f t="shared" si="9"/>
        <v>1.5193839891930905E-2</v>
      </c>
    </row>
    <row r="250" spans="1:13" x14ac:dyDescent="0.3">
      <c r="A250" s="21">
        <v>42738</v>
      </c>
      <c r="B250" s="3">
        <v>11049.08</v>
      </c>
      <c r="C250" s="3">
        <v>5697.85</v>
      </c>
      <c r="D250" s="3">
        <v>5569.42</v>
      </c>
      <c r="E250" s="3" vm="5171">
        <v>25.461500000000001</v>
      </c>
      <c r="F250" s="3">
        <v>1612.01</v>
      </c>
      <c r="G250" s="3">
        <v>295022.02</v>
      </c>
      <c r="H250" s="6">
        <f t="shared" si="10"/>
        <v>1.5563941330196673E-3</v>
      </c>
      <c r="I250" s="6">
        <f t="shared" si="10"/>
        <v>6.4401145301771212E-3</v>
      </c>
      <c r="J250" s="6">
        <f t="shared" si="10"/>
        <v>1.1998059377946957E-2</v>
      </c>
      <c r="K250" s="6">
        <f t="shared" si="9"/>
        <v>-4.7686985752535271E-3</v>
      </c>
      <c r="L250" s="6">
        <f t="shared" si="9"/>
        <v>-2.4320209908783585E-3</v>
      </c>
      <c r="M250" s="6">
        <f t="shared" si="9"/>
        <v>0</v>
      </c>
    </row>
    <row r="251" spans="1:13" x14ac:dyDescent="0.3">
      <c r="A251" s="21">
        <v>42739</v>
      </c>
      <c r="B251" s="3">
        <v>11046.76</v>
      </c>
      <c r="C251" s="3">
        <v>5709.66</v>
      </c>
      <c r="D251" s="3">
        <v>5596.01</v>
      </c>
      <c r="E251" s="3" vm="5172">
        <v>25.8325</v>
      </c>
      <c r="F251" s="3">
        <v>1621.08</v>
      </c>
      <c r="G251" s="3">
        <v>294736.93</v>
      </c>
      <c r="H251" s="6">
        <f t="shared" si="10"/>
        <v>-2.0997223298224732E-4</v>
      </c>
      <c r="I251" s="6">
        <f t="shared" si="10"/>
        <v>2.0727116368453036E-3</v>
      </c>
      <c r="J251" s="6">
        <f t="shared" si="10"/>
        <v>4.7742852936212277E-3</v>
      </c>
      <c r="K251" s="6">
        <f t="shared" si="9"/>
        <v>1.4571018989454565E-2</v>
      </c>
      <c r="L251" s="6">
        <f t="shared" si="9"/>
        <v>5.6265159645412233E-3</v>
      </c>
      <c r="M251" s="6">
        <f t="shared" si="9"/>
        <v>-9.6633464851203499E-4</v>
      </c>
    </row>
    <row r="252" spans="1:13" x14ac:dyDescent="0.3">
      <c r="A252" s="21">
        <v>42740</v>
      </c>
      <c r="B252" s="3">
        <v>11159.12</v>
      </c>
      <c r="C252" s="3">
        <v>5764.58</v>
      </c>
      <c r="D252" s="3">
        <v>5648.99</v>
      </c>
      <c r="E252" s="3" vm="5173">
        <v>25.982500000000002</v>
      </c>
      <c r="F252" s="3">
        <v>1618.72</v>
      </c>
      <c r="G252" s="3">
        <v>293818.86</v>
      </c>
      <c r="H252" s="6">
        <f t="shared" si="10"/>
        <v>1.0171308148271496E-2</v>
      </c>
      <c r="I252" s="6">
        <f t="shared" si="10"/>
        <v>9.6187864075969465E-3</v>
      </c>
      <c r="J252" s="6">
        <f t="shared" si="10"/>
        <v>9.4674598508579511E-3</v>
      </c>
      <c r="K252" s="6">
        <f t="shared" si="9"/>
        <v>5.8066389238362603E-3</v>
      </c>
      <c r="L252" s="6">
        <f t="shared" si="9"/>
        <v>-1.4558195770719706E-3</v>
      </c>
      <c r="M252" s="6">
        <f t="shared" si="9"/>
        <v>-3.1148794282412906E-3</v>
      </c>
    </row>
    <row r="253" spans="1:13" x14ac:dyDescent="0.3">
      <c r="A253" s="21">
        <v>42741</v>
      </c>
      <c r="B253" s="3">
        <v>11118.62</v>
      </c>
      <c r="C253" s="3">
        <v>5749.6</v>
      </c>
      <c r="D253" s="3">
        <v>5625.28</v>
      </c>
      <c r="E253" s="3" vm="5174">
        <v>25.984000000000002</v>
      </c>
      <c r="F253" s="3">
        <v>1618.99</v>
      </c>
      <c r="G253" s="3">
        <v>296597.89</v>
      </c>
      <c r="H253" s="6">
        <f t="shared" si="10"/>
        <v>-3.6293184408806578E-3</v>
      </c>
      <c r="I253" s="6">
        <f t="shared" si="10"/>
        <v>-2.5986281741253725E-3</v>
      </c>
      <c r="J253" s="6">
        <f t="shared" si="10"/>
        <v>-4.1972104747928229E-3</v>
      </c>
      <c r="K253" s="6">
        <f t="shared" si="9"/>
        <v>5.773116520746413E-5</v>
      </c>
      <c r="L253" s="6">
        <f t="shared" si="9"/>
        <v>1.6679845804090654E-4</v>
      </c>
      <c r="M253" s="6">
        <f t="shared" si="9"/>
        <v>9.4583104706076337E-3</v>
      </c>
    </row>
    <row r="254" spans="1:13" x14ac:dyDescent="0.3">
      <c r="A254" s="21">
        <v>42744</v>
      </c>
      <c r="B254" s="3">
        <v>11108.2</v>
      </c>
      <c r="C254" s="3">
        <v>5768.93</v>
      </c>
      <c r="D254" s="3">
        <v>5658.42</v>
      </c>
      <c r="E254" s="3" vm="5175">
        <v>26.045000000000002</v>
      </c>
      <c r="F254" s="3">
        <v>1618.75</v>
      </c>
      <c r="G254" s="3">
        <v>295373.25</v>
      </c>
      <c r="H254" s="6">
        <f t="shared" si="10"/>
        <v>-9.371666627693287E-4</v>
      </c>
      <c r="I254" s="6">
        <f t="shared" si="10"/>
        <v>3.3619730068179532E-3</v>
      </c>
      <c r="J254" s="6">
        <f t="shared" si="10"/>
        <v>5.8912623016098564E-3</v>
      </c>
      <c r="K254" s="6">
        <f t="shared" si="9"/>
        <v>2.3475985221674822E-3</v>
      </c>
      <c r="L254" s="6">
        <f t="shared" si="9"/>
        <v>-1.4824056973794519E-4</v>
      </c>
      <c r="M254" s="6">
        <f t="shared" si="9"/>
        <v>-4.1289572221839821E-3</v>
      </c>
    </row>
    <row r="255" spans="1:13" x14ac:dyDescent="0.3">
      <c r="A255" s="21">
        <v>42745</v>
      </c>
      <c r="B255" s="3">
        <v>11179.04</v>
      </c>
      <c r="C255" s="3">
        <v>5789.36</v>
      </c>
      <c r="D255" s="3">
        <v>5706.04</v>
      </c>
      <c r="E255" s="3" vm="5176">
        <v>26.148</v>
      </c>
      <c r="F255" s="3">
        <v>1618.67</v>
      </c>
      <c r="G255" s="3">
        <v>296112.18</v>
      </c>
      <c r="H255" s="6">
        <f t="shared" si="10"/>
        <v>6.3772708449614246E-3</v>
      </c>
      <c r="I255" s="6">
        <f t="shared" si="10"/>
        <v>3.5413846241849622E-3</v>
      </c>
      <c r="J255" s="6">
        <f t="shared" si="10"/>
        <v>8.4157768422987722E-3</v>
      </c>
      <c r="K255" s="6">
        <f t="shared" si="9"/>
        <v>3.9546937991936648E-3</v>
      </c>
      <c r="L255" s="6">
        <f t="shared" si="9"/>
        <v>-4.942084942083369E-5</v>
      </c>
      <c r="M255" s="6">
        <f t="shared" si="9"/>
        <v>2.5016821936312272E-3</v>
      </c>
    </row>
    <row r="256" spans="1:13" x14ac:dyDescent="0.3">
      <c r="A256" s="21">
        <v>42746</v>
      </c>
      <c r="B256" s="3">
        <v>11303.19</v>
      </c>
      <c r="C256" s="3">
        <v>5864.73</v>
      </c>
      <c r="D256" s="3">
        <v>5762.3</v>
      </c>
      <c r="E256" s="3" vm="5177">
        <v>26.337</v>
      </c>
      <c r="F256" s="3">
        <v>1619.72</v>
      </c>
      <c r="G256" s="3">
        <v>297586.77</v>
      </c>
      <c r="H256" s="6">
        <f t="shared" si="10"/>
        <v>1.1105604774649613E-2</v>
      </c>
      <c r="I256" s="6">
        <f t="shared" si="10"/>
        <v>1.3018710185581872E-2</v>
      </c>
      <c r="J256" s="6">
        <f t="shared" si="10"/>
        <v>9.859727586907896E-3</v>
      </c>
      <c r="K256" s="6">
        <f t="shared" si="9"/>
        <v>7.2280862781093358E-3</v>
      </c>
      <c r="L256" s="6">
        <f t="shared" si="9"/>
        <v>6.4868070700008218E-4</v>
      </c>
      <c r="M256" s="6">
        <f t="shared" si="9"/>
        <v>4.9798356825443424E-3</v>
      </c>
    </row>
    <row r="257" spans="1:13" x14ac:dyDescent="0.3">
      <c r="A257" s="21">
        <v>42747</v>
      </c>
      <c r="B257" s="3">
        <v>11339.04</v>
      </c>
      <c r="C257" s="3">
        <v>5868.17</v>
      </c>
      <c r="D257" s="3">
        <v>5745.11</v>
      </c>
      <c r="E257" s="3" vm="5178">
        <v>26.513500000000001</v>
      </c>
      <c r="F257" s="3">
        <v>1622.15</v>
      </c>
      <c r="G257" s="3">
        <v>295218.7</v>
      </c>
      <c r="H257" s="6">
        <f t="shared" si="10"/>
        <v>3.1716710061495679E-3</v>
      </c>
      <c r="I257" s="6">
        <f t="shared" si="10"/>
        <v>5.865572669161434E-4</v>
      </c>
      <c r="J257" s="6">
        <f t="shared" si="10"/>
        <v>-2.9831837981362241E-3</v>
      </c>
      <c r="K257" s="6">
        <f t="shared" si="9"/>
        <v>6.7015985115996823E-3</v>
      </c>
      <c r="L257" s="6">
        <f t="shared" si="9"/>
        <v>1.5002593040773782E-3</v>
      </c>
      <c r="M257" s="6">
        <f t="shared" si="9"/>
        <v>-7.9575782216393387E-3</v>
      </c>
    </row>
    <row r="258" spans="1:13" x14ac:dyDescent="0.3">
      <c r="A258" s="21">
        <v>42748</v>
      </c>
      <c r="B258" s="3">
        <v>11329.78</v>
      </c>
      <c r="C258" s="3">
        <v>5860.65</v>
      </c>
      <c r="D258" s="3">
        <v>5751.67</v>
      </c>
      <c r="E258" s="3" vm="5179">
        <v>26.450500000000002</v>
      </c>
      <c r="F258" s="3">
        <v>1617.45</v>
      </c>
      <c r="G258" s="3">
        <v>296503.5</v>
      </c>
      <c r="H258" s="6">
        <f t="shared" si="10"/>
        <v>-8.1664761743505121E-4</v>
      </c>
      <c r="I258" s="6">
        <f t="shared" si="10"/>
        <v>-1.2814898000570452E-3</v>
      </c>
      <c r="J258" s="6">
        <f t="shared" si="10"/>
        <v>1.1418406262022618E-3</v>
      </c>
      <c r="K258" s="6">
        <f t="shared" si="9"/>
        <v>-2.376148000075351E-3</v>
      </c>
      <c r="L258" s="6">
        <f t="shared" si="9"/>
        <v>-2.897389267330408E-3</v>
      </c>
      <c r="M258" s="6">
        <f t="shared" si="9"/>
        <v>4.3520278356350417E-3</v>
      </c>
    </row>
    <row r="259" spans="1:13" x14ac:dyDescent="0.3">
      <c r="A259" s="21">
        <v>42751</v>
      </c>
      <c r="B259" s="3">
        <v>11346.57</v>
      </c>
      <c r="C259" s="3">
        <v>5878.99</v>
      </c>
      <c r="D259" s="3">
        <v>5792.47</v>
      </c>
      <c r="E259" s="3" vm="5180">
        <v>26.591999999999999</v>
      </c>
      <c r="F259" s="3">
        <v>1615.72</v>
      </c>
      <c r="G259" s="3">
        <v>294495.88</v>
      </c>
      <c r="H259" s="6">
        <f t="shared" si="10"/>
        <v>1.4819352185124757E-3</v>
      </c>
      <c r="I259" s="6">
        <f t="shared" si="10"/>
        <v>3.1293457210377351E-3</v>
      </c>
      <c r="J259" s="6">
        <f t="shared" si="10"/>
        <v>7.0935919480776821E-3</v>
      </c>
      <c r="K259" s="6">
        <f t="shared" si="9"/>
        <v>5.3496153191809892E-3</v>
      </c>
      <c r="L259" s="6">
        <f t="shared" si="9"/>
        <v>-1.0695848403351471E-3</v>
      </c>
      <c r="M259" s="6">
        <f t="shared" si="9"/>
        <v>-6.7709824673233276E-3</v>
      </c>
    </row>
    <row r="260" spans="1:13" x14ac:dyDescent="0.3">
      <c r="A260" s="21">
        <v>42752</v>
      </c>
      <c r="B260" s="3">
        <v>11326.62</v>
      </c>
      <c r="C260" s="3">
        <v>5899.86</v>
      </c>
      <c r="D260" s="3">
        <v>5805.94</v>
      </c>
      <c r="E260" s="3" vm="5181">
        <v>26.798999999999999</v>
      </c>
      <c r="F260" s="3">
        <v>1618.34</v>
      </c>
      <c r="G260" s="3">
        <v>294495.88</v>
      </c>
      <c r="H260" s="6">
        <f t="shared" si="10"/>
        <v>-1.7582405960566705E-3</v>
      </c>
      <c r="I260" s="6">
        <f t="shared" si="10"/>
        <v>3.5499294946921278E-3</v>
      </c>
      <c r="J260" s="6">
        <f t="shared" si="10"/>
        <v>2.3254328464368257E-3</v>
      </c>
      <c r="K260" s="6">
        <f t="shared" si="9"/>
        <v>7.784296028880977E-3</v>
      </c>
      <c r="L260" s="6">
        <f t="shared" si="9"/>
        <v>1.6215680934814625E-3</v>
      </c>
      <c r="M260" s="6">
        <f t="shared" si="9"/>
        <v>0</v>
      </c>
    </row>
    <row r="261" spans="1:13" x14ac:dyDescent="0.3">
      <c r="A261" s="21">
        <v>42753</v>
      </c>
      <c r="B261" s="3">
        <v>11352.22</v>
      </c>
      <c r="C261" s="3">
        <v>5935.17</v>
      </c>
      <c r="D261" s="3">
        <v>5838.11</v>
      </c>
      <c r="E261" s="3" vm="5182">
        <v>26.8565</v>
      </c>
      <c r="F261" s="3">
        <v>1614.94</v>
      </c>
      <c r="G261" s="3">
        <v>296020.23</v>
      </c>
      <c r="H261" s="6">
        <f t="shared" si="10"/>
        <v>2.2601623432232376E-3</v>
      </c>
      <c r="I261" s="6">
        <f t="shared" si="10"/>
        <v>5.9848877769981268E-3</v>
      </c>
      <c r="J261" s="6">
        <f t="shared" si="10"/>
        <v>5.5408771017269043E-3</v>
      </c>
      <c r="K261" s="6">
        <f t="shared" si="9"/>
        <v>2.145602447852557E-3</v>
      </c>
      <c r="L261" s="6">
        <f t="shared" si="9"/>
        <v>-2.1009182248475922E-3</v>
      </c>
      <c r="M261" s="6">
        <f t="shared" si="9"/>
        <v>5.1761335336846237E-3</v>
      </c>
    </row>
    <row r="262" spans="1:13" x14ac:dyDescent="0.3">
      <c r="A262" s="21">
        <v>42754</v>
      </c>
      <c r="B262" s="3">
        <v>11376.62</v>
      </c>
      <c r="C262" s="3">
        <v>5964.28</v>
      </c>
      <c r="D262" s="3">
        <v>5847.27</v>
      </c>
      <c r="E262" s="3" vm="5183">
        <v>26.663</v>
      </c>
      <c r="F262" s="3">
        <v>1612.81</v>
      </c>
      <c r="G262" s="3">
        <v>294870.28000000003</v>
      </c>
      <c r="H262" s="6">
        <f t="shared" si="10"/>
        <v>2.1493593323598237E-3</v>
      </c>
      <c r="I262" s="6">
        <f t="shared" si="10"/>
        <v>4.9046615345473832E-3</v>
      </c>
      <c r="J262" s="6">
        <f t="shared" si="10"/>
        <v>1.5690009266697835E-3</v>
      </c>
      <c r="K262" s="6">
        <f t="shared" si="9"/>
        <v>-7.204959693184132E-3</v>
      </c>
      <c r="L262" s="6">
        <f t="shared" si="9"/>
        <v>-1.3189344495770916E-3</v>
      </c>
      <c r="M262" s="6">
        <f t="shared" si="9"/>
        <v>-3.884700717920353E-3</v>
      </c>
    </row>
    <row r="263" spans="1:13" x14ac:dyDescent="0.3">
      <c r="A263" s="21">
        <v>42755</v>
      </c>
      <c r="B263" s="3">
        <v>11260.99</v>
      </c>
      <c r="C263" s="3">
        <v>5878.49</v>
      </c>
      <c r="D263" s="3">
        <v>5760.43</v>
      </c>
      <c r="E263" s="3" vm="5184">
        <v>26.687999999999999</v>
      </c>
      <c r="F263" s="3">
        <v>1614.49</v>
      </c>
      <c r="G263" s="3">
        <v>295127.44</v>
      </c>
      <c r="H263" s="6">
        <f t="shared" si="10"/>
        <v>-1.0163827217574362E-2</v>
      </c>
      <c r="I263" s="6">
        <f t="shared" si="10"/>
        <v>-1.4383965876853533E-2</v>
      </c>
      <c r="J263" s="6">
        <f t="shared" si="10"/>
        <v>-1.4851375086151308E-2</v>
      </c>
      <c r="K263" s="6">
        <f t="shared" si="9"/>
        <v>9.3762892397708519E-4</v>
      </c>
      <c r="L263" s="6">
        <f t="shared" si="9"/>
        <v>1.0416602079601489E-3</v>
      </c>
      <c r="M263" s="6">
        <f t="shared" si="9"/>
        <v>8.7211230646899729E-4</v>
      </c>
    </row>
    <row r="264" spans="1:13" x14ac:dyDescent="0.3">
      <c r="A264" s="21">
        <v>42758</v>
      </c>
      <c r="B264" s="3">
        <v>11319.09</v>
      </c>
      <c r="C264" s="3">
        <v>5904.87</v>
      </c>
      <c r="D264" s="3">
        <v>5795.82</v>
      </c>
      <c r="E264" s="3" vm="5185">
        <v>26.6645</v>
      </c>
      <c r="F264" s="3">
        <v>1616.57</v>
      </c>
      <c r="G264" s="3">
        <v>295127.44</v>
      </c>
      <c r="H264" s="6">
        <f t="shared" si="10"/>
        <v>5.159404279730273E-3</v>
      </c>
      <c r="I264" s="6">
        <f t="shared" si="10"/>
        <v>4.4875469720966343E-3</v>
      </c>
      <c r="J264" s="6">
        <f t="shared" si="10"/>
        <v>6.1436385825361928E-3</v>
      </c>
      <c r="K264" s="6">
        <f t="shared" si="9"/>
        <v>-8.8054556354910662E-4</v>
      </c>
      <c r="L264" s="6">
        <f t="shared" si="9"/>
        <v>1.2883325384487332E-3</v>
      </c>
      <c r="M264" s="6">
        <f t="shared" si="9"/>
        <v>0</v>
      </c>
    </row>
    <row r="265" spans="1:13" x14ac:dyDescent="0.3">
      <c r="A265" s="21">
        <v>42759</v>
      </c>
      <c r="B265" s="3">
        <v>11432.83</v>
      </c>
      <c r="C265" s="3">
        <v>5973.49</v>
      </c>
      <c r="D265" s="3">
        <v>5827.77</v>
      </c>
      <c r="E265" s="3" vm="5186">
        <v>26.662500000000001</v>
      </c>
      <c r="F265" s="3">
        <v>1618.38</v>
      </c>
      <c r="G265" s="3">
        <v>297109.46999999997</v>
      </c>
      <c r="H265" s="6">
        <f t="shared" si="10"/>
        <v>1.0048510966871094E-2</v>
      </c>
      <c r="I265" s="6">
        <f t="shared" si="10"/>
        <v>1.1620916294516226E-2</v>
      </c>
      <c r="J265" s="6">
        <f t="shared" si="10"/>
        <v>5.5125935588062891E-3</v>
      </c>
      <c r="K265" s="6">
        <f t="shared" si="9"/>
        <v>-7.5006094245155808E-5</v>
      </c>
      <c r="L265" s="6">
        <f t="shared" si="9"/>
        <v>1.1196545772840238E-3</v>
      </c>
      <c r="M265" s="6">
        <f t="shared" si="9"/>
        <v>6.7158445178800985E-3</v>
      </c>
    </row>
    <row r="266" spans="1:13" x14ac:dyDescent="0.3">
      <c r="A266" s="21">
        <v>42760</v>
      </c>
      <c r="B266" s="3">
        <v>11604.09</v>
      </c>
      <c r="C266" s="3">
        <v>6043.24</v>
      </c>
      <c r="D266" s="3">
        <v>5888.73</v>
      </c>
      <c r="E266" s="3" vm="5187">
        <v>26.521000000000001</v>
      </c>
      <c r="F266" s="3">
        <v>1620.13</v>
      </c>
      <c r="G266" s="3">
        <v>299142.62</v>
      </c>
      <c r="H266" s="6">
        <f t="shared" si="10"/>
        <v>1.4979668201136498E-2</v>
      </c>
      <c r="I266" s="6">
        <f t="shared" si="10"/>
        <v>1.1676591071551057E-2</v>
      </c>
      <c r="J266" s="6">
        <f t="shared" si="10"/>
        <v>1.0460261815411265E-2</v>
      </c>
      <c r="K266" s="6">
        <f t="shared" si="9"/>
        <v>-5.3070792311299408E-3</v>
      </c>
      <c r="L266" s="6">
        <f t="shared" si="9"/>
        <v>1.0813282418220549E-3</v>
      </c>
      <c r="M266" s="6">
        <f t="shared" si="9"/>
        <v>6.8431006255036397E-3</v>
      </c>
    </row>
    <row r="267" spans="1:13" x14ac:dyDescent="0.3">
      <c r="A267" s="21">
        <v>42762</v>
      </c>
      <c r="B267" s="3">
        <v>11656</v>
      </c>
      <c r="C267" s="3">
        <v>6083.63</v>
      </c>
      <c r="D267" s="3">
        <v>5929.86</v>
      </c>
      <c r="E267" s="3" vm="5188">
        <v>26.215</v>
      </c>
      <c r="F267" s="3">
        <v>1623.55</v>
      </c>
      <c r="G267" s="3">
        <v>298773.19</v>
      </c>
      <c r="H267" s="6">
        <f t="shared" si="10"/>
        <v>4.4734227328466769E-3</v>
      </c>
      <c r="I267" s="6">
        <f t="shared" si="10"/>
        <v>6.6835009034889037E-3</v>
      </c>
      <c r="J267" s="6">
        <f t="shared" si="10"/>
        <v>6.9845280731160031E-3</v>
      </c>
      <c r="K267" s="6">
        <f t="shared" si="9"/>
        <v>-1.1538026469590124E-2</v>
      </c>
      <c r="L267" s="6">
        <f t="shared" si="9"/>
        <v>2.1109417145537268E-3</v>
      </c>
      <c r="M267" s="6">
        <f t="shared" si="9"/>
        <v>-1.2349627746123248E-3</v>
      </c>
    </row>
    <row r="268" spans="1:13" x14ac:dyDescent="0.3">
      <c r="A268" s="21">
        <v>42765</v>
      </c>
      <c r="B268" s="3">
        <v>11644.53</v>
      </c>
      <c r="C268" s="3">
        <v>6065.25</v>
      </c>
      <c r="D268" s="3">
        <v>5921.28</v>
      </c>
      <c r="E268" s="3" vm="5189">
        <v>26.07</v>
      </c>
      <c r="F268" s="3">
        <v>1623.35</v>
      </c>
      <c r="G268" s="3">
        <v>295856.83</v>
      </c>
      <c r="H268" s="6">
        <f t="shared" si="10"/>
        <v>-9.8404255319139988E-4</v>
      </c>
      <c r="I268" s="6">
        <f t="shared" si="10"/>
        <v>-3.0212225266822434E-3</v>
      </c>
      <c r="J268" s="6">
        <f t="shared" si="10"/>
        <v>-1.4469144296830327E-3</v>
      </c>
      <c r="K268" s="6">
        <f t="shared" si="9"/>
        <v>-5.5311844363913343E-3</v>
      </c>
      <c r="L268" s="6">
        <f t="shared" si="9"/>
        <v>-1.2318684364509558E-4</v>
      </c>
      <c r="M268" s="6">
        <f t="shared" si="9"/>
        <v>-9.7611167856124226E-3</v>
      </c>
    </row>
    <row r="269" spans="1:13" x14ac:dyDescent="0.3">
      <c r="A269" s="21">
        <v>42766</v>
      </c>
      <c r="B269" s="3">
        <v>11548.15</v>
      </c>
      <c r="C269" s="3">
        <v>6001.98</v>
      </c>
      <c r="D269" s="3">
        <v>5855.69</v>
      </c>
      <c r="E269" s="3" vm="5190">
        <v>26.306999999999999</v>
      </c>
      <c r="F269" s="3">
        <v>1623.34</v>
      </c>
      <c r="G269" s="3">
        <v>294199.98</v>
      </c>
      <c r="H269" s="6">
        <f t="shared" si="10"/>
        <v>-8.2768475842306399E-3</v>
      </c>
      <c r="I269" s="6">
        <f t="shared" si="10"/>
        <v>-1.0431556819587073E-2</v>
      </c>
      <c r="J269" s="6">
        <f t="shared" si="10"/>
        <v>-1.1076996865542643E-2</v>
      </c>
      <c r="K269" s="6">
        <f t="shared" si="9"/>
        <v>9.0909090909090384E-3</v>
      </c>
      <c r="L269" s="6">
        <f t="shared" si="9"/>
        <v>-6.1601010256095989E-6</v>
      </c>
      <c r="M269" s="6">
        <f t="shared" si="9"/>
        <v>-5.6001749224449116E-3</v>
      </c>
    </row>
    <row r="270" spans="1:13" x14ac:dyDescent="0.3">
      <c r="A270" s="21">
        <v>42767</v>
      </c>
      <c r="B270" s="3">
        <v>11758.63</v>
      </c>
      <c r="C270" s="3">
        <v>6112.41</v>
      </c>
      <c r="D270" s="3">
        <v>5966.66</v>
      </c>
      <c r="E270" s="3" vm="5191">
        <v>26.433499999999999</v>
      </c>
      <c r="F270" s="3">
        <v>1621.55</v>
      </c>
      <c r="G270" s="3">
        <v>294005.53999999998</v>
      </c>
      <c r="H270" s="6">
        <f t="shared" si="10"/>
        <v>1.8226295986803143E-2</v>
      </c>
      <c r="I270" s="6">
        <f t="shared" si="10"/>
        <v>1.8398928353643429E-2</v>
      </c>
      <c r="J270" s="6">
        <f t="shared" si="10"/>
        <v>1.89507982833792E-2</v>
      </c>
      <c r="K270" s="6">
        <f t="shared" si="9"/>
        <v>4.8086060744287895E-3</v>
      </c>
      <c r="L270" s="6">
        <f t="shared" si="9"/>
        <v>-1.1026648761195412E-3</v>
      </c>
      <c r="M270" s="6">
        <f t="shared" si="9"/>
        <v>-6.6091098986476027E-4</v>
      </c>
    </row>
    <row r="271" spans="1:13" x14ac:dyDescent="0.3">
      <c r="A271" s="21">
        <v>42768</v>
      </c>
      <c r="B271" s="3">
        <v>11784.61</v>
      </c>
      <c r="C271" s="3">
        <v>6165.52</v>
      </c>
      <c r="D271" s="3">
        <v>6031.88</v>
      </c>
      <c r="E271" s="3" vm="5192">
        <v>26.545000000000002</v>
      </c>
      <c r="F271" s="3">
        <v>1624.69</v>
      </c>
      <c r="G271" s="3">
        <v>293317.92</v>
      </c>
      <c r="H271" s="6">
        <f t="shared" si="10"/>
        <v>2.2094410658386465E-3</v>
      </c>
      <c r="I271" s="6">
        <f t="shared" si="10"/>
        <v>8.6888804906739558E-3</v>
      </c>
      <c r="J271" s="6">
        <f t="shared" si="10"/>
        <v>1.0930738470098955E-2</v>
      </c>
      <c r="K271" s="6">
        <f t="shared" si="9"/>
        <v>4.2181322942478339E-3</v>
      </c>
      <c r="L271" s="6">
        <f t="shared" si="9"/>
        <v>1.9364188584996E-3</v>
      </c>
      <c r="M271" s="6">
        <f t="shared" si="9"/>
        <v>-2.3387994661596689E-3</v>
      </c>
    </row>
    <row r="272" spans="1:13" x14ac:dyDescent="0.3">
      <c r="A272" s="21">
        <v>42769</v>
      </c>
      <c r="B272" s="3">
        <v>11793.62</v>
      </c>
      <c r="C272" s="3">
        <v>6231.49</v>
      </c>
      <c r="D272" s="3">
        <v>6114.14</v>
      </c>
      <c r="E272" s="3" vm="5193">
        <v>26.443999999999999</v>
      </c>
      <c r="F272" s="3">
        <v>1624.09</v>
      </c>
      <c r="G272" s="3">
        <v>295387.09999999998</v>
      </c>
      <c r="H272" s="6">
        <f t="shared" si="10"/>
        <v>7.6455648511064567E-4</v>
      </c>
      <c r="I272" s="6">
        <f t="shared" si="10"/>
        <v>1.069982742737019E-2</v>
      </c>
      <c r="J272" s="6">
        <f t="shared" si="10"/>
        <v>1.3637539208339655E-2</v>
      </c>
      <c r="K272" s="6">
        <f t="shared" si="10"/>
        <v>-3.8048596722547456E-3</v>
      </c>
      <c r="L272" s="6">
        <f t="shared" si="10"/>
        <v>-3.6930122054057435E-4</v>
      </c>
      <c r="M272" s="6">
        <f t="shared" si="10"/>
        <v>7.0543934035807165E-3</v>
      </c>
    </row>
    <row r="273" spans="1:13" x14ac:dyDescent="0.3">
      <c r="A273" s="21">
        <v>42772</v>
      </c>
      <c r="B273" s="3">
        <v>11874.73</v>
      </c>
      <c r="C273" s="3">
        <v>6275.79</v>
      </c>
      <c r="D273" s="3">
        <v>6177.41</v>
      </c>
      <c r="E273" s="3" vm="5194">
        <v>26.536999999999999</v>
      </c>
      <c r="F273" s="3">
        <v>1624.46</v>
      </c>
      <c r="G273" s="3">
        <v>294851.42</v>
      </c>
      <c r="H273" s="6">
        <f t="shared" ref="H273:M315" si="11">B273/B272-1</f>
        <v>6.8774472977761736E-3</v>
      </c>
      <c r="I273" s="6">
        <f t="shared" si="11"/>
        <v>7.1090541748441982E-3</v>
      </c>
      <c r="J273" s="6">
        <f t="shared" si="11"/>
        <v>1.0348143810903876E-2</v>
      </c>
      <c r="K273" s="6">
        <f t="shared" si="11"/>
        <v>3.5168658296778066E-3</v>
      </c>
      <c r="L273" s="6">
        <f t="shared" si="11"/>
        <v>2.2781988682907262E-4</v>
      </c>
      <c r="M273" s="6">
        <f t="shared" si="11"/>
        <v>-1.813484745948557E-3</v>
      </c>
    </row>
    <row r="274" spans="1:13" x14ac:dyDescent="0.3">
      <c r="A274" s="21">
        <v>42773</v>
      </c>
      <c r="B274" s="3">
        <v>11832.78</v>
      </c>
      <c r="C274" s="3">
        <v>6260.94</v>
      </c>
      <c r="D274" s="3">
        <v>6171.5</v>
      </c>
      <c r="E274" s="3" vm="5195">
        <v>26.881499999999999</v>
      </c>
      <c r="F274" s="3">
        <v>1622.66</v>
      </c>
      <c r="G274" s="3">
        <v>295590.39</v>
      </c>
      <c r="H274" s="6">
        <f t="shared" si="11"/>
        <v>-3.5327119016599351E-3</v>
      </c>
      <c r="I274" s="6">
        <f t="shared" si="11"/>
        <v>-2.3662359639184949E-3</v>
      </c>
      <c r="J274" s="6">
        <f t="shared" si="11"/>
        <v>-9.5671163157373673E-4</v>
      </c>
      <c r="K274" s="6">
        <f t="shared" si="11"/>
        <v>1.298187436409548E-2</v>
      </c>
      <c r="L274" s="6">
        <f t="shared" si="11"/>
        <v>-1.1080605247282271E-3</v>
      </c>
      <c r="M274" s="6">
        <f t="shared" si="11"/>
        <v>2.5062453489286263E-3</v>
      </c>
    </row>
    <row r="275" spans="1:13" x14ac:dyDescent="0.3">
      <c r="A275" s="21">
        <v>42774</v>
      </c>
      <c r="B275" s="3">
        <v>11833.8</v>
      </c>
      <c r="C275" s="3">
        <v>6283.32</v>
      </c>
      <c r="D275" s="3">
        <v>6199.84</v>
      </c>
      <c r="E275" s="3" vm="5196">
        <v>26.942499999999999</v>
      </c>
      <c r="F275" s="3">
        <v>1588.67</v>
      </c>
      <c r="G275" s="3">
        <v>294527.5</v>
      </c>
      <c r="H275" s="6">
        <f t="shared" si="11"/>
        <v>8.6201213915781949E-5</v>
      </c>
      <c r="I275" s="6">
        <f t="shared" si="11"/>
        <v>3.5745431197231614E-3</v>
      </c>
      <c r="J275" s="6">
        <f t="shared" si="11"/>
        <v>4.59207648059623E-3</v>
      </c>
      <c r="K275" s="6">
        <f t="shared" si="11"/>
        <v>2.2692186075925491E-3</v>
      </c>
      <c r="L275" s="6">
        <f t="shared" si="11"/>
        <v>-2.0947086882033172E-2</v>
      </c>
      <c r="M275" s="6">
        <f t="shared" si="11"/>
        <v>-3.5958205542474531E-3</v>
      </c>
    </row>
    <row r="276" spans="1:13" x14ac:dyDescent="0.3">
      <c r="A276" s="21">
        <v>42775</v>
      </c>
      <c r="B276" s="3">
        <v>11846.42</v>
      </c>
      <c r="C276" s="3">
        <v>6296.49</v>
      </c>
      <c r="D276" s="3">
        <v>6211.21</v>
      </c>
      <c r="E276" s="3" vm="5197">
        <v>26.837</v>
      </c>
      <c r="F276" s="3">
        <v>1577.5</v>
      </c>
      <c r="G276" s="3">
        <v>294818.17</v>
      </c>
      <c r="H276" s="6">
        <f t="shared" si="11"/>
        <v>1.066436816576255E-3</v>
      </c>
      <c r="I276" s="6">
        <f t="shared" si="11"/>
        <v>2.0960256679589673E-3</v>
      </c>
      <c r="J276" s="6">
        <f t="shared" si="11"/>
        <v>1.8339182946656152E-3</v>
      </c>
      <c r="K276" s="6">
        <f t="shared" si="11"/>
        <v>-3.9157464971698586E-3</v>
      </c>
      <c r="L276" s="6">
        <f t="shared" si="11"/>
        <v>-7.0310385416733068E-3</v>
      </c>
      <c r="M276" s="6">
        <f t="shared" si="11"/>
        <v>9.8690275101631642E-4</v>
      </c>
    </row>
    <row r="277" spans="1:13" x14ac:dyDescent="0.3">
      <c r="A277" s="21">
        <v>42776</v>
      </c>
      <c r="B277" s="3">
        <v>11866.82</v>
      </c>
      <c r="C277" s="3">
        <v>6305.09</v>
      </c>
      <c r="D277" s="3">
        <v>6210.76</v>
      </c>
      <c r="E277" s="3" vm="5198">
        <v>26.530999999999999</v>
      </c>
      <c r="F277" s="3">
        <v>1583.03</v>
      </c>
      <c r="G277" s="3">
        <v>296286.06</v>
      </c>
      <c r="H277" s="6">
        <f t="shared" si="11"/>
        <v>1.7220392321055655E-3</v>
      </c>
      <c r="I277" s="6">
        <f t="shared" si="11"/>
        <v>1.3658403332650337E-3</v>
      </c>
      <c r="J277" s="6">
        <f t="shared" si="11"/>
        <v>-7.2449651517092484E-5</v>
      </c>
      <c r="K277" s="6">
        <f t="shared" si="11"/>
        <v>-1.1402168647762445E-2</v>
      </c>
      <c r="L277" s="6">
        <f t="shared" si="11"/>
        <v>3.5055467511886373E-3</v>
      </c>
      <c r="M277" s="6">
        <f t="shared" si="11"/>
        <v>4.9789672054474376E-3</v>
      </c>
    </row>
    <row r="278" spans="1:13" x14ac:dyDescent="0.3">
      <c r="A278" s="21">
        <v>42779</v>
      </c>
      <c r="B278" s="3">
        <v>11882.38</v>
      </c>
      <c r="C278" s="3">
        <v>6266.45</v>
      </c>
      <c r="D278" s="3">
        <v>6155.76</v>
      </c>
      <c r="E278" s="3" vm="5149">
        <v>26.456499999999998</v>
      </c>
      <c r="F278" s="3">
        <v>1581.48</v>
      </c>
      <c r="G278" s="3">
        <v>298764.01</v>
      </c>
      <c r="H278" s="6">
        <f t="shared" si="11"/>
        <v>1.3112190123385492E-3</v>
      </c>
      <c r="I278" s="6">
        <f t="shared" si="11"/>
        <v>-6.1283819897892666E-3</v>
      </c>
      <c r="J278" s="6">
        <f t="shared" si="11"/>
        <v>-8.8555989927158185E-3</v>
      </c>
      <c r="K278" s="6">
        <f t="shared" si="11"/>
        <v>-2.8080358825525176E-3</v>
      </c>
      <c r="L278" s="6">
        <f t="shared" si="11"/>
        <v>-9.7913495006407558E-4</v>
      </c>
      <c r="M278" s="6">
        <f t="shared" si="11"/>
        <v>8.3633701835315044E-3</v>
      </c>
    </row>
    <row r="279" spans="1:13" x14ac:dyDescent="0.3">
      <c r="A279" s="21">
        <v>42780</v>
      </c>
      <c r="B279" s="3">
        <v>11865.43</v>
      </c>
      <c r="C279" s="3">
        <v>6261.38</v>
      </c>
      <c r="D279" s="3">
        <v>6111.02</v>
      </c>
      <c r="E279" s="3" vm="5199">
        <v>26.584</v>
      </c>
      <c r="F279" s="3">
        <v>1576.87</v>
      </c>
      <c r="G279" s="3">
        <v>299554.18</v>
      </c>
      <c r="H279" s="6">
        <f t="shared" si="11"/>
        <v>-1.4264819000906481E-3</v>
      </c>
      <c r="I279" s="6">
        <f t="shared" si="11"/>
        <v>-8.0907052637457788E-4</v>
      </c>
      <c r="J279" s="6">
        <f t="shared" si="11"/>
        <v>-7.267989655217244E-3</v>
      </c>
      <c r="K279" s="6">
        <f t="shared" si="11"/>
        <v>4.8192315688015963E-3</v>
      </c>
      <c r="L279" s="6">
        <f t="shared" si="11"/>
        <v>-2.9149910210689578E-3</v>
      </c>
      <c r="M279" s="6">
        <f t="shared" si="11"/>
        <v>2.6447964733100626E-3</v>
      </c>
    </row>
    <row r="280" spans="1:13" x14ac:dyDescent="0.3">
      <c r="A280" s="21">
        <v>42781</v>
      </c>
      <c r="B280" s="3">
        <v>11776.57</v>
      </c>
      <c r="C280" s="3">
        <v>6182.46</v>
      </c>
      <c r="D280" s="3">
        <v>6005.73</v>
      </c>
      <c r="E280" s="3" vm="5200">
        <v>26.484000000000002</v>
      </c>
      <c r="F280" s="3">
        <v>1578.54</v>
      </c>
      <c r="G280" s="3">
        <v>300958.03000000003</v>
      </c>
      <c r="H280" s="6">
        <f t="shared" si="11"/>
        <v>-7.4889827001635156E-3</v>
      </c>
      <c r="I280" s="6">
        <f t="shared" si="11"/>
        <v>-1.2604250181269983E-2</v>
      </c>
      <c r="J280" s="6">
        <f t="shared" si="11"/>
        <v>-1.722952960389601E-2</v>
      </c>
      <c r="K280" s="6">
        <f t="shared" si="11"/>
        <v>-3.7616611495635555E-3</v>
      </c>
      <c r="L280" s="6">
        <f t="shared" si="11"/>
        <v>1.0590600366549019E-3</v>
      </c>
      <c r="M280" s="6">
        <f t="shared" si="11"/>
        <v>4.6864643985273791E-3</v>
      </c>
    </row>
    <row r="281" spans="1:13" x14ac:dyDescent="0.3">
      <c r="A281" s="21">
        <v>42782</v>
      </c>
      <c r="B281" s="3">
        <v>11849.55</v>
      </c>
      <c r="C281" s="3">
        <v>6266.75</v>
      </c>
      <c r="D281" s="3">
        <v>6076.92</v>
      </c>
      <c r="E281" s="3" vm="5201">
        <v>26.683499999999999</v>
      </c>
      <c r="F281" s="3">
        <v>1580.85</v>
      </c>
      <c r="G281" s="3">
        <v>301943.34999999998</v>
      </c>
      <c r="H281" s="6">
        <f t="shared" si="11"/>
        <v>6.1970505843382817E-3</v>
      </c>
      <c r="I281" s="6">
        <f t="shared" si="11"/>
        <v>1.363373155669434E-2</v>
      </c>
      <c r="J281" s="6">
        <f t="shared" si="11"/>
        <v>1.1853679735852385E-2</v>
      </c>
      <c r="K281" s="6">
        <f t="shared" si="11"/>
        <v>7.5328500226550243E-3</v>
      </c>
      <c r="L281" s="6">
        <f t="shared" si="11"/>
        <v>1.4633775514081293E-3</v>
      </c>
      <c r="M281" s="6">
        <f t="shared" si="11"/>
        <v>3.273944875303636E-3</v>
      </c>
    </row>
    <row r="282" spans="1:13" x14ac:dyDescent="0.3">
      <c r="A282" s="21">
        <v>42783</v>
      </c>
      <c r="B282" s="3">
        <v>11908.56</v>
      </c>
      <c r="C282" s="3">
        <v>6285.99</v>
      </c>
      <c r="D282" s="3">
        <v>6117.56</v>
      </c>
      <c r="E282" s="3" vm="5202">
        <v>26.864000000000001</v>
      </c>
      <c r="F282" s="3">
        <v>1580.46</v>
      </c>
      <c r="G282" s="3">
        <v>302320.96000000002</v>
      </c>
      <c r="H282" s="6">
        <f t="shared" si="11"/>
        <v>4.9799359469346882E-3</v>
      </c>
      <c r="I282" s="6">
        <f t="shared" si="11"/>
        <v>3.0701719392030036E-3</v>
      </c>
      <c r="J282" s="6">
        <f t="shared" si="11"/>
        <v>6.6875983228347202E-3</v>
      </c>
      <c r="K282" s="6">
        <f t="shared" si="11"/>
        <v>6.7644799220492047E-3</v>
      </c>
      <c r="L282" s="6">
        <f t="shared" si="11"/>
        <v>-2.4670272321847264E-4</v>
      </c>
      <c r="M282" s="6">
        <f t="shared" si="11"/>
        <v>1.2505988292175196E-3</v>
      </c>
    </row>
    <row r="283" spans="1:13" x14ac:dyDescent="0.3">
      <c r="A283" s="21">
        <v>42786</v>
      </c>
      <c r="B283" s="3">
        <v>11986.21</v>
      </c>
      <c r="C283" s="3">
        <v>6342.02</v>
      </c>
      <c r="D283" s="3">
        <v>6177.76</v>
      </c>
      <c r="E283" s="3" vm="5203">
        <v>26.7745</v>
      </c>
      <c r="F283" s="3">
        <v>1575.87</v>
      </c>
      <c r="G283" s="3">
        <v>303741.82</v>
      </c>
      <c r="H283" s="6">
        <f t="shared" si="11"/>
        <v>6.5205196933970644E-3</v>
      </c>
      <c r="I283" s="6">
        <f t="shared" si="11"/>
        <v>8.9134726590403002E-3</v>
      </c>
      <c r="J283" s="6">
        <f t="shared" si="11"/>
        <v>9.8405246536199531E-3</v>
      </c>
      <c r="K283" s="6">
        <f t="shared" si="11"/>
        <v>-3.3315961882073308E-3</v>
      </c>
      <c r="L283" s="6">
        <f t="shared" si="11"/>
        <v>-2.9042177593866514E-3</v>
      </c>
      <c r="M283" s="6">
        <f t="shared" si="11"/>
        <v>4.6998395347779276E-3</v>
      </c>
    </row>
    <row r="284" spans="1:13" x14ac:dyDescent="0.3">
      <c r="A284" s="21">
        <v>42787</v>
      </c>
      <c r="B284" s="3">
        <v>12024.88</v>
      </c>
      <c r="C284" s="3">
        <v>6374.6</v>
      </c>
      <c r="D284" s="3">
        <v>6210.19</v>
      </c>
      <c r="E284" s="3" vm="5204">
        <v>26.590499999999999</v>
      </c>
      <c r="F284" s="3">
        <v>1576.16</v>
      </c>
      <c r="G284" s="3">
        <v>303741.82</v>
      </c>
      <c r="H284" s="6">
        <f t="shared" si="11"/>
        <v>3.2262074500613025E-3</v>
      </c>
      <c r="I284" s="6">
        <f t="shared" si="11"/>
        <v>5.1371644996389687E-3</v>
      </c>
      <c r="J284" s="6">
        <f t="shared" si="11"/>
        <v>5.2494755380589897E-3</v>
      </c>
      <c r="K284" s="6">
        <f t="shared" si="11"/>
        <v>-6.8722104987954946E-3</v>
      </c>
      <c r="L284" s="6">
        <f t="shared" si="11"/>
        <v>1.8402533203887295E-4</v>
      </c>
      <c r="M284" s="6">
        <f t="shared" si="11"/>
        <v>0</v>
      </c>
    </row>
    <row r="285" spans="1:13" x14ac:dyDescent="0.3">
      <c r="A285" s="21">
        <v>42788</v>
      </c>
      <c r="B285" s="3">
        <v>12050.54</v>
      </c>
      <c r="C285" s="3">
        <v>6344.06</v>
      </c>
      <c r="D285" s="3">
        <v>6177.71</v>
      </c>
      <c r="E285" s="3" vm="5205">
        <v>26.876999999999999</v>
      </c>
      <c r="F285" s="3">
        <v>1572.96</v>
      </c>
      <c r="G285" s="3">
        <v>303214.53999999998</v>
      </c>
      <c r="H285" s="6">
        <f t="shared" si="11"/>
        <v>2.1339090286141005E-3</v>
      </c>
      <c r="I285" s="6">
        <f t="shared" si="11"/>
        <v>-4.790888840084051E-3</v>
      </c>
      <c r="J285" s="6">
        <f t="shared" si="11"/>
        <v>-5.2301137324299862E-3</v>
      </c>
      <c r="K285" s="6">
        <f t="shared" si="11"/>
        <v>1.0774524736278046E-2</v>
      </c>
      <c r="L285" s="6">
        <f t="shared" si="11"/>
        <v>-2.0302507359659661E-3</v>
      </c>
      <c r="M285" s="6">
        <f t="shared" si="11"/>
        <v>-1.7359479837186775E-3</v>
      </c>
    </row>
    <row r="286" spans="1:13" x14ac:dyDescent="0.3">
      <c r="A286" s="21">
        <v>42789</v>
      </c>
      <c r="B286" s="3">
        <v>12067.61</v>
      </c>
      <c r="C286" s="3">
        <v>6370.02</v>
      </c>
      <c r="D286" s="3">
        <v>6182.22</v>
      </c>
      <c r="E286" s="3" vm="5206">
        <v>26.866499999999998</v>
      </c>
      <c r="F286" s="3">
        <v>1575.41</v>
      </c>
      <c r="G286" s="3">
        <v>302153.09000000003</v>
      </c>
      <c r="H286" s="6">
        <f t="shared" si="11"/>
        <v>1.4165340308400776E-3</v>
      </c>
      <c r="I286" s="6">
        <f t="shared" si="11"/>
        <v>4.0920167842044552E-3</v>
      </c>
      <c r="J286" s="6">
        <f t="shared" si="11"/>
        <v>7.3004398069831389E-4</v>
      </c>
      <c r="K286" s="6">
        <f t="shared" si="11"/>
        <v>-3.9066860140646309E-4</v>
      </c>
      <c r="L286" s="6">
        <f t="shared" si="11"/>
        <v>1.5575729834198526E-3</v>
      </c>
      <c r="M286" s="6">
        <f t="shared" si="11"/>
        <v>-3.5006566637600933E-3</v>
      </c>
    </row>
    <row r="287" spans="1:13" x14ac:dyDescent="0.3">
      <c r="A287" s="21">
        <v>42793</v>
      </c>
      <c r="B287" s="3">
        <v>12009.8</v>
      </c>
      <c r="C287" s="3">
        <v>6385.36</v>
      </c>
      <c r="D287" s="3">
        <v>6191.32</v>
      </c>
      <c r="E287" s="3" vm="5207">
        <v>27.077999999999999</v>
      </c>
      <c r="F287" s="3">
        <v>1580.21</v>
      </c>
      <c r="G287" s="3">
        <v>303073.37</v>
      </c>
      <c r="H287" s="6">
        <f t="shared" si="11"/>
        <v>-4.7905094712209495E-3</v>
      </c>
      <c r="I287" s="6">
        <f t="shared" si="11"/>
        <v>2.4081557043775792E-3</v>
      </c>
      <c r="J287" s="6">
        <f t="shared" si="11"/>
        <v>1.4719631459247928E-3</v>
      </c>
      <c r="K287" s="6">
        <f t="shared" si="11"/>
        <v>7.8722572720675288E-3</v>
      </c>
      <c r="L287" s="6">
        <f t="shared" si="11"/>
        <v>3.0468259056373181E-3</v>
      </c>
      <c r="M287" s="6">
        <f t="shared" si="11"/>
        <v>3.0457408196618019E-3</v>
      </c>
    </row>
    <row r="288" spans="1:13" x14ac:dyDescent="0.3">
      <c r="A288" s="21">
        <v>42794</v>
      </c>
      <c r="B288" s="3">
        <v>11990.44</v>
      </c>
      <c r="C288" s="3">
        <v>6415.04</v>
      </c>
      <c r="D288" s="3">
        <v>6241.56</v>
      </c>
      <c r="E288" s="3" vm="5208">
        <v>27.0215</v>
      </c>
      <c r="F288" s="3">
        <v>1582.15</v>
      </c>
      <c r="G288" s="3">
        <v>302210.44</v>
      </c>
      <c r="H288" s="6">
        <f t="shared" si="11"/>
        <v>-1.6120168529033529E-3</v>
      </c>
      <c r="I288" s="6">
        <f t="shared" si="11"/>
        <v>4.6481326033300796E-3</v>
      </c>
      <c r="J288" s="6">
        <f t="shared" si="11"/>
        <v>8.1145862271698732E-3</v>
      </c>
      <c r="K288" s="6">
        <f t="shared" si="11"/>
        <v>-2.0865647389024522E-3</v>
      </c>
      <c r="L288" s="6">
        <f t="shared" si="11"/>
        <v>1.2276849279526658E-3</v>
      </c>
      <c r="M288" s="6">
        <f t="shared" si="11"/>
        <v>-2.8472643439441114E-3</v>
      </c>
    </row>
    <row r="289" spans="1:13" x14ac:dyDescent="0.3">
      <c r="A289" s="21">
        <v>42795</v>
      </c>
      <c r="B289" s="3">
        <v>12079.8</v>
      </c>
      <c r="C289" s="3">
        <v>6432.83</v>
      </c>
      <c r="D289" s="3">
        <v>6282.83</v>
      </c>
      <c r="E289" s="3" vm="5209">
        <v>26.931999999999999</v>
      </c>
      <c r="F289" s="3">
        <v>1576.37</v>
      </c>
      <c r="G289" s="3">
        <v>307132.64</v>
      </c>
      <c r="H289" s="6">
        <f t="shared" si="11"/>
        <v>7.4526039077797979E-3</v>
      </c>
      <c r="I289" s="6">
        <f t="shared" si="11"/>
        <v>2.7731705492093361E-3</v>
      </c>
      <c r="J289" s="6">
        <f t="shared" si="11"/>
        <v>6.6121290190273019E-3</v>
      </c>
      <c r="K289" s="6">
        <f t="shared" si="11"/>
        <v>-3.3121773402661203E-3</v>
      </c>
      <c r="L289" s="6">
        <f t="shared" si="11"/>
        <v>-3.6532566444396064E-3</v>
      </c>
      <c r="M289" s="6">
        <f t="shared" si="11"/>
        <v>1.6287326142670588E-2</v>
      </c>
    </row>
    <row r="290" spans="1:13" x14ac:dyDescent="0.3">
      <c r="A290" s="21">
        <v>42796</v>
      </c>
      <c r="B290" s="3">
        <v>12017.63</v>
      </c>
      <c r="C290" s="3">
        <v>6342.01</v>
      </c>
      <c r="D290" s="3">
        <v>6206.25</v>
      </c>
      <c r="E290" s="3" vm="5210">
        <v>26.867000000000001</v>
      </c>
      <c r="F290" s="3">
        <v>1586.85</v>
      </c>
      <c r="G290" s="3">
        <v>304992.09999999998</v>
      </c>
      <c r="H290" s="6">
        <f t="shared" si="11"/>
        <v>-5.1466083875560953E-3</v>
      </c>
      <c r="I290" s="6">
        <f t="shared" si="11"/>
        <v>-1.4118203030392462E-2</v>
      </c>
      <c r="J290" s="6">
        <f t="shared" si="11"/>
        <v>-1.2188774803711055E-2</v>
      </c>
      <c r="K290" s="6">
        <f t="shared" si="11"/>
        <v>-2.4134858161294348E-3</v>
      </c>
      <c r="L290" s="6">
        <f t="shared" si="11"/>
        <v>6.6481853879483133E-3</v>
      </c>
      <c r="M290" s="6">
        <f t="shared" si="11"/>
        <v>-6.9694318389605936E-3</v>
      </c>
    </row>
    <row r="291" spans="1:13" x14ac:dyDescent="0.3">
      <c r="A291" s="21">
        <v>42797</v>
      </c>
      <c r="B291" s="3">
        <v>12014.7</v>
      </c>
      <c r="C291" s="3">
        <v>6368.59</v>
      </c>
      <c r="D291" s="3">
        <v>6228.56</v>
      </c>
      <c r="E291" s="3" vm="5211">
        <v>26.618500000000001</v>
      </c>
      <c r="F291" s="3">
        <v>1593.49</v>
      </c>
      <c r="G291" s="3">
        <v>305200.02</v>
      </c>
      <c r="H291" s="6">
        <f t="shared" si="11"/>
        <v>-2.4380847138727457E-4</v>
      </c>
      <c r="I291" s="6">
        <f t="shared" si="11"/>
        <v>4.1911002978551881E-3</v>
      </c>
      <c r="J291" s="6">
        <f t="shared" si="11"/>
        <v>3.5947633434039172E-3</v>
      </c>
      <c r="K291" s="6">
        <f t="shared" si="11"/>
        <v>-9.2492648974578096E-3</v>
      </c>
      <c r="L291" s="6">
        <f t="shared" si="11"/>
        <v>4.1843904590856962E-3</v>
      </c>
      <c r="M291" s="6">
        <f t="shared" si="11"/>
        <v>6.8172257576515349E-4</v>
      </c>
    </row>
    <row r="292" spans="1:13" x14ac:dyDescent="0.3">
      <c r="A292" s="21">
        <v>42800</v>
      </c>
      <c r="B292" s="3">
        <v>12103.68</v>
      </c>
      <c r="C292" s="3">
        <v>6388.15</v>
      </c>
      <c r="D292" s="3">
        <v>6258</v>
      </c>
      <c r="E292" s="3" vm="5212">
        <v>26.736499999999999</v>
      </c>
      <c r="F292" s="3">
        <v>1583.88</v>
      </c>
      <c r="G292" s="3">
        <v>303659.82</v>
      </c>
      <c r="H292" s="6">
        <f t="shared" si="11"/>
        <v>7.4059277385203348E-3</v>
      </c>
      <c r="I292" s="6">
        <f t="shared" si="11"/>
        <v>3.0713234797654643E-3</v>
      </c>
      <c r="J292" s="6">
        <f t="shared" si="11"/>
        <v>4.7266141772737136E-3</v>
      </c>
      <c r="K292" s="6">
        <f t="shared" si="11"/>
        <v>4.4330071191087672E-3</v>
      </c>
      <c r="L292" s="6">
        <f t="shared" si="11"/>
        <v>-6.0307877677299171E-3</v>
      </c>
      <c r="M292" s="6">
        <f t="shared" si="11"/>
        <v>-5.0465265369249446E-3</v>
      </c>
    </row>
    <row r="293" spans="1:13" x14ac:dyDescent="0.3">
      <c r="A293" s="21">
        <v>42801</v>
      </c>
      <c r="B293" s="3">
        <v>12081.34</v>
      </c>
      <c r="C293" s="3">
        <v>6387.39</v>
      </c>
      <c r="D293" s="3">
        <v>6263.74</v>
      </c>
      <c r="E293" s="3" vm="5213">
        <v>26.561499999999999</v>
      </c>
      <c r="F293" s="3">
        <v>1587.96</v>
      </c>
      <c r="G293" s="3">
        <v>302704.63</v>
      </c>
      <c r="H293" s="6">
        <f t="shared" si="11"/>
        <v>-1.8457196489002348E-3</v>
      </c>
      <c r="I293" s="6">
        <f t="shared" si="11"/>
        <v>-1.1897028091067963E-4</v>
      </c>
      <c r="J293" s="6">
        <f t="shared" si="11"/>
        <v>9.1722595078302938E-4</v>
      </c>
      <c r="K293" s="6">
        <f t="shared" si="11"/>
        <v>-6.5453593402278187E-3</v>
      </c>
      <c r="L293" s="6">
        <f t="shared" si="11"/>
        <v>2.575952723691044E-3</v>
      </c>
      <c r="M293" s="6">
        <f t="shared" si="11"/>
        <v>-3.1455923276250131E-3</v>
      </c>
    </row>
    <row r="294" spans="1:13" x14ac:dyDescent="0.3">
      <c r="A294" s="21">
        <v>42802</v>
      </c>
      <c r="B294" s="3">
        <v>12050.77</v>
      </c>
      <c r="C294" s="3">
        <v>6355.13</v>
      </c>
      <c r="D294" s="3">
        <v>6232.7</v>
      </c>
      <c r="E294" s="3" vm="5214">
        <v>26.2925</v>
      </c>
      <c r="F294" s="3">
        <v>1584.73</v>
      </c>
      <c r="G294" s="3">
        <v>302735.24</v>
      </c>
      <c r="H294" s="6">
        <f t="shared" si="11"/>
        <v>-2.5303484547243293E-3</v>
      </c>
      <c r="I294" s="6">
        <f t="shared" si="11"/>
        <v>-5.0505762134456234E-3</v>
      </c>
      <c r="J294" s="6">
        <f t="shared" si="11"/>
        <v>-4.9555058160141163E-3</v>
      </c>
      <c r="K294" s="6">
        <f t="shared" si="11"/>
        <v>-1.0127440091862172E-2</v>
      </c>
      <c r="L294" s="6">
        <f t="shared" si="11"/>
        <v>-2.0340562734577627E-3</v>
      </c>
      <c r="M294" s="6">
        <f t="shared" si="11"/>
        <v>1.0112167759035451E-4</v>
      </c>
    </row>
    <row r="295" spans="1:13" x14ac:dyDescent="0.3">
      <c r="A295" s="21">
        <v>42803</v>
      </c>
      <c r="B295" s="3">
        <v>12056.17</v>
      </c>
      <c r="C295" s="3">
        <v>6351.72</v>
      </c>
      <c r="D295" s="3">
        <v>6229.74</v>
      </c>
      <c r="E295" s="3" vm="5215">
        <v>26.245999999999999</v>
      </c>
      <c r="F295" s="3">
        <v>1586.21</v>
      </c>
      <c r="G295" s="3">
        <v>302436.31</v>
      </c>
      <c r="H295" s="6">
        <f t="shared" si="11"/>
        <v>4.4810414604201654E-4</v>
      </c>
      <c r="I295" s="6">
        <f t="shared" si="11"/>
        <v>-5.3657438950893699E-4</v>
      </c>
      <c r="J295" s="6">
        <f t="shared" si="11"/>
        <v>-4.7491456351178574E-4</v>
      </c>
      <c r="K295" s="6">
        <f t="shared" si="11"/>
        <v>-1.7685651801845337E-3</v>
      </c>
      <c r="L295" s="6">
        <f t="shared" si="11"/>
        <v>9.339130325038969E-4</v>
      </c>
      <c r="M295" s="6">
        <f t="shared" si="11"/>
        <v>-9.874304689470037E-4</v>
      </c>
    </row>
    <row r="296" spans="1:13" x14ac:dyDescent="0.3">
      <c r="A296" s="21">
        <v>42804</v>
      </c>
      <c r="B296" s="3">
        <v>12066.4</v>
      </c>
      <c r="C296" s="3">
        <v>6347.86</v>
      </c>
      <c r="D296" s="3">
        <v>6220.96</v>
      </c>
      <c r="E296" s="3" vm="5216">
        <v>26.113</v>
      </c>
      <c r="F296" s="3">
        <v>1581.03</v>
      </c>
      <c r="G296" s="3">
        <v>303248.45</v>
      </c>
      <c r="H296" s="6">
        <f t="shared" si="11"/>
        <v>8.4852818100600302E-4</v>
      </c>
      <c r="I296" s="6">
        <f t="shared" si="11"/>
        <v>-6.0770940784549143E-4</v>
      </c>
      <c r="J296" s="6">
        <f t="shared" si="11"/>
        <v>-1.4093686092838675E-3</v>
      </c>
      <c r="K296" s="6">
        <f t="shared" si="11"/>
        <v>-5.0674388478243459E-3</v>
      </c>
      <c r="L296" s="6">
        <f t="shared" si="11"/>
        <v>-3.265645784606086E-3</v>
      </c>
      <c r="M296" s="6">
        <f t="shared" si="11"/>
        <v>2.685325713701614E-3</v>
      </c>
    </row>
    <row r="297" spans="1:13" x14ac:dyDescent="0.3">
      <c r="A297" s="21">
        <v>42808</v>
      </c>
      <c r="B297" s="3">
        <v>12281.22</v>
      </c>
      <c r="C297" s="3">
        <v>6436.96</v>
      </c>
      <c r="D297" s="3">
        <v>6298.58</v>
      </c>
      <c r="E297" s="3" vm="5217">
        <v>25.958500000000001</v>
      </c>
      <c r="F297" s="3">
        <v>1582.62</v>
      </c>
      <c r="G297" s="3">
        <v>298633.26</v>
      </c>
      <c r="H297" s="6">
        <f t="shared" si="11"/>
        <v>1.780315587084802E-2</v>
      </c>
      <c r="I297" s="6">
        <f t="shared" si="11"/>
        <v>1.4036226381804351E-2</v>
      </c>
      <c r="J297" s="6">
        <f t="shared" si="11"/>
        <v>1.2477173940999453E-2</v>
      </c>
      <c r="K297" s="6">
        <f t="shared" si="11"/>
        <v>-5.916593267720982E-3</v>
      </c>
      <c r="L297" s="6">
        <f t="shared" si="11"/>
        <v>1.0056735166315001E-3</v>
      </c>
      <c r="M297" s="6">
        <f t="shared" si="11"/>
        <v>-1.5219170947122773E-2</v>
      </c>
    </row>
    <row r="298" spans="1:13" x14ac:dyDescent="0.3">
      <c r="A298" s="21">
        <v>42809</v>
      </c>
      <c r="B298" s="3">
        <v>12278.23</v>
      </c>
      <c r="C298" s="3">
        <v>6490.11</v>
      </c>
      <c r="D298" s="3">
        <v>6354.99</v>
      </c>
      <c r="E298" s="3" vm="5218">
        <v>25.628499999999999</v>
      </c>
      <c r="F298" s="3">
        <v>1591.03</v>
      </c>
      <c r="G298" s="3">
        <v>300502.84999999998</v>
      </c>
      <c r="H298" s="6">
        <f t="shared" si="11"/>
        <v>-2.434611545106824E-4</v>
      </c>
      <c r="I298" s="6">
        <f t="shared" si="11"/>
        <v>8.2570033059083947E-3</v>
      </c>
      <c r="J298" s="6">
        <f t="shared" si="11"/>
        <v>8.9559869049848917E-3</v>
      </c>
      <c r="K298" s="6">
        <f t="shared" si="11"/>
        <v>-1.2712598956026055E-2</v>
      </c>
      <c r="L298" s="6">
        <f t="shared" si="11"/>
        <v>5.3139730320608258E-3</v>
      </c>
      <c r="M298" s="6">
        <f t="shared" si="11"/>
        <v>6.2604881988026495E-3</v>
      </c>
    </row>
    <row r="299" spans="1:13" x14ac:dyDescent="0.3">
      <c r="A299" s="21">
        <v>42810</v>
      </c>
      <c r="B299" s="3">
        <v>12374.48</v>
      </c>
      <c r="C299" s="3">
        <v>6576.17</v>
      </c>
      <c r="D299" s="3">
        <v>6419.83</v>
      </c>
      <c r="E299" s="3" vm="5219">
        <v>25.962499999999999</v>
      </c>
      <c r="F299" s="3">
        <v>1589.61</v>
      </c>
      <c r="G299" s="3">
        <v>299019.26</v>
      </c>
      <c r="H299" s="6">
        <f t="shared" si="11"/>
        <v>7.8390777823840185E-3</v>
      </c>
      <c r="I299" s="6">
        <f t="shared" si="11"/>
        <v>1.326017586758943E-2</v>
      </c>
      <c r="J299" s="6">
        <f t="shared" si="11"/>
        <v>1.0203005826917133E-2</v>
      </c>
      <c r="K299" s="6">
        <f t="shared" si="11"/>
        <v>1.3032366310942844E-2</v>
      </c>
      <c r="L299" s="6">
        <f t="shared" si="11"/>
        <v>-8.9250359829795567E-4</v>
      </c>
      <c r="M299" s="6">
        <f t="shared" si="11"/>
        <v>-4.9370247237254805E-3</v>
      </c>
    </row>
    <row r="300" spans="1:13" x14ac:dyDescent="0.3">
      <c r="A300" s="21">
        <v>42811</v>
      </c>
      <c r="B300" s="3">
        <v>12383.04</v>
      </c>
      <c r="C300" s="3">
        <v>6591.47</v>
      </c>
      <c r="D300" s="3">
        <v>6406.38</v>
      </c>
      <c r="E300" s="3" vm="5220">
        <v>25.9895</v>
      </c>
      <c r="F300" s="3">
        <v>1587.88</v>
      </c>
      <c r="G300" s="3">
        <v>298536.19</v>
      </c>
      <c r="H300" s="6">
        <f t="shared" si="11"/>
        <v>6.9174623903389687E-4</v>
      </c>
      <c r="I300" s="6">
        <f t="shared" si="11"/>
        <v>2.3265821899374206E-3</v>
      </c>
      <c r="J300" s="6">
        <f t="shared" si="11"/>
        <v>-2.0950710532833261E-3</v>
      </c>
      <c r="K300" s="6">
        <f t="shared" si="11"/>
        <v>1.0399614829079695E-3</v>
      </c>
      <c r="L300" s="6">
        <f t="shared" si="11"/>
        <v>-1.0883172602083047E-3</v>
      </c>
      <c r="M300" s="6">
        <f t="shared" si="11"/>
        <v>-1.6155146661790409E-3</v>
      </c>
    </row>
    <row r="301" spans="1:13" x14ac:dyDescent="0.3">
      <c r="A301" s="21">
        <v>42814</v>
      </c>
      <c r="B301" s="3">
        <v>12338.14</v>
      </c>
      <c r="C301" s="3">
        <v>6612.12</v>
      </c>
      <c r="D301" s="3">
        <v>6415.92</v>
      </c>
      <c r="E301" s="3" vm="5221">
        <v>26.05</v>
      </c>
      <c r="F301" s="3">
        <v>1585</v>
      </c>
      <c r="G301" s="3">
        <v>297579.94</v>
      </c>
      <c r="H301" s="6">
        <f t="shared" si="11"/>
        <v>-3.625927074450308E-3</v>
      </c>
      <c r="I301" s="6">
        <f t="shared" si="11"/>
        <v>3.1328368330585388E-3</v>
      </c>
      <c r="J301" s="6">
        <f t="shared" si="11"/>
        <v>1.489140513051046E-3</v>
      </c>
      <c r="K301" s="6">
        <f t="shared" si="11"/>
        <v>2.3278631755132562E-3</v>
      </c>
      <c r="L301" s="6">
        <f t="shared" si="11"/>
        <v>-1.8137390734817016E-3</v>
      </c>
      <c r="M301" s="6">
        <f t="shared" si="11"/>
        <v>-3.2031292420526825E-3</v>
      </c>
    </row>
    <row r="302" spans="1:13" x14ac:dyDescent="0.3">
      <c r="A302" s="21">
        <v>42815</v>
      </c>
      <c r="B302" s="3">
        <v>12330.92</v>
      </c>
      <c r="C302" s="3">
        <v>6612.67</v>
      </c>
      <c r="D302" s="3">
        <v>6409.81</v>
      </c>
      <c r="E302" s="3" vm="5222">
        <v>26.061499999999999</v>
      </c>
      <c r="F302" s="3">
        <v>1586.17</v>
      </c>
      <c r="G302" s="3">
        <v>293959</v>
      </c>
      <c r="H302" s="6">
        <f t="shared" si="11"/>
        <v>-5.8517734439711422E-4</v>
      </c>
      <c r="I302" s="6">
        <f t="shared" si="11"/>
        <v>8.3180583534403496E-5</v>
      </c>
      <c r="J302" s="6">
        <f t="shared" si="11"/>
        <v>-9.5231860746392005E-4</v>
      </c>
      <c r="K302" s="6">
        <f t="shared" si="11"/>
        <v>4.4145873320533546E-4</v>
      </c>
      <c r="L302" s="6">
        <f t="shared" si="11"/>
        <v>7.3817034700329742E-4</v>
      </c>
      <c r="M302" s="6">
        <f t="shared" si="11"/>
        <v>-1.2167957289056508E-2</v>
      </c>
    </row>
    <row r="303" spans="1:13" x14ac:dyDescent="0.3">
      <c r="A303" s="21">
        <v>42816</v>
      </c>
      <c r="B303" s="3">
        <v>12207.85</v>
      </c>
      <c r="C303" s="3">
        <v>6538.94</v>
      </c>
      <c r="D303" s="3">
        <v>6351.15</v>
      </c>
      <c r="E303" s="3" vm="5223">
        <v>26.347999999999999</v>
      </c>
      <c r="F303" s="3">
        <v>1594.69</v>
      </c>
      <c r="G303" s="3">
        <v>295156.59000000003</v>
      </c>
      <c r="H303" s="6">
        <f t="shared" si="11"/>
        <v>-9.9806016096122274E-3</v>
      </c>
      <c r="I303" s="6">
        <f t="shared" si="11"/>
        <v>-1.1149807868833683E-2</v>
      </c>
      <c r="J303" s="6">
        <f t="shared" si="11"/>
        <v>-9.1515973172372478E-3</v>
      </c>
      <c r="K303" s="6">
        <f t="shared" si="11"/>
        <v>1.0993227557891894E-2</v>
      </c>
      <c r="L303" s="6">
        <f t="shared" si="11"/>
        <v>5.3714292919422313E-3</v>
      </c>
      <c r="M303" s="6">
        <f t="shared" si="11"/>
        <v>4.0740035174973155E-3</v>
      </c>
    </row>
    <row r="304" spans="1:13" x14ac:dyDescent="0.3">
      <c r="A304" s="21">
        <v>42817</v>
      </c>
      <c r="B304" s="3">
        <v>12283.35</v>
      </c>
      <c r="C304" s="3">
        <v>6589.6</v>
      </c>
      <c r="D304" s="3">
        <v>6408.85</v>
      </c>
      <c r="E304" s="3" vm="5224">
        <v>26.382999999999999</v>
      </c>
      <c r="F304" s="3">
        <v>1592.99</v>
      </c>
      <c r="G304" s="3">
        <v>294666.82</v>
      </c>
      <c r="H304" s="6">
        <f t="shared" si="11"/>
        <v>6.1845451901849646E-3</v>
      </c>
      <c r="I304" s="6">
        <f t="shared" si="11"/>
        <v>7.7474330701918781E-3</v>
      </c>
      <c r="J304" s="6">
        <f t="shared" si="11"/>
        <v>9.0849688639067505E-3</v>
      </c>
      <c r="K304" s="6">
        <f t="shared" si="11"/>
        <v>1.3283740701381941E-3</v>
      </c>
      <c r="L304" s="6">
        <f t="shared" si="11"/>
        <v>-1.0660379133248243E-3</v>
      </c>
      <c r="M304" s="6">
        <f t="shared" si="11"/>
        <v>-1.6593564792167781E-3</v>
      </c>
    </row>
    <row r="305" spans="1:13" x14ac:dyDescent="0.3">
      <c r="A305" s="21">
        <v>42818</v>
      </c>
      <c r="B305" s="3">
        <v>12314.98</v>
      </c>
      <c r="C305" s="3">
        <v>6613.96</v>
      </c>
      <c r="D305" s="3">
        <v>6442.91</v>
      </c>
      <c r="E305" s="3" vm="5225">
        <v>26.335999999999999</v>
      </c>
      <c r="F305" s="3">
        <v>1593.39</v>
      </c>
      <c r="G305" s="3">
        <v>294372.59000000003</v>
      </c>
      <c r="H305" s="6">
        <f t="shared" si="11"/>
        <v>2.5750304273670643E-3</v>
      </c>
      <c r="I305" s="6">
        <f t="shared" si="11"/>
        <v>3.6967342479057308E-3</v>
      </c>
      <c r="J305" s="6">
        <f t="shared" si="11"/>
        <v>5.3145260070057709E-3</v>
      </c>
      <c r="K305" s="6">
        <f t="shared" si="11"/>
        <v>-1.7814501762498658E-3</v>
      </c>
      <c r="L305" s="6">
        <f t="shared" si="11"/>
        <v>2.5110013245543961E-4</v>
      </c>
      <c r="M305" s="6">
        <f t="shared" si="11"/>
        <v>-9.9851757995683688E-4</v>
      </c>
    </row>
    <row r="306" spans="1:13" x14ac:dyDescent="0.3">
      <c r="A306" s="21">
        <v>42821</v>
      </c>
      <c r="B306" s="3">
        <v>12230.63</v>
      </c>
      <c r="C306" s="3">
        <v>6618.81</v>
      </c>
      <c r="D306" s="3">
        <v>6436.17</v>
      </c>
      <c r="E306" s="3" vm="5226">
        <v>26.427</v>
      </c>
      <c r="F306" s="3">
        <v>1607.43</v>
      </c>
      <c r="G306" s="3">
        <v>292499.28000000003</v>
      </c>
      <c r="H306" s="6">
        <f t="shared" si="11"/>
        <v>-6.8493818097958847E-3</v>
      </c>
      <c r="I306" s="6">
        <f t="shared" si="11"/>
        <v>7.3329744963679389E-4</v>
      </c>
      <c r="J306" s="6">
        <f t="shared" si="11"/>
        <v>-1.0461111516379962E-3</v>
      </c>
      <c r="K306" s="6">
        <f t="shared" si="11"/>
        <v>3.4553462940463131E-3</v>
      </c>
      <c r="L306" s="6">
        <f t="shared" si="11"/>
        <v>8.8114021049461311E-3</v>
      </c>
      <c r="M306" s="6">
        <f t="shared" si="11"/>
        <v>-6.36373787382849E-3</v>
      </c>
    </row>
    <row r="307" spans="1:13" x14ac:dyDescent="0.3">
      <c r="A307" s="21">
        <v>42822</v>
      </c>
      <c r="B307" s="3">
        <v>12305.77</v>
      </c>
      <c r="C307" s="3">
        <v>6647.69</v>
      </c>
      <c r="D307" s="3">
        <v>6461.64</v>
      </c>
      <c r="E307" s="3" vm="5227">
        <v>26.332000000000001</v>
      </c>
      <c r="F307" s="3">
        <v>1607.73</v>
      </c>
      <c r="G307" s="3">
        <v>294486.63</v>
      </c>
      <c r="H307" s="6">
        <f t="shared" si="11"/>
        <v>6.1435919490657742E-3</v>
      </c>
      <c r="I307" s="6">
        <f t="shared" si="11"/>
        <v>4.363322107750367E-3</v>
      </c>
      <c r="J307" s="6">
        <f t="shared" si="11"/>
        <v>3.9573224448701261E-3</v>
      </c>
      <c r="K307" s="6">
        <f t="shared" si="11"/>
        <v>-3.594808339955291E-3</v>
      </c>
      <c r="L307" s="6">
        <f t="shared" si="11"/>
        <v>1.8663332151325207E-4</v>
      </c>
      <c r="M307" s="6">
        <f t="shared" si="11"/>
        <v>6.7943756989758963E-3</v>
      </c>
    </row>
    <row r="308" spans="1:13" x14ac:dyDescent="0.3">
      <c r="A308" s="21">
        <v>42823</v>
      </c>
      <c r="B308" s="3">
        <v>12363.95</v>
      </c>
      <c r="C308" s="3">
        <v>6677.27</v>
      </c>
      <c r="D308" s="3">
        <v>6496.01</v>
      </c>
      <c r="E308" s="3" vm="5228">
        <v>26.288</v>
      </c>
      <c r="F308" s="3">
        <v>1603.58</v>
      </c>
      <c r="G308" s="3">
        <v>294186.09999999998</v>
      </c>
      <c r="H308" s="6">
        <f t="shared" si="11"/>
        <v>4.7278634331699987E-3</v>
      </c>
      <c r="I308" s="6">
        <f t="shared" si="11"/>
        <v>4.4496659741957156E-3</v>
      </c>
      <c r="J308" s="6">
        <f t="shared" si="11"/>
        <v>5.3190830810754264E-3</v>
      </c>
      <c r="K308" s="6">
        <f t="shared" si="11"/>
        <v>-1.6709706820599024E-3</v>
      </c>
      <c r="L308" s="6">
        <f t="shared" si="11"/>
        <v>-2.5812791948897074E-3</v>
      </c>
      <c r="M308" s="6">
        <f t="shared" si="11"/>
        <v>-1.020521712649658E-3</v>
      </c>
    </row>
    <row r="309" spans="1:13" x14ac:dyDescent="0.3">
      <c r="A309" s="21">
        <v>42824</v>
      </c>
      <c r="B309" s="3">
        <v>12404.41</v>
      </c>
      <c r="C309" s="3">
        <v>6715.61</v>
      </c>
      <c r="D309" s="3">
        <v>6541.53</v>
      </c>
      <c r="E309" s="3" vm="5229">
        <v>26.268999999999998</v>
      </c>
      <c r="F309" s="3">
        <v>1610.39</v>
      </c>
      <c r="G309" s="3">
        <v>294967.63</v>
      </c>
      <c r="H309" s="6">
        <f t="shared" si="11"/>
        <v>3.2724169864808417E-3</v>
      </c>
      <c r="I309" s="6">
        <f t="shared" si="11"/>
        <v>5.7418675596463409E-3</v>
      </c>
      <c r="J309" s="6">
        <f t="shared" si="11"/>
        <v>7.0073783753410446E-3</v>
      </c>
      <c r="K309" s="6">
        <f t="shared" si="11"/>
        <v>-7.2276323797937359E-4</v>
      </c>
      <c r="L309" s="6">
        <f t="shared" si="11"/>
        <v>4.2467479015704246E-3</v>
      </c>
      <c r="M309" s="6">
        <f t="shared" si="11"/>
        <v>2.6565837067082931E-3</v>
      </c>
    </row>
    <row r="310" spans="1:13" x14ac:dyDescent="0.3">
      <c r="A310" s="21">
        <v>42825</v>
      </c>
      <c r="B310" s="3">
        <v>12406.69</v>
      </c>
      <c r="C310" s="3">
        <v>6766.76</v>
      </c>
      <c r="D310" s="3">
        <v>6602.37</v>
      </c>
      <c r="E310" s="3" vm="5230">
        <v>26.128499999999999</v>
      </c>
      <c r="F310" s="3">
        <v>1610.09</v>
      </c>
      <c r="G310" s="3">
        <v>294302.92</v>
      </c>
      <c r="H310" s="6">
        <f t="shared" si="11"/>
        <v>1.8380559817043896E-4</v>
      </c>
      <c r="I310" s="6">
        <f t="shared" si="11"/>
        <v>7.616582856955656E-3</v>
      </c>
      <c r="J310" s="6">
        <f t="shared" si="11"/>
        <v>9.3005764706421967E-3</v>
      </c>
      <c r="K310" s="6">
        <f t="shared" si="11"/>
        <v>-5.3485096501579843E-3</v>
      </c>
      <c r="L310" s="6">
        <f t="shared" si="11"/>
        <v>-1.8629027751049243E-4</v>
      </c>
      <c r="M310" s="6">
        <f t="shared" si="11"/>
        <v>-2.2535015113354095E-3</v>
      </c>
    </row>
    <row r="311" spans="1:13" x14ac:dyDescent="0.3">
      <c r="A311" s="21">
        <v>42828</v>
      </c>
      <c r="B311" s="3">
        <v>12493.39</v>
      </c>
      <c r="C311" s="3">
        <v>6824.42</v>
      </c>
      <c r="D311" s="3">
        <v>6690.01</v>
      </c>
      <c r="E311" s="3" vm="5231">
        <v>26.0825</v>
      </c>
      <c r="F311" s="3">
        <v>1615.86</v>
      </c>
      <c r="G311" s="3">
        <v>294649.63</v>
      </c>
      <c r="H311" s="6">
        <f t="shared" si="11"/>
        <v>6.9881652560028762E-3</v>
      </c>
      <c r="I311" s="6">
        <f t="shared" si="11"/>
        <v>8.5210647340825396E-3</v>
      </c>
      <c r="J311" s="6">
        <f t="shared" si="11"/>
        <v>1.3274021298412597E-2</v>
      </c>
      <c r="K311" s="6">
        <f t="shared" si="11"/>
        <v>-1.760529689802337E-3</v>
      </c>
      <c r="L311" s="6">
        <f t="shared" si="11"/>
        <v>3.5836506033823934E-3</v>
      </c>
      <c r="M311" s="6">
        <f t="shared" si="11"/>
        <v>1.1780718995244577E-3</v>
      </c>
    </row>
    <row r="312" spans="1:13" x14ac:dyDescent="0.3">
      <c r="A312" s="21">
        <v>42830</v>
      </c>
      <c r="B312" s="3">
        <v>12530.31</v>
      </c>
      <c r="C312" s="3">
        <v>6875.49</v>
      </c>
      <c r="D312" s="3">
        <v>6772.86</v>
      </c>
      <c r="E312" s="3" vm="5232">
        <v>26.370999999999999</v>
      </c>
      <c r="F312" s="3">
        <v>1616.15</v>
      </c>
      <c r="G312" s="3">
        <v>293268.19</v>
      </c>
      <c r="H312" s="6">
        <f t="shared" si="11"/>
        <v>2.9551626900305994E-3</v>
      </c>
      <c r="I312" s="6">
        <f t="shared" si="11"/>
        <v>7.4834198364108762E-3</v>
      </c>
      <c r="J312" s="6">
        <f t="shared" si="11"/>
        <v>1.2384136944488811E-2</v>
      </c>
      <c r="K312" s="6">
        <f t="shared" si="11"/>
        <v>1.1061056263778291E-2</v>
      </c>
      <c r="L312" s="6">
        <f t="shared" si="11"/>
        <v>1.7947099377435549E-4</v>
      </c>
      <c r="M312" s="6">
        <f t="shared" si="11"/>
        <v>-4.6884158653109909E-3</v>
      </c>
    </row>
    <row r="313" spans="1:13" x14ac:dyDescent="0.3">
      <c r="A313" s="21">
        <v>42831</v>
      </c>
      <c r="B313" s="3">
        <v>12525.97</v>
      </c>
      <c r="C313" s="3">
        <v>6861.26</v>
      </c>
      <c r="D313" s="3">
        <v>6749.24</v>
      </c>
      <c r="E313" s="3" vm="5233">
        <v>26.392499999999998</v>
      </c>
      <c r="F313" s="3">
        <v>1603.55</v>
      </c>
      <c r="G313" s="3">
        <v>292607.46000000002</v>
      </c>
      <c r="H313" s="6">
        <f t="shared" si="11"/>
        <v>-3.4636014591815645E-4</v>
      </c>
      <c r="I313" s="6">
        <f t="shared" si="11"/>
        <v>-2.0696706707448165E-3</v>
      </c>
      <c r="J313" s="6">
        <f t="shared" si="11"/>
        <v>-3.4874484338964784E-3</v>
      </c>
      <c r="K313" s="6">
        <f t="shared" si="11"/>
        <v>8.1528952258169696E-4</v>
      </c>
      <c r="L313" s="6">
        <f t="shared" si="11"/>
        <v>-7.7963060359497183E-3</v>
      </c>
      <c r="M313" s="6">
        <f t="shared" si="11"/>
        <v>-2.2529889791319535E-3</v>
      </c>
    </row>
    <row r="314" spans="1:13" x14ac:dyDescent="0.3">
      <c r="A314" s="21">
        <v>42832</v>
      </c>
      <c r="B314" s="3">
        <v>12439.9</v>
      </c>
      <c r="C314" s="3">
        <v>6831.06</v>
      </c>
      <c r="D314" s="3">
        <v>6695.38</v>
      </c>
      <c r="E314" s="3" vm="5234">
        <v>26.513999999999999</v>
      </c>
      <c r="F314" s="3">
        <v>1598.36</v>
      </c>
      <c r="G314" s="3">
        <v>290917.87</v>
      </c>
      <c r="H314" s="6">
        <f t="shared" si="11"/>
        <v>-6.8713241369730005E-3</v>
      </c>
      <c r="I314" s="6">
        <f t="shared" si="11"/>
        <v>-4.4015239183473609E-3</v>
      </c>
      <c r="J314" s="6">
        <f t="shared" si="11"/>
        <v>-7.9801577659113221E-3</v>
      </c>
      <c r="K314" s="6">
        <f t="shared" si="11"/>
        <v>4.6035805626598592E-3</v>
      </c>
      <c r="L314" s="6">
        <f t="shared" si="11"/>
        <v>-3.2365688628356315E-3</v>
      </c>
      <c r="M314" s="6">
        <f t="shared" si="11"/>
        <v>-5.7742546960355412E-3</v>
      </c>
    </row>
    <row r="315" spans="1:13" x14ac:dyDescent="0.3">
      <c r="A315" s="21">
        <v>42835</v>
      </c>
      <c r="B315" s="3">
        <v>12417.07</v>
      </c>
      <c r="C315" s="3">
        <v>6862.01</v>
      </c>
      <c r="D315" s="3">
        <v>6742.96</v>
      </c>
      <c r="E315" s="3" vm="5235">
        <v>26.2105</v>
      </c>
      <c r="F315" s="3">
        <v>1594.24</v>
      </c>
      <c r="G315" s="3">
        <v>292448.28999999998</v>
      </c>
      <c r="H315" s="6">
        <f t="shared" si="11"/>
        <v>-1.8352237558180162E-3</v>
      </c>
      <c r="I315" s="6">
        <f t="shared" si="11"/>
        <v>4.5307756043717617E-3</v>
      </c>
      <c r="J315" s="6">
        <f t="shared" si="11"/>
        <v>7.1063927663552739E-3</v>
      </c>
      <c r="K315" s="6">
        <f t="shared" ref="K315:M378" si="12">E315/E314-1</f>
        <v>-1.1446782831711522E-2</v>
      </c>
      <c r="L315" s="6">
        <f t="shared" si="12"/>
        <v>-2.5776420831351565E-3</v>
      </c>
      <c r="M315" s="6">
        <f t="shared" si="12"/>
        <v>5.260659993145067E-3</v>
      </c>
    </row>
    <row r="316" spans="1:13" x14ac:dyDescent="0.3">
      <c r="A316" s="21">
        <v>42836</v>
      </c>
      <c r="B316" s="3">
        <v>12492.24</v>
      </c>
      <c r="C316" s="3">
        <v>6922.85</v>
      </c>
      <c r="D316" s="3">
        <v>6825.33</v>
      </c>
      <c r="E316" s="3" vm="5236">
        <v>26.2605</v>
      </c>
      <c r="F316" s="3">
        <v>1600.36</v>
      </c>
      <c r="G316" s="3">
        <v>292070.03000000003</v>
      </c>
      <c r="H316" s="6">
        <f t="shared" ref="H316:M379" si="13">B316/B315-1</f>
        <v>6.0537630858166214E-3</v>
      </c>
      <c r="I316" s="6">
        <f t="shared" si="13"/>
        <v>8.8662068402698413E-3</v>
      </c>
      <c r="J316" s="6">
        <f t="shared" si="13"/>
        <v>1.2215703489268703E-2</v>
      </c>
      <c r="K316" s="6">
        <f t="shared" si="12"/>
        <v>1.9076324373819009E-3</v>
      </c>
      <c r="L316" s="6">
        <f t="shared" si="12"/>
        <v>3.8388197511038946E-3</v>
      </c>
      <c r="M316" s="6">
        <f t="shared" si="12"/>
        <v>-1.2934252410912173E-3</v>
      </c>
    </row>
    <row r="317" spans="1:13" x14ac:dyDescent="0.3">
      <c r="A317" s="21">
        <v>42837</v>
      </c>
      <c r="B317" s="3">
        <v>12446.84</v>
      </c>
      <c r="C317" s="3">
        <v>6876.36</v>
      </c>
      <c r="D317" s="3">
        <v>6792.86</v>
      </c>
      <c r="E317" s="3" vm="5237">
        <v>26.6005</v>
      </c>
      <c r="F317" s="3">
        <v>1604.13</v>
      </c>
      <c r="G317" s="3">
        <v>291561.92</v>
      </c>
      <c r="H317" s="6">
        <f t="shared" si="13"/>
        <v>-3.6342561462154865E-3</v>
      </c>
      <c r="I317" s="6">
        <f t="shared" si="13"/>
        <v>-6.7154423394990559E-3</v>
      </c>
      <c r="J317" s="6">
        <f t="shared" si="13"/>
        <v>-4.7572791352213928E-3</v>
      </c>
      <c r="K317" s="6">
        <f t="shared" si="12"/>
        <v>1.2947202071552422E-2</v>
      </c>
      <c r="L317" s="6">
        <f t="shared" si="12"/>
        <v>2.3557199630084291E-3</v>
      </c>
      <c r="M317" s="6">
        <f t="shared" si="12"/>
        <v>-1.7396855130943356E-3</v>
      </c>
    </row>
    <row r="318" spans="1:13" x14ac:dyDescent="0.3">
      <c r="A318" s="21">
        <v>42838</v>
      </c>
      <c r="B318" s="3">
        <v>12375.68</v>
      </c>
      <c r="C318" s="3">
        <v>6857.65</v>
      </c>
      <c r="D318" s="3">
        <v>6806.95</v>
      </c>
      <c r="E318" s="3" vm="5238">
        <v>26.779</v>
      </c>
      <c r="F318" s="3">
        <v>1599.89</v>
      </c>
      <c r="G318" s="3">
        <v>288412.84999999998</v>
      </c>
      <c r="H318" s="6">
        <f t="shared" si="13"/>
        <v>-5.7171137413191131E-3</v>
      </c>
      <c r="I318" s="6">
        <f t="shared" si="13"/>
        <v>-2.7209162987394953E-3</v>
      </c>
      <c r="J318" s="6">
        <f t="shared" si="13"/>
        <v>2.0742367721402477E-3</v>
      </c>
      <c r="K318" s="6">
        <f t="shared" si="12"/>
        <v>6.7104001804476621E-3</v>
      </c>
      <c r="L318" s="6">
        <f t="shared" si="12"/>
        <v>-2.6431772985979762E-3</v>
      </c>
      <c r="M318" s="6">
        <f t="shared" si="12"/>
        <v>-1.0800690295907023E-2</v>
      </c>
    </row>
    <row r="319" spans="1:13" x14ac:dyDescent="0.3">
      <c r="A319" s="21">
        <v>42842</v>
      </c>
      <c r="B319" s="3">
        <v>12360.11</v>
      </c>
      <c r="C319" s="3">
        <v>6877.48</v>
      </c>
      <c r="D319" s="3">
        <v>6845.56</v>
      </c>
      <c r="E319" s="3" vm="5239">
        <v>26.804500000000001</v>
      </c>
      <c r="F319" s="3">
        <v>1598.26</v>
      </c>
      <c r="G319" s="3">
        <v>291394.89</v>
      </c>
      <c r="H319" s="6">
        <f t="shared" si="13"/>
        <v>-1.2581126855251146E-3</v>
      </c>
      <c r="I319" s="6">
        <f t="shared" si="13"/>
        <v>2.8916611375617851E-3</v>
      </c>
      <c r="J319" s="6">
        <f t="shared" si="13"/>
        <v>5.6721439117373151E-3</v>
      </c>
      <c r="K319" s="6">
        <f t="shared" si="12"/>
        <v>9.5223869449956311E-4</v>
      </c>
      <c r="L319" s="6">
        <f t="shared" si="12"/>
        <v>-1.0188200438780992E-3</v>
      </c>
      <c r="M319" s="6">
        <f t="shared" si="12"/>
        <v>1.0339483833678109E-2</v>
      </c>
    </row>
    <row r="320" spans="1:13" x14ac:dyDescent="0.3">
      <c r="A320" s="21">
        <v>42843</v>
      </c>
      <c r="B320" s="3">
        <v>12313.9</v>
      </c>
      <c r="C320" s="3">
        <v>6858.48</v>
      </c>
      <c r="D320" s="3">
        <v>6780.81</v>
      </c>
      <c r="E320" s="3" vm="5240">
        <v>26.794499999999999</v>
      </c>
      <c r="F320" s="3">
        <v>1596.83</v>
      </c>
      <c r="G320" s="3">
        <v>290691.73</v>
      </c>
      <c r="H320" s="6">
        <f t="shared" si="13"/>
        <v>-3.7386398664737142E-3</v>
      </c>
      <c r="I320" s="6">
        <f t="shared" si="13"/>
        <v>-2.7626398041142863E-3</v>
      </c>
      <c r="J320" s="6">
        <f t="shared" si="13"/>
        <v>-9.4586856298096711E-3</v>
      </c>
      <c r="K320" s="6">
        <f t="shared" si="12"/>
        <v>-3.7307168572442428E-4</v>
      </c>
      <c r="L320" s="6">
        <f t="shared" si="12"/>
        <v>-8.9472301127480058E-4</v>
      </c>
      <c r="M320" s="6">
        <f t="shared" si="12"/>
        <v>-2.4130828100659141E-3</v>
      </c>
    </row>
    <row r="321" spans="1:13" x14ac:dyDescent="0.3">
      <c r="A321" s="21">
        <v>42844</v>
      </c>
      <c r="B321" s="3">
        <v>12311.67</v>
      </c>
      <c r="C321" s="3">
        <v>6900.32</v>
      </c>
      <c r="D321" s="3">
        <v>6845.22</v>
      </c>
      <c r="E321" s="3" vm="5241">
        <v>26.6815</v>
      </c>
      <c r="F321" s="3">
        <v>1598.27</v>
      </c>
      <c r="G321" s="3">
        <v>290503.09000000003</v>
      </c>
      <c r="H321" s="6">
        <f t="shared" si="13"/>
        <v>-1.8109615962447201E-4</v>
      </c>
      <c r="I321" s="6">
        <f t="shared" si="13"/>
        <v>6.100477073637256E-3</v>
      </c>
      <c r="J321" s="6">
        <f t="shared" si="13"/>
        <v>9.4988651798235679E-3</v>
      </c>
      <c r="K321" s="6">
        <f t="shared" si="12"/>
        <v>-4.2172833977122126E-3</v>
      </c>
      <c r="L321" s="6">
        <f t="shared" si="12"/>
        <v>9.0178666482976233E-4</v>
      </c>
      <c r="M321" s="6">
        <f t="shared" si="12"/>
        <v>-6.4893486993922167E-4</v>
      </c>
    </row>
    <row r="322" spans="1:13" x14ac:dyDescent="0.3">
      <c r="A322" s="21">
        <v>42845</v>
      </c>
      <c r="B322" s="3">
        <v>12356.2</v>
      </c>
      <c r="C322" s="3">
        <v>6962.61</v>
      </c>
      <c r="D322" s="3">
        <v>6948.71</v>
      </c>
      <c r="E322" s="3" vm="5242">
        <v>26.6845</v>
      </c>
      <c r="F322" s="3">
        <v>1595.86</v>
      </c>
      <c r="G322" s="3">
        <v>292660.69</v>
      </c>
      <c r="H322" s="6">
        <f t="shared" si="13"/>
        <v>3.616893565210999E-3</v>
      </c>
      <c r="I322" s="6">
        <f t="shared" si="13"/>
        <v>9.027117582952604E-3</v>
      </c>
      <c r="J322" s="6">
        <f t="shared" si="13"/>
        <v>1.5118579096069951E-2</v>
      </c>
      <c r="K322" s="6">
        <f t="shared" si="12"/>
        <v>1.1243745666478233E-4</v>
      </c>
      <c r="L322" s="6">
        <f t="shared" si="12"/>
        <v>-1.5078803956778408E-3</v>
      </c>
      <c r="M322" s="6">
        <f t="shared" si="12"/>
        <v>7.4271154912670667E-3</v>
      </c>
    </row>
    <row r="323" spans="1:13" x14ac:dyDescent="0.3">
      <c r="A323" s="21">
        <v>42846</v>
      </c>
      <c r="B323" s="3">
        <v>12333.17</v>
      </c>
      <c r="C323" s="3">
        <v>6952.78</v>
      </c>
      <c r="D323" s="3">
        <v>6990.78</v>
      </c>
      <c r="E323" s="3" vm="5243">
        <v>26.7685</v>
      </c>
      <c r="F323" s="3">
        <v>1591.7</v>
      </c>
      <c r="G323" s="3">
        <v>291952.94</v>
      </c>
      <c r="H323" s="6">
        <f t="shared" si="13"/>
        <v>-1.8638416341594244E-3</v>
      </c>
      <c r="I323" s="6">
        <f t="shared" si="13"/>
        <v>-1.411826886756562E-3</v>
      </c>
      <c r="J323" s="6">
        <f t="shared" si="13"/>
        <v>6.0543611691954435E-3</v>
      </c>
      <c r="K323" s="6">
        <f t="shared" si="12"/>
        <v>3.1478948453220745E-3</v>
      </c>
      <c r="L323" s="6">
        <f t="shared" si="12"/>
        <v>-2.6067449525646325E-3</v>
      </c>
      <c r="M323" s="6">
        <f t="shared" si="12"/>
        <v>-2.4183295679375272E-3</v>
      </c>
    </row>
    <row r="324" spans="1:13" x14ac:dyDescent="0.3">
      <c r="A324" s="21">
        <v>42849</v>
      </c>
      <c r="B324" s="3">
        <v>12466.46</v>
      </c>
      <c r="C324" s="3">
        <v>7004.81</v>
      </c>
      <c r="D324" s="3">
        <v>7053.83</v>
      </c>
      <c r="E324" s="3" vm="5244">
        <v>26.548999999999999</v>
      </c>
      <c r="F324" s="3">
        <v>1590.05</v>
      </c>
      <c r="G324" s="3">
        <v>294346.69</v>
      </c>
      <c r="H324" s="6">
        <f t="shared" si="13"/>
        <v>1.0807440422859527E-2</v>
      </c>
      <c r="I324" s="6">
        <f t="shared" si="13"/>
        <v>7.4833376002119145E-3</v>
      </c>
      <c r="J324" s="6">
        <f t="shared" si="13"/>
        <v>9.0190221978090346E-3</v>
      </c>
      <c r="K324" s="6">
        <f t="shared" si="12"/>
        <v>-8.1999364925191554E-3</v>
      </c>
      <c r="L324" s="6">
        <f t="shared" si="12"/>
        <v>-1.0366275051831852E-3</v>
      </c>
      <c r="M324" s="6">
        <f t="shared" si="12"/>
        <v>8.1990953747546058E-3</v>
      </c>
    </row>
    <row r="325" spans="1:13" x14ac:dyDescent="0.3">
      <c r="A325" s="21">
        <v>42850</v>
      </c>
      <c r="B325" s="3">
        <v>12586.34</v>
      </c>
      <c r="C325" s="3">
        <v>7057.06</v>
      </c>
      <c r="D325" s="3">
        <v>7096.36</v>
      </c>
      <c r="E325" s="3" vm="4999">
        <v>26.4925</v>
      </c>
      <c r="F325" s="3">
        <v>1591.26</v>
      </c>
      <c r="G325" s="3">
        <v>295405.03999999998</v>
      </c>
      <c r="H325" s="6">
        <f t="shared" si="13"/>
        <v>9.6162021937262754E-3</v>
      </c>
      <c r="I325" s="6">
        <f t="shared" si="13"/>
        <v>7.4591602056301998E-3</v>
      </c>
      <c r="J325" s="6">
        <f t="shared" si="13"/>
        <v>6.0293485950184689E-3</v>
      </c>
      <c r="K325" s="6">
        <f t="shared" si="12"/>
        <v>-2.1281404196015208E-3</v>
      </c>
      <c r="L325" s="6">
        <f t="shared" si="12"/>
        <v>7.6098235904531464E-4</v>
      </c>
      <c r="M325" s="6">
        <f t="shared" si="12"/>
        <v>3.5955899487096765E-3</v>
      </c>
    </row>
    <row r="326" spans="1:13" x14ac:dyDescent="0.3">
      <c r="A326" s="21">
        <v>42851</v>
      </c>
      <c r="B326" s="3">
        <v>12647.53</v>
      </c>
      <c r="C326" s="3">
        <v>7036.56</v>
      </c>
      <c r="D326" s="3">
        <v>7023.79</v>
      </c>
      <c r="E326" s="3" vm="5245">
        <v>26.339500000000001</v>
      </c>
      <c r="F326" s="3">
        <v>1589.2</v>
      </c>
      <c r="G326" s="3">
        <v>294163.08</v>
      </c>
      <c r="H326" s="6">
        <f t="shared" si="13"/>
        <v>4.8616198195823301E-3</v>
      </c>
      <c r="I326" s="6">
        <f t="shared" si="13"/>
        <v>-2.9048924056193082E-3</v>
      </c>
      <c r="J326" s="6">
        <f t="shared" si="13"/>
        <v>-1.0226369575387917E-2</v>
      </c>
      <c r="K326" s="6">
        <f t="shared" si="12"/>
        <v>-5.7752194017174352E-3</v>
      </c>
      <c r="L326" s="6">
        <f t="shared" si="12"/>
        <v>-1.294571597350469E-3</v>
      </c>
      <c r="M326" s="6">
        <f t="shared" si="12"/>
        <v>-4.2042613761767988E-3</v>
      </c>
    </row>
    <row r="327" spans="1:13" x14ac:dyDescent="0.3">
      <c r="A327" s="21">
        <v>42852</v>
      </c>
      <c r="B327" s="3">
        <v>12634.41</v>
      </c>
      <c r="C327" s="3">
        <v>7045.98</v>
      </c>
      <c r="D327" s="3">
        <v>7028.37</v>
      </c>
      <c r="E327" s="3" vm="5246">
        <v>26.332999999999998</v>
      </c>
      <c r="F327" s="3">
        <v>1590.96</v>
      </c>
      <c r="G327" s="3">
        <v>294631.58</v>
      </c>
      <c r="H327" s="6">
        <f t="shared" si="13"/>
        <v>-1.0373567012690321E-3</v>
      </c>
      <c r="I327" s="6">
        <f t="shared" si="13"/>
        <v>1.3387223302294693E-3</v>
      </c>
      <c r="J327" s="6">
        <f t="shared" si="13"/>
        <v>6.5206960914254708E-4</v>
      </c>
      <c r="K327" s="6">
        <f t="shared" si="12"/>
        <v>-2.4677765333447343E-4</v>
      </c>
      <c r="L327" s="6">
        <f t="shared" si="12"/>
        <v>1.1074754593505265E-3</v>
      </c>
      <c r="M327" s="6">
        <f t="shared" si="12"/>
        <v>1.592653979554548E-3</v>
      </c>
    </row>
    <row r="328" spans="1:13" x14ac:dyDescent="0.3">
      <c r="A328" s="21">
        <v>42853</v>
      </c>
      <c r="B328" s="3">
        <v>12582.88</v>
      </c>
      <c r="C328" s="3">
        <v>7096.43</v>
      </c>
      <c r="D328" s="3">
        <v>7073.99</v>
      </c>
      <c r="E328" s="3" vm="5247">
        <v>26.4055</v>
      </c>
      <c r="F328" s="3">
        <v>1589.34</v>
      </c>
      <c r="G328" s="3">
        <v>294666.38</v>
      </c>
      <c r="H328" s="6">
        <f t="shared" si="13"/>
        <v>-4.078544229607961E-3</v>
      </c>
      <c r="I328" s="6">
        <f t="shared" si="13"/>
        <v>7.1601111555810171E-3</v>
      </c>
      <c r="J328" s="6">
        <f t="shared" si="13"/>
        <v>6.4908364243771999E-3</v>
      </c>
      <c r="K328" s="6">
        <f t="shared" si="12"/>
        <v>2.7531994075875588E-3</v>
      </c>
      <c r="L328" s="6">
        <f t="shared" si="12"/>
        <v>-1.0182531301856645E-3</v>
      </c>
      <c r="M328" s="6">
        <f t="shared" si="12"/>
        <v>1.1811361158220457E-4</v>
      </c>
    </row>
    <row r="329" spans="1:13" x14ac:dyDescent="0.3">
      <c r="A329" s="21">
        <v>42857</v>
      </c>
      <c r="B329" s="3">
        <v>12596.08</v>
      </c>
      <c r="C329" s="3">
        <v>7121.5</v>
      </c>
      <c r="D329" s="3">
        <v>7095.82</v>
      </c>
      <c r="E329" s="3" vm="5248">
        <v>26.1785</v>
      </c>
      <c r="F329" s="3">
        <v>1587.26</v>
      </c>
      <c r="G329" s="3">
        <v>295023.08</v>
      </c>
      <c r="H329" s="6">
        <f t="shared" si="13"/>
        <v>1.0490444159048096E-3</v>
      </c>
      <c r="I329" s="6">
        <f t="shared" si="13"/>
        <v>3.532762248059873E-3</v>
      </c>
      <c r="J329" s="6">
        <f t="shared" si="13"/>
        <v>3.0859529063513857E-3</v>
      </c>
      <c r="K329" s="6">
        <f t="shared" si="12"/>
        <v>-8.5966938705951401E-3</v>
      </c>
      <c r="L329" s="6">
        <f t="shared" si="12"/>
        <v>-1.3087193426201127E-3</v>
      </c>
      <c r="M329" s="6">
        <f t="shared" si="12"/>
        <v>1.2105215396476243E-3</v>
      </c>
    </row>
    <row r="330" spans="1:13" x14ac:dyDescent="0.3">
      <c r="A330" s="21">
        <v>42858</v>
      </c>
      <c r="B330" s="3">
        <v>12593.58</v>
      </c>
      <c r="C330" s="3">
        <v>7101.05</v>
      </c>
      <c r="D330" s="3">
        <v>7112.47</v>
      </c>
      <c r="E330" s="3" vm="5249">
        <v>26.110499999999998</v>
      </c>
      <c r="F330" s="3">
        <v>1591.49</v>
      </c>
      <c r="G330" s="3">
        <v>294753.34000000003</v>
      </c>
      <c r="H330" s="6">
        <f t="shared" si="13"/>
        <v>-1.9847444601817088E-4</v>
      </c>
      <c r="I330" s="6">
        <f t="shared" si="13"/>
        <v>-2.8715860422663386E-3</v>
      </c>
      <c r="J330" s="6">
        <f t="shared" si="13"/>
        <v>2.346451854754017E-3</v>
      </c>
      <c r="K330" s="6">
        <f t="shared" si="12"/>
        <v>-2.5975514257884358E-3</v>
      </c>
      <c r="L330" s="6">
        <f t="shared" si="12"/>
        <v>2.6649698222094287E-3</v>
      </c>
      <c r="M330" s="6">
        <f t="shared" si="12"/>
        <v>-9.1430134889780579E-4</v>
      </c>
    </row>
    <row r="331" spans="1:13" x14ac:dyDescent="0.3">
      <c r="A331" s="21">
        <v>42859</v>
      </c>
      <c r="B331" s="3">
        <v>12659.51</v>
      </c>
      <c r="C331" s="3">
        <v>7133.78</v>
      </c>
      <c r="D331" s="3">
        <v>7136.07</v>
      </c>
      <c r="E331" s="3" vm="5250">
        <v>25.804500000000001</v>
      </c>
      <c r="F331" s="3">
        <v>1590.23</v>
      </c>
      <c r="G331" s="3">
        <v>295170.53000000003</v>
      </c>
      <c r="H331" s="6">
        <f t="shared" si="13"/>
        <v>5.2352071452279603E-3</v>
      </c>
      <c r="I331" s="6">
        <f t="shared" si="13"/>
        <v>4.609177516001095E-3</v>
      </c>
      <c r="J331" s="6">
        <f t="shared" si="13"/>
        <v>3.31811592878406E-3</v>
      </c>
      <c r="K331" s="6">
        <f t="shared" si="12"/>
        <v>-1.1719423220543312E-2</v>
      </c>
      <c r="L331" s="6">
        <f t="shared" si="12"/>
        <v>-7.9171091241536651E-4</v>
      </c>
      <c r="M331" s="6">
        <f t="shared" si="12"/>
        <v>1.4153868451498575E-3</v>
      </c>
    </row>
    <row r="332" spans="1:13" x14ac:dyDescent="0.3">
      <c r="A332" s="21">
        <v>42860</v>
      </c>
      <c r="B332" s="3">
        <v>12558.6</v>
      </c>
      <c r="C332" s="3">
        <v>7087.53</v>
      </c>
      <c r="D332" s="3">
        <v>7056.46</v>
      </c>
      <c r="E332" s="3" vm="5251">
        <v>25.923999999999999</v>
      </c>
      <c r="F332" s="3">
        <v>1593.56</v>
      </c>
      <c r="G332" s="3">
        <v>296796.44</v>
      </c>
      <c r="H332" s="6">
        <f t="shared" si="13"/>
        <v>-7.9710826090425568E-3</v>
      </c>
      <c r="I332" s="6">
        <f t="shared" si="13"/>
        <v>-6.483238899994137E-3</v>
      </c>
      <c r="J332" s="6">
        <f t="shared" si="13"/>
        <v>-1.1156000431610025E-2</v>
      </c>
      <c r="K332" s="6">
        <f t="shared" si="12"/>
        <v>4.6309752175006658E-3</v>
      </c>
      <c r="L332" s="6">
        <f t="shared" si="12"/>
        <v>2.0940367116706327E-3</v>
      </c>
      <c r="M332" s="6">
        <f t="shared" si="12"/>
        <v>5.5083751077724674E-3</v>
      </c>
    </row>
    <row r="333" spans="1:13" x14ac:dyDescent="0.3">
      <c r="A333" s="21">
        <v>42863</v>
      </c>
      <c r="B333" s="3">
        <v>12597.5</v>
      </c>
      <c r="C333" s="3">
        <v>7124.88</v>
      </c>
      <c r="D333" s="3">
        <v>7119.56</v>
      </c>
      <c r="E333" s="3" vm="5252">
        <v>25.720500000000001</v>
      </c>
      <c r="F333" s="3">
        <v>1595.85</v>
      </c>
      <c r="G333" s="3">
        <v>296883.75</v>
      </c>
      <c r="H333" s="6">
        <f t="shared" si="13"/>
        <v>3.0974790183619927E-3</v>
      </c>
      <c r="I333" s="6">
        <f t="shared" si="13"/>
        <v>5.2698189637292447E-3</v>
      </c>
      <c r="J333" s="6">
        <f t="shared" si="13"/>
        <v>8.9421608001747366E-3</v>
      </c>
      <c r="K333" s="6">
        <f t="shared" si="12"/>
        <v>-7.8498688474000211E-3</v>
      </c>
      <c r="L333" s="6">
        <f t="shared" si="12"/>
        <v>1.43703406209994E-3</v>
      </c>
      <c r="M333" s="6">
        <f t="shared" si="12"/>
        <v>2.9417468754000531E-4</v>
      </c>
    </row>
    <row r="334" spans="1:13" x14ac:dyDescent="0.3">
      <c r="A334" s="21">
        <v>42864</v>
      </c>
      <c r="B334" s="3">
        <v>12601.23</v>
      </c>
      <c r="C334" s="3">
        <v>7142.61</v>
      </c>
      <c r="D334" s="3">
        <v>7162.14</v>
      </c>
      <c r="E334" s="3" vm="5253">
        <v>25.705500000000001</v>
      </c>
      <c r="F334" s="3">
        <v>1594.89</v>
      </c>
      <c r="G334" s="3">
        <v>298160.84000000003</v>
      </c>
      <c r="H334" s="6">
        <f t="shared" si="13"/>
        <v>2.9609049414558442E-4</v>
      </c>
      <c r="I334" s="6">
        <f t="shared" si="13"/>
        <v>2.488462963586624E-3</v>
      </c>
      <c r="J334" s="6">
        <f t="shared" si="13"/>
        <v>5.9807066728843061E-3</v>
      </c>
      <c r="K334" s="6">
        <f t="shared" si="12"/>
        <v>-5.8319239517123922E-4</v>
      </c>
      <c r="L334" s="6">
        <f t="shared" si="12"/>
        <v>-6.0156029702029823E-4</v>
      </c>
      <c r="M334" s="6">
        <f t="shared" si="12"/>
        <v>4.3016500566299687E-3</v>
      </c>
    </row>
    <row r="335" spans="1:13" x14ac:dyDescent="0.3">
      <c r="A335" s="21">
        <v>42865</v>
      </c>
      <c r="B335" s="3">
        <v>12723.6</v>
      </c>
      <c r="C335" s="3">
        <v>7182.25</v>
      </c>
      <c r="D335" s="3">
        <v>7220.53</v>
      </c>
      <c r="E335" s="3" vm="5254">
        <v>25.674499999999998</v>
      </c>
      <c r="F335" s="3">
        <v>1595.19</v>
      </c>
      <c r="G335" s="3">
        <v>298011.8</v>
      </c>
      <c r="H335" s="6">
        <f t="shared" si="13"/>
        <v>9.7109567875517389E-3</v>
      </c>
      <c r="I335" s="6">
        <f t="shared" si="13"/>
        <v>5.5497920228040343E-3</v>
      </c>
      <c r="J335" s="6">
        <f t="shared" si="13"/>
        <v>8.1525912646218668E-3</v>
      </c>
      <c r="K335" s="6">
        <f t="shared" si="12"/>
        <v>-1.20596759448377E-3</v>
      </c>
      <c r="L335" s="6">
        <f t="shared" si="12"/>
        <v>1.8810074675990052E-4</v>
      </c>
      <c r="M335" s="6">
        <f t="shared" si="12"/>
        <v>-4.9986443558458493E-4</v>
      </c>
    </row>
    <row r="336" spans="1:13" x14ac:dyDescent="0.3">
      <c r="A336" s="21">
        <v>42866</v>
      </c>
      <c r="B336" s="3">
        <v>12743.99</v>
      </c>
      <c r="C336" s="3">
        <v>7189.17</v>
      </c>
      <c r="D336" s="3">
        <v>7212.16</v>
      </c>
      <c r="E336" s="3" vm="5255">
        <v>25.518999999999998</v>
      </c>
      <c r="F336" s="3">
        <v>1595.34</v>
      </c>
      <c r="G336" s="3">
        <v>297002.33</v>
      </c>
      <c r="H336" s="6">
        <f t="shared" si="13"/>
        <v>1.6025338740608408E-3</v>
      </c>
      <c r="I336" s="6">
        <f t="shared" si="13"/>
        <v>9.6348637265486481E-4</v>
      </c>
      <c r="J336" s="6">
        <f t="shared" si="13"/>
        <v>-1.1591946851546853E-3</v>
      </c>
      <c r="K336" s="6">
        <f t="shared" si="12"/>
        <v>-6.0565931176849164E-3</v>
      </c>
      <c r="L336" s="6">
        <f t="shared" si="12"/>
        <v>9.4032685761469281E-5</v>
      </c>
      <c r="M336" s="6">
        <f t="shared" si="12"/>
        <v>-3.3873490915459215E-3</v>
      </c>
    </row>
    <row r="337" spans="1:13" x14ac:dyDescent="0.3">
      <c r="A337" s="21">
        <v>42867</v>
      </c>
      <c r="B337" s="3">
        <v>12714.97</v>
      </c>
      <c r="C337" s="3">
        <v>7129.09</v>
      </c>
      <c r="D337" s="3">
        <v>7161.81</v>
      </c>
      <c r="E337" s="3" vm="5256">
        <v>25.555499999999999</v>
      </c>
      <c r="F337" s="3">
        <v>1599.5</v>
      </c>
      <c r="G337" s="3">
        <v>295694.15000000002</v>
      </c>
      <c r="H337" s="6">
        <f t="shared" si="13"/>
        <v>-2.277151818229628E-3</v>
      </c>
      <c r="I337" s="6">
        <f t="shared" si="13"/>
        <v>-8.3570147875207113E-3</v>
      </c>
      <c r="J337" s="6">
        <f t="shared" si="13"/>
        <v>-6.9812649747093003E-3</v>
      </c>
      <c r="K337" s="6">
        <f t="shared" si="12"/>
        <v>1.4303068302050637E-3</v>
      </c>
      <c r="L337" s="6">
        <f t="shared" si="12"/>
        <v>2.6075946193289123E-3</v>
      </c>
      <c r="M337" s="6">
        <f t="shared" si="12"/>
        <v>-4.4046119099468983E-3</v>
      </c>
    </row>
    <row r="338" spans="1:13" x14ac:dyDescent="0.3">
      <c r="A338" s="21">
        <v>42870</v>
      </c>
      <c r="B338" s="3">
        <v>12775.11</v>
      </c>
      <c r="C338" s="3">
        <v>7204.06</v>
      </c>
      <c r="D338" s="3">
        <v>7219.46</v>
      </c>
      <c r="E338" s="3" vm="5257">
        <v>25.5855</v>
      </c>
      <c r="F338" s="3">
        <v>1611.02</v>
      </c>
      <c r="G338" s="3">
        <v>296218.3</v>
      </c>
      <c r="H338" s="6">
        <f t="shared" si="13"/>
        <v>4.7298577975412037E-3</v>
      </c>
      <c r="I338" s="6">
        <f t="shared" si="13"/>
        <v>1.051606867075594E-2</v>
      </c>
      <c r="J338" s="6">
        <f t="shared" si="13"/>
        <v>8.0496410823520659E-3</v>
      </c>
      <c r="K338" s="6">
        <f t="shared" si="12"/>
        <v>1.1739155954686442E-3</v>
      </c>
      <c r="L338" s="6">
        <f t="shared" si="12"/>
        <v>7.2022507033446814E-3</v>
      </c>
      <c r="M338" s="6">
        <f t="shared" si="12"/>
        <v>1.7726086227947135E-3</v>
      </c>
    </row>
    <row r="339" spans="1:13" x14ac:dyDescent="0.3">
      <c r="A339" s="21">
        <v>42871</v>
      </c>
      <c r="B339" s="3">
        <v>12865.56</v>
      </c>
      <c r="C339" s="3">
        <v>7230.79</v>
      </c>
      <c r="D339" s="3">
        <v>7275.88</v>
      </c>
      <c r="E339" s="3" vm="5258">
        <v>25.6175</v>
      </c>
      <c r="F339" s="3">
        <v>1607.48</v>
      </c>
      <c r="G339" s="3">
        <v>296027.34000000003</v>
      </c>
      <c r="H339" s="6">
        <f t="shared" si="13"/>
        <v>7.0801738693442307E-3</v>
      </c>
      <c r="I339" s="6">
        <f t="shared" si="13"/>
        <v>3.7104077423009141E-3</v>
      </c>
      <c r="J339" s="6">
        <f t="shared" si="13"/>
        <v>7.81498893269017E-3</v>
      </c>
      <c r="K339" s="6">
        <f t="shared" si="12"/>
        <v>1.2507084090598308E-3</v>
      </c>
      <c r="L339" s="6">
        <f t="shared" si="12"/>
        <v>-2.1973656441260925E-3</v>
      </c>
      <c r="M339" s="6">
        <f t="shared" si="12"/>
        <v>-6.4465969860727501E-4</v>
      </c>
    </row>
    <row r="340" spans="1:13" x14ac:dyDescent="0.3">
      <c r="A340" s="21">
        <v>42872</v>
      </c>
      <c r="B340" s="3">
        <v>12883.83</v>
      </c>
      <c r="C340" s="3">
        <v>7207.19</v>
      </c>
      <c r="D340" s="3">
        <v>7264.54</v>
      </c>
      <c r="E340" s="3" vm="5259">
        <v>25.797999999999998</v>
      </c>
      <c r="F340" s="3">
        <v>1607.63</v>
      </c>
      <c r="G340" s="3">
        <v>291096.58</v>
      </c>
      <c r="H340" s="6">
        <f t="shared" si="13"/>
        <v>1.4200703272924109E-3</v>
      </c>
      <c r="I340" s="6">
        <f t="shared" si="13"/>
        <v>-3.2638204124307846E-3</v>
      </c>
      <c r="J340" s="6">
        <f t="shared" si="13"/>
        <v>-1.558574358015874E-3</v>
      </c>
      <c r="K340" s="6">
        <f t="shared" si="12"/>
        <v>7.0459646725871128E-3</v>
      </c>
      <c r="L340" s="6">
        <f t="shared" si="12"/>
        <v>9.3313758180668671E-5</v>
      </c>
      <c r="M340" s="6">
        <f t="shared" si="12"/>
        <v>-1.6656434503650952E-2</v>
      </c>
    </row>
    <row r="341" spans="1:13" x14ac:dyDescent="0.3">
      <c r="A341" s="21">
        <v>42873</v>
      </c>
      <c r="B341" s="3">
        <v>12753.55</v>
      </c>
      <c r="C341" s="3">
        <v>7049.16</v>
      </c>
      <c r="D341" s="3">
        <v>7115.15</v>
      </c>
      <c r="E341" s="3" vm="5260">
        <v>26.324999999999999</v>
      </c>
      <c r="F341" s="3">
        <v>1608.21</v>
      </c>
      <c r="G341" s="3">
        <v>295639.19</v>
      </c>
      <c r="H341" s="6">
        <f t="shared" si="13"/>
        <v>-1.011189995521522E-2</v>
      </c>
      <c r="I341" s="6">
        <f t="shared" si="13"/>
        <v>-2.1926714850031725E-2</v>
      </c>
      <c r="J341" s="6">
        <f t="shared" si="13"/>
        <v>-2.0564275232843432E-2</v>
      </c>
      <c r="K341" s="6">
        <f t="shared" si="12"/>
        <v>2.0427940150399282E-2</v>
      </c>
      <c r="L341" s="6">
        <f t="shared" si="12"/>
        <v>3.6077953260393869E-4</v>
      </c>
      <c r="M341" s="6">
        <f t="shared" si="12"/>
        <v>1.5605164444048025E-2</v>
      </c>
    </row>
    <row r="342" spans="1:13" x14ac:dyDescent="0.3">
      <c r="A342" s="21">
        <v>42874</v>
      </c>
      <c r="B342" s="3">
        <v>12751.43</v>
      </c>
      <c r="C342" s="3">
        <v>6996.37</v>
      </c>
      <c r="D342" s="3">
        <v>7055.79</v>
      </c>
      <c r="E342" s="3" vm="5261">
        <v>26.227499999999999</v>
      </c>
      <c r="F342" s="3">
        <v>1607.06</v>
      </c>
      <c r="G342" s="3">
        <v>296223.88</v>
      </c>
      <c r="H342" s="6">
        <f t="shared" si="13"/>
        <v>-1.6622822665057768E-4</v>
      </c>
      <c r="I342" s="6">
        <f t="shared" si="13"/>
        <v>-7.4888355492002123E-3</v>
      </c>
      <c r="J342" s="6">
        <f t="shared" si="13"/>
        <v>-8.342761572138313E-3</v>
      </c>
      <c r="K342" s="6">
        <f t="shared" si="12"/>
        <v>-3.7037037037037646E-3</v>
      </c>
      <c r="L342" s="6">
        <f t="shared" si="12"/>
        <v>-7.1508074194293059E-4</v>
      </c>
      <c r="M342" s="6">
        <f t="shared" si="12"/>
        <v>1.9777147948483176E-3</v>
      </c>
    </row>
    <row r="343" spans="1:13" x14ac:dyDescent="0.3">
      <c r="A343" s="21">
        <v>42877</v>
      </c>
      <c r="B343" s="3">
        <v>12765.48</v>
      </c>
      <c r="C343" s="3">
        <v>6923.91</v>
      </c>
      <c r="D343" s="3">
        <v>6962.43</v>
      </c>
      <c r="E343" s="3" vm="5262">
        <v>26.186499999999999</v>
      </c>
      <c r="F343" s="3">
        <v>1617.4</v>
      </c>
      <c r="G343" s="3">
        <v>297620.09999999998</v>
      </c>
      <c r="H343" s="6">
        <f t="shared" si="13"/>
        <v>1.1018372057094439E-3</v>
      </c>
      <c r="I343" s="6">
        <f t="shared" si="13"/>
        <v>-1.0356799311643017E-2</v>
      </c>
      <c r="J343" s="6">
        <f t="shared" si="13"/>
        <v>-1.3231686317194735E-2</v>
      </c>
      <c r="K343" s="6">
        <f t="shared" si="12"/>
        <v>-1.5632446859212834E-3</v>
      </c>
      <c r="L343" s="6">
        <f t="shared" si="12"/>
        <v>6.4341094918671793E-3</v>
      </c>
      <c r="M343" s="6">
        <f t="shared" si="12"/>
        <v>4.713394477177113E-3</v>
      </c>
    </row>
    <row r="344" spans="1:13" x14ac:dyDescent="0.3">
      <c r="A344" s="21">
        <v>42878</v>
      </c>
      <c r="B344" s="3">
        <v>12695.02</v>
      </c>
      <c r="C344" s="3">
        <v>6809.98</v>
      </c>
      <c r="D344" s="3">
        <v>6813.09</v>
      </c>
      <c r="E344" s="3" vm="5263">
        <v>26.385999999999999</v>
      </c>
      <c r="F344" s="3">
        <v>1615.35</v>
      </c>
      <c r="G344" s="3">
        <v>299652.40000000002</v>
      </c>
      <c r="H344" s="6">
        <f t="shared" si="13"/>
        <v>-5.5195730987004366E-3</v>
      </c>
      <c r="I344" s="6">
        <f t="shared" si="13"/>
        <v>-1.645457552163454E-2</v>
      </c>
      <c r="J344" s="6">
        <f t="shared" si="13"/>
        <v>-2.1449407749880467E-2</v>
      </c>
      <c r="K344" s="6">
        <f t="shared" si="12"/>
        <v>7.618429343363875E-3</v>
      </c>
      <c r="L344" s="6">
        <f t="shared" si="12"/>
        <v>-1.2674663039446976E-3</v>
      </c>
      <c r="M344" s="6">
        <f t="shared" si="12"/>
        <v>6.8285038544104726E-3</v>
      </c>
    </row>
    <row r="345" spans="1:13" x14ac:dyDescent="0.3">
      <c r="A345" s="21">
        <v>42879</v>
      </c>
      <c r="B345" s="3">
        <v>12661.62</v>
      </c>
      <c r="C345" s="3">
        <v>6739.58</v>
      </c>
      <c r="D345" s="3">
        <v>6691.34</v>
      </c>
      <c r="E345" s="3" vm="5264">
        <v>26.24</v>
      </c>
      <c r="F345" s="3">
        <v>1614.71</v>
      </c>
      <c r="G345" s="3">
        <v>299899.63</v>
      </c>
      <c r="H345" s="6">
        <f t="shared" si="13"/>
        <v>-2.6309529248477181E-3</v>
      </c>
      <c r="I345" s="6">
        <f t="shared" si="13"/>
        <v>-1.0337768980231865E-2</v>
      </c>
      <c r="J345" s="6">
        <f t="shared" si="13"/>
        <v>-1.787001199162197E-2</v>
      </c>
      <c r="K345" s="6">
        <f t="shared" si="12"/>
        <v>-5.5332373228227372E-3</v>
      </c>
      <c r="L345" s="6">
        <f t="shared" si="12"/>
        <v>-3.9619896616827077E-4</v>
      </c>
      <c r="M345" s="6">
        <f t="shared" si="12"/>
        <v>8.2505596484461208E-4</v>
      </c>
    </row>
    <row r="346" spans="1:13" x14ac:dyDescent="0.3">
      <c r="A346" s="21">
        <v>42880</v>
      </c>
      <c r="B346" s="3">
        <v>12863.38</v>
      </c>
      <c r="C346" s="3">
        <v>6843.59</v>
      </c>
      <c r="D346" s="3">
        <v>6848.42</v>
      </c>
      <c r="E346" s="3" vm="5265">
        <v>26.116499999999998</v>
      </c>
      <c r="F346" s="3">
        <v>1617.05</v>
      </c>
      <c r="G346" s="3">
        <v>300389.23</v>
      </c>
      <c r="H346" s="6">
        <f t="shared" si="13"/>
        <v>1.593476980038866E-2</v>
      </c>
      <c r="I346" s="6">
        <f t="shared" si="13"/>
        <v>1.5432712424216399E-2</v>
      </c>
      <c r="J346" s="6">
        <f t="shared" si="13"/>
        <v>2.3475118586112842E-2</v>
      </c>
      <c r="K346" s="6">
        <f t="shared" si="12"/>
        <v>-4.7065548780488298E-3</v>
      </c>
      <c r="L346" s="6">
        <f t="shared" si="12"/>
        <v>1.4491766323363464E-3</v>
      </c>
      <c r="M346" s="6">
        <f t="shared" si="12"/>
        <v>1.6325461955386533E-3</v>
      </c>
    </row>
    <row r="347" spans="1:13" x14ac:dyDescent="0.3">
      <c r="A347" s="21">
        <v>42881</v>
      </c>
      <c r="B347" s="3">
        <v>12981.79</v>
      </c>
      <c r="C347" s="3">
        <v>6933.78</v>
      </c>
      <c r="D347" s="3">
        <v>6975.85</v>
      </c>
      <c r="E347" s="3" vm="5266">
        <v>26.308499999999999</v>
      </c>
      <c r="F347" s="3">
        <v>1618.89</v>
      </c>
      <c r="G347" s="3">
        <v>300289.43</v>
      </c>
      <c r="H347" s="6">
        <f t="shared" si="13"/>
        <v>9.2052011213228369E-3</v>
      </c>
      <c r="I347" s="6">
        <f t="shared" si="13"/>
        <v>1.3178755594651204E-2</v>
      </c>
      <c r="J347" s="6">
        <f t="shared" si="13"/>
        <v>1.8607211590410788E-2</v>
      </c>
      <c r="K347" s="6">
        <f t="shared" si="12"/>
        <v>7.3516742289356785E-3</v>
      </c>
      <c r="L347" s="6">
        <f t="shared" si="12"/>
        <v>1.1378745245973487E-3</v>
      </c>
      <c r="M347" s="6">
        <f t="shared" si="12"/>
        <v>-3.3223561310768979E-4</v>
      </c>
    </row>
    <row r="348" spans="1:13" x14ac:dyDescent="0.3">
      <c r="A348" s="21">
        <v>42884</v>
      </c>
      <c r="B348" s="3">
        <v>12996.61</v>
      </c>
      <c r="C348" s="3">
        <v>6826.76</v>
      </c>
      <c r="D348" s="3">
        <v>6857.28</v>
      </c>
      <c r="E348" s="3" vm="5267">
        <v>26.295999999999999</v>
      </c>
      <c r="F348" s="3">
        <v>1617.42</v>
      </c>
      <c r="G348" s="3">
        <v>300718.14</v>
      </c>
      <c r="H348" s="6">
        <f t="shared" si="13"/>
        <v>1.1415991169168027E-3</v>
      </c>
      <c r="I348" s="6">
        <f t="shared" si="13"/>
        <v>-1.5434582579776035E-2</v>
      </c>
      <c r="J348" s="6">
        <f t="shared" si="13"/>
        <v>-1.6997211809313684E-2</v>
      </c>
      <c r="K348" s="6">
        <f t="shared" si="12"/>
        <v>-4.7513161145629201E-4</v>
      </c>
      <c r="L348" s="6">
        <f t="shared" si="12"/>
        <v>-9.0802957582047927E-4</v>
      </c>
      <c r="M348" s="6">
        <f t="shared" si="12"/>
        <v>1.4276559784338616E-3</v>
      </c>
    </row>
    <row r="349" spans="1:13" x14ac:dyDescent="0.3">
      <c r="A349" s="21">
        <v>42885</v>
      </c>
      <c r="B349" s="3">
        <v>13023.19</v>
      </c>
      <c r="C349" s="3">
        <v>6875.6</v>
      </c>
      <c r="D349" s="3">
        <v>6886.09</v>
      </c>
      <c r="E349" s="3" vm="5268">
        <v>26.293500000000002</v>
      </c>
      <c r="F349" s="3">
        <v>1618.1</v>
      </c>
      <c r="G349" s="3">
        <v>300718.14</v>
      </c>
      <c r="H349" s="6">
        <f t="shared" si="13"/>
        <v>2.045148696467658E-3</v>
      </c>
      <c r="I349" s="6">
        <f t="shared" si="13"/>
        <v>7.1541990636847519E-3</v>
      </c>
      <c r="J349" s="6">
        <f t="shared" si="13"/>
        <v>4.2013743058473274E-3</v>
      </c>
      <c r="K349" s="6">
        <f t="shared" si="12"/>
        <v>-9.5071493763199122E-5</v>
      </c>
      <c r="L349" s="6">
        <f t="shared" si="12"/>
        <v>4.204226484152418E-4</v>
      </c>
      <c r="M349" s="6">
        <f t="shared" si="12"/>
        <v>0</v>
      </c>
    </row>
    <row r="350" spans="1:13" x14ac:dyDescent="0.3">
      <c r="A350" s="21">
        <v>42886</v>
      </c>
      <c r="B350" s="3">
        <v>13018.69</v>
      </c>
      <c r="C350" s="3">
        <v>6952.57</v>
      </c>
      <c r="D350" s="3">
        <v>6965.39</v>
      </c>
      <c r="E350" s="3" vm="5269">
        <v>26.1845</v>
      </c>
      <c r="F350" s="3">
        <v>1618.4</v>
      </c>
      <c r="G350" s="3">
        <v>299882.43</v>
      </c>
      <c r="H350" s="6">
        <f t="shared" si="13"/>
        <v>-3.4553746048393563E-4</v>
      </c>
      <c r="I350" s="6">
        <f t="shared" si="13"/>
        <v>1.1194659375181715E-2</v>
      </c>
      <c r="J350" s="6">
        <f t="shared" si="13"/>
        <v>1.1515969149401117E-2</v>
      </c>
      <c r="K350" s="6">
        <f t="shared" si="12"/>
        <v>-4.1455112480272005E-3</v>
      </c>
      <c r="L350" s="6">
        <f t="shared" si="12"/>
        <v>1.8540263271749069E-4</v>
      </c>
      <c r="M350" s="6">
        <f t="shared" si="12"/>
        <v>-2.7790475160561767E-3</v>
      </c>
    </row>
    <row r="351" spans="1:13" x14ac:dyDescent="0.3">
      <c r="A351" s="21">
        <v>42887</v>
      </c>
      <c r="B351" s="3">
        <v>13022.35</v>
      </c>
      <c r="C351" s="3">
        <v>7019.09</v>
      </c>
      <c r="D351" s="3">
        <v>7028.62</v>
      </c>
      <c r="E351" s="3" vm="5270">
        <v>26.291499999999999</v>
      </c>
      <c r="F351" s="3">
        <v>1623.26</v>
      </c>
      <c r="G351" s="3">
        <v>301674.23</v>
      </c>
      <c r="H351" s="6">
        <f t="shared" si="13"/>
        <v>2.8113427695108939E-4</v>
      </c>
      <c r="I351" s="6">
        <f t="shared" si="13"/>
        <v>9.5676850430848059E-3</v>
      </c>
      <c r="J351" s="6">
        <f t="shared" si="13"/>
        <v>9.077740083469843E-3</v>
      </c>
      <c r="K351" s="6">
        <f t="shared" si="12"/>
        <v>4.0863869846665679E-3</v>
      </c>
      <c r="L351" s="6">
        <f t="shared" si="12"/>
        <v>3.002965892239251E-3</v>
      </c>
      <c r="M351" s="6">
        <f t="shared" si="12"/>
        <v>5.9750082724085996E-3</v>
      </c>
    </row>
    <row r="352" spans="1:13" x14ac:dyDescent="0.3">
      <c r="A352" s="21">
        <v>42888</v>
      </c>
      <c r="B352" s="3">
        <v>13072.98</v>
      </c>
      <c r="C352" s="3">
        <v>7065.56</v>
      </c>
      <c r="D352" s="3">
        <v>7073.48</v>
      </c>
      <c r="E352" s="3" vm="5271">
        <v>26.179500000000001</v>
      </c>
      <c r="F352" s="3">
        <v>1623.41</v>
      </c>
      <c r="G352" s="3">
        <v>302891.89</v>
      </c>
      <c r="H352" s="6">
        <f t="shared" si="13"/>
        <v>3.887931133781386E-3</v>
      </c>
      <c r="I352" s="6">
        <f t="shared" si="13"/>
        <v>6.6205163347385909E-3</v>
      </c>
      <c r="J352" s="6">
        <f t="shared" si="13"/>
        <v>6.3824762186601713E-3</v>
      </c>
      <c r="K352" s="6">
        <f t="shared" si="12"/>
        <v>-4.2599319171594541E-3</v>
      </c>
      <c r="L352" s="6">
        <f t="shared" si="12"/>
        <v>9.2406638492859017E-5</v>
      </c>
      <c r="M352" s="6">
        <f t="shared" si="12"/>
        <v>4.036340790527726E-3</v>
      </c>
    </row>
    <row r="353" spans="1:13" x14ac:dyDescent="0.3">
      <c r="A353" s="21">
        <v>42891</v>
      </c>
      <c r="B353" s="3">
        <v>13116.78</v>
      </c>
      <c r="C353" s="3">
        <v>7101.55</v>
      </c>
      <c r="D353" s="3">
        <v>7107.64</v>
      </c>
      <c r="E353" s="3" vm="5272">
        <v>26.535499999999999</v>
      </c>
      <c r="F353" s="3">
        <v>1621.75</v>
      </c>
      <c r="G353" s="3">
        <v>302204.98</v>
      </c>
      <c r="H353" s="6">
        <f t="shared" si="13"/>
        <v>3.3504220154854103E-3</v>
      </c>
      <c r="I353" s="6">
        <f t="shared" si="13"/>
        <v>5.0937222244238356E-3</v>
      </c>
      <c r="J353" s="6">
        <f t="shared" si="13"/>
        <v>4.8293060841340107E-3</v>
      </c>
      <c r="K353" s="6">
        <f t="shared" si="12"/>
        <v>1.3598426249546325E-2</v>
      </c>
      <c r="L353" s="6">
        <f t="shared" si="12"/>
        <v>-1.0225389765986526E-3</v>
      </c>
      <c r="M353" s="6">
        <f t="shared" si="12"/>
        <v>-2.2678388648835757E-3</v>
      </c>
    </row>
    <row r="354" spans="1:13" x14ac:dyDescent="0.3">
      <c r="A354" s="21">
        <v>42892</v>
      </c>
      <c r="B354" s="3">
        <v>13065.33</v>
      </c>
      <c r="C354" s="3">
        <v>7077.2</v>
      </c>
      <c r="D354" s="3">
        <v>7051.08</v>
      </c>
      <c r="E354" s="3" vm="5273">
        <v>26.672000000000001</v>
      </c>
      <c r="F354" s="3">
        <v>1623.29</v>
      </c>
      <c r="G354" s="3">
        <v>301740.7</v>
      </c>
      <c r="H354" s="6">
        <f t="shared" si="13"/>
        <v>-3.9224565785200838E-3</v>
      </c>
      <c r="I354" s="6">
        <f t="shared" si="13"/>
        <v>-3.428828917630744E-3</v>
      </c>
      <c r="J354" s="6">
        <f t="shared" si="13"/>
        <v>-7.9576343202526489E-3</v>
      </c>
      <c r="K354" s="6">
        <f t="shared" si="12"/>
        <v>5.1440523072865396E-3</v>
      </c>
      <c r="L354" s="6">
        <f t="shared" si="12"/>
        <v>9.4959149067364024E-4</v>
      </c>
      <c r="M354" s="6">
        <f t="shared" si="12"/>
        <v>-1.5363082368793357E-3</v>
      </c>
    </row>
    <row r="355" spans="1:13" x14ac:dyDescent="0.3">
      <c r="A355" s="21">
        <v>42893</v>
      </c>
      <c r="B355" s="3">
        <v>13101.62</v>
      </c>
      <c r="C355" s="3">
        <v>7133.23</v>
      </c>
      <c r="D355" s="3">
        <v>7089.41</v>
      </c>
      <c r="E355" s="3" vm="5274">
        <v>26.6295</v>
      </c>
      <c r="F355" s="3">
        <v>1632.15</v>
      </c>
      <c r="G355" s="3">
        <v>302136.55</v>
      </c>
      <c r="H355" s="6">
        <f t="shared" si="13"/>
        <v>2.7775800534697304E-3</v>
      </c>
      <c r="I355" s="6">
        <f t="shared" si="13"/>
        <v>7.9169728141073037E-3</v>
      </c>
      <c r="J355" s="6">
        <f t="shared" si="13"/>
        <v>5.4360466765375204E-3</v>
      </c>
      <c r="K355" s="6">
        <f t="shared" si="12"/>
        <v>-1.5934313137372369E-3</v>
      </c>
      <c r="L355" s="6">
        <f t="shared" si="12"/>
        <v>5.4580512416142479E-3</v>
      </c>
      <c r="M355" s="6">
        <f t="shared" si="12"/>
        <v>1.3118879885940515E-3</v>
      </c>
    </row>
    <row r="356" spans="1:13" x14ac:dyDescent="0.3">
      <c r="A356" s="21">
        <v>42894</v>
      </c>
      <c r="B356" s="3">
        <v>13079.63</v>
      </c>
      <c r="C356" s="3">
        <v>7147.83</v>
      </c>
      <c r="D356" s="3">
        <v>7108.34</v>
      </c>
      <c r="E356" s="3" vm="5147">
        <v>26.5595</v>
      </c>
      <c r="F356" s="3">
        <v>1635.92</v>
      </c>
      <c r="G356" s="3">
        <v>301521.36</v>
      </c>
      <c r="H356" s="6">
        <f t="shared" si="13"/>
        <v>-1.678418394061354E-3</v>
      </c>
      <c r="I356" s="6">
        <f t="shared" si="13"/>
        <v>2.0467586212697952E-3</v>
      </c>
      <c r="J356" s="6">
        <f t="shared" si="13"/>
        <v>2.6701798880301997E-3</v>
      </c>
      <c r="K356" s="6">
        <f t="shared" si="12"/>
        <v>-2.6286637000318969E-3</v>
      </c>
      <c r="L356" s="6">
        <f t="shared" si="12"/>
        <v>2.3098367184388735E-3</v>
      </c>
      <c r="M356" s="6">
        <f t="shared" si="12"/>
        <v>-2.0361323381762331E-3</v>
      </c>
    </row>
    <row r="357" spans="1:13" x14ac:dyDescent="0.3">
      <c r="A357" s="21">
        <v>42895</v>
      </c>
      <c r="B357" s="3">
        <v>13108.12</v>
      </c>
      <c r="C357" s="3">
        <v>7173.16</v>
      </c>
      <c r="D357" s="3">
        <v>7147.51</v>
      </c>
      <c r="E357" s="3" vm="4968">
        <v>26.3565</v>
      </c>
      <c r="F357" s="3">
        <v>1639.76</v>
      </c>
      <c r="G357" s="3">
        <v>301272.11</v>
      </c>
      <c r="H357" s="6">
        <f t="shared" si="13"/>
        <v>2.1781961722160403E-3</v>
      </c>
      <c r="I357" s="6">
        <f t="shared" si="13"/>
        <v>3.5437328531875423E-3</v>
      </c>
      <c r="J357" s="6">
        <f t="shared" si="13"/>
        <v>5.5104285951432797E-3</v>
      </c>
      <c r="K357" s="6">
        <f t="shared" si="12"/>
        <v>-7.6432161750032979E-3</v>
      </c>
      <c r="L357" s="6">
        <f t="shared" si="12"/>
        <v>2.3473030466036882E-3</v>
      </c>
      <c r="M357" s="6">
        <f t="shared" si="12"/>
        <v>-8.2664127012432864E-4</v>
      </c>
    </row>
    <row r="358" spans="1:13" x14ac:dyDescent="0.3">
      <c r="A358" s="21">
        <v>42898</v>
      </c>
      <c r="B358" s="3">
        <v>13037.83</v>
      </c>
      <c r="C358" s="3">
        <v>7121.7</v>
      </c>
      <c r="D358" s="3">
        <v>7106.88</v>
      </c>
      <c r="E358" s="3" vm="5275">
        <v>26.311499999999999</v>
      </c>
      <c r="F358" s="3">
        <v>1638.97</v>
      </c>
      <c r="G358" s="3">
        <v>302123.62</v>
      </c>
      <c r="H358" s="6">
        <f t="shared" si="13"/>
        <v>-5.362325032117532E-3</v>
      </c>
      <c r="I358" s="6">
        <f t="shared" si="13"/>
        <v>-7.173965170162111E-3</v>
      </c>
      <c r="J358" s="6">
        <f t="shared" si="13"/>
        <v>-5.6844971185769921E-3</v>
      </c>
      <c r="K358" s="6">
        <f t="shared" si="12"/>
        <v>-1.7073587160663095E-3</v>
      </c>
      <c r="L358" s="6">
        <f t="shared" si="12"/>
        <v>-4.8177782114455781E-4</v>
      </c>
      <c r="M358" s="6">
        <f t="shared" si="12"/>
        <v>2.8263817716149831E-3</v>
      </c>
    </row>
    <row r="359" spans="1:13" x14ac:dyDescent="0.3">
      <c r="A359" s="21">
        <v>42899</v>
      </c>
      <c r="B359" s="3">
        <v>13030.22</v>
      </c>
      <c r="C359" s="3">
        <v>7130.71</v>
      </c>
      <c r="D359" s="3">
        <v>7132.98</v>
      </c>
      <c r="E359" s="3" vm="5276">
        <v>26.224499999999999</v>
      </c>
      <c r="F359" s="3">
        <v>1641.99</v>
      </c>
      <c r="G359" s="3">
        <v>302857.92</v>
      </c>
      <c r="H359" s="6">
        <f t="shared" si="13"/>
        <v>-5.8368608886605333E-4</v>
      </c>
      <c r="I359" s="6">
        <f t="shared" si="13"/>
        <v>1.2651473664995194E-3</v>
      </c>
      <c r="J359" s="6">
        <f t="shared" si="13"/>
        <v>3.6724976360933415E-3</v>
      </c>
      <c r="K359" s="6">
        <f t="shared" si="12"/>
        <v>-3.3065389658514244E-3</v>
      </c>
      <c r="L359" s="6">
        <f t="shared" si="12"/>
        <v>1.8426206702990555E-3</v>
      </c>
      <c r="M359" s="6">
        <f t="shared" si="12"/>
        <v>2.4304620737696236E-3</v>
      </c>
    </row>
    <row r="360" spans="1:13" x14ac:dyDescent="0.3">
      <c r="A360" s="21">
        <v>42900</v>
      </c>
      <c r="B360" s="3">
        <v>13045.44</v>
      </c>
      <c r="C360" s="3">
        <v>7173.11</v>
      </c>
      <c r="D360" s="3">
        <v>7159.7</v>
      </c>
      <c r="E360" s="3" vm="5277">
        <v>26.212499999999999</v>
      </c>
      <c r="F360" s="3">
        <v>1645.25</v>
      </c>
      <c r="G360" s="3">
        <v>302107.73</v>
      </c>
      <c r="H360" s="6">
        <f t="shared" si="13"/>
        <v>1.1680539545764201E-3</v>
      </c>
      <c r="I360" s="6">
        <f t="shared" si="13"/>
        <v>5.94611195799577E-3</v>
      </c>
      <c r="J360" s="6">
        <f t="shared" si="13"/>
        <v>3.7459799410626271E-3</v>
      </c>
      <c r="K360" s="6">
        <f t="shared" si="12"/>
        <v>-4.5758737058854138E-4</v>
      </c>
      <c r="L360" s="6">
        <f t="shared" si="12"/>
        <v>1.9853957697670843E-3</v>
      </c>
      <c r="M360" s="6">
        <f t="shared" si="12"/>
        <v>-2.4770360966620553E-3</v>
      </c>
    </row>
    <row r="361" spans="1:13" x14ac:dyDescent="0.3">
      <c r="A361" s="21">
        <v>42901</v>
      </c>
      <c r="B361" s="3">
        <v>12992.34</v>
      </c>
      <c r="C361" s="3">
        <v>7180.82</v>
      </c>
      <c r="D361" s="3">
        <v>7190.01</v>
      </c>
      <c r="E361" s="3" vm="5278">
        <v>26.167000000000002</v>
      </c>
      <c r="F361" s="3">
        <v>1644.11</v>
      </c>
      <c r="G361" s="3">
        <v>303129.48</v>
      </c>
      <c r="H361" s="6">
        <f t="shared" si="13"/>
        <v>-4.07038781367286E-3</v>
      </c>
      <c r="I361" s="6">
        <f t="shared" si="13"/>
        <v>1.0748475905151267E-3</v>
      </c>
      <c r="J361" s="6">
        <f t="shared" si="13"/>
        <v>4.2334176012961411E-3</v>
      </c>
      <c r="K361" s="6">
        <f t="shared" si="12"/>
        <v>-1.735813066285008E-3</v>
      </c>
      <c r="L361" s="6">
        <f t="shared" si="12"/>
        <v>-6.9290381401010404E-4</v>
      </c>
      <c r="M361" s="6">
        <f t="shared" si="12"/>
        <v>3.3820716868118161E-3</v>
      </c>
    </row>
    <row r="362" spans="1:13" x14ac:dyDescent="0.3">
      <c r="A362" s="21">
        <v>42902</v>
      </c>
      <c r="B362" s="3">
        <v>13005.86</v>
      </c>
      <c r="C362" s="3">
        <v>7178.8</v>
      </c>
      <c r="D362" s="3">
        <v>7224.11</v>
      </c>
      <c r="E362" s="3" vm="5279">
        <v>26.1065</v>
      </c>
      <c r="F362" s="3">
        <v>1643.16</v>
      </c>
      <c r="G362" s="3">
        <v>302842.34000000003</v>
      </c>
      <c r="H362" s="6">
        <f t="shared" si="13"/>
        <v>1.0406131612934466E-3</v>
      </c>
      <c r="I362" s="6">
        <f t="shared" si="13"/>
        <v>-2.8130492060784995E-4</v>
      </c>
      <c r="J362" s="6">
        <f t="shared" si="13"/>
        <v>4.7426915957000659E-3</v>
      </c>
      <c r="K362" s="6">
        <f t="shared" si="12"/>
        <v>-2.312072457675729E-3</v>
      </c>
      <c r="L362" s="6">
        <f t="shared" si="12"/>
        <v>-5.7782021884167367E-4</v>
      </c>
      <c r="M362" s="6">
        <f t="shared" si="12"/>
        <v>-9.4725197958300811E-4</v>
      </c>
    </row>
    <row r="363" spans="1:13" x14ac:dyDescent="0.3">
      <c r="A363" s="21">
        <v>42905</v>
      </c>
      <c r="B363" s="3">
        <v>13100.15</v>
      </c>
      <c r="C363" s="3">
        <v>7165.14</v>
      </c>
      <c r="D363" s="3">
        <v>7221.87</v>
      </c>
      <c r="E363" s="3" vm="5280">
        <v>26.016500000000001</v>
      </c>
      <c r="F363" s="3">
        <v>1646.92</v>
      </c>
      <c r="G363" s="3">
        <v>305137.24</v>
      </c>
      <c r="H363" s="6">
        <f t="shared" si="13"/>
        <v>7.2498089322812209E-3</v>
      </c>
      <c r="I363" s="6">
        <f t="shared" si="13"/>
        <v>-1.9028249846770873E-3</v>
      </c>
      <c r="J363" s="6">
        <f t="shared" si="13"/>
        <v>-3.1007279789474484E-4</v>
      </c>
      <c r="K363" s="6">
        <f t="shared" si="12"/>
        <v>-3.4474173098653083E-3</v>
      </c>
      <c r="L363" s="6">
        <f t="shared" si="12"/>
        <v>2.2882738138707559E-3</v>
      </c>
      <c r="M363" s="6">
        <f t="shared" si="12"/>
        <v>7.577870386287433E-3</v>
      </c>
    </row>
    <row r="364" spans="1:13" x14ac:dyDescent="0.3">
      <c r="A364" s="21">
        <v>42906</v>
      </c>
      <c r="B364" s="3">
        <v>13099.92</v>
      </c>
      <c r="C364" s="3">
        <v>7172.41</v>
      </c>
      <c r="D364" s="3">
        <v>7229.22</v>
      </c>
      <c r="E364" s="3" vm="5281">
        <v>25.9815</v>
      </c>
      <c r="F364" s="3">
        <v>1649.58</v>
      </c>
      <c r="G364" s="3">
        <v>303520</v>
      </c>
      <c r="H364" s="6">
        <f t="shared" si="13"/>
        <v>-1.7557050873473479E-5</v>
      </c>
      <c r="I364" s="6">
        <f t="shared" si="13"/>
        <v>1.0146347454480509E-3</v>
      </c>
      <c r="J364" s="6">
        <f t="shared" si="13"/>
        <v>1.0177419421839584E-3</v>
      </c>
      <c r="K364" s="6">
        <f t="shared" si="12"/>
        <v>-1.3453000980147012E-3</v>
      </c>
      <c r="L364" s="6">
        <f t="shared" si="12"/>
        <v>1.6151361329026503E-3</v>
      </c>
      <c r="M364" s="6">
        <f t="shared" si="12"/>
        <v>-5.300041384656895E-3</v>
      </c>
    </row>
    <row r="365" spans="1:13" x14ac:dyDescent="0.3">
      <c r="A365" s="21">
        <v>42907</v>
      </c>
      <c r="B365" s="3">
        <v>13072.91</v>
      </c>
      <c r="C365" s="3">
        <v>7177.58</v>
      </c>
      <c r="D365" s="3">
        <v>7232.64</v>
      </c>
      <c r="E365" s="3" vm="5282">
        <v>26.068000000000001</v>
      </c>
      <c r="F365" s="3">
        <v>1651.68</v>
      </c>
      <c r="G365" s="3">
        <v>303276.26</v>
      </c>
      <c r="H365" s="6">
        <f t="shared" si="13"/>
        <v>-2.0618446524864886E-3</v>
      </c>
      <c r="I365" s="6">
        <f t="shared" si="13"/>
        <v>7.2081768889398212E-4</v>
      </c>
      <c r="J365" s="6">
        <f t="shared" si="13"/>
        <v>4.7308008332858087E-4</v>
      </c>
      <c r="K365" s="6">
        <f t="shared" si="12"/>
        <v>3.329291996228223E-3</v>
      </c>
      <c r="L365" s="6">
        <f t="shared" si="12"/>
        <v>1.2730513221548279E-3</v>
      </c>
      <c r="M365" s="6">
        <f t="shared" si="12"/>
        <v>-8.0304428044275511E-4</v>
      </c>
    </row>
    <row r="366" spans="1:13" x14ac:dyDescent="0.3">
      <c r="A366" s="21">
        <v>42908</v>
      </c>
      <c r="B366" s="3">
        <v>13070.98</v>
      </c>
      <c r="C366" s="3">
        <v>7142.04</v>
      </c>
      <c r="D366" s="3">
        <v>7183.51</v>
      </c>
      <c r="E366" s="3" vm="5283">
        <v>26.104500000000002</v>
      </c>
      <c r="F366" s="3">
        <v>1649.22</v>
      </c>
      <c r="G366" s="3">
        <v>303516.64</v>
      </c>
      <c r="H366" s="6">
        <f t="shared" si="13"/>
        <v>-1.4763354142266483E-4</v>
      </c>
      <c r="I366" s="6">
        <f t="shared" si="13"/>
        <v>-4.9515296241908757E-3</v>
      </c>
      <c r="J366" s="6">
        <f t="shared" si="13"/>
        <v>-6.7928170073444649E-3</v>
      </c>
      <c r="K366" s="6">
        <f t="shared" si="12"/>
        <v>1.4001841338038279E-3</v>
      </c>
      <c r="L366" s="6">
        <f t="shared" si="12"/>
        <v>-1.4893926184248452E-3</v>
      </c>
      <c r="M366" s="6">
        <f t="shared" si="12"/>
        <v>7.9261067120794948E-4</v>
      </c>
    </row>
    <row r="367" spans="1:13" x14ac:dyDescent="0.3">
      <c r="A367" s="21">
        <v>42909</v>
      </c>
      <c r="B367" s="3">
        <v>12996.3</v>
      </c>
      <c r="C367" s="3">
        <v>7053.43</v>
      </c>
      <c r="D367" s="3">
        <v>7078.96</v>
      </c>
      <c r="E367" s="3" vm="5284">
        <v>26.123000000000001</v>
      </c>
      <c r="F367" s="3">
        <v>1648.8</v>
      </c>
      <c r="G367" s="3">
        <v>303378.40999999997</v>
      </c>
      <c r="H367" s="6">
        <f t="shared" si="13"/>
        <v>-5.71342011081033E-3</v>
      </c>
      <c r="I367" s="6">
        <f t="shared" si="13"/>
        <v>-1.2406819340132436E-2</v>
      </c>
      <c r="J367" s="6">
        <f t="shared" si="13"/>
        <v>-1.4554166417252823E-2</v>
      </c>
      <c r="K367" s="6">
        <f t="shared" si="12"/>
        <v>7.0869007259277694E-4</v>
      </c>
      <c r="L367" s="6">
        <f t="shared" si="12"/>
        <v>-2.5466584203448495E-4</v>
      </c>
      <c r="M367" s="6">
        <f t="shared" si="12"/>
        <v>-4.5542807801257634E-4</v>
      </c>
    </row>
    <row r="368" spans="1:13" x14ac:dyDescent="0.3">
      <c r="A368" s="21">
        <v>42913</v>
      </c>
      <c r="B368" s="3">
        <v>12910.01</v>
      </c>
      <c r="C368" s="3">
        <v>6965.66</v>
      </c>
      <c r="D368" s="3">
        <v>6955.11</v>
      </c>
      <c r="E368" s="3" vm="5285">
        <v>26.075500000000002</v>
      </c>
      <c r="F368" s="3">
        <v>1649.53</v>
      </c>
      <c r="G368" s="3">
        <v>301027.84000000003</v>
      </c>
      <c r="H368" s="6">
        <f t="shared" si="13"/>
        <v>-6.6395820348867929E-3</v>
      </c>
      <c r="I368" s="6">
        <f t="shared" si="13"/>
        <v>-1.2443591274032717E-2</v>
      </c>
      <c r="J368" s="6">
        <f t="shared" si="13"/>
        <v>-1.7495507814707323E-2</v>
      </c>
      <c r="K368" s="6">
        <f t="shared" si="12"/>
        <v>-1.8183210197909583E-3</v>
      </c>
      <c r="L368" s="6">
        <f t="shared" si="12"/>
        <v>4.4274623968942883E-4</v>
      </c>
      <c r="M368" s="6">
        <f t="shared" si="12"/>
        <v>-7.747980484174688E-3</v>
      </c>
    </row>
    <row r="369" spans="1:13" x14ac:dyDescent="0.3">
      <c r="A369" s="21">
        <v>42914</v>
      </c>
      <c r="B369" s="3">
        <v>12882.7</v>
      </c>
      <c r="C369" s="3">
        <v>6978.55</v>
      </c>
      <c r="D369" s="3">
        <v>6967.14</v>
      </c>
      <c r="E369" s="3" vm="5286">
        <v>25.992000000000001</v>
      </c>
      <c r="F369" s="3">
        <v>1645.71</v>
      </c>
      <c r="G369" s="3">
        <v>304116.34999999998</v>
      </c>
      <c r="H369" s="6">
        <f t="shared" si="13"/>
        <v>-2.1154127688514102E-3</v>
      </c>
      <c r="I369" s="6">
        <f t="shared" si="13"/>
        <v>1.8505066282306082E-3</v>
      </c>
      <c r="J369" s="6">
        <f t="shared" si="13"/>
        <v>1.7296635135892746E-3</v>
      </c>
      <c r="K369" s="6">
        <f t="shared" si="12"/>
        <v>-3.2022396502464634E-3</v>
      </c>
      <c r="L369" s="6">
        <f t="shared" si="12"/>
        <v>-2.3158111704545403E-3</v>
      </c>
      <c r="M369" s="6">
        <f t="shared" si="12"/>
        <v>1.0259881610949817E-2</v>
      </c>
    </row>
    <row r="370" spans="1:13" x14ac:dyDescent="0.3">
      <c r="A370" s="21">
        <v>42915</v>
      </c>
      <c r="B370" s="3">
        <v>12908.13</v>
      </c>
      <c r="C370" s="3">
        <v>7023.53</v>
      </c>
      <c r="D370" s="3">
        <v>7036.59</v>
      </c>
      <c r="E370" s="3" vm="5287">
        <v>25.835999999999999</v>
      </c>
      <c r="F370" s="3">
        <v>1644.98</v>
      </c>
      <c r="G370" s="3">
        <v>302024.27</v>
      </c>
      <c r="H370" s="6">
        <f t="shared" si="13"/>
        <v>1.9739650849588397E-3</v>
      </c>
      <c r="I370" s="6">
        <f t="shared" si="13"/>
        <v>6.4454650321341678E-3</v>
      </c>
      <c r="J370" s="6">
        <f t="shared" si="13"/>
        <v>9.9682222547559096E-3</v>
      </c>
      <c r="K370" s="6">
        <f t="shared" si="12"/>
        <v>-6.0018467220683824E-3</v>
      </c>
      <c r="L370" s="6">
        <f t="shared" si="12"/>
        <v>-4.435775440387868E-4</v>
      </c>
      <c r="M370" s="6">
        <f t="shared" si="12"/>
        <v>-6.8792092237065505E-3</v>
      </c>
    </row>
    <row r="371" spans="1:13" x14ac:dyDescent="0.3">
      <c r="A371" s="21">
        <v>42916</v>
      </c>
      <c r="B371" s="3">
        <v>12932.33</v>
      </c>
      <c r="C371" s="3">
        <v>7089.78</v>
      </c>
      <c r="D371" s="3">
        <v>7062.09</v>
      </c>
      <c r="E371" s="3" vm="5288">
        <v>25.768999999999998</v>
      </c>
      <c r="F371" s="3">
        <v>1644.77</v>
      </c>
      <c r="G371" s="3">
        <v>302315.62</v>
      </c>
      <c r="H371" s="6">
        <f t="shared" si="13"/>
        <v>1.8747874401636722E-3</v>
      </c>
      <c r="I371" s="6">
        <f t="shared" si="13"/>
        <v>9.4325787744908851E-3</v>
      </c>
      <c r="J371" s="6">
        <f t="shared" si="13"/>
        <v>3.6239144244585297E-3</v>
      </c>
      <c r="K371" s="6">
        <f t="shared" si="12"/>
        <v>-2.5932806936058705E-3</v>
      </c>
      <c r="L371" s="6">
        <f t="shared" si="12"/>
        <v>-1.2766112657902617E-4</v>
      </c>
      <c r="M371" s="6">
        <f t="shared" si="12"/>
        <v>9.6465757536634555E-4</v>
      </c>
    </row>
    <row r="372" spans="1:13" x14ac:dyDescent="0.3">
      <c r="A372" s="21">
        <v>42919</v>
      </c>
      <c r="B372" s="3">
        <v>13060.15</v>
      </c>
      <c r="C372" s="3">
        <v>7151.5</v>
      </c>
      <c r="D372" s="3">
        <v>7147.18</v>
      </c>
      <c r="E372" s="3" vm="5289">
        <v>25.678999999999998</v>
      </c>
      <c r="F372" s="3">
        <v>1640.82</v>
      </c>
      <c r="G372" s="3">
        <v>304074.31</v>
      </c>
      <c r="H372" s="6">
        <f t="shared" si="13"/>
        <v>9.8837564460541039E-3</v>
      </c>
      <c r="I372" s="6">
        <f t="shared" si="13"/>
        <v>8.7054887457720387E-3</v>
      </c>
      <c r="J372" s="6">
        <f t="shared" si="13"/>
        <v>1.2048841065463556E-2</v>
      </c>
      <c r="K372" s="6">
        <f t="shared" si="12"/>
        <v>-3.4925685901664449E-3</v>
      </c>
      <c r="L372" s="6">
        <f t="shared" si="12"/>
        <v>-2.4015515847201074E-3</v>
      </c>
      <c r="M372" s="6">
        <f t="shared" si="12"/>
        <v>5.8173970633736971E-3</v>
      </c>
    </row>
    <row r="373" spans="1:13" x14ac:dyDescent="0.3">
      <c r="A373" s="21">
        <v>42920</v>
      </c>
      <c r="B373" s="3">
        <v>13057.86</v>
      </c>
      <c r="C373" s="3">
        <v>7135.52</v>
      </c>
      <c r="D373" s="3">
        <v>7141.83</v>
      </c>
      <c r="E373" s="3" vm="5290">
        <v>25.439499999999999</v>
      </c>
      <c r="F373" s="3">
        <v>1641.6</v>
      </c>
      <c r="G373" s="3">
        <v>304387.63</v>
      </c>
      <c r="H373" s="6">
        <f t="shared" si="13"/>
        <v>-1.7534254966433682E-4</v>
      </c>
      <c r="I373" s="6">
        <f t="shared" si="13"/>
        <v>-2.2344962595258755E-3</v>
      </c>
      <c r="J373" s="6">
        <f t="shared" si="13"/>
        <v>-7.4854697936810322E-4</v>
      </c>
      <c r="K373" s="6">
        <f t="shared" si="12"/>
        <v>-9.3266871762919257E-3</v>
      </c>
      <c r="L373" s="6">
        <f t="shared" si="12"/>
        <v>4.7537207006254079E-4</v>
      </c>
      <c r="M373" s="6">
        <f t="shared" si="12"/>
        <v>1.0304060214754163E-3</v>
      </c>
    </row>
    <row r="374" spans="1:13" x14ac:dyDescent="0.3">
      <c r="A374" s="21">
        <v>42921</v>
      </c>
      <c r="B374" s="3">
        <v>13091.36</v>
      </c>
      <c r="C374" s="3">
        <v>7206.42</v>
      </c>
      <c r="D374" s="3">
        <v>7222.47</v>
      </c>
      <c r="E374" s="3" vm="5291">
        <v>25.4145</v>
      </c>
      <c r="F374" s="3">
        <v>1641.67</v>
      </c>
      <c r="G374" s="3">
        <v>304387.63</v>
      </c>
      <c r="H374" s="6">
        <f t="shared" si="13"/>
        <v>2.5655046079526844E-3</v>
      </c>
      <c r="I374" s="6">
        <f t="shared" si="13"/>
        <v>9.9362064712873455E-3</v>
      </c>
      <c r="J374" s="6">
        <f t="shared" si="13"/>
        <v>1.1291223677964979E-2</v>
      </c>
      <c r="K374" s="6">
        <f t="shared" si="12"/>
        <v>-9.8272371705410144E-4</v>
      </c>
      <c r="L374" s="6">
        <f t="shared" si="12"/>
        <v>4.2641325536107999E-5</v>
      </c>
      <c r="M374" s="6">
        <f t="shared" si="12"/>
        <v>0</v>
      </c>
    </row>
    <row r="375" spans="1:13" x14ac:dyDescent="0.3">
      <c r="A375" s="21">
        <v>42922</v>
      </c>
      <c r="B375" s="3">
        <v>13147.27</v>
      </c>
      <c r="C375" s="3">
        <v>7221.43</v>
      </c>
      <c r="D375" s="3">
        <v>7251.13</v>
      </c>
      <c r="E375" s="3" vm="5292">
        <v>25.476500000000001</v>
      </c>
      <c r="F375" s="3">
        <v>1643.61</v>
      </c>
      <c r="G375" s="3">
        <v>301272.89</v>
      </c>
      <c r="H375" s="6">
        <f t="shared" si="13"/>
        <v>4.2707556739711716E-3</v>
      </c>
      <c r="I375" s="6">
        <f t="shared" si="13"/>
        <v>2.0828650009296901E-3</v>
      </c>
      <c r="J375" s="6">
        <f t="shared" si="13"/>
        <v>3.9681715534989337E-3</v>
      </c>
      <c r="K375" s="6">
        <f t="shared" si="12"/>
        <v>2.4395522241240641E-3</v>
      </c>
      <c r="L375" s="6">
        <f t="shared" si="12"/>
        <v>1.1817234888862327E-3</v>
      </c>
      <c r="M375" s="6">
        <f t="shared" si="12"/>
        <v>-1.0232807423875889E-2</v>
      </c>
    </row>
    <row r="376" spans="1:13" x14ac:dyDescent="0.3">
      <c r="A376" s="21">
        <v>42923</v>
      </c>
      <c r="B376" s="3">
        <v>13135.35</v>
      </c>
      <c r="C376" s="3">
        <v>7226.13</v>
      </c>
      <c r="D376" s="3">
        <v>7273.79</v>
      </c>
      <c r="E376" s="3" vm="5293">
        <v>25.388999999999999</v>
      </c>
      <c r="F376" s="3">
        <v>1644.61</v>
      </c>
      <c r="G376" s="3">
        <v>302736.95</v>
      </c>
      <c r="H376" s="6">
        <f t="shared" si="13"/>
        <v>-9.066521034405417E-4</v>
      </c>
      <c r="I376" s="6">
        <f t="shared" si="13"/>
        <v>6.508406229790431E-4</v>
      </c>
      <c r="J376" s="6">
        <f t="shared" si="13"/>
        <v>3.1250301677117065E-3</v>
      </c>
      <c r="K376" s="6">
        <f t="shared" si="12"/>
        <v>-3.4345377112241504E-3</v>
      </c>
      <c r="L376" s="6">
        <f t="shared" si="12"/>
        <v>6.0841683854451212E-4</v>
      </c>
      <c r="M376" s="6">
        <f t="shared" si="12"/>
        <v>4.8595809599729645E-3</v>
      </c>
    </row>
    <row r="377" spans="1:13" x14ac:dyDescent="0.3">
      <c r="A377" s="21">
        <v>42926</v>
      </c>
      <c r="B377" s="3">
        <v>13278.81</v>
      </c>
      <c r="C377" s="3">
        <v>7254.7</v>
      </c>
      <c r="D377" s="3">
        <v>7302.55</v>
      </c>
      <c r="E377" s="3" vm="5294">
        <v>25.099</v>
      </c>
      <c r="F377" s="3">
        <v>1652.77</v>
      </c>
      <c r="G377" s="3">
        <v>302222.15999999997</v>
      </c>
      <c r="H377" s="6">
        <f t="shared" si="13"/>
        <v>1.0921673194852044E-2</v>
      </c>
      <c r="I377" s="6">
        <f t="shared" si="13"/>
        <v>3.9537068942849807E-3</v>
      </c>
      <c r="J377" s="6">
        <f t="shared" si="13"/>
        <v>3.9539222331137491E-3</v>
      </c>
      <c r="K377" s="6">
        <f t="shared" si="12"/>
        <v>-1.1422269486785597E-2</v>
      </c>
      <c r="L377" s="6">
        <f t="shared" si="12"/>
        <v>4.9616626434230149E-3</v>
      </c>
      <c r="M377" s="6">
        <f t="shared" si="12"/>
        <v>-1.700453149177994E-3</v>
      </c>
    </row>
    <row r="378" spans="1:13" x14ac:dyDescent="0.3">
      <c r="A378" s="21">
        <v>42927</v>
      </c>
      <c r="B378" s="3">
        <v>13299.17</v>
      </c>
      <c r="C378" s="3">
        <v>7200.62</v>
      </c>
      <c r="D378" s="3">
        <v>7245.94</v>
      </c>
      <c r="E378" s="3" vm="5295">
        <v>25.155000000000001</v>
      </c>
      <c r="F378" s="3">
        <v>1651.15</v>
      </c>
      <c r="G378" s="3">
        <v>302411.21000000002</v>
      </c>
      <c r="H378" s="6">
        <f t="shared" si="13"/>
        <v>1.5332699240369063E-3</v>
      </c>
      <c r="I378" s="6">
        <f t="shared" si="13"/>
        <v>-7.4544777868140732E-3</v>
      </c>
      <c r="J378" s="6">
        <f t="shared" si="13"/>
        <v>-7.7520865998864652E-3</v>
      </c>
      <c r="K378" s="6">
        <f t="shared" si="12"/>
        <v>2.2311645882306941E-3</v>
      </c>
      <c r="L378" s="6">
        <f t="shared" si="12"/>
        <v>-9.8017267980410328E-4</v>
      </c>
      <c r="M378" s="6">
        <f t="shared" si="12"/>
        <v>6.2553321702174536E-4</v>
      </c>
    </row>
    <row r="379" spans="1:13" x14ac:dyDescent="0.3">
      <c r="A379" s="21">
        <v>42928</v>
      </c>
      <c r="B379" s="3">
        <v>13340.24</v>
      </c>
      <c r="C379" s="3">
        <v>7252.86</v>
      </c>
      <c r="D379" s="3">
        <v>7306.75</v>
      </c>
      <c r="E379" s="3" vm="5296">
        <v>25.209499999999998</v>
      </c>
      <c r="F379" s="3">
        <v>1654.37</v>
      </c>
      <c r="G379" s="3">
        <v>304599.67</v>
      </c>
      <c r="H379" s="6">
        <f t="shared" si="13"/>
        <v>3.0881626447365473E-3</v>
      </c>
      <c r="I379" s="6">
        <f t="shared" si="13"/>
        <v>7.2549308254010736E-3</v>
      </c>
      <c r="J379" s="6">
        <f t="shared" si="13"/>
        <v>8.392285886993367E-3</v>
      </c>
      <c r="K379" s="6">
        <f t="shared" si="13"/>
        <v>2.1665672828461435E-3</v>
      </c>
      <c r="L379" s="6">
        <f t="shared" si="13"/>
        <v>1.9501559519121692E-3</v>
      </c>
      <c r="M379" s="6">
        <f t="shared" si="13"/>
        <v>7.2367026341384477E-3</v>
      </c>
    </row>
    <row r="380" spans="1:13" x14ac:dyDescent="0.3">
      <c r="A380" s="21">
        <v>42929</v>
      </c>
      <c r="B380" s="3">
        <v>13452.22</v>
      </c>
      <c r="C380" s="3">
        <v>7288.07</v>
      </c>
      <c r="D380" s="3">
        <v>7336.89</v>
      </c>
      <c r="E380" s="3" vm="5297">
        <v>25.221499999999999</v>
      </c>
      <c r="F380" s="3">
        <v>1654.91</v>
      </c>
      <c r="G380" s="3">
        <v>304847.46000000002</v>
      </c>
      <c r="H380" s="6">
        <f t="shared" ref="H380:M422" si="14">B380/B379-1</f>
        <v>8.3941518293524364E-3</v>
      </c>
      <c r="I380" s="6">
        <f t="shared" si="14"/>
        <v>4.854636653678801E-3</v>
      </c>
      <c r="J380" s="6">
        <f t="shared" si="14"/>
        <v>4.1249529544600261E-3</v>
      </c>
      <c r="K380" s="6">
        <f t="shared" si="14"/>
        <v>4.7601102758876301E-4</v>
      </c>
      <c r="L380" s="6">
        <f t="shared" si="14"/>
        <v>3.2640823999474655E-4</v>
      </c>
      <c r="M380" s="6">
        <f t="shared" si="14"/>
        <v>8.1349398704211318E-4</v>
      </c>
    </row>
    <row r="381" spans="1:13" x14ac:dyDescent="0.3">
      <c r="A381" s="21">
        <v>42930</v>
      </c>
      <c r="B381" s="3">
        <v>13453.49</v>
      </c>
      <c r="C381" s="3">
        <v>7287.85</v>
      </c>
      <c r="D381" s="3">
        <v>7306.29</v>
      </c>
      <c r="E381" s="3" vm="5298">
        <v>25.18</v>
      </c>
      <c r="F381" s="3">
        <v>1654.43</v>
      </c>
      <c r="G381" s="3">
        <v>305897.06</v>
      </c>
      <c r="H381" s="6">
        <f t="shared" si="14"/>
        <v>9.4408209202700988E-5</v>
      </c>
      <c r="I381" s="6">
        <f t="shared" si="14"/>
        <v>-3.0186318188407668E-5</v>
      </c>
      <c r="J381" s="6">
        <f t="shared" si="14"/>
        <v>-4.170704481054055E-3</v>
      </c>
      <c r="K381" s="6">
        <f t="shared" si="14"/>
        <v>-1.6454215649346349E-3</v>
      </c>
      <c r="L381" s="6">
        <f t="shared" si="14"/>
        <v>-2.9004598437376572E-4</v>
      </c>
      <c r="M381" s="6">
        <f t="shared" si="14"/>
        <v>3.4430334436770238E-3</v>
      </c>
    </row>
    <row r="382" spans="1:13" x14ac:dyDescent="0.3">
      <c r="A382" s="21">
        <v>42933</v>
      </c>
      <c r="B382" s="3">
        <v>13494.64</v>
      </c>
      <c r="C382" s="3">
        <v>7285.28</v>
      </c>
      <c r="D382" s="3">
        <v>7313.23</v>
      </c>
      <c r="E382" s="3" vm="5299">
        <v>25.372499999999999</v>
      </c>
      <c r="F382" s="3">
        <v>1656.08</v>
      </c>
      <c r="G382" s="3">
        <v>305700.57</v>
      </c>
      <c r="H382" s="6">
        <f t="shared" si="14"/>
        <v>3.058685887453727E-3</v>
      </c>
      <c r="I382" s="6">
        <f t="shared" si="14"/>
        <v>-3.5264172561189078E-4</v>
      </c>
      <c r="J382" s="6">
        <f t="shared" si="14"/>
        <v>9.4986648490547054E-4</v>
      </c>
      <c r="K382" s="6">
        <f t="shared" si="14"/>
        <v>7.6449563145353228E-3</v>
      </c>
      <c r="L382" s="6">
        <f t="shared" si="14"/>
        <v>9.9732234062477332E-4</v>
      </c>
      <c r="M382" s="6">
        <f t="shared" si="14"/>
        <v>-6.4234026963183588E-4</v>
      </c>
    </row>
    <row r="383" spans="1:13" x14ac:dyDescent="0.3">
      <c r="A383" s="21">
        <v>42934</v>
      </c>
      <c r="B383" s="3">
        <v>13374.92</v>
      </c>
      <c r="C383" s="3">
        <v>7244.21</v>
      </c>
      <c r="D383" s="3">
        <v>7262.28</v>
      </c>
      <c r="E383" s="3" vm="5300">
        <v>25.453499999999998</v>
      </c>
      <c r="F383" s="3">
        <v>1656.55</v>
      </c>
      <c r="G383" s="3">
        <v>305794.65000000002</v>
      </c>
      <c r="H383" s="6">
        <f t="shared" si="14"/>
        <v>-8.8716705299288767E-3</v>
      </c>
      <c r="I383" s="6">
        <f t="shared" si="14"/>
        <v>-5.6373948564776288E-3</v>
      </c>
      <c r="J383" s="6">
        <f t="shared" si="14"/>
        <v>-6.9668258758441848E-3</v>
      </c>
      <c r="K383" s="6">
        <f t="shared" si="14"/>
        <v>3.1924327519952111E-3</v>
      </c>
      <c r="L383" s="6">
        <f t="shared" si="14"/>
        <v>2.838027148446276E-4</v>
      </c>
      <c r="M383" s="6">
        <f t="shared" si="14"/>
        <v>3.0775212489797532E-4</v>
      </c>
    </row>
    <row r="384" spans="1:13" x14ac:dyDescent="0.3">
      <c r="A384" s="21">
        <v>42935</v>
      </c>
      <c r="B384" s="3">
        <v>13473.52</v>
      </c>
      <c r="C384" s="3">
        <v>7300.91</v>
      </c>
      <c r="D384" s="3">
        <v>7340.93</v>
      </c>
      <c r="E384" s="3" vm="5301">
        <v>25.503</v>
      </c>
      <c r="F384" s="3">
        <v>1657.6</v>
      </c>
      <c r="G384" s="3">
        <v>307083.26</v>
      </c>
      <c r="H384" s="6">
        <f t="shared" si="14"/>
        <v>7.3720067110683019E-3</v>
      </c>
      <c r="I384" s="6">
        <f t="shared" si="14"/>
        <v>7.8269404117219388E-3</v>
      </c>
      <c r="J384" s="6">
        <f t="shared" si="14"/>
        <v>1.0829932197601977E-2</v>
      </c>
      <c r="K384" s="6">
        <f t="shared" si="14"/>
        <v>1.9447227296836012E-3</v>
      </c>
      <c r="L384" s="6">
        <f t="shared" si="14"/>
        <v>6.3384745404593268E-4</v>
      </c>
      <c r="M384" s="6">
        <f t="shared" si="14"/>
        <v>4.2139716963653928E-3</v>
      </c>
    </row>
    <row r="385" spans="1:13" x14ac:dyDescent="0.3">
      <c r="A385" s="21">
        <v>42936</v>
      </c>
      <c r="B385" s="3">
        <v>13441.11</v>
      </c>
      <c r="C385" s="3">
        <v>7292.98</v>
      </c>
      <c r="D385" s="3">
        <v>7350.39</v>
      </c>
      <c r="E385" s="3" vm="5302">
        <v>25.4725</v>
      </c>
      <c r="F385" s="3">
        <v>1657.42</v>
      </c>
      <c r="G385" s="3">
        <v>307678.3</v>
      </c>
      <c r="H385" s="6">
        <f t="shared" si="14"/>
        <v>-2.4054590040315516E-3</v>
      </c>
      <c r="I385" s="6">
        <f t="shared" si="14"/>
        <v>-1.0861659710913463E-3</v>
      </c>
      <c r="J385" s="6">
        <f t="shared" si="14"/>
        <v>1.2886650601491301E-3</v>
      </c>
      <c r="K385" s="6">
        <f t="shared" si="14"/>
        <v>-1.1959377328157883E-3</v>
      </c>
      <c r="L385" s="6">
        <f t="shared" si="14"/>
        <v>-1.0859073359059668E-4</v>
      </c>
      <c r="M385" s="6">
        <f t="shared" si="14"/>
        <v>1.9377155237962906E-3</v>
      </c>
    </row>
    <row r="386" spans="1:13" x14ac:dyDescent="0.3">
      <c r="A386" s="21">
        <v>42937</v>
      </c>
      <c r="B386" s="3">
        <v>13498.25</v>
      </c>
      <c r="C386" s="3">
        <v>7288.57</v>
      </c>
      <c r="D386" s="3">
        <v>7370.97</v>
      </c>
      <c r="E386" s="3" vm="5303">
        <v>25.611999999999998</v>
      </c>
      <c r="F386" s="3">
        <v>1659.62</v>
      </c>
      <c r="G386" s="3">
        <v>307612.15000000002</v>
      </c>
      <c r="H386" s="6">
        <f t="shared" si="14"/>
        <v>4.2511369968700752E-3</v>
      </c>
      <c r="I386" s="6">
        <f t="shared" si="14"/>
        <v>-6.0469108649685577E-4</v>
      </c>
      <c r="J386" s="6">
        <f t="shared" si="14"/>
        <v>2.799851436454448E-3</v>
      </c>
      <c r="K386" s="6">
        <f t="shared" si="14"/>
        <v>5.4764942585139309E-3</v>
      </c>
      <c r="L386" s="6">
        <f t="shared" si="14"/>
        <v>1.3273642166740096E-3</v>
      </c>
      <c r="M386" s="6">
        <f t="shared" si="14"/>
        <v>-2.1499728775142835E-4</v>
      </c>
    </row>
    <row r="387" spans="1:13" x14ac:dyDescent="0.3">
      <c r="A387" s="21">
        <v>42940</v>
      </c>
      <c r="B387" s="3">
        <v>13569.88</v>
      </c>
      <c r="C387" s="3">
        <v>7296.59</v>
      </c>
      <c r="D387" s="3">
        <v>7383.43</v>
      </c>
      <c r="E387" s="3" vm="5304">
        <v>25.781500000000001</v>
      </c>
      <c r="F387" s="3">
        <v>1663.07</v>
      </c>
      <c r="G387" s="3">
        <v>307339.90999999997</v>
      </c>
      <c r="H387" s="6">
        <f t="shared" si="14"/>
        <v>5.3066138203099467E-3</v>
      </c>
      <c r="I387" s="6">
        <f t="shared" si="14"/>
        <v>1.1003530184934274E-3</v>
      </c>
      <c r="J387" s="6">
        <f t="shared" si="14"/>
        <v>1.6904152370720293E-3</v>
      </c>
      <c r="K387" s="6">
        <f t="shared" si="14"/>
        <v>6.6179915664532629E-3</v>
      </c>
      <c r="L387" s="6">
        <f t="shared" si="14"/>
        <v>2.0787891204010478E-3</v>
      </c>
      <c r="M387" s="6">
        <f t="shared" si="14"/>
        <v>-8.8501055631273751E-4</v>
      </c>
    </row>
    <row r="388" spans="1:13" x14ac:dyDescent="0.3">
      <c r="A388" s="21">
        <v>42941</v>
      </c>
      <c r="B388" s="3">
        <v>13567.66</v>
      </c>
      <c r="C388" s="3">
        <v>7331.03</v>
      </c>
      <c r="D388" s="3">
        <v>7386.91</v>
      </c>
      <c r="E388" s="3" vm="5305">
        <v>25.676500000000001</v>
      </c>
      <c r="F388" s="3">
        <v>1661.49</v>
      </c>
      <c r="G388" s="3">
        <v>308189.64</v>
      </c>
      <c r="H388" s="6">
        <f t="shared" si="14"/>
        <v>-1.6359761471729239E-4</v>
      </c>
      <c r="I388" s="6">
        <f t="shared" si="14"/>
        <v>4.7200130471904966E-3</v>
      </c>
      <c r="J388" s="6">
        <f t="shared" si="14"/>
        <v>4.7132565758722933E-4</v>
      </c>
      <c r="K388" s="6">
        <f t="shared" si="14"/>
        <v>-4.0726877799972527E-3</v>
      </c>
      <c r="L388" s="6">
        <f t="shared" si="14"/>
        <v>-9.5005020834959542E-4</v>
      </c>
      <c r="M388" s="6">
        <f t="shared" si="14"/>
        <v>2.7647889920967561E-3</v>
      </c>
    </row>
    <row r="389" spans="1:13" x14ac:dyDescent="0.3">
      <c r="A389" s="21">
        <v>42942</v>
      </c>
      <c r="B389" s="3">
        <v>13644.46</v>
      </c>
      <c r="C389" s="3">
        <v>7345.39</v>
      </c>
      <c r="D389" s="3">
        <v>7413.94</v>
      </c>
      <c r="E389" s="3" vm="5306">
        <v>25.565000000000001</v>
      </c>
      <c r="F389" s="3">
        <v>1660.03</v>
      </c>
      <c r="G389" s="3">
        <v>307990.53000000003</v>
      </c>
      <c r="H389" s="6">
        <f t="shared" si="14"/>
        <v>5.6605192052276987E-3</v>
      </c>
      <c r="I389" s="6">
        <f t="shared" si="14"/>
        <v>1.9587970585306369E-3</v>
      </c>
      <c r="J389" s="6">
        <f t="shared" si="14"/>
        <v>3.6591754874499838E-3</v>
      </c>
      <c r="K389" s="6">
        <f t="shared" si="14"/>
        <v>-4.3424921620937029E-3</v>
      </c>
      <c r="L389" s="6">
        <f t="shared" si="14"/>
        <v>-8.7872933330923608E-4</v>
      </c>
      <c r="M389" s="6">
        <f t="shared" si="14"/>
        <v>-6.4606324858940134E-4</v>
      </c>
    </row>
    <row r="390" spans="1:13" x14ac:dyDescent="0.3">
      <c r="A390" s="21">
        <v>42943</v>
      </c>
      <c r="B390" s="3">
        <v>13646.34</v>
      </c>
      <c r="C390" s="3">
        <v>7343.05</v>
      </c>
      <c r="D390" s="3">
        <v>7358.5</v>
      </c>
      <c r="E390" s="3" vm="5307">
        <v>25.773</v>
      </c>
      <c r="F390" s="3">
        <v>1660.93</v>
      </c>
      <c r="G390" s="3">
        <v>306718.90999999997</v>
      </c>
      <c r="H390" s="6">
        <f t="shared" si="14"/>
        <v>1.377848592030162E-4</v>
      </c>
      <c r="I390" s="6">
        <f t="shared" si="14"/>
        <v>-3.1856715572631256E-4</v>
      </c>
      <c r="J390" s="6">
        <f t="shared" si="14"/>
        <v>-7.4778053234851871E-3</v>
      </c>
      <c r="K390" s="6">
        <f t="shared" si="14"/>
        <v>8.1361236064931841E-3</v>
      </c>
      <c r="L390" s="6">
        <f t="shared" si="14"/>
        <v>5.4215887664676998E-4</v>
      </c>
      <c r="M390" s="6">
        <f t="shared" si="14"/>
        <v>-4.1287633097032428E-3</v>
      </c>
    </row>
    <row r="391" spans="1:13" x14ac:dyDescent="0.3">
      <c r="A391" s="21">
        <v>42944</v>
      </c>
      <c r="B391" s="3">
        <v>13638.1</v>
      </c>
      <c r="C391" s="3">
        <v>7375.02</v>
      </c>
      <c r="D391" s="3">
        <v>7382.85</v>
      </c>
      <c r="E391" s="3" vm="5308">
        <v>25.654499999999999</v>
      </c>
      <c r="F391" s="3">
        <v>1658.68</v>
      </c>
      <c r="G391" s="3">
        <v>306318.86</v>
      </c>
      <c r="H391" s="6">
        <f t="shared" si="14"/>
        <v>-6.0382490836363711E-4</v>
      </c>
      <c r="I391" s="6">
        <f t="shared" si="14"/>
        <v>4.3537767004173666E-3</v>
      </c>
      <c r="J391" s="6">
        <f t="shared" si="14"/>
        <v>3.309098321668813E-3</v>
      </c>
      <c r="K391" s="6">
        <f t="shared" si="14"/>
        <v>-4.5978349435455979E-3</v>
      </c>
      <c r="L391" s="6">
        <f t="shared" si="14"/>
        <v>-1.3546627491827223E-3</v>
      </c>
      <c r="M391" s="6">
        <f t="shared" si="14"/>
        <v>-1.3042886726482017E-3</v>
      </c>
    </row>
    <row r="392" spans="1:13" x14ac:dyDescent="0.3">
      <c r="A392" s="21">
        <v>42947</v>
      </c>
      <c r="B392" s="3">
        <v>13724.19</v>
      </c>
      <c r="C392" s="3">
        <v>7397.37</v>
      </c>
      <c r="D392" s="3">
        <v>7381.43</v>
      </c>
      <c r="E392" s="3" vm="5309">
        <v>25.71</v>
      </c>
      <c r="F392" s="3">
        <v>1658.88</v>
      </c>
      <c r="G392" s="3">
        <v>306431.26</v>
      </c>
      <c r="H392" s="6">
        <f t="shared" si="14"/>
        <v>6.3124628797266435E-3</v>
      </c>
      <c r="I392" s="6">
        <f t="shared" si="14"/>
        <v>3.0305002562704964E-3</v>
      </c>
      <c r="J392" s="6">
        <f t="shared" si="14"/>
        <v>-1.9233764738546544E-4</v>
      </c>
      <c r="K392" s="6">
        <f t="shared" si="14"/>
        <v>2.1633631526634112E-3</v>
      </c>
      <c r="L392" s="6">
        <f t="shared" si="14"/>
        <v>1.2057780885998959E-4</v>
      </c>
      <c r="M392" s="6">
        <f t="shared" si="14"/>
        <v>3.6693790255037939E-4</v>
      </c>
    </row>
    <row r="393" spans="1:13" x14ac:dyDescent="0.3">
      <c r="A393" s="21">
        <v>42948</v>
      </c>
      <c r="B393" s="3">
        <v>13775.33</v>
      </c>
      <c r="C393" s="3">
        <v>7397.71</v>
      </c>
      <c r="D393" s="3">
        <v>7374.32</v>
      </c>
      <c r="E393" s="3" vm="5310">
        <v>25.657</v>
      </c>
      <c r="F393" s="3">
        <v>1662.06</v>
      </c>
      <c r="G393" s="3">
        <v>306608.46000000002</v>
      </c>
      <c r="H393" s="6">
        <f t="shared" si="14"/>
        <v>3.7262672696893873E-3</v>
      </c>
      <c r="I393" s="6">
        <f t="shared" si="14"/>
        <v>4.5962281189249055E-5</v>
      </c>
      <c r="J393" s="6">
        <f t="shared" si="14"/>
        <v>-9.6322799240800006E-4</v>
      </c>
      <c r="K393" s="6">
        <f t="shared" si="14"/>
        <v>-2.0614546868923389E-3</v>
      </c>
      <c r="L393" s="6">
        <f t="shared" si="14"/>
        <v>1.9169560185183787E-3</v>
      </c>
      <c r="M393" s="6">
        <f t="shared" si="14"/>
        <v>5.7826998459620249E-4</v>
      </c>
    </row>
    <row r="394" spans="1:13" x14ac:dyDescent="0.3">
      <c r="A394" s="21">
        <v>42949</v>
      </c>
      <c r="B394" s="3">
        <v>13731.63</v>
      </c>
      <c r="C394" s="3">
        <v>7402.44</v>
      </c>
      <c r="D394" s="3">
        <v>7359.19</v>
      </c>
      <c r="E394" s="3" vm="5311">
        <v>25.609500000000001</v>
      </c>
      <c r="F394" s="3">
        <v>1660.04</v>
      </c>
      <c r="G394" s="3">
        <v>304806.33</v>
      </c>
      <c r="H394" s="6">
        <f t="shared" si="14"/>
        <v>-3.1723377951744514E-3</v>
      </c>
      <c r="I394" s="6">
        <f t="shared" si="14"/>
        <v>6.3938705356103576E-4</v>
      </c>
      <c r="J394" s="6">
        <f t="shared" si="14"/>
        <v>-2.0517145987698493E-3</v>
      </c>
      <c r="K394" s="6">
        <f t="shared" si="14"/>
        <v>-1.8513466110612331E-3</v>
      </c>
      <c r="L394" s="6">
        <f t="shared" si="14"/>
        <v>-1.2153592529752233E-3</v>
      </c>
      <c r="M394" s="6">
        <f t="shared" si="14"/>
        <v>-5.8776264686238866E-3</v>
      </c>
    </row>
    <row r="395" spans="1:13" x14ac:dyDescent="0.3">
      <c r="A395" s="21">
        <v>42950</v>
      </c>
      <c r="B395" s="3">
        <v>13639.66</v>
      </c>
      <c r="C395" s="3">
        <v>7320.89</v>
      </c>
      <c r="D395" s="3">
        <v>7280.4</v>
      </c>
      <c r="E395" s="3" vm="5312">
        <v>25.545999999999999</v>
      </c>
      <c r="F395" s="3">
        <v>1664.03</v>
      </c>
      <c r="G395" s="3">
        <v>304341.96000000002</v>
      </c>
      <c r="H395" s="6">
        <f t="shared" si="14"/>
        <v>-6.697675367017597E-3</v>
      </c>
      <c r="I395" s="6">
        <f t="shared" si="14"/>
        <v>-1.1016637757279901E-2</v>
      </c>
      <c r="J395" s="6">
        <f t="shared" si="14"/>
        <v>-1.0706341322890167E-2</v>
      </c>
      <c r="K395" s="6">
        <f t="shared" si="14"/>
        <v>-2.4795486050098736E-3</v>
      </c>
      <c r="L395" s="6">
        <f t="shared" si="14"/>
        <v>2.403556540806262E-3</v>
      </c>
      <c r="M395" s="6">
        <f t="shared" si="14"/>
        <v>-1.5234919825976023E-3</v>
      </c>
    </row>
    <row r="396" spans="1:13" x14ac:dyDescent="0.3">
      <c r="A396" s="21">
        <v>42951</v>
      </c>
      <c r="B396" s="3">
        <v>13711.47</v>
      </c>
      <c r="C396" s="3">
        <v>7343.4</v>
      </c>
      <c r="D396" s="3">
        <v>7280.33</v>
      </c>
      <c r="E396" s="3" vm="5313">
        <v>25.81</v>
      </c>
      <c r="F396" s="3">
        <v>1663.14</v>
      </c>
      <c r="G396" s="3">
        <v>304778.96000000002</v>
      </c>
      <c r="H396" s="6">
        <f t="shared" si="14"/>
        <v>5.2647939904659768E-3</v>
      </c>
      <c r="I396" s="6">
        <f t="shared" si="14"/>
        <v>3.0747627679146294E-3</v>
      </c>
      <c r="J396" s="6">
        <f t="shared" si="14"/>
        <v>-9.6148563265563425E-6</v>
      </c>
      <c r="K396" s="6">
        <f t="shared" si="14"/>
        <v>1.0334298911766959E-2</v>
      </c>
      <c r="L396" s="6">
        <f t="shared" si="14"/>
        <v>-5.348461265721749E-4</v>
      </c>
      <c r="M396" s="6">
        <f t="shared" si="14"/>
        <v>1.4358848185114237E-3</v>
      </c>
    </row>
    <row r="397" spans="1:13" x14ac:dyDescent="0.3">
      <c r="A397" s="21">
        <v>42954</v>
      </c>
      <c r="B397" s="3">
        <v>13699.21</v>
      </c>
      <c r="C397" s="3">
        <v>7430.79</v>
      </c>
      <c r="D397" s="3">
        <v>7355.7</v>
      </c>
      <c r="E397" s="3" vm="5314">
        <v>25.5535</v>
      </c>
      <c r="F397" s="3">
        <v>1661.91</v>
      </c>
      <c r="G397" s="3">
        <v>306200.81</v>
      </c>
      <c r="H397" s="6">
        <f t="shared" si="14"/>
        <v>-8.9414191184467029E-4</v>
      </c>
      <c r="I397" s="6">
        <f t="shared" si="14"/>
        <v>1.1900482065528184E-2</v>
      </c>
      <c r="J397" s="6">
        <f t="shared" si="14"/>
        <v>1.0352552700221063E-2</v>
      </c>
      <c r="K397" s="6">
        <f t="shared" si="14"/>
        <v>-9.9380085238279792E-3</v>
      </c>
      <c r="L397" s="6">
        <f t="shared" si="14"/>
        <v>-7.395649193694398E-4</v>
      </c>
      <c r="M397" s="6">
        <f t="shared" si="14"/>
        <v>4.6651842371270291E-3</v>
      </c>
    </row>
    <row r="398" spans="1:13" x14ac:dyDescent="0.3">
      <c r="A398" s="21">
        <v>42955</v>
      </c>
      <c r="B398" s="3">
        <v>13591.81</v>
      </c>
      <c r="C398" s="3">
        <v>7371.71</v>
      </c>
      <c r="D398" s="3">
        <v>7236.5</v>
      </c>
      <c r="E398" s="3" vm="5315">
        <v>25.587499999999999</v>
      </c>
      <c r="F398" s="3">
        <v>1662.17</v>
      </c>
      <c r="G398" s="3">
        <v>304827.98</v>
      </c>
      <c r="H398" s="6">
        <f t="shared" si="14"/>
        <v>-7.8398681383816671E-3</v>
      </c>
      <c r="I398" s="6">
        <f t="shared" si="14"/>
        <v>-7.9507024152210004E-3</v>
      </c>
      <c r="J398" s="6">
        <f t="shared" si="14"/>
        <v>-1.6205119839036386E-2</v>
      </c>
      <c r="K398" s="6">
        <f t="shared" si="14"/>
        <v>1.3305418044493589E-3</v>
      </c>
      <c r="L398" s="6">
        <f t="shared" si="14"/>
        <v>1.5644649830615087E-4</v>
      </c>
      <c r="M398" s="6">
        <f t="shared" si="14"/>
        <v>-4.4834303344919446E-3</v>
      </c>
    </row>
    <row r="399" spans="1:13" x14ac:dyDescent="0.3">
      <c r="A399" s="21">
        <v>42956</v>
      </c>
      <c r="B399" s="3">
        <v>13495.81</v>
      </c>
      <c r="C399" s="3">
        <v>7254.92</v>
      </c>
      <c r="D399" s="3">
        <v>7116.1</v>
      </c>
      <c r="E399" s="3" vm="5316">
        <v>25.7715</v>
      </c>
      <c r="F399" s="3">
        <v>1661.43</v>
      </c>
      <c r="G399" s="3">
        <v>305566.27</v>
      </c>
      <c r="H399" s="6">
        <f t="shared" si="14"/>
        <v>-7.0630769559021367E-3</v>
      </c>
      <c r="I399" s="6">
        <f t="shared" si="14"/>
        <v>-1.5842999792449741E-2</v>
      </c>
      <c r="J399" s="6">
        <f t="shared" si="14"/>
        <v>-1.6637877426932901E-2</v>
      </c>
      <c r="K399" s="6">
        <f t="shared" si="14"/>
        <v>7.1910112359550027E-3</v>
      </c>
      <c r="L399" s="6">
        <f t="shared" si="14"/>
        <v>-4.4520115270996197E-4</v>
      </c>
      <c r="M399" s="6">
        <f t="shared" si="14"/>
        <v>2.4219889525891602E-3</v>
      </c>
    </row>
    <row r="400" spans="1:13" x14ac:dyDescent="0.3">
      <c r="A400" s="21">
        <v>42957</v>
      </c>
      <c r="B400" s="3">
        <v>13377.05</v>
      </c>
      <c r="C400" s="3">
        <v>7040.38</v>
      </c>
      <c r="D400" s="3">
        <v>6844.12</v>
      </c>
      <c r="E400" s="3" vm="5317">
        <v>25.9635</v>
      </c>
      <c r="F400" s="3">
        <v>1658.42</v>
      </c>
      <c r="G400" s="3">
        <v>302149.46999999997</v>
      </c>
      <c r="H400" s="6">
        <f t="shared" si="14"/>
        <v>-8.7997682243600162E-3</v>
      </c>
      <c r="I400" s="6">
        <f t="shared" si="14"/>
        <v>-2.9571656200206187E-2</v>
      </c>
      <c r="J400" s="6">
        <f t="shared" si="14"/>
        <v>-3.8220373519203044E-2</v>
      </c>
      <c r="K400" s="6">
        <f t="shared" si="14"/>
        <v>7.4500902159362337E-3</v>
      </c>
      <c r="L400" s="6">
        <f t="shared" si="14"/>
        <v>-1.8116923373238114E-3</v>
      </c>
      <c r="M400" s="6">
        <f t="shared" si="14"/>
        <v>-1.1181862448365276E-2</v>
      </c>
    </row>
    <row r="401" spans="1:13" x14ac:dyDescent="0.3">
      <c r="A401" s="21">
        <v>42958</v>
      </c>
      <c r="B401" s="3">
        <v>13234.2</v>
      </c>
      <c r="C401" s="3">
        <v>7008.21</v>
      </c>
      <c r="D401" s="3">
        <v>6840.17</v>
      </c>
      <c r="E401" s="3" vm="5318">
        <v>26.219000000000001</v>
      </c>
      <c r="F401" s="3">
        <v>1657.81</v>
      </c>
      <c r="G401" s="3">
        <v>302980.03999999998</v>
      </c>
      <c r="H401" s="6">
        <f t="shared" si="14"/>
        <v>-1.0678737090763502E-2</v>
      </c>
      <c r="I401" s="6">
        <f t="shared" si="14"/>
        <v>-4.5693556313721739E-3</v>
      </c>
      <c r="J401" s="6">
        <f t="shared" si="14"/>
        <v>-5.7713774743861634E-4</v>
      </c>
      <c r="K401" s="6">
        <f t="shared" si="14"/>
        <v>9.8407379590579325E-3</v>
      </c>
      <c r="L401" s="6">
        <f t="shared" si="14"/>
        <v>-3.6781997322765658E-4</v>
      </c>
      <c r="M401" s="6">
        <f t="shared" si="14"/>
        <v>2.7488712788408254E-3</v>
      </c>
    </row>
    <row r="402" spans="1:13" x14ac:dyDescent="0.3">
      <c r="A402" s="21">
        <v>42961</v>
      </c>
      <c r="B402" s="3">
        <v>13347.75</v>
      </c>
      <c r="C402" s="3">
        <v>7179.94</v>
      </c>
      <c r="D402" s="3">
        <v>7009.38</v>
      </c>
      <c r="E402" s="3" vm="5319">
        <v>26.033000000000001</v>
      </c>
      <c r="F402" s="3">
        <v>1656.56</v>
      </c>
      <c r="G402" s="3">
        <v>305753.23</v>
      </c>
      <c r="H402" s="6">
        <f t="shared" si="14"/>
        <v>8.5800426168562982E-3</v>
      </c>
      <c r="I402" s="6">
        <f t="shared" si="14"/>
        <v>2.450411731383606E-2</v>
      </c>
      <c r="J402" s="6">
        <f t="shared" si="14"/>
        <v>2.473768926795672E-2</v>
      </c>
      <c r="K402" s="6">
        <f t="shared" si="14"/>
        <v>-7.0940920706358268E-3</v>
      </c>
      <c r="L402" s="6">
        <f t="shared" si="14"/>
        <v>-7.5400679209314259E-4</v>
      </c>
      <c r="M402" s="6">
        <f t="shared" si="14"/>
        <v>9.1530451973007576E-3</v>
      </c>
    </row>
    <row r="403" spans="1:13" x14ac:dyDescent="0.3">
      <c r="A403" s="21">
        <v>42963</v>
      </c>
      <c r="B403" s="3">
        <v>13488.33</v>
      </c>
      <c r="C403" s="3">
        <v>7276.43</v>
      </c>
      <c r="D403" s="3">
        <v>7103.59</v>
      </c>
      <c r="E403" s="3" vm="5304">
        <v>25.781500000000001</v>
      </c>
      <c r="F403" s="3">
        <v>1655.72</v>
      </c>
      <c r="G403" s="3">
        <v>306574.44</v>
      </c>
      <c r="H403" s="6">
        <f t="shared" si="14"/>
        <v>1.0532112153733841E-2</v>
      </c>
      <c r="I403" s="6">
        <f t="shared" si="14"/>
        <v>1.3438830965161408E-2</v>
      </c>
      <c r="J403" s="6">
        <f t="shared" si="14"/>
        <v>1.344056107672853E-2</v>
      </c>
      <c r="K403" s="6">
        <f t="shared" si="14"/>
        <v>-9.6608151192717484E-3</v>
      </c>
      <c r="L403" s="6">
        <f t="shared" si="14"/>
        <v>-5.0707490220691653E-4</v>
      </c>
      <c r="M403" s="6">
        <f t="shared" si="14"/>
        <v>2.6858587888016761E-3</v>
      </c>
    </row>
    <row r="404" spans="1:13" x14ac:dyDescent="0.3">
      <c r="A404" s="21">
        <v>42964</v>
      </c>
      <c r="B404" s="3">
        <v>13497.69</v>
      </c>
      <c r="C404" s="3">
        <v>7278.63</v>
      </c>
      <c r="D404" s="3">
        <v>7147.67</v>
      </c>
      <c r="E404" s="3" vm="5320">
        <v>26.145</v>
      </c>
      <c r="F404" s="3">
        <v>1656.01</v>
      </c>
      <c r="G404" s="3">
        <v>301808.43</v>
      </c>
      <c r="H404" s="6">
        <f t="shared" si="14"/>
        <v>6.9393320003285908E-4</v>
      </c>
      <c r="I404" s="6">
        <f t="shared" si="14"/>
        <v>3.0234606805801256E-4</v>
      </c>
      <c r="J404" s="6">
        <f t="shared" si="14"/>
        <v>6.2053130881709606E-3</v>
      </c>
      <c r="K404" s="6">
        <f t="shared" si="14"/>
        <v>1.4099257219323924E-2</v>
      </c>
      <c r="L404" s="6">
        <f t="shared" si="14"/>
        <v>1.7515038774673641E-4</v>
      </c>
      <c r="M404" s="6">
        <f t="shared" si="14"/>
        <v>-1.5546012250727825E-2</v>
      </c>
    </row>
    <row r="405" spans="1:13" x14ac:dyDescent="0.3">
      <c r="A405" s="21">
        <v>42965</v>
      </c>
      <c r="B405" s="3">
        <v>13407.07</v>
      </c>
      <c r="C405" s="3">
        <v>7254.51</v>
      </c>
      <c r="D405" s="3">
        <v>7104.16</v>
      </c>
      <c r="E405" s="3" vm="5321">
        <v>26.231999999999999</v>
      </c>
      <c r="F405" s="3">
        <v>1659.12</v>
      </c>
      <c r="G405" s="3">
        <v>301027.7</v>
      </c>
      <c r="H405" s="6">
        <f t="shared" si="14"/>
        <v>-6.7137413883413544E-3</v>
      </c>
      <c r="I405" s="6">
        <f t="shared" si="14"/>
        <v>-3.3138104286108971E-3</v>
      </c>
      <c r="J405" s="6">
        <f t="shared" si="14"/>
        <v>-6.0872983783526458E-3</v>
      </c>
      <c r="K405" s="6">
        <f t="shared" si="14"/>
        <v>3.3275960986804964E-3</v>
      </c>
      <c r="L405" s="6">
        <f t="shared" si="14"/>
        <v>1.8780079830436058E-3</v>
      </c>
      <c r="M405" s="6">
        <f t="shared" si="14"/>
        <v>-2.5868396055073184E-3</v>
      </c>
    </row>
    <row r="406" spans="1:13" x14ac:dyDescent="0.3">
      <c r="A406" s="21">
        <v>42968</v>
      </c>
      <c r="B406" s="3">
        <v>13293.88</v>
      </c>
      <c r="C406" s="3">
        <v>7182.28</v>
      </c>
      <c r="D406" s="3">
        <v>7015</v>
      </c>
      <c r="E406" s="3" vm="5322">
        <v>26.012499999999999</v>
      </c>
      <c r="F406" s="3">
        <v>1659.86</v>
      </c>
      <c r="G406" s="3">
        <v>301386.65999999997</v>
      </c>
      <c r="H406" s="6">
        <f t="shared" si="14"/>
        <v>-8.4425605296309936E-3</v>
      </c>
      <c r="I406" s="6">
        <f t="shared" si="14"/>
        <v>-9.9565649506307974E-3</v>
      </c>
      <c r="J406" s="6">
        <f t="shared" si="14"/>
        <v>-1.2550393009166494E-2</v>
      </c>
      <c r="K406" s="6">
        <f t="shared" si="14"/>
        <v>-8.3676425739555027E-3</v>
      </c>
      <c r="L406" s="6">
        <f t="shared" si="14"/>
        <v>4.4601957664314185E-4</v>
      </c>
      <c r="M406" s="6">
        <f t="shared" si="14"/>
        <v>1.1924484025886972E-3</v>
      </c>
    </row>
    <row r="407" spans="1:13" x14ac:dyDescent="0.3">
      <c r="A407" s="21">
        <v>42969</v>
      </c>
      <c r="B407" s="3">
        <v>13309.14</v>
      </c>
      <c r="C407" s="3">
        <v>7140.04</v>
      </c>
      <c r="D407" s="3">
        <v>6968.7</v>
      </c>
      <c r="E407" s="3" vm="5323">
        <v>25.965</v>
      </c>
      <c r="F407" s="3">
        <v>1657.29</v>
      </c>
      <c r="G407" s="3">
        <v>304251.13</v>
      </c>
      <c r="H407" s="6">
        <f t="shared" si="14"/>
        <v>1.1478966261166956E-3</v>
      </c>
      <c r="I407" s="6">
        <f t="shared" si="14"/>
        <v>-5.8811408076543392E-3</v>
      </c>
      <c r="J407" s="6">
        <f t="shared" si="14"/>
        <v>-6.600142551674959E-3</v>
      </c>
      <c r="K407" s="6">
        <f t="shared" si="14"/>
        <v>-1.8260451705910397E-3</v>
      </c>
      <c r="L407" s="6">
        <f t="shared" si="14"/>
        <v>-1.5483233525718232E-3</v>
      </c>
      <c r="M407" s="6">
        <f t="shared" si="14"/>
        <v>9.5043025461047925E-3</v>
      </c>
    </row>
    <row r="408" spans="1:13" x14ac:dyDescent="0.3">
      <c r="A408" s="21">
        <v>42970</v>
      </c>
      <c r="B408" s="3">
        <v>13427.67</v>
      </c>
      <c r="C408" s="3">
        <v>7218.56</v>
      </c>
      <c r="D408" s="3">
        <v>7062.18</v>
      </c>
      <c r="E408" s="3" vm="5286">
        <v>25.992000000000001</v>
      </c>
      <c r="F408" s="3">
        <v>1657.58</v>
      </c>
      <c r="G408" s="3">
        <v>303085.95</v>
      </c>
      <c r="H408" s="6">
        <f t="shared" si="14"/>
        <v>8.90590977328376E-3</v>
      </c>
      <c r="I408" s="6">
        <f t="shared" si="14"/>
        <v>1.099713727093965E-2</v>
      </c>
      <c r="J408" s="6">
        <f t="shared" si="14"/>
        <v>1.3414266649446782E-2</v>
      </c>
      <c r="K408" s="6">
        <f t="shared" si="14"/>
        <v>1.0398613518198818E-3</v>
      </c>
      <c r="L408" s="6">
        <f t="shared" si="14"/>
        <v>1.7498446258645828E-4</v>
      </c>
      <c r="M408" s="6">
        <f t="shared" si="14"/>
        <v>-3.8296653162800398E-3</v>
      </c>
    </row>
    <row r="409" spans="1:13" x14ac:dyDescent="0.3">
      <c r="A409" s="21">
        <v>42971</v>
      </c>
      <c r="B409" s="3">
        <v>13437.45</v>
      </c>
      <c r="C409" s="3">
        <v>7252.01</v>
      </c>
      <c r="D409" s="3">
        <v>7102.19</v>
      </c>
      <c r="E409" s="3" vm="5324">
        <v>26.007000000000001</v>
      </c>
      <c r="F409" s="3">
        <v>1657.54</v>
      </c>
      <c r="G409" s="3">
        <v>302462.84000000003</v>
      </c>
      <c r="H409" s="6">
        <f t="shared" si="14"/>
        <v>7.2834676455424407E-4</v>
      </c>
      <c r="I409" s="6">
        <f t="shared" si="14"/>
        <v>4.6338881993084335E-3</v>
      </c>
      <c r="J409" s="6">
        <f t="shared" si="14"/>
        <v>5.6653894406542005E-3</v>
      </c>
      <c r="K409" s="6">
        <f t="shared" si="14"/>
        <v>5.7710064635263514E-4</v>
      </c>
      <c r="L409" s="6">
        <f t="shared" si="14"/>
        <v>-2.4131565293905588E-5</v>
      </c>
      <c r="M409" s="6">
        <f t="shared" si="14"/>
        <v>-2.0558854674721516E-3</v>
      </c>
    </row>
    <row r="410" spans="1:13" x14ac:dyDescent="0.3">
      <c r="A410" s="21">
        <v>42975</v>
      </c>
      <c r="B410" s="3">
        <v>13513.48</v>
      </c>
      <c r="C410" s="3">
        <v>7330.08</v>
      </c>
      <c r="D410" s="3">
        <v>7197.19</v>
      </c>
      <c r="E410" s="3" vm="5214">
        <v>26.2925</v>
      </c>
      <c r="F410" s="3">
        <v>1655.25</v>
      </c>
      <c r="G410" s="3">
        <v>302500.68</v>
      </c>
      <c r="H410" s="6">
        <f t="shared" si="14"/>
        <v>5.6580675649025025E-3</v>
      </c>
      <c r="I410" s="6">
        <f t="shared" si="14"/>
        <v>1.0765291277866407E-2</v>
      </c>
      <c r="J410" s="6">
        <f t="shared" si="14"/>
        <v>1.3376155805462808E-2</v>
      </c>
      <c r="K410" s="6">
        <f t="shared" si="14"/>
        <v>1.0977813665551617E-2</v>
      </c>
      <c r="L410" s="6">
        <f t="shared" si="14"/>
        <v>-1.3815654524174104E-3</v>
      </c>
      <c r="M410" s="6">
        <f t="shared" si="14"/>
        <v>1.2510627751805004E-4</v>
      </c>
    </row>
    <row r="411" spans="1:13" x14ac:dyDescent="0.3">
      <c r="A411" s="21">
        <v>42976</v>
      </c>
      <c r="B411" s="3">
        <v>13354.29</v>
      </c>
      <c r="C411" s="3">
        <v>7266.57</v>
      </c>
      <c r="D411" s="3">
        <v>7106.95</v>
      </c>
      <c r="E411" s="3" vm="5325">
        <v>26.827500000000001</v>
      </c>
      <c r="F411" s="3">
        <v>1659.55</v>
      </c>
      <c r="G411" s="3">
        <v>303366.45</v>
      </c>
      <c r="H411" s="6">
        <f t="shared" si="14"/>
        <v>-1.1780089214621148E-2</v>
      </c>
      <c r="I411" s="6">
        <f t="shared" si="14"/>
        <v>-8.6642983432649867E-3</v>
      </c>
      <c r="J411" s="6">
        <f t="shared" si="14"/>
        <v>-1.2538226724596702E-2</v>
      </c>
      <c r="K411" s="6">
        <f t="shared" si="14"/>
        <v>2.0348007987068595E-2</v>
      </c>
      <c r="L411" s="6">
        <f t="shared" si="14"/>
        <v>2.5977948950308694E-3</v>
      </c>
      <c r="M411" s="6">
        <f t="shared" si="14"/>
        <v>2.8620431530932411E-3</v>
      </c>
    </row>
    <row r="412" spans="1:13" x14ac:dyDescent="0.3">
      <c r="A412" s="21">
        <v>42977</v>
      </c>
      <c r="B412" s="3">
        <v>13474.73</v>
      </c>
      <c r="C412" s="3">
        <v>7356.65</v>
      </c>
      <c r="D412" s="3">
        <v>7210.99</v>
      </c>
      <c r="E412" s="3" vm="5326">
        <v>26.625</v>
      </c>
      <c r="F412" s="3">
        <v>1659.15</v>
      </c>
      <c r="G412" s="3">
        <v>304654.84999999998</v>
      </c>
      <c r="H412" s="6">
        <f t="shared" si="14"/>
        <v>9.0188246623368329E-3</v>
      </c>
      <c r="I412" s="6">
        <f t="shared" si="14"/>
        <v>1.2396495182734002E-2</v>
      </c>
      <c r="J412" s="6">
        <f t="shared" si="14"/>
        <v>1.4639191214233849E-2</v>
      </c>
      <c r="K412" s="6">
        <f t="shared" si="14"/>
        <v>-7.5482247693597904E-3</v>
      </c>
      <c r="L412" s="6">
        <f t="shared" si="14"/>
        <v>-2.4102919466106876E-4</v>
      </c>
      <c r="M412" s="6">
        <f t="shared" si="14"/>
        <v>4.2470088567800879E-3</v>
      </c>
    </row>
    <row r="413" spans="1:13" x14ac:dyDescent="0.3">
      <c r="A413" s="21">
        <v>42978</v>
      </c>
      <c r="B413" s="3">
        <v>13521.03</v>
      </c>
      <c r="C413" s="3">
        <v>7405.94</v>
      </c>
      <c r="D413" s="3">
        <v>7267.72</v>
      </c>
      <c r="E413" s="3" vm="5327">
        <v>26.526</v>
      </c>
      <c r="F413" s="3">
        <v>1660.77</v>
      </c>
      <c r="G413" s="3">
        <v>306172.28000000003</v>
      </c>
      <c r="H413" s="6">
        <f t="shared" si="14"/>
        <v>3.4360614275759094E-3</v>
      </c>
      <c r="I413" s="6">
        <f t="shared" si="14"/>
        <v>6.7000604894891236E-3</v>
      </c>
      <c r="J413" s="6">
        <f t="shared" si="14"/>
        <v>7.8671583236145093E-3</v>
      </c>
      <c r="K413" s="6">
        <f t="shared" si="14"/>
        <v>-3.7183098591548891E-3</v>
      </c>
      <c r="L413" s="6">
        <f t="shared" si="14"/>
        <v>9.7640358014650097E-4</v>
      </c>
      <c r="M413" s="6">
        <f t="shared" si="14"/>
        <v>4.9808168161447064E-3</v>
      </c>
    </row>
    <row r="414" spans="1:13" x14ac:dyDescent="0.3">
      <c r="A414" s="21">
        <v>42979</v>
      </c>
      <c r="B414" s="3">
        <v>13598.09</v>
      </c>
      <c r="C414" s="3">
        <v>7469.88</v>
      </c>
      <c r="D414" s="3">
        <v>7336.5</v>
      </c>
      <c r="E414" s="3" vm="5328">
        <v>26.8185</v>
      </c>
      <c r="F414" s="3">
        <v>1665.93</v>
      </c>
      <c r="G414" s="3">
        <v>307231.34000000003</v>
      </c>
      <c r="H414" s="6">
        <f t="shared" si="14"/>
        <v>5.6992699520672652E-3</v>
      </c>
      <c r="I414" s="6">
        <f t="shared" si="14"/>
        <v>8.633610318204088E-3</v>
      </c>
      <c r="J414" s="6">
        <f t="shared" si="14"/>
        <v>9.4637658027552085E-3</v>
      </c>
      <c r="K414" s="6">
        <f t="shared" si="14"/>
        <v>1.1026916987107116E-2</v>
      </c>
      <c r="L414" s="6">
        <f t="shared" si="14"/>
        <v>3.1069925396052245E-3</v>
      </c>
      <c r="M414" s="6">
        <f t="shared" si="14"/>
        <v>3.4590329340069559E-3</v>
      </c>
    </row>
    <row r="415" spans="1:13" x14ac:dyDescent="0.3">
      <c r="A415" s="21">
        <v>42982</v>
      </c>
      <c r="B415" s="3">
        <v>13514.16</v>
      </c>
      <c r="C415" s="3">
        <v>7421.74</v>
      </c>
      <c r="D415" s="3">
        <v>7276.5</v>
      </c>
      <c r="E415" s="3" vm="5329">
        <v>27.128</v>
      </c>
      <c r="F415" s="3">
        <v>1665.37</v>
      </c>
      <c r="G415" s="3">
        <v>305387.53000000003</v>
      </c>
      <c r="H415" s="6">
        <f t="shared" si="14"/>
        <v>-6.1721903590872262E-3</v>
      </c>
      <c r="I415" s="6">
        <f t="shared" si="14"/>
        <v>-6.4445479713195475E-3</v>
      </c>
      <c r="J415" s="6">
        <f t="shared" si="14"/>
        <v>-8.1782866489470418E-3</v>
      </c>
      <c r="K415" s="6">
        <f t="shared" si="14"/>
        <v>1.1540541044428254E-2</v>
      </c>
      <c r="L415" s="6">
        <f t="shared" si="14"/>
        <v>-3.3614857767139128E-4</v>
      </c>
      <c r="M415" s="6">
        <f t="shared" si="14"/>
        <v>-6.0013734275936592E-3</v>
      </c>
    </row>
    <row r="416" spans="1:13" x14ac:dyDescent="0.3">
      <c r="A416" s="21">
        <v>42983</v>
      </c>
      <c r="B416" s="3">
        <v>13568.38</v>
      </c>
      <c r="C416" s="3">
        <v>7493.07</v>
      </c>
      <c r="D416" s="3">
        <v>7351.16</v>
      </c>
      <c r="E416" s="3" vm="5330">
        <v>27.047499999999999</v>
      </c>
      <c r="F416" s="3">
        <v>1665.44</v>
      </c>
      <c r="G416" s="3">
        <v>305387.53000000003</v>
      </c>
      <c r="H416" s="6">
        <f t="shared" si="14"/>
        <v>4.0120880617071641E-3</v>
      </c>
      <c r="I416" s="6">
        <f t="shared" si="14"/>
        <v>9.6109537655590938E-3</v>
      </c>
      <c r="J416" s="6">
        <f t="shared" si="14"/>
        <v>1.0260427403284478E-2</v>
      </c>
      <c r="K416" s="6">
        <f t="shared" si="14"/>
        <v>-2.9674137422589508E-3</v>
      </c>
      <c r="L416" s="6">
        <f t="shared" si="14"/>
        <v>4.203270144187421E-5</v>
      </c>
      <c r="M416" s="6">
        <f t="shared" si="14"/>
        <v>0</v>
      </c>
    </row>
    <row r="417" spans="1:13" x14ac:dyDescent="0.3">
      <c r="A417" s="21">
        <v>42984</v>
      </c>
      <c r="B417" s="3">
        <v>13519.3</v>
      </c>
      <c r="C417" s="3">
        <v>7504.69</v>
      </c>
      <c r="D417" s="3">
        <v>7383.42</v>
      </c>
      <c r="E417" s="3" vm="5331">
        <v>27.281500000000001</v>
      </c>
      <c r="F417" s="3">
        <v>1664.7</v>
      </c>
      <c r="G417" s="3">
        <v>306058.82</v>
      </c>
      <c r="H417" s="6">
        <f t="shared" si="14"/>
        <v>-3.6172335975259706E-3</v>
      </c>
      <c r="I417" s="6">
        <f t="shared" si="14"/>
        <v>1.5507662413403178E-3</v>
      </c>
      <c r="J417" s="6">
        <f t="shared" si="14"/>
        <v>4.3884230516000322E-3</v>
      </c>
      <c r="K417" s="6">
        <f t="shared" si="14"/>
        <v>8.6514465292542031E-3</v>
      </c>
      <c r="L417" s="6">
        <f t="shared" si="14"/>
        <v>-4.4432702469021645E-4</v>
      </c>
      <c r="M417" s="6">
        <f t="shared" si="14"/>
        <v>2.1981578619139075E-3</v>
      </c>
    </row>
    <row r="418" spans="1:13" x14ac:dyDescent="0.3">
      <c r="A418" s="21">
        <v>42985</v>
      </c>
      <c r="B418" s="3">
        <v>13539.91</v>
      </c>
      <c r="C418" s="3">
        <v>7534.92</v>
      </c>
      <c r="D418" s="3">
        <v>7431.45</v>
      </c>
      <c r="E418" s="3" vm="5332">
        <v>27.169499999999999</v>
      </c>
      <c r="F418" s="3">
        <v>1663.96</v>
      </c>
      <c r="G418" s="3">
        <v>305835.3</v>
      </c>
      <c r="H418" s="6">
        <f t="shared" si="14"/>
        <v>1.5244872145747657E-3</v>
      </c>
      <c r="I418" s="6">
        <f t="shared" si="14"/>
        <v>4.0281477316186365E-3</v>
      </c>
      <c r="J418" s="6">
        <f t="shared" si="14"/>
        <v>6.5051155155739782E-3</v>
      </c>
      <c r="K418" s="6">
        <f t="shared" si="14"/>
        <v>-4.1053461136668634E-3</v>
      </c>
      <c r="L418" s="6">
        <f t="shared" si="14"/>
        <v>-4.4452453895593713E-4</v>
      </c>
      <c r="M418" s="6">
        <f t="shared" si="14"/>
        <v>-7.3031713315763191E-4</v>
      </c>
    </row>
    <row r="419" spans="1:13" x14ac:dyDescent="0.3">
      <c r="A419" s="21">
        <v>42986</v>
      </c>
      <c r="B419" s="3">
        <v>13546.57</v>
      </c>
      <c r="C419" s="3">
        <v>7529.68</v>
      </c>
      <c r="D419" s="3">
        <v>7417.93</v>
      </c>
      <c r="E419" s="3" vm="5333">
        <v>27.315999999999999</v>
      </c>
      <c r="F419" s="3">
        <v>1661.16</v>
      </c>
      <c r="G419" s="3">
        <v>304295.65999999997</v>
      </c>
      <c r="H419" s="6">
        <f t="shared" si="14"/>
        <v>4.9187919269777503E-4</v>
      </c>
      <c r="I419" s="6">
        <f t="shared" si="14"/>
        <v>-6.9542875040473628E-4</v>
      </c>
      <c r="J419" s="6">
        <f t="shared" si="14"/>
        <v>-1.8192950231784577E-3</v>
      </c>
      <c r="K419" s="6">
        <f t="shared" si="14"/>
        <v>5.3920756730891917E-3</v>
      </c>
      <c r="L419" s="6">
        <f t="shared" si="14"/>
        <v>-1.682732757999017E-3</v>
      </c>
      <c r="M419" s="6">
        <f t="shared" si="14"/>
        <v>-5.0342128590127322E-3</v>
      </c>
    </row>
    <row r="420" spans="1:13" x14ac:dyDescent="0.3">
      <c r="A420" s="21">
        <v>42989</v>
      </c>
      <c r="B420" s="3">
        <v>13646.37</v>
      </c>
      <c r="C420" s="3">
        <v>7583.5</v>
      </c>
      <c r="D420" s="3">
        <v>7447.06</v>
      </c>
      <c r="E420" s="3" vm="5334">
        <v>27.086500000000001</v>
      </c>
      <c r="F420" s="3">
        <v>1659.85</v>
      </c>
      <c r="G420" s="3">
        <v>308321.59999999998</v>
      </c>
      <c r="H420" s="6">
        <f t="shared" si="14"/>
        <v>7.3671785551621127E-3</v>
      </c>
      <c r="I420" s="6">
        <f t="shared" si="14"/>
        <v>7.1477141126847776E-3</v>
      </c>
      <c r="J420" s="6">
        <f t="shared" si="14"/>
        <v>3.9269715405780836E-3</v>
      </c>
      <c r="K420" s="6">
        <f t="shared" si="14"/>
        <v>-8.4016693512958263E-3</v>
      </c>
      <c r="L420" s="6">
        <f t="shared" si="14"/>
        <v>-7.8860555274640198E-4</v>
      </c>
      <c r="M420" s="6">
        <f t="shared" si="14"/>
        <v>1.3230356292298184E-2</v>
      </c>
    </row>
    <row r="421" spans="1:13" x14ac:dyDescent="0.3">
      <c r="A421" s="21">
        <v>42990</v>
      </c>
      <c r="B421" s="3">
        <v>13765.03</v>
      </c>
      <c r="C421" s="3">
        <v>7664.33</v>
      </c>
      <c r="D421" s="3">
        <v>7514.66</v>
      </c>
      <c r="E421" s="3" vm="5335">
        <v>26.947500000000002</v>
      </c>
      <c r="F421" s="3">
        <v>1660.79</v>
      </c>
      <c r="G421" s="3">
        <v>309861.02</v>
      </c>
      <c r="H421" s="6">
        <f t="shared" si="14"/>
        <v>8.6953526835340522E-3</v>
      </c>
      <c r="I421" s="6">
        <f t="shared" si="14"/>
        <v>1.0658666842487063E-2</v>
      </c>
      <c r="J421" s="6">
        <f t="shared" si="14"/>
        <v>9.077407728687481E-3</v>
      </c>
      <c r="K421" s="6">
        <f t="shared" si="14"/>
        <v>-5.1317076772561254E-3</v>
      </c>
      <c r="L421" s="6">
        <f t="shared" si="14"/>
        <v>5.6631623339464809E-4</v>
      </c>
      <c r="M421" s="6">
        <f t="shared" si="14"/>
        <v>4.9929035137339373E-3</v>
      </c>
    </row>
    <row r="422" spans="1:13" x14ac:dyDescent="0.3">
      <c r="A422" s="21">
        <v>42991</v>
      </c>
      <c r="B422" s="3">
        <v>13746.3</v>
      </c>
      <c r="C422" s="3">
        <v>7616.61</v>
      </c>
      <c r="D422" s="3">
        <v>7470</v>
      </c>
      <c r="E422" s="3" vm="5336">
        <v>27.070499999999999</v>
      </c>
      <c r="F422" s="3">
        <v>1657.74</v>
      </c>
      <c r="G422" s="3">
        <v>309954.56</v>
      </c>
      <c r="H422" s="6">
        <f t="shared" si="14"/>
        <v>-1.3606944554426237E-3</v>
      </c>
      <c r="I422" s="6">
        <f t="shared" si="14"/>
        <v>-6.2262454774260068E-3</v>
      </c>
      <c r="J422" s="6">
        <f t="shared" si="14"/>
        <v>-5.943049984962756E-3</v>
      </c>
      <c r="K422" s="6">
        <f t="shared" ref="K422:M485" si="15">E422/E421-1</f>
        <v>4.5644308377399412E-3</v>
      </c>
      <c r="L422" s="6">
        <f t="shared" si="15"/>
        <v>-1.8364754123038063E-3</v>
      </c>
      <c r="M422" s="6">
        <f t="shared" si="15"/>
        <v>3.0187727388231167E-4</v>
      </c>
    </row>
    <row r="423" spans="1:13" x14ac:dyDescent="0.3">
      <c r="A423" s="21">
        <v>42992</v>
      </c>
      <c r="B423" s="3">
        <v>13756.28</v>
      </c>
      <c r="C423" s="3">
        <v>7665.74</v>
      </c>
      <c r="D423" s="3">
        <v>7500.37</v>
      </c>
      <c r="E423" s="3" vm="5337">
        <v>26.900500000000001</v>
      </c>
      <c r="F423" s="3">
        <v>1657.53</v>
      </c>
      <c r="G423" s="3">
        <v>310295.27</v>
      </c>
      <c r="H423" s="6">
        <f t="shared" ref="H423:M486" si="16">B423/B422-1</f>
        <v>7.2601354546319996E-4</v>
      </c>
      <c r="I423" s="6">
        <f t="shared" si="16"/>
        <v>6.4503762172409829E-3</v>
      </c>
      <c r="J423" s="6">
        <f t="shared" si="16"/>
        <v>4.0655957161981338E-3</v>
      </c>
      <c r="K423" s="6">
        <f t="shared" si="15"/>
        <v>-6.279898782807769E-3</v>
      </c>
      <c r="L423" s="6">
        <f t="shared" si="15"/>
        <v>-1.2667848999237119E-4</v>
      </c>
      <c r="M423" s="6">
        <f t="shared" si="15"/>
        <v>1.0992256413326906E-3</v>
      </c>
    </row>
    <row r="424" spans="1:13" x14ac:dyDescent="0.3">
      <c r="A424" s="21">
        <v>42993</v>
      </c>
      <c r="B424" s="3">
        <v>13754.62</v>
      </c>
      <c r="C424" s="3">
        <v>7699.32</v>
      </c>
      <c r="D424" s="3">
        <v>7507.61</v>
      </c>
      <c r="E424" s="3" vm="5338">
        <v>26.983499999999999</v>
      </c>
      <c r="F424" s="3">
        <v>1656.87</v>
      </c>
      <c r="G424" s="3">
        <v>310810.64</v>
      </c>
      <c r="H424" s="6">
        <f t="shared" si="16"/>
        <v>-1.2067215846145452E-4</v>
      </c>
      <c r="I424" s="6">
        <f t="shared" si="16"/>
        <v>4.3805294726928512E-3</v>
      </c>
      <c r="J424" s="6">
        <f t="shared" si="16"/>
        <v>9.6528571257148421E-4</v>
      </c>
      <c r="K424" s="6">
        <f t="shared" si="15"/>
        <v>3.0854445084662618E-3</v>
      </c>
      <c r="L424" s="6">
        <f t="shared" si="15"/>
        <v>-3.9818283831971613E-4</v>
      </c>
      <c r="M424" s="6">
        <f t="shared" si="15"/>
        <v>1.6609018887074889E-3</v>
      </c>
    </row>
    <row r="425" spans="1:13" x14ac:dyDescent="0.3">
      <c r="A425" s="21">
        <v>42996</v>
      </c>
      <c r="B425" s="3">
        <v>13848.34</v>
      </c>
      <c r="C425" s="3">
        <v>7760.13</v>
      </c>
      <c r="D425" s="3">
        <v>7574.73</v>
      </c>
      <c r="E425" s="3" vm="5339">
        <v>26.759</v>
      </c>
      <c r="F425" s="3">
        <v>1656.41</v>
      </c>
      <c r="G425" s="3">
        <v>311517.53000000003</v>
      </c>
      <c r="H425" s="6">
        <f t="shared" si="16"/>
        <v>6.8137105932406516E-3</v>
      </c>
      <c r="I425" s="6">
        <f t="shared" si="16"/>
        <v>7.8981000919562394E-3</v>
      </c>
      <c r="J425" s="6">
        <f t="shared" si="16"/>
        <v>8.9402619475438261E-3</v>
      </c>
      <c r="K425" s="6">
        <f t="shared" si="15"/>
        <v>-8.319899197657743E-3</v>
      </c>
      <c r="L425" s="6">
        <f t="shared" si="15"/>
        <v>-2.7763192042817852E-4</v>
      </c>
      <c r="M425" s="6">
        <f t="shared" si="15"/>
        <v>2.2743429890301758E-3</v>
      </c>
    </row>
    <row r="426" spans="1:13" x14ac:dyDescent="0.3">
      <c r="A426" s="21">
        <v>42997</v>
      </c>
      <c r="B426" s="3">
        <v>13840.78</v>
      </c>
      <c r="C426" s="3">
        <v>7770.98</v>
      </c>
      <c r="D426" s="3">
        <v>7614.34</v>
      </c>
      <c r="E426" s="3" vm="5340">
        <v>26.736000000000001</v>
      </c>
      <c r="F426" s="3">
        <v>1658.82</v>
      </c>
      <c r="G426" s="3">
        <v>312595.74</v>
      </c>
      <c r="H426" s="6">
        <f t="shared" si="16"/>
        <v>-5.4591380627566632E-4</v>
      </c>
      <c r="I426" s="6">
        <f t="shared" si="16"/>
        <v>1.3981724532965423E-3</v>
      </c>
      <c r="J426" s="6">
        <f t="shared" si="16"/>
        <v>5.2292292926612305E-3</v>
      </c>
      <c r="K426" s="6">
        <f t="shared" si="15"/>
        <v>-8.5952389850141309E-4</v>
      </c>
      <c r="L426" s="6">
        <f t="shared" si="15"/>
        <v>1.4549537855965688E-3</v>
      </c>
      <c r="M426" s="6">
        <f t="shared" si="15"/>
        <v>3.4611535344413191E-3</v>
      </c>
    </row>
    <row r="427" spans="1:13" x14ac:dyDescent="0.3">
      <c r="A427" s="21">
        <v>42998</v>
      </c>
      <c r="B427" s="3">
        <v>13832.04</v>
      </c>
      <c r="C427" s="3">
        <v>7738.34</v>
      </c>
      <c r="D427" s="3">
        <v>7602.6</v>
      </c>
      <c r="E427" s="3" vm="5341">
        <v>26.85</v>
      </c>
      <c r="F427" s="3">
        <v>1660.76</v>
      </c>
      <c r="G427" s="3">
        <v>312745.78000000003</v>
      </c>
      <c r="H427" s="6">
        <f t="shared" si="16"/>
        <v>-6.3146730169827414E-4</v>
      </c>
      <c r="I427" s="6">
        <f t="shared" si="16"/>
        <v>-4.2002424404643524E-3</v>
      </c>
      <c r="J427" s="6">
        <f t="shared" si="16"/>
        <v>-1.5418276567633615E-3</v>
      </c>
      <c r="K427" s="6">
        <f t="shared" si="15"/>
        <v>4.2639138240574415E-3</v>
      </c>
      <c r="L427" s="6">
        <f t="shared" si="15"/>
        <v>1.1695060344101282E-3</v>
      </c>
      <c r="M427" s="6">
        <f t="shared" si="15"/>
        <v>4.7998094919665668E-4</v>
      </c>
    </row>
    <row r="428" spans="1:13" x14ac:dyDescent="0.3">
      <c r="A428" s="21">
        <v>42999</v>
      </c>
      <c r="B428" s="3">
        <v>13806.6</v>
      </c>
      <c r="C428" s="3">
        <v>7714.16</v>
      </c>
      <c r="D428" s="3">
        <v>7550.08</v>
      </c>
      <c r="E428" s="3" vm="5342">
        <v>26.704999999999998</v>
      </c>
      <c r="F428" s="3">
        <v>1650</v>
      </c>
      <c r="G428" s="3">
        <v>314276.76</v>
      </c>
      <c r="H428" s="6">
        <f t="shared" si="16"/>
        <v>-1.8392080994560356E-3</v>
      </c>
      <c r="I428" s="6">
        <f t="shared" si="16"/>
        <v>-3.1247011632986599E-3</v>
      </c>
      <c r="J428" s="6">
        <f t="shared" si="16"/>
        <v>-6.9081629968695824E-3</v>
      </c>
      <c r="K428" s="6">
        <f t="shared" si="15"/>
        <v>-5.4003724394786623E-3</v>
      </c>
      <c r="L428" s="6">
        <f t="shared" si="15"/>
        <v>-6.4789614393410133E-3</v>
      </c>
      <c r="M428" s="6">
        <f t="shared" si="15"/>
        <v>4.8952858772386421E-3</v>
      </c>
    </row>
    <row r="429" spans="1:13" x14ac:dyDescent="0.3">
      <c r="A429" s="21">
        <v>43000</v>
      </c>
      <c r="B429" s="3">
        <v>13591.79</v>
      </c>
      <c r="C429" s="3">
        <v>7514.2</v>
      </c>
      <c r="D429" s="3">
        <v>7318.65</v>
      </c>
      <c r="E429" s="3" vm="5343">
        <v>26.721499999999999</v>
      </c>
      <c r="F429" s="3">
        <v>1651.62</v>
      </c>
      <c r="G429" s="3">
        <v>314438.83</v>
      </c>
      <c r="H429" s="6">
        <f t="shared" si="16"/>
        <v>-1.5558501006764813E-2</v>
      </c>
      <c r="I429" s="6">
        <f t="shared" si="16"/>
        <v>-2.5921163159695948E-2</v>
      </c>
      <c r="J429" s="6">
        <f t="shared" si="16"/>
        <v>-3.0652655336102397E-2</v>
      </c>
      <c r="K429" s="6">
        <f t="shared" si="15"/>
        <v>6.1786182362855158E-4</v>
      </c>
      <c r="L429" s="6">
        <f t="shared" si="15"/>
        <v>9.818181818181948E-4</v>
      </c>
      <c r="M429" s="6">
        <f t="shared" si="15"/>
        <v>5.1569196526024541E-4</v>
      </c>
    </row>
    <row r="430" spans="1:13" x14ac:dyDescent="0.3">
      <c r="A430" s="21">
        <v>43003</v>
      </c>
      <c r="B430" s="3">
        <v>13466.53</v>
      </c>
      <c r="C430" s="3">
        <v>7398.45</v>
      </c>
      <c r="D430" s="3">
        <v>7164.91</v>
      </c>
      <c r="E430" s="3" vm="5344">
        <v>26.759499999999999</v>
      </c>
      <c r="F430" s="3">
        <v>1657.56</v>
      </c>
      <c r="G430" s="3">
        <v>315337.74</v>
      </c>
      <c r="H430" s="6">
        <f t="shared" si="16"/>
        <v>-9.2158575139845711E-3</v>
      </c>
      <c r="I430" s="6">
        <f t="shared" si="16"/>
        <v>-1.5404168108381411E-2</v>
      </c>
      <c r="J430" s="6">
        <f t="shared" si="16"/>
        <v>-2.1006606409652018E-2</v>
      </c>
      <c r="K430" s="6">
        <f t="shared" si="15"/>
        <v>1.4220758565199887E-3</v>
      </c>
      <c r="L430" s="6">
        <f t="shared" si="15"/>
        <v>3.5964689214227352E-3</v>
      </c>
      <c r="M430" s="6">
        <f t="shared" si="15"/>
        <v>2.8587754254141284E-3</v>
      </c>
    </row>
    <row r="431" spans="1:13" x14ac:dyDescent="0.3">
      <c r="A431" s="21">
        <v>43004</v>
      </c>
      <c r="B431" s="3">
        <v>13465.07</v>
      </c>
      <c r="C431" s="3">
        <v>7455.04</v>
      </c>
      <c r="D431" s="3">
        <v>7224.77</v>
      </c>
      <c r="E431" s="3" vm="5345">
        <v>27.058</v>
      </c>
      <c r="F431" s="3">
        <v>1652.18</v>
      </c>
      <c r="G431" s="3">
        <v>317031.94</v>
      </c>
      <c r="H431" s="6">
        <f t="shared" si="16"/>
        <v>-1.084169418551495E-4</v>
      </c>
      <c r="I431" s="6">
        <f t="shared" si="16"/>
        <v>7.6488994316377124E-3</v>
      </c>
      <c r="J431" s="6">
        <f t="shared" si="16"/>
        <v>8.3546059894681335E-3</v>
      </c>
      <c r="K431" s="6">
        <f t="shared" si="15"/>
        <v>1.1154916945383953E-2</v>
      </c>
      <c r="L431" s="6">
        <f t="shared" si="15"/>
        <v>-3.2457346943699505E-3</v>
      </c>
      <c r="M431" s="6">
        <f t="shared" si="15"/>
        <v>5.3726521919006398E-3</v>
      </c>
    </row>
    <row r="432" spans="1:13" x14ac:dyDescent="0.3">
      <c r="A432" s="21">
        <v>43005</v>
      </c>
      <c r="B432" s="3">
        <v>13279.85</v>
      </c>
      <c r="C432" s="3">
        <v>7320.18</v>
      </c>
      <c r="D432" s="3">
        <v>7078.02</v>
      </c>
      <c r="E432" s="3" vm="5346">
        <v>26.869</v>
      </c>
      <c r="F432" s="3">
        <v>1652.73</v>
      </c>
      <c r="G432" s="3">
        <v>319543.13</v>
      </c>
      <c r="H432" s="6">
        <f t="shared" si="16"/>
        <v>-1.3755591318871718E-2</v>
      </c>
      <c r="I432" s="6">
        <f t="shared" si="16"/>
        <v>-1.8089775507576067E-2</v>
      </c>
      <c r="J432" s="6">
        <f t="shared" si="16"/>
        <v>-2.0312065297580451E-2</v>
      </c>
      <c r="K432" s="6">
        <f t="shared" si="15"/>
        <v>-6.9849951955059941E-3</v>
      </c>
      <c r="L432" s="6">
        <f t="shared" si="15"/>
        <v>3.3289351039234027E-4</v>
      </c>
      <c r="M432" s="6">
        <f t="shared" si="15"/>
        <v>7.9209369251564965E-3</v>
      </c>
    </row>
    <row r="433" spans="1:13" x14ac:dyDescent="0.3">
      <c r="A433" s="21">
        <v>43006</v>
      </c>
      <c r="B433" s="3">
        <v>13325.16</v>
      </c>
      <c r="C433" s="3">
        <v>7376</v>
      </c>
      <c r="D433" s="3">
        <v>7129.63</v>
      </c>
      <c r="E433" s="3" vm="5347">
        <v>26.7195</v>
      </c>
      <c r="F433" s="3">
        <v>1655.95</v>
      </c>
      <c r="G433" s="3">
        <v>318777.76</v>
      </c>
      <c r="H433" s="6">
        <f t="shared" si="16"/>
        <v>3.4119361287965333E-3</v>
      </c>
      <c r="I433" s="6">
        <f t="shared" si="16"/>
        <v>7.6254955479235775E-3</v>
      </c>
      <c r="J433" s="6">
        <f t="shared" si="16"/>
        <v>7.2915871952889955E-3</v>
      </c>
      <c r="K433" s="6">
        <f t="shared" si="15"/>
        <v>-5.564032900368443E-3</v>
      </c>
      <c r="L433" s="6">
        <f t="shared" si="15"/>
        <v>1.9482916144804019E-3</v>
      </c>
      <c r="M433" s="6">
        <f t="shared" si="15"/>
        <v>-2.3952009232681704E-3</v>
      </c>
    </row>
    <row r="434" spans="1:13" x14ac:dyDescent="0.3">
      <c r="A434" s="21">
        <v>43007</v>
      </c>
      <c r="B434" s="3">
        <v>13351.99</v>
      </c>
      <c r="C434" s="3">
        <v>7436.17</v>
      </c>
      <c r="D434" s="3">
        <v>7233.46</v>
      </c>
      <c r="E434" s="3" vm="5186">
        <v>26.662500000000001</v>
      </c>
      <c r="F434" s="3">
        <v>1653.73</v>
      </c>
      <c r="G434" s="3">
        <v>319184.44</v>
      </c>
      <c r="H434" s="6">
        <f t="shared" si="16"/>
        <v>2.0134842658550145E-3</v>
      </c>
      <c r="I434" s="6">
        <f t="shared" si="16"/>
        <v>8.1575379609544196E-3</v>
      </c>
      <c r="J434" s="6">
        <f t="shared" si="16"/>
        <v>1.4563168074640531E-2</v>
      </c>
      <c r="K434" s="6">
        <f t="shared" si="15"/>
        <v>-2.1332734519732277E-3</v>
      </c>
      <c r="L434" s="6">
        <f t="shared" si="15"/>
        <v>-1.3406201878076729E-3</v>
      </c>
      <c r="M434" s="6">
        <f t="shared" si="15"/>
        <v>1.275747718410436E-3</v>
      </c>
    </row>
    <row r="435" spans="1:13" x14ac:dyDescent="0.3">
      <c r="A435" s="21">
        <v>43011</v>
      </c>
      <c r="B435" s="3">
        <v>13448.66</v>
      </c>
      <c r="C435" s="3">
        <v>7485.69</v>
      </c>
      <c r="D435" s="3">
        <v>7261.85</v>
      </c>
      <c r="E435" s="3" vm="5348">
        <v>26.583500000000001</v>
      </c>
      <c r="F435" s="3">
        <v>1656.65</v>
      </c>
      <c r="G435" s="3">
        <v>322012.96000000002</v>
      </c>
      <c r="H435" s="6">
        <f t="shared" si="16"/>
        <v>7.2401192631210698E-3</v>
      </c>
      <c r="I435" s="6">
        <f t="shared" si="16"/>
        <v>6.6593421075633596E-3</v>
      </c>
      <c r="J435" s="6">
        <f t="shared" si="16"/>
        <v>3.9248160631288886E-3</v>
      </c>
      <c r="K435" s="6">
        <f t="shared" si="15"/>
        <v>-2.962962962962945E-3</v>
      </c>
      <c r="L435" s="6">
        <f t="shared" si="15"/>
        <v>1.7657054053563659E-3</v>
      </c>
      <c r="M435" s="6">
        <f t="shared" si="15"/>
        <v>8.8617101760977146E-3</v>
      </c>
    </row>
    <row r="436" spans="1:13" x14ac:dyDescent="0.3">
      <c r="A436" s="21">
        <v>43012</v>
      </c>
      <c r="B436" s="3">
        <v>13524.27</v>
      </c>
      <c r="C436" s="3">
        <v>7515.01</v>
      </c>
      <c r="D436" s="3">
        <v>7317.77</v>
      </c>
      <c r="E436" s="3" vm="5349">
        <v>26.532</v>
      </c>
      <c r="F436" s="3">
        <v>1650.8</v>
      </c>
      <c r="G436" s="3">
        <v>320170.83</v>
      </c>
      <c r="H436" s="6">
        <f t="shared" si="16"/>
        <v>5.6221214604281755E-3</v>
      </c>
      <c r="I436" s="6">
        <f t="shared" si="16"/>
        <v>3.9168066003267832E-3</v>
      </c>
      <c r="J436" s="6">
        <f t="shared" si="16"/>
        <v>7.7005170858666094E-3</v>
      </c>
      <c r="K436" s="6">
        <f t="shared" si="15"/>
        <v>-1.9372919292042212E-3</v>
      </c>
      <c r="L436" s="6">
        <f t="shared" si="15"/>
        <v>-3.5312226481152287E-3</v>
      </c>
      <c r="M436" s="6">
        <f t="shared" si="15"/>
        <v>-5.7206703730184882E-3</v>
      </c>
    </row>
    <row r="437" spans="1:13" x14ac:dyDescent="0.3">
      <c r="A437" s="21">
        <v>43013</v>
      </c>
      <c r="B437" s="3">
        <v>13488.48</v>
      </c>
      <c r="C437" s="3">
        <v>7555.57</v>
      </c>
      <c r="D437" s="3">
        <v>7377.24</v>
      </c>
      <c r="E437" s="3" vm="5350">
        <v>26.477</v>
      </c>
      <c r="F437" s="3">
        <v>1648.18</v>
      </c>
      <c r="G437" s="3">
        <v>322628.65000000002</v>
      </c>
      <c r="H437" s="6">
        <f t="shared" si="16"/>
        <v>-2.6463535554969164E-3</v>
      </c>
      <c r="I437" s="6">
        <f t="shared" si="16"/>
        <v>5.397198406921655E-3</v>
      </c>
      <c r="J437" s="6">
        <f t="shared" si="16"/>
        <v>8.1267927251060801E-3</v>
      </c>
      <c r="K437" s="6">
        <f t="shared" si="15"/>
        <v>-2.0729684908789014E-3</v>
      </c>
      <c r="L437" s="6">
        <f t="shared" si="15"/>
        <v>-1.5871092803488862E-3</v>
      </c>
      <c r="M437" s="6">
        <f t="shared" si="15"/>
        <v>7.6765894007271296E-3</v>
      </c>
    </row>
    <row r="438" spans="1:13" x14ac:dyDescent="0.3">
      <c r="A438" s="21">
        <v>43014</v>
      </c>
      <c r="B438" s="3">
        <v>13612.63</v>
      </c>
      <c r="C438" s="3">
        <v>7628.53</v>
      </c>
      <c r="D438" s="3">
        <v>7465.76</v>
      </c>
      <c r="E438" s="3" vm="5351">
        <v>26.408999999999999</v>
      </c>
      <c r="F438" s="3">
        <v>1645.28</v>
      </c>
      <c r="G438" s="3">
        <v>323621</v>
      </c>
      <c r="H438" s="6">
        <f t="shared" si="16"/>
        <v>9.2041505047268934E-3</v>
      </c>
      <c r="I438" s="6">
        <f t="shared" si="16"/>
        <v>9.6564521273709847E-3</v>
      </c>
      <c r="J438" s="6">
        <f t="shared" si="16"/>
        <v>1.1999067401901042E-2</v>
      </c>
      <c r="K438" s="6">
        <f t="shared" si="15"/>
        <v>-2.5682667975979179E-3</v>
      </c>
      <c r="L438" s="6">
        <f t="shared" si="15"/>
        <v>-1.7595165576576033E-3</v>
      </c>
      <c r="M438" s="6">
        <f t="shared" si="15"/>
        <v>3.0758272707647194E-3</v>
      </c>
    </row>
    <row r="439" spans="1:13" x14ac:dyDescent="0.3">
      <c r="A439" s="21">
        <v>43017</v>
      </c>
      <c r="B439" s="3">
        <v>13625</v>
      </c>
      <c r="C439" s="3">
        <v>7630.05</v>
      </c>
      <c r="D439" s="3">
        <v>7508.68</v>
      </c>
      <c r="E439" s="3" vm="5352">
        <v>26.693000000000001</v>
      </c>
      <c r="F439" s="3">
        <v>1643.64</v>
      </c>
      <c r="G439" s="3">
        <v>323053.46999999997</v>
      </c>
      <c r="H439" s="6">
        <f t="shared" si="16"/>
        <v>9.0871492136357368E-4</v>
      </c>
      <c r="I439" s="6">
        <f t="shared" si="16"/>
        <v>1.9925201840997886E-4</v>
      </c>
      <c r="J439" s="6">
        <f t="shared" si="16"/>
        <v>5.7489123679304033E-3</v>
      </c>
      <c r="K439" s="6">
        <f t="shared" si="15"/>
        <v>1.0753909652012617E-2</v>
      </c>
      <c r="L439" s="6">
        <f t="shared" si="15"/>
        <v>-9.9679081979964224E-4</v>
      </c>
      <c r="M439" s="6">
        <f t="shared" si="15"/>
        <v>-1.7536871834646917E-3</v>
      </c>
    </row>
    <row r="440" spans="1:13" x14ac:dyDescent="0.3">
      <c r="A440" s="21">
        <v>43018</v>
      </c>
      <c r="B440" s="3">
        <v>13663.44</v>
      </c>
      <c r="C440" s="3">
        <v>7692.52</v>
      </c>
      <c r="D440" s="3">
        <v>7568.19</v>
      </c>
      <c r="E440" s="3" vm="5353">
        <v>26.763000000000002</v>
      </c>
      <c r="F440" s="3">
        <v>1648.25</v>
      </c>
      <c r="G440" s="3">
        <v>323053.46999999997</v>
      </c>
      <c r="H440" s="6">
        <f t="shared" si="16"/>
        <v>2.8212844036696882E-3</v>
      </c>
      <c r="I440" s="6">
        <f t="shared" si="16"/>
        <v>8.1873644340468843E-3</v>
      </c>
      <c r="J440" s="6">
        <f t="shared" si="16"/>
        <v>7.9254942280133633E-3</v>
      </c>
      <c r="K440" s="6">
        <f t="shared" si="15"/>
        <v>2.6224103697598533E-3</v>
      </c>
      <c r="L440" s="6">
        <f t="shared" si="15"/>
        <v>2.8047504319679284E-3</v>
      </c>
      <c r="M440" s="6">
        <f t="shared" si="15"/>
        <v>0</v>
      </c>
    </row>
    <row r="441" spans="1:13" x14ac:dyDescent="0.3">
      <c r="A441" s="21">
        <v>43019</v>
      </c>
      <c r="B441" s="3">
        <v>13619.62</v>
      </c>
      <c r="C441" s="3">
        <v>7622.82</v>
      </c>
      <c r="D441" s="3">
        <v>7485.8</v>
      </c>
      <c r="E441" s="3" vm="5354">
        <v>26.8415</v>
      </c>
      <c r="F441" s="3">
        <v>1648.63</v>
      </c>
      <c r="G441" s="3">
        <v>323195.46999999997</v>
      </c>
      <c r="H441" s="6">
        <f t="shared" si="16"/>
        <v>-3.2070986515840838E-3</v>
      </c>
      <c r="I441" s="6">
        <f t="shared" si="16"/>
        <v>-9.0607499233021915E-3</v>
      </c>
      <c r="J441" s="6">
        <f t="shared" si="16"/>
        <v>-1.0886354597334336E-2</v>
      </c>
      <c r="K441" s="6">
        <f t="shared" si="15"/>
        <v>2.9331539812427199E-3</v>
      </c>
      <c r="L441" s="6">
        <f t="shared" si="15"/>
        <v>2.305475504322807E-4</v>
      </c>
      <c r="M441" s="6">
        <f t="shared" si="15"/>
        <v>4.3955571812936967E-4</v>
      </c>
    </row>
    <row r="442" spans="1:13" x14ac:dyDescent="0.3">
      <c r="A442" s="21">
        <v>43020</v>
      </c>
      <c r="B442" s="3">
        <v>13771.84</v>
      </c>
      <c r="C442" s="3">
        <v>7705.95</v>
      </c>
      <c r="D442" s="3">
        <v>7568.43</v>
      </c>
      <c r="E442" s="3" vm="5355">
        <v>26.950500000000002</v>
      </c>
      <c r="F442" s="3">
        <v>1647.57</v>
      </c>
      <c r="G442" s="3">
        <v>322182.89</v>
      </c>
      <c r="H442" s="6">
        <f t="shared" si="16"/>
        <v>1.1176523280385098E-2</v>
      </c>
      <c r="I442" s="6">
        <f t="shared" si="16"/>
        <v>1.0905412957409544E-2</v>
      </c>
      <c r="J442" s="6">
        <f t="shared" si="16"/>
        <v>1.1038232386652025E-2</v>
      </c>
      <c r="K442" s="6">
        <f t="shared" si="15"/>
        <v>4.0608758824953739E-3</v>
      </c>
      <c r="L442" s="6">
        <f t="shared" si="15"/>
        <v>-6.429580924769418E-4</v>
      </c>
      <c r="M442" s="6">
        <f t="shared" si="15"/>
        <v>-3.1330265860469719E-3</v>
      </c>
    </row>
    <row r="443" spans="1:13" x14ac:dyDescent="0.3">
      <c r="A443" s="21">
        <v>43021</v>
      </c>
      <c r="B443" s="3">
        <v>13868.7</v>
      </c>
      <c r="C443" s="3">
        <v>7712.98</v>
      </c>
      <c r="D443" s="3">
        <v>7598.16</v>
      </c>
      <c r="E443" s="3" vm="5356">
        <v>26.965499999999999</v>
      </c>
      <c r="F443" s="3">
        <v>1649.96</v>
      </c>
      <c r="G443" s="3">
        <v>320735.37</v>
      </c>
      <c r="H443" s="6">
        <f t="shared" si="16"/>
        <v>7.0331923693567333E-3</v>
      </c>
      <c r="I443" s="6">
        <f t="shared" si="16"/>
        <v>9.1228206775273435E-4</v>
      </c>
      <c r="J443" s="6">
        <f t="shared" si="16"/>
        <v>3.9281594729685398E-3</v>
      </c>
      <c r="K443" s="6">
        <f t="shared" si="15"/>
        <v>5.5657594478764061E-4</v>
      </c>
      <c r="L443" s="6">
        <f t="shared" si="15"/>
        <v>1.4506212179148381E-3</v>
      </c>
      <c r="M443" s="6">
        <f t="shared" si="15"/>
        <v>-4.4928518705633635E-3</v>
      </c>
    </row>
    <row r="444" spans="1:13" x14ac:dyDescent="0.3">
      <c r="A444" s="21">
        <v>43024</v>
      </c>
      <c r="B444" s="3">
        <v>13955.22</v>
      </c>
      <c r="C444" s="3">
        <v>7758.24</v>
      </c>
      <c r="D444" s="3">
        <v>7602.39</v>
      </c>
      <c r="E444" s="3" vm="5357">
        <v>26.8935</v>
      </c>
      <c r="F444" s="3">
        <v>1650.9</v>
      </c>
      <c r="G444" s="3">
        <v>321303.44</v>
      </c>
      <c r="H444" s="6">
        <f t="shared" si="16"/>
        <v>6.2385082956584181E-3</v>
      </c>
      <c r="I444" s="6">
        <f t="shared" si="16"/>
        <v>5.8680302554914299E-3</v>
      </c>
      <c r="J444" s="6">
        <f t="shared" si="16"/>
        <v>5.5671373069277053E-4</v>
      </c>
      <c r="K444" s="6">
        <f t="shared" si="15"/>
        <v>-2.6700784335539351E-3</v>
      </c>
      <c r="L444" s="6">
        <f t="shared" si="15"/>
        <v>5.6971078086753835E-4</v>
      </c>
      <c r="M444" s="6">
        <f t="shared" si="15"/>
        <v>1.7711485951799055E-3</v>
      </c>
    </row>
    <row r="445" spans="1:13" x14ac:dyDescent="0.3">
      <c r="A445" s="21">
        <v>43025</v>
      </c>
      <c r="B445" s="3">
        <v>13960.09</v>
      </c>
      <c r="C445" s="3">
        <v>7788</v>
      </c>
      <c r="D445" s="3">
        <v>7660.52</v>
      </c>
      <c r="E445" s="3" vm="5358">
        <v>26.790500000000002</v>
      </c>
      <c r="F445" s="3">
        <v>1647.97</v>
      </c>
      <c r="G445" s="3">
        <v>323109.09000000003</v>
      </c>
      <c r="H445" s="6">
        <f t="shared" si="16"/>
        <v>3.4897335907291271E-4</v>
      </c>
      <c r="I445" s="6">
        <f t="shared" si="16"/>
        <v>3.8359215492174137E-3</v>
      </c>
      <c r="J445" s="6">
        <f t="shared" si="16"/>
        <v>7.6462796567922098E-3</v>
      </c>
      <c r="K445" s="6">
        <f t="shared" si="15"/>
        <v>-3.8299217282985465E-3</v>
      </c>
      <c r="L445" s="6">
        <f t="shared" si="15"/>
        <v>-1.774789508752872E-3</v>
      </c>
      <c r="M445" s="6">
        <f t="shared" si="15"/>
        <v>5.6197655400143098E-3</v>
      </c>
    </row>
    <row r="446" spans="1:13" x14ac:dyDescent="0.3">
      <c r="A446" s="21">
        <v>43026</v>
      </c>
      <c r="B446" s="3">
        <v>13927.92</v>
      </c>
      <c r="C446" s="3">
        <v>7775.14</v>
      </c>
      <c r="D446" s="3">
        <v>7660.88</v>
      </c>
      <c r="E446" s="3" vm="5143">
        <v>26.6035</v>
      </c>
      <c r="F446" s="3">
        <v>1648.57</v>
      </c>
      <c r="G446" s="3">
        <v>323561.59999999998</v>
      </c>
      <c r="H446" s="6">
        <f t="shared" si="16"/>
        <v>-2.3044264041277573E-3</v>
      </c>
      <c r="I446" s="6">
        <f t="shared" si="16"/>
        <v>-1.6512583461735231E-3</v>
      </c>
      <c r="J446" s="6">
        <f t="shared" si="16"/>
        <v>4.6994198827254863E-5</v>
      </c>
      <c r="K446" s="6">
        <f t="shared" si="15"/>
        <v>-6.9800862245945616E-3</v>
      </c>
      <c r="L446" s="6">
        <f t="shared" si="15"/>
        <v>3.6408429765089068E-4</v>
      </c>
      <c r="M446" s="6">
        <f t="shared" si="15"/>
        <v>1.400486752012986E-3</v>
      </c>
    </row>
    <row r="447" spans="1:13" x14ac:dyDescent="0.3">
      <c r="A447" s="21">
        <v>43027</v>
      </c>
      <c r="B447" s="3">
        <v>13840.24</v>
      </c>
      <c r="C447" s="3">
        <v>7748.18</v>
      </c>
      <c r="D447" s="3">
        <v>7668</v>
      </c>
      <c r="E447" s="3" vm="5359">
        <v>26.8735</v>
      </c>
      <c r="F447" s="3">
        <v>1648.88</v>
      </c>
      <c r="G447" s="3">
        <v>323346.05</v>
      </c>
      <c r="H447" s="6">
        <f t="shared" si="16"/>
        <v>-6.295268783852892E-3</v>
      </c>
      <c r="I447" s="6">
        <f t="shared" si="16"/>
        <v>-3.4674616791465773E-3</v>
      </c>
      <c r="J447" s="6">
        <f t="shared" si="16"/>
        <v>9.2939714497553005E-4</v>
      </c>
      <c r="K447" s="6">
        <f t="shared" si="15"/>
        <v>1.0149040539778609E-2</v>
      </c>
      <c r="L447" s="6">
        <f t="shared" si="15"/>
        <v>1.8804175740205764E-4</v>
      </c>
      <c r="M447" s="6">
        <f t="shared" si="15"/>
        <v>-6.6617917577360686E-4</v>
      </c>
    </row>
    <row r="448" spans="1:13" x14ac:dyDescent="0.3">
      <c r="A448" s="21">
        <v>43031</v>
      </c>
      <c r="B448" s="3">
        <v>13892.48</v>
      </c>
      <c r="C448" s="3">
        <v>7785.33</v>
      </c>
      <c r="D448" s="3">
        <v>7692.39</v>
      </c>
      <c r="E448" s="3" vm="5360">
        <v>26.554500000000001</v>
      </c>
      <c r="F448" s="3">
        <v>1645.74</v>
      </c>
      <c r="G448" s="3">
        <v>323888.68</v>
      </c>
      <c r="H448" s="6">
        <f t="shared" si="16"/>
        <v>3.7745010202134832E-3</v>
      </c>
      <c r="I448" s="6">
        <f t="shared" si="16"/>
        <v>4.79467436223735E-3</v>
      </c>
      <c r="J448" s="6">
        <f t="shared" si="16"/>
        <v>3.1807511737089733E-3</v>
      </c>
      <c r="K448" s="6">
        <f t="shared" si="15"/>
        <v>-1.1870429977487107E-2</v>
      </c>
      <c r="L448" s="6">
        <f t="shared" si="15"/>
        <v>-1.9043229343554957E-3</v>
      </c>
      <c r="M448" s="6">
        <f t="shared" si="15"/>
        <v>1.6781711111053532E-3</v>
      </c>
    </row>
    <row r="449" spans="1:13" x14ac:dyDescent="0.3">
      <c r="A449" s="21">
        <v>43032</v>
      </c>
      <c r="B449" s="3">
        <v>13923.61</v>
      </c>
      <c r="C449" s="3">
        <v>7816.22</v>
      </c>
      <c r="D449" s="3">
        <v>7745.66</v>
      </c>
      <c r="E449" s="3" vm="5361">
        <v>26.516500000000001</v>
      </c>
      <c r="F449" s="3">
        <v>1648</v>
      </c>
      <c r="G449" s="3">
        <v>324820.36</v>
      </c>
      <c r="H449" s="6">
        <f t="shared" si="16"/>
        <v>2.2407806237620953E-3</v>
      </c>
      <c r="I449" s="6">
        <f t="shared" si="16"/>
        <v>3.9677187736422148E-3</v>
      </c>
      <c r="J449" s="6">
        <f t="shared" si="16"/>
        <v>6.9250259022228811E-3</v>
      </c>
      <c r="K449" s="6">
        <f t="shared" si="15"/>
        <v>-1.4310192246135278E-3</v>
      </c>
      <c r="L449" s="6">
        <f t="shared" si="15"/>
        <v>1.3732424319758962E-3</v>
      </c>
      <c r="M449" s="6">
        <f t="shared" si="15"/>
        <v>2.8765438792117681E-3</v>
      </c>
    </row>
    <row r="450" spans="1:13" x14ac:dyDescent="0.3">
      <c r="A450" s="21">
        <v>43033</v>
      </c>
      <c r="B450" s="3">
        <v>14044.44</v>
      </c>
      <c r="C450" s="3">
        <v>7848.82</v>
      </c>
      <c r="D450" s="3">
        <v>7761.42</v>
      </c>
      <c r="E450" s="3" vm="5362">
        <v>26.467500000000001</v>
      </c>
      <c r="F450" s="3">
        <v>1644.82</v>
      </c>
      <c r="G450" s="3">
        <v>322411.55</v>
      </c>
      <c r="H450" s="6">
        <f t="shared" si="16"/>
        <v>8.6780655304192766E-3</v>
      </c>
      <c r="I450" s="6">
        <f t="shared" si="16"/>
        <v>4.1708140251937031E-3</v>
      </c>
      <c r="J450" s="6">
        <f t="shared" si="16"/>
        <v>2.0346878122716738E-3</v>
      </c>
      <c r="K450" s="6">
        <f t="shared" si="15"/>
        <v>-1.847906020779444E-3</v>
      </c>
      <c r="L450" s="6">
        <f t="shared" si="15"/>
        <v>-1.929611650485441E-3</v>
      </c>
      <c r="M450" s="6">
        <f t="shared" si="15"/>
        <v>-7.4158220870145231E-3</v>
      </c>
    </row>
    <row r="451" spans="1:13" x14ac:dyDescent="0.3">
      <c r="A451" s="21">
        <v>43034</v>
      </c>
      <c r="B451" s="3">
        <v>14110.5</v>
      </c>
      <c r="C451" s="3">
        <v>7884.03</v>
      </c>
      <c r="D451" s="3">
        <v>7803.29</v>
      </c>
      <c r="E451" s="3" vm="5363">
        <v>26.4315</v>
      </c>
      <c r="F451" s="3">
        <v>1646.8</v>
      </c>
      <c r="G451" s="3">
        <v>322423.38</v>
      </c>
      <c r="H451" s="6">
        <f t="shared" si="16"/>
        <v>4.7036407290002025E-3</v>
      </c>
      <c r="I451" s="6">
        <f t="shared" si="16"/>
        <v>4.4860246508391377E-3</v>
      </c>
      <c r="J451" s="6">
        <f t="shared" si="16"/>
        <v>5.3946313947705882E-3</v>
      </c>
      <c r="K451" s="6">
        <f t="shared" si="15"/>
        <v>-1.360158685180024E-3</v>
      </c>
      <c r="L451" s="6">
        <f t="shared" si="15"/>
        <v>1.2037791369268191E-3</v>
      </c>
      <c r="M451" s="6">
        <f t="shared" si="15"/>
        <v>3.6692233885693426E-5</v>
      </c>
    </row>
    <row r="452" spans="1:13" x14ac:dyDescent="0.3">
      <c r="A452" s="21">
        <v>43035</v>
      </c>
      <c r="B452" s="3">
        <v>14082.21</v>
      </c>
      <c r="C452" s="3">
        <v>7883.76</v>
      </c>
      <c r="D452" s="3">
        <v>7826.58</v>
      </c>
      <c r="E452" s="3" vm="5364">
        <v>26.276499999999999</v>
      </c>
      <c r="F452" s="3">
        <v>1646.09</v>
      </c>
      <c r="G452" s="3">
        <v>326029.26</v>
      </c>
      <c r="H452" s="6">
        <f t="shared" si="16"/>
        <v>-2.0048899755501504E-3</v>
      </c>
      <c r="I452" s="6">
        <f t="shared" si="16"/>
        <v>-3.4246445028696115E-5</v>
      </c>
      <c r="J452" s="6">
        <f t="shared" si="16"/>
        <v>2.9846385306711021E-3</v>
      </c>
      <c r="K452" s="6">
        <f t="shared" si="15"/>
        <v>-5.8642150464408571E-3</v>
      </c>
      <c r="L452" s="6">
        <f t="shared" si="15"/>
        <v>-4.3113917901382859E-4</v>
      </c>
      <c r="M452" s="6">
        <f t="shared" si="15"/>
        <v>1.1183680290182352E-2</v>
      </c>
    </row>
    <row r="453" spans="1:13" x14ac:dyDescent="0.3">
      <c r="A453" s="21">
        <v>43038</v>
      </c>
      <c r="B453" s="3">
        <v>14137.62</v>
      </c>
      <c r="C453" s="3">
        <v>7988.17</v>
      </c>
      <c r="D453" s="3">
        <v>7914.72</v>
      </c>
      <c r="E453" s="3" vm="5365">
        <v>26.279</v>
      </c>
      <c r="F453" s="3">
        <v>1638.47</v>
      </c>
      <c r="G453" s="3">
        <v>323965.23</v>
      </c>
      <c r="H453" s="6">
        <f t="shared" si="16"/>
        <v>3.9347517186578695E-3</v>
      </c>
      <c r="I453" s="6">
        <f t="shared" si="16"/>
        <v>1.3243680680284475E-2</v>
      </c>
      <c r="J453" s="6">
        <f t="shared" si="16"/>
        <v>1.12616238510308E-2</v>
      </c>
      <c r="K453" s="6">
        <f t="shared" si="15"/>
        <v>9.5142047076279823E-5</v>
      </c>
      <c r="L453" s="6">
        <f t="shared" si="15"/>
        <v>-4.6291515044741827E-3</v>
      </c>
      <c r="M453" s="6">
        <f t="shared" si="15"/>
        <v>-6.3308121485784463E-3</v>
      </c>
    </row>
    <row r="454" spans="1:13" x14ac:dyDescent="0.3">
      <c r="A454" s="21">
        <v>43039</v>
      </c>
      <c r="B454" s="3">
        <v>14108.55</v>
      </c>
      <c r="C454" s="3">
        <v>8008.15</v>
      </c>
      <c r="D454" s="3">
        <v>7950.92</v>
      </c>
      <c r="E454" s="3" vm="5366">
        <v>26.371500000000001</v>
      </c>
      <c r="F454" s="3">
        <v>1640.93</v>
      </c>
      <c r="G454" s="3">
        <v>323881.44</v>
      </c>
      <c r="H454" s="6">
        <f t="shared" si="16"/>
        <v>-2.05621596845873E-3</v>
      </c>
      <c r="I454" s="6">
        <f t="shared" si="16"/>
        <v>2.5011986474998693E-3</v>
      </c>
      <c r="J454" s="6">
        <f t="shared" si="16"/>
        <v>4.5737562415346655E-3</v>
      </c>
      <c r="K454" s="6">
        <f t="shared" si="15"/>
        <v>3.5199208493474909E-3</v>
      </c>
      <c r="L454" s="6">
        <f t="shared" si="15"/>
        <v>1.5014006969917837E-3</v>
      </c>
      <c r="M454" s="6">
        <f t="shared" si="15"/>
        <v>-2.5863886689314608E-4</v>
      </c>
    </row>
    <row r="455" spans="1:13" x14ac:dyDescent="0.3">
      <c r="A455" s="21">
        <v>43040</v>
      </c>
      <c r="B455" s="3">
        <v>14255.58</v>
      </c>
      <c r="C455" s="3">
        <v>8046.34</v>
      </c>
      <c r="D455" s="3">
        <v>7994.41</v>
      </c>
      <c r="E455" s="3" vm="5367">
        <v>26.3355</v>
      </c>
      <c r="F455" s="3">
        <v>1637.87</v>
      </c>
      <c r="G455" s="3">
        <v>323444.95</v>
      </c>
      <c r="H455" s="6">
        <f t="shared" si="16"/>
        <v>1.04213402511244E-2</v>
      </c>
      <c r="I455" s="6">
        <f t="shared" si="16"/>
        <v>4.7688916915893387E-3</v>
      </c>
      <c r="J455" s="6">
        <f t="shared" si="16"/>
        <v>5.4698072675867238E-3</v>
      </c>
      <c r="K455" s="6">
        <f t="shared" si="15"/>
        <v>-1.3651100619987977E-3</v>
      </c>
      <c r="L455" s="6">
        <f t="shared" si="15"/>
        <v>-1.8647961826526727E-3</v>
      </c>
      <c r="M455" s="6">
        <f t="shared" si="15"/>
        <v>-1.3476845107270874E-3</v>
      </c>
    </row>
    <row r="456" spans="1:13" x14ac:dyDescent="0.3">
      <c r="A456" s="21">
        <v>43041</v>
      </c>
      <c r="B456" s="3">
        <v>14232.79</v>
      </c>
      <c r="C456" s="3">
        <v>8083.53</v>
      </c>
      <c r="D456" s="3">
        <v>8022.99</v>
      </c>
      <c r="E456" s="3" vm="5368">
        <v>26.279499999999999</v>
      </c>
      <c r="F456" s="3">
        <v>1641.69</v>
      </c>
      <c r="G456" s="3">
        <v>323591.26</v>
      </c>
      <c r="H456" s="6">
        <f t="shared" si="16"/>
        <v>-1.5986722392213881E-3</v>
      </c>
      <c r="I456" s="6">
        <f t="shared" si="16"/>
        <v>4.6219771970859025E-3</v>
      </c>
      <c r="J456" s="6">
        <f t="shared" si="16"/>
        <v>3.5749980298733774E-3</v>
      </c>
      <c r="K456" s="6">
        <f t="shared" si="15"/>
        <v>-2.1264073209166234E-3</v>
      </c>
      <c r="L456" s="6">
        <f t="shared" si="15"/>
        <v>2.3322974350834524E-3</v>
      </c>
      <c r="M456" s="6">
        <f t="shared" si="15"/>
        <v>4.523490009660236E-4</v>
      </c>
    </row>
    <row r="457" spans="1:13" x14ac:dyDescent="0.3">
      <c r="A457" s="21">
        <v>43042</v>
      </c>
      <c r="B457" s="3">
        <v>14274.97</v>
      </c>
      <c r="C457" s="3">
        <v>8087.7</v>
      </c>
      <c r="D457" s="3">
        <v>8072.17</v>
      </c>
      <c r="E457" s="3" vm="5369">
        <v>26.271000000000001</v>
      </c>
      <c r="F457" s="3">
        <v>1642.39</v>
      </c>
      <c r="G457" s="3">
        <v>324574.75</v>
      </c>
      <c r="H457" s="6">
        <f t="shared" si="16"/>
        <v>2.9635791717574911E-3</v>
      </c>
      <c r="I457" s="6">
        <f t="shared" si="16"/>
        <v>5.1586373774825667E-4</v>
      </c>
      <c r="J457" s="6">
        <f t="shared" si="16"/>
        <v>6.1298842451504854E-3</v>
      </c>
      <c r="K457" s="6">
        <f t="shared" si="15"/>
        <v>-3.2344603207812295E-4</v>
      </c>
      <c r="L457" s="6">
        <f t="shared" si="15"/>
        <v>4.2638987872245515E-4</v>
      </c>
      <c r="M457" s="6">
        <f t="shared" si="15"/>
        <v>3.0392971676675984E-3</v>
      </c>
    </row>
    <row r="458" spans="1:13" x14ac:dyDescent="0.3">
      <c r="A458" s="21">
        <v>43045</v>
      </c>
      <c r="B458" s="3">
        <v>14274.03</v>
      </c>
      <c r="C458" s="3">
        <v>8098.13</v>
      </c>
      <c r="D458" s="3">
        <v>8106.63</v>
      </c>
      <c r="E458" s="3" vm="5370">
        <v>26.150500000000001</v>
      </c>
      <c r="F458" s="3">
        <v>1639.34</v>
      </c>
      <c r="G458" s="3">
        <v>325316.46999999997</v>
      </c>
      <c r="H458" s="6">
        <f t="shared" si="16"/>
        <v>-6.5849525427985611E-5</v>
      </c>
      <c r="I458" s="6">
        <f t="shared" si="16"/>
        <v>1.2896126216352943E-3</v>
      </c>
      <c r="J458" s="6">
        <f t="shared" si="16"/>
        <v>4.2689883885003166E-3</v>
      </c>
      <c r="K458" s="6">
        <f t="shared" si="15"/>
        <v>-4.5868067450801631E-3</v>
      </c>
      <c r="L458" s="6">
        <f t="shared" si="15"/>
        <v>-1.857049787200471E-3</v>
      </c>
      <c r="M458" s="6">
        <f t="shared" si="15"/>
        <v>2.2852054881039585E-3</v>
      </c>
    </row>
    <row r="459" spans="1:13" x14ac:dyDescent="0.3">
      <c r="A459" s="21">
        <v>43046</v>
      </c>
      <c r="B459" s="3">
        <v>14135.23</v>
      </c>
      <c r="C459" s="3">
        <v>7995.17</v>
      </c>
      <c r="D459" s="3">
        <v>7996.39</v>
      </c>
      <c r="E459" s="3" vm="5371">
        <v>26.390499999999999</v>
      </c>
      <c r="F459" s="3">
        <v>1635.93</v>
      </c>
      <c r="G459" s="3">
        <v>327320.7</v>
      </c>
      <c r="H459" s="6">
        <f t="shared" si="16"/>
        <v>-9.7239532213397872E-3</v>
      </c>
      <c r="I459" s="6">
        <f t="shared" si="16"/>
        <v>-1.2714046329214246E-2</v>
      </c>
      <c r="J459" s="6">
        <f t="shared" si="16"/>
        <v>-1.3598745718011007E-2</v>
      </c>
      <c r="K459" s="6">
        <f t="shared" si="15"/>
        <v>9.1776447869065247E-3</v>
      </c>
      <c r="L459" s="6">
        <f t="shared" si="15"/>
        <v>-2.0801054082739689E-3</v>
      </c>
      <c r="M459" s="6">
        <f t="shared" si="15"/>
        <v>6.1608623750284419E-3</v>
      </c>
    </row>
    <row r="460" spans="1:13" x14ac:dyDescent="0.3">
      <c r="A460" s="21">
        <v>43047</v>
      </c>
      <c r="B460" s="3">
        <v>14071.02</v>
      </c>
      <c r="C460" s="3">
        <v>7938.66</v>
      </c>
      <c r="D460" s="3">
        <v>7926.07</v>
      </c>
      <c r="E460" s="3" vm="5372">
        <v>26.416499999999999</v>
      </c>
      <c r="F460" s="3">
        <v>1634.87</v>
      </c>
      <c r="G460" s="3">
        <v>327345.65999999997</v>
      </c>
      <c r="H460" s="6">
        <f t="shared" si="16"/>
        <v>-4.5425507756151617E-3</v>
      </c>
      <c r="I460" s="6">
        <f t="shared" si="16"/>
        <v>-7.0680173154542558E-3</v>
      </c>
      <c r="J460" s="6">
        <f t="shared" si="16"/>
        <v>-8.793968278185571E-3</v>
      </c>
      <c r="K460" s="6">
        <f t="shared" si="15"/>
        <v>9.8520300865834187E-4</v>
      </c>
      <c r="L460" s="6">
        <f t="shared" si="15"/>
        <v>-6.4794948439128586E-4</v>
      </c>
      <c r="M460" s="6">
        <f t="shared" si="15"/>
        <v>7.6255488882903677E-5</v>
      </c>
    </row>
    <row r="461" spans="1:13" x14ac:dyDescent="0.3">
      <c r="A461" s="21">
        <v>43048</v>
      </c>
      <c r="B461" s="3">
        <v>14078.98</v>
      </c>
      <c r="C461" s="3">
        <v>8032.5</v>
      </c>
      <c r="D461" s="3">
        <v>7968.25</v>
      </c>
      <c r="E461" s="3" vm="5373">
        <v>26.437000000000001</v>
      </c>
      <c r="F461" s="3">
        <v>1636.14</v>
      </c>
      <c r="G461" s="3">
        <v>326294.73</v>
      </c>
      <c r="H461" s="6">
        <f t="shared" si="16"/>
        <v>5.657017046383217E-4</v>
      </c>
      <c r="I461" s="6">
        <f t="shared" si="16"/>
        <v>1.1820634716690259E-2</v>
      </c>
      <c r="J461" s="6">
        <f t="shared" si="16"/>
        <v>5.3216789657422048E-3</v>
      </c>
      <c r="K461" s="6">
        <f t="shared" si="15"/>
        <v>7.7603013268223719E-4</v>
      </c>
      <c r="L461" s="6">
        <f t="shared" si="15"/>
        <v>7.7682017530467107E-4</v>
      </c>
      <c r="M461" s="6">
        <f t="shared" si="15"/>
        <v>-3.2104595490894949E-3</v>
      </c>
    </row>
    <row r="462" spans="1:13" x14ac:dyDescent="0.3">
      <c r="A462" s="21">
        <v>43049</v>
      </c>
      <c r="B462" s="3">
        <v>14096.45</v>
      </c>
      <c r="C462" s="3">
        <v>8053.14</v>
      </c>
      <c r="D462" s="3">
        <v>7972.12</v>
      </c>
      <c r="E462" s="3" vm="5374">
        <v>26.529499999999999</v>
      </c>
      <c r="F462" s="3">
        <v>1633.78</v>
      </c>
      <c r="G462" s="3">
        <v>328960.07</v>
      </c>
      <c r="H462" s="6">
        <f t="shared" si="16"/>
        <v>1.2408569370794265E-3</v>
      </c>
      <c r="I462" s="6">
        <f t="shared" si="16"/>
        <v>2.5695611577964961E-3</v>
      </c>
      <c r="J462" s="6">
        <f t="shared" si="16"/>
        <v>4.8567753270800651E-4</v>
      </c>
      <c r="K462" s="6">
        <f t="shared" si="15"/>
        <v>3.4988841396526027E-3</v>
      </c>
      <c r="L462" s="6">
        <f t="shared" si="15"/>
        <v>-1.4424193528671525E-3</v>
      </c>
      <c r="M462" s="6">
        <f t="shared" si="15"/>
        <v>8.1685045909261067E-3</v>
      </c>
    </row>
    <row r="463" spans="1:13" x14ac:dyDescent="0.3">
      <c r="A463" s="21">
        <v>43052</v>
      </c>
      <c r="B463" s="3">
        <v>13964.26</v>
      </c>
      <c r="C463" s="3">
        <v>8035.55</v>
      </c>
      <c r="D463" s="3">
        <v>7915.55</v>
      </c>
      <c r="E463" s="3" vm="5375">
        <v>26.5075</v>
      </c>
      <c r="F463" s="3">
        <v>1632.95</v>
      </c>
      <c r="G463" s="3">
        <v>328960.07</v>
      </c>
      <c r="H463" s="6">
        <f t="shared" si="16"/>
        <v>-9.3775383163846593E-3</v>
      </c>
      <c r="I463" s="6">
        <f t="shared" si="16"/>
        <v>-2.1842411779753323E-3</v>
      </c>
      <c r="J463" s="6">
        <f t="shared" si="16"/>
        <v>-7.0959794885174787E-3</v>
      </c>
      <c r="K463" s="6">
        <f t="shared" si="15"/>
        <v>-8.2926553459350405E-4</v>
      </c>
      <c r="L463" s="6">
        <f t="shared" si="15"/>
        <v>-5.0802433620189547E-4</v>
      </c>
      <c r="M463" s="6">
        <f t="shared" si="15"/>
        <v>0</v>
      </c>
    </row>
    <row r="464" spans="1:13" x14ac:dyDescent="0.3">
      <c r="A464" s="21">
        <v>43053</v>
      </c>
      <c r="B464" s="3">
        <v>13911.87</v>
      </c>
      <c r="C464" s="3">
        <v>8013.15</v>
      </c>
      <c r="D464" s="3">
        <v>7899.76</v>
      </c>
      <c r="E464" s="3" vm="5363">
        <v>26.4315</v>
      </c>
      <c r="F464" s="3">
        <v>1624.77</v>
      </c>
      <c r="G464" s="3">
        <v>328000.40999999997</v>
      </c>
      <c r="H464" s="6">
        <f t="shared" si="16"/>
        <v>-3.7517204635261203E-3</v>
      </c>
      <c r="I464" s="6">
        <f t="shared" si="16"/>
        <v>-2.7876125467454216E-3</v>
      </c>
      <c r="J464" s="6">
        <f t="shared" si="16"/>
        <v>-1.9948076886634469E-3</v>
      </c>
      <c r="K464" s="6">
        <f t="shared" si="15"/>
        <v>-2.8671130812034651E-3</v>
      </c>
      <c r="L464" s="6">
        <f t="shared" si="15"/>
        <v>-5.0093389264828092E-3</v>
      </c>
      <c r="M464" s="6">
        <f t="shared" si="15"/>
        <v>-2.9172537566642953E-3</v>
      </c>
    </row>
    <row r="465" spans="1:13" x14ac:dyDescent="0.3">
      <c r="A465" s="21">
        <v>43054</v>
      </c>
      <c r="B465" s="3">
        <v>13818.25</v>
      </c>
      <c r="C465" s="3">
        <v>7926.89</v>
      </c>
      <c r="D465" s="3">
        <v>7772.55</v>
      </c>
      <c r="E465" s="3" vm="5376">
        <v>26.576000000000001</v>
      </c>
      <c r="F465" s="3">
        <v>1628.8</v>
      </c>
      <c r="G465" s="3">
        <v>325514.27</v>
      </c>
      <c r="H465" s="6">
        <f t="shared" si="16"/>
        <v>-6.7295050916951205E-3</v>
      </c>
      <c r="I465" s="6">
        <f t="shared" si="16"/>
        <v>-1.0764805351203832E-2</v>
      </c>
      <c r="J465" s="6">
        <f t="shared" si="16"/>
        <v>-1.6103020851266359E-2</v>
      </c>
      <c r="K465" s="6">
        <f t="shared" si="15"/>
        <v>5.4669617691012196E-3</v>
      </c>
      <c r="L465" s="6">
        <f t="shared" si="15"/>
        <v>2.4803510650737159E-3</v>
      </c>
      <c r="M465" s="6">
        <f t="shared" si="15"/>
        <v>-7.5796856473440144E-3</v>
      </c>
    </row>
    <row r="466" spans="1:13" x14ac:dyDescent="0.3">
      <c r="A466" s="21">
        <v>43055</v>
      </c>
      <c r="B466" s="3">
        <v>13950.33</v>
      </c>
      <c r="C466" s="3">
        <v>8021.29</v>
      </c>
      <c r="D466" s="3">
        <v>7854.76</v>
      </c>
      <c r="E466" s="3" vm="5377">
        <v>26.412500000000001</v>
      </c>
      <c r="F466" s="3">
        <v>1624.07</v>
      </c>
      <c r="G466" s="3">
        <v>328590.95</v>
      </c>
      <c r="H466" s="6">
        <f t="shared" si="16"/>
        <v>9.5583738896025672E-3</v>
      </c>
      <c r="I466" s="6">
        <f t="shared" si="16"/>
        <v>1.1908831836949796E-2</v>
      </c>
      <c r="J466" s="6">
        <f t="shared" si="16"/>
        <v>1.0576966375256625E-2</v>
      </c>
      <c r="K466" s="6">
        <f t="shared" si="15"/>
        <v>-6.1521673690547729E-3</v>
      </c>
      <c r="L466" s="6">
        <f t="shared" si="15"/>
        <v>-2.9039783889980297E-3</v>
      </c>
      <c r="M466" s="6">
        <f t="shared" si="15"/>
        <v>9.4517515315073464E-3</v>
      </c>
    </row>
    <row r="467" spans="1:13" x14ac:dyDescent="0.3">
      <c r="A467" s="21">
        <v>43056</v>
      </c>
      <c r="B467" s="3">
        <v>14044.32</v>
      </c>
      <c r="C467" s="3">
        <v>8090.57</v>
      </c>
      <c r="D467" s="3">
        <v>7919.06</v>
      </c>
      <c r="E467" s="3" vm="5378">
        <v>26.464500000000001</v>
      </c>
      <c r="F467" s="3">
        <v>1625.87</v>
      </c>
      <c r="G467" s="3">
        <v>326184.42</v>
      </c>
      <c r="H467" s="6">
        <f t="shared" si="16"/>
        <v>6.7374750274724615E-3</v>
      </c>
      <c r="I467" s="6">
        <f t="shared" si="16"/>
        <v>8.6370147445111733E-3</v>
      </c>
      <c r="J467" s="6">
        <f t="shared" si="16"/>
        <v>8.1861189902683318E-3</v>
      </c>
      <c r="K467" s="6">
        <f t="shared" si="15"/>
        <v>1.9687647893988913E-3</v>
      </c>
      <c r="L467" s="6">
        <f t="shared" si="15"/>
        <v>1.1083266115377022E-3</v>
      </c>
      <c r="M467" s="6">
        <f t="shared" si="15"/>
        <v>-7.323786610678229E-3</v>
      </c>
    </row>
    <row r="468" spans="1:13" x14ac:dyDescent="0.3">
      <c r="A468" s="21">
        <v>43059</v>
      </c>
      <c r="B468" s="3">
        <v>14065.05</v>
      </c>
      <c r="C468" s="3">
        <v>8143.84</v>
      </c>
      <c r="D468" s="3">
        <v>7989.69</v>
      </c>
      <c r="E468" s="3" vm="5379">
        <v>26.675999999999998</v>
      </c>
      <c r="F468" s="3">
        <v>1644.83</v>
      </c>
      <c r="G468" s="3">
        <v>327063.05</v>
      </c>
      <c r="H468" s="6">
        <f t="shared" si="16"/>
        <v>1.4760415598618071E-3</v>
      </c>
      <c r="I468" s="6">
        <f t="shared" si="16"/>
        <v>6.5842085291889507E-3</v>
      </c>
      <c r="J468" s="6">
        <f t="shared" si="16"/>
        <v>8.9189878596700467E-3</v>
      </c>
      <c r="K468" s="6">
        <f t="shared" si="15"/>
        <v>7.9918381227681579E-3</v>
      </c>
      <c r="L468" s="6">
        <f t="shared" si="15"/>
        <v>1.1661448947332786E-2</v>
      </c>
      <c r="M468" s="6">
        <f t="shared" si="15"/>
        <v>2.6936602306142365E-3</v>
      </c>
    </row>
    <row r="469" spans="1:13" x14ac:dyDescent="0.3">
      <c r="A469" s="21">
        <v>43060</v>
      </c>
      <c r="B469" s="3">
        <v>14103.64</v>
      </c>
      <c r="C469" s="3">
        <v>8159.26</v>
      </c>
      <c r="D469" s="3">
        <v>8019.23</v>
      </c>
      <c r="E469" s="3" vm="5380">
        <v>26.445</v>
      </c>
      <c r="F469" s="3">
        <v>1644.32</v>
      </c>
      <c r="G469" s="3">
        <v>328246.62</v>
      </c>
      <c r="H469" s="6">
        <f t="shared" si="16"/>
        <v>2.7436802570912633E-3</v>
      </c>
      <c r="I469" s="6">
        <f t="shared" si="16"/>
        <v>1.8934556671055258E-3</v>
      </c>
      <c r="J469" s="6">
        <f t="shared" si="16"/>
        <v>3.6972648500754879E-3</v>
      </c>
      <c r="K469" s="6">
        <f t="shared" si="15"/>
        <v>-8.6594691857848627E-3</v>
      </c>
      <c r="L469" s="6">
        <f t="shared" si="15"/>
        <v>-3.1006243806352973E-4</v>
      </c>
      <c r="M469" s="6">
        <f t="shared" si="15"/>
        <v>3.6187823723896617E-3</v>
      </c>
    </row>
    <row r="470" spans="1:13" x14ac:dyDescent="0.3">
      <c r="A470" s="21">
        <v>43061</v>
      </c>
      <c r="B470" s="3">
        <v>14124.68</v>
      </c>
      <c r="C470" s="3">
        <v>8164.78</v>
      </c>
      <c r="D470" s="3">
        <v>8039.75</v>
      </c>
      <c r="E470" s="3" vm="5381">
        <v>26.459499999999998</v>
      </c>
      <c r="F470" s="3">
        <v>1637.56</v>
      </c>
      <c r="G470" s="3">
        <v>327827.03000000003</v>
      </c>
      <c r="H470" s="6">
        <f t="shared" si="16"/>
        <v>1.4918134609223088E-3</v>
      </c>
      <c r="I470" s="6">
        <f t="shared" si="16"/>
        <v>6.7653194039651865E-4</v>
      </c>
      <c r="J470" s="6">
        <f t="shared" si="16"/>
        <v>2.5588491663164348E-3</v>
      </c>
      <c r="K470" s="6">
        <f t="shared" si="15"/>
        <v>5.4830780865944284E-4</v>
      </c>
      <c r="L470" s="6">
        <f t="shared" si="15"/>
        <v>-4.1111219227401019E-3</v>
      </c>
      <c r="M470" s="6">
        <f t="shared" si="15"/>
        <v>-1.2782766811124668E-3</v>
      </c>
    </row>
    <row r="471" spans="1:13" x14ac:dyDescent="0.3">
      <c r="A471" s="21">
        <v>43062</v>
      </c>
      <c r="B471" s="3">
        <v>14133.47</v>
      </c>
      <c r="C471" s="3">
        <v>8190.31</v>
      </c>
      <c r="D471" s="3">
        <v>8087.6</v>
      </c>
      <c r="E471" s="3" vm="5382">
        <v>26.498999999999999</v>
      </c>
      <c r="F471" s="3">
        <v>1634.77</v>
      </c>
      <c r="G471" s="3">
        <v>327503.75</v>
      </c>
      <c r="H471" s="6">
        <f t="shared" si="16"/>
        <v>6.2231498341902558E-4</v>
      </c>
      <c r="I471" s="6">
        <f t="shared" si="16"/>
        <v>3.1268448139447624E-3</v>
      </c>
      <c r="J471" s="6">
        <f t="shared" si="16"/>
        <v>5.951677601915506E-3</v>
      </c>
      <c r="K471" s="6">
        <f t="shared" si="15"/>
        <v>1.4928475594777613E-3</v>
      </c>
      <c r="L471" s="6">
        <f t="shared" si="15"/>
        <v>-1.7037543662522525E-3</v>
      </c>
      <c r="M471" s="6">
        <f t="shared" si="15"/>
        <v>-9.861297892368448E-4</v>
      </c>
    </row>
    <row r="472" spans="1:13" x14ac:dyDescent="0.3">
      <c r="A472" s="21">
        <v>43063</v>
      </c>
      <c r="B472" s="3">
        <v>14189.41</v>
      </c>
      <c r="C472" s="3">
        <v>8239.73</v>
      </c>
      <c r="D472" s="3">
        <v>8111.71</v>
      </c>
      <c r="E472" s="3" vm="5383">
        <v>26.533999999999999</v>
      </c>
      <c r="F472" s="3">
        <v>1633.35</v>
      </c>
      <c r="G472" s="3">
        <v>327503.75</v>
      </c>
      <c r="H472" s="6">
        <f t="shared" si="16"/>
        <v>3.9579805949989666E-3</v>
      </c>
      <c r="I472" s="6">
        <f t="shared" si="16"/>
        <v>6.033959642553155E-3</v>
      </c>
      <c r="J472" s="6">
        <f t="shared" si="16"/>
        <v>2.9811068796676832E-3</v>
      </c>
      <c r="K472" s="6">
        <f t="shared" si="15"/>
        <v>1.3208045586625694E-3</v>
      </c>
      <c r="L472" s="6">
        <f t="shared" si="15"/>
        <v>-8.6862372076812466E-4</v>
      </c>
      <c r="M472" s="6">
        <f t="shared" si="15"/>
        <v>0</v>
      </c>
    </row>
    <row r="473" spans="1:13" x14ac:dyDescent="0.3">
      <c r="A473" s="21">
        <v>43066</v>
      </c>
      <c r="B473" s="3">
        <v>14202.82</v>
      </c>
      <c r="C473" s="3">
        <v>8284.59</v>
      </c>
      <c r="D473" s="3">
        <v>8174.43</v>
      </c>
      <c r="E473" s="3" vm="5384">
        <v>26.493500000000001</v>
      </c>
      <c r="F473" s="3">
        <v>1628.16</v>
      </c>
      <c r="G473" s="3">
        <v>326401.94</v>
      </c>
      <c r="H473" s="6">
        <f t="shared" si="16"/>
        <v>9.4507100718077552E-4</v>
      </c>
      <c r="I473" s="6">
        <f t="shared" si="16"/>
        <v>5.4443531523484801E-3</v>
      </c>
      <c r="J473" s="6">
        <f t="shared" si="16"/>
        <v>7.7320318403888422E-3</v>
      </c>
      <c r="K473" s="6">
        <f t="shared" si="15"/>
        <v>-1.5263435592069996E-3</v>
      </c>
      <c r="L473" s="6">
        <f t="shared" si="15"/>
        <v>-3.1775185967488628E-3</v>
      </c>
      <c r="M473" s="6">
        <f t="shared" si="15"/>
        <v>-3.3642668213722526E-3</v>
      </c>
    </row>
    <row r="474" spans="1:13" x14ac:dyDescent="0.3">
      <c r="A474" s="21">
        <v>43067</v>
      </c>
      <c r="B474" s="3">
        <v>14162.79</v>
      </c>
      <c r="C474" s="3">
        <v>8288.39</v>
      </c>
      <c r="D474" s="3">
        <v>8195.8700000000008</v>
      </c>
      <c r="E474" s="3" vm="5385">
        <v>26.482500000000002</v>
      </c>
      <c r="F474" s="3">
        <v>1631.41</v>
      </c>
      <c r="G474" s="3">
        <v>329271.40000000002</v>
      </c>
      <c r="H474" s="6">
        <f t="shared" si="16"/>
        <v>-2.8184543632883141E-3</v>
      </c>
      <c r="I474" s="6">
        <f t="shared" si="16"/>
        <v>4.5868292818340706E-4</v>
      </c>
      <c r="J474" s="6">
        <f t="shared" si="16"/>
        <v>2.6228128444429899E-3</v>
      </c>
      <c r="K474" s="6">
        <f t="shared" si="15"/>
        <v>-4.1519618019514315E-4</v>
      </c>
      <c r="L474" s="6">
        <f t="shared" si="15"/>
        <v>1.9961183176100405E-3</v>
      </c>
      <c r="M474" s="6">
        <f t="shared" si="15"/>
        <v>8.7911854935667222E-3</v>
      </c>
    </row>
    <row r="475" spans="1:13" x14ac:dyDescent="0.3">
      <c r="A475" s="21">
        <v>43068</v>
      </c>
      <c r="B475" s="3">
        <v>14150.6</v>
      </c>
      <c r="C475" s="3">
        <v>8266.74</v>
      </c>
      <c r="D475" s="3">
        <v>8188.69</v>
      </c>
      <c r="E475" s="3" vm="5386">
        <v>26.5</v>
      </c>
      <c r="F475" s="3">
        <v>1632.26</v>
      </c>
      <c r="G475" s="3">
        <v>328629.90999999997</v>
      </c>
      <c r="H475" s="6">
        <f t="shared" si="16"/>
        <v>-8.6070611793298557E-4</v>
      </c>
      <c r="I475" s="6">
        <f t="shared" si="16"/>
        <v>-2.6120875103607943E-3</v>
      </c>
      <c r="J475" s="6">
        <f t="shared" si="16"/>
        <v>-8.7605098665566317E-4</v>
      </c>
      <c r="K475" s="6">
        <f t="shared" si="15"/>
        <v>6.6081374492577005E-4</v>
      </c>
      <c r="L475" s="6">
        <f t="shared" si="15"/>
        <v>5.2102169289147682E-4</v>
      </c>
      <c r="M475" s="6">
        <f t="shared" si="15"/>
        <v>-1.9482105035543151E-3</v>
      </c>
    </row>
    <row r="476" spans="1:13" x14ac:dyDescent="0.3">
      <c r="A476" s="21">
        <v>43069</v>
      </c>
      <c r="B476" s="3">
        <v>13966.58</v>
      </c>
      <c r="C476" s="3">
        <v>8249.2999999999993</v>
      </c>
      <c r="D476" s="3">
        <v>8207.2000000000007</v>
      </c>
      <c r="E476" s="3" vm="5387">
        <v>26.3005</v>
      </c>
      <c r="F476" s="3">
        <v>1628.85</v>
      </c>
      <c r="G476" s="3">
        <v>332319.65999999997</v>
      </c>
      <c r="H476" s="6">
        <f t="shared" si="16"/>
        <v>-1.3004395573332661E-2</v>
      </c>
      <c r="I476" s="6">
        <f t="shared" si="16"/>
        <v>-2.1096587046406379E-3</v>
      </c>
      <c r="J476" s="6">
        <f t="shared" si="16"/>
        <v>2.260434819244761E-3</v>
      </c>
      <c r="K476" s="6">
        <f t="shared" si="15"/>
        <v>-7.5283018867924323E-3</v>
      </c>
      <c r="L476" s="6">
        <f t="shared" si="15"/>
        <v>-2.0891279575557808E-3</v>
      </c>
      <c r="M476" s="6">
        <f t="shared" si="15"/>
        <v>1.1227675533246551E-2</v>
      </c>
    </row>
    <row r="477" spans="1:13" x14ac:dyDescent="0.3">
      <c r="A477" s="21">
        <v>43070</v>
      </c>
      <c r="B477" s="3">
        <v>13823.52</v>
      </c>
      <c r="C477" s="3">
        <v>8178.56</v>
      </c>
      <c r="D477" s="3">
        <v>8091.31</v>
      </c>
      <c r="E477" s="3" vm="5388">
        <v>26.246500000000001</v>
      </c>
      <c r="F477" s="3">
        <v>1629.16</v>
      </c>
      <c r="G477" s="3">
        <v>331866.05</v>
      </c>
      <c r="H477" s="6">
        <f t="shared" si="16"/>
        <v>-1.0243022987732053E-2</v>
      </c>
      <c r="I477" s="6">
        <f t="shared" si="16"/>
        <v>-8.5752730534710553E-3</v>
      </c>
      <c r="J477" s="6">
        <f t="shared" si="16"/>
        <v>-1.4120528316600045E-2</v>
      </c>
      <c r="K477" s="6">
        <f t="shared" si="15"/>
        <v>-2.053192905077772E-3</v>
      </c>
      <c r="L477" s="6">
        <f t="shared" si="15"/>
        <v>1.9031832274318816E-4</v>
      </c>
      <c r="M477" s="6">
        <f t="shared" si="15"/>
        <v>-1.364980934320803E-3</v>
      </c>
    </row>
    <row r="478" spans="1:13" x14ac:dyDescent="0.3">
      <c r="A478" s="21">
        <v>43073</v>
      </c>
      <c r="B478" s="3">
        <v>13831.66</v>
      </c>
      <c r="C478" s="3">
        <v>8178.58</v>
      </c>
      <c r="D478" s="3">
        <v>8030.36</v>
      </c>
      <c r="E478" s="3" vm="5389">
        <v>26.118500000000001</v>
      </c>
      <c r="F478" s="3">
        <v>1627.41</v>
      </c>
      <c r="G478" s="3">
        <v>330804.61</v>
      </c>
      <c r="H478" s="6">
        <f t="shared" si="16"/>
        <v>5.8885146474985106E-4</v>
      </c>
      <c r="I478" s="6">
        <f t="shared" si="16"/>
        <v>2.4454182643296463E-6</v>
      </c>
      <c r="J478" s="6">
        <f t="shared" si="16"/>
        <v>-7.5327728142909889E-3</v>
      </c>
      <c r="K478" s="6">
        <f t="shared" si="15"/>
        <v>-4.8768407216199794E-3</v>
      </c>
      <c r="L478" s="6">
        <f t="shared" si="15"/>
        <v>-1.074173193547634E-3</v>
      </c>
      <c r="M478" s="6">
        <f t="shared" si="15"/>
        <v>-3.19839887207507E-3</v>
      </c>
    </row>
    <row r="479" spans="1:13" x14ac:dyDescent="0.3">
      <c r="A479" s="21">
        <v>43074</v>
      </c>
      <c r="B479" s="3">
        <v>13818.67</v>
      </c>
      <c r="C479" s="3">
        <v>8198.02</v>
      </c>
      <c r="D479" s="3">
        <v>8018.24</v>
      </c>
      <c r="E479" s="3" vm="5390">
        <v>26.173999999999999</v>
      </c>
      <c r="F479" s="3">
        <v>1630.28</v>
      </c>
      <c r="G479" s="3">
        <v>329684.83</v>
      </c>
      <c r="H479" s="6">
        <f t="shared" si="16"/>
        <v>-9.3914974775255455E-4</v>
      </c>
      <c r="I479" s="6">
        <f t="shared" si="16"/>
        <v>2.3769407403242404E-3</v>
      </c>
      <c r="J479" s="6">
        <f t="shared" si="16"/>
        <v>-1.509272311577603E-3</v>
      </c>
      <c r="K479" s="6">
        <f t="shared" si="15"/>
        <v>2.1249306047437244E-3</v>
      </c>
      <c r="L479" s="6">
        <f t="shared" si="15"/>
        <v>1.7635383830749696E-3</v>
      </c>
      <c r="M479" s="6">
        <f t="shared" si="15"/>
        <v>-3.3850193321065536E-3</v>
      </c>
    </row>
    <row r="480" spans="1:13" x14ac:dyDescent="0.3">
      <c r="A480" s="21">
        <v>43075</v>
      </c>
      <c r="B480" s="3">
        <v>13717.36</v>
      </c>
      <c r="C480" s="3">
        <v>8134.99</v>
      </c>
      <c r="D480" s="3">
        <v>7978.45</v>
      </c>
      <c r="E480" s="3" vm="5391">
        <v>26.0565</v>
      </c>
      <c r="F480" s="3">
        <v>1633.78</v>
      </c>
      <c r="G480" s="3">
        <v>330423.28000000003</v>
      </c>
      <c r="H480" s="6">
        <f t="shared" si="16"/>
        <v>-7.3313857267015559E-3</v>
      </c>
      <c r="I480" s="6">
        <f t="shared" si="16"/>
        <v>-7.6884418432744406E-3</v>
      </c>
      <c r="J480" s="6">
        <f t="shared" si="16"/>
        <v>-4.9624356467254938E-3</v>
      </c>
      <c r="K480" s="6">
        <f t="shared" si="15"/>
        <v>-4.4891877435623284E-3</v>
      </c>
      <c r="L480" s="6">
        <f t="shared" si="15"/>
        <v>2.1468704762372948E-3</v>
      </c>
      <c r="M480" s="6">
        <f t="shared" si="15"/>
        <v>2.2398664809661906E-3</v>
      </c>
    </row>
    <row r="481" spans="1:13" x14ac:dyDescent="0.3">
      <c r="A481" s="21">
        <v>43076</v>
      </c>
      <c r="B481" s="3">
        <v>13884.82</v>
      </c>
      <c r="C481" s="3">
        <v>8228.81</v>
      </c>
      <c r="D481" s="3">
        <v>8085.65</v>
      </c>
      <c r="E481" s="3" vm="5392">
        <v>25.889500000000002</v>
      </c>
      <c r="F481" s="3">
        <v>1631.57</v>
      </c>
      <c r="G481" s="3">
        <v>331655.40999999997</v>
      </c>
      <c r="H481" s="6">
        <f t="shared" si="16"/>
        <v>1.2207888398350741E-2</v>
      </c>
      <c r="I481" s="6">
        <f t="shared" si="16"/>
        <v>1.1532896782909363E-2</v>
      </c>
      <c r="J481" s="6">
        <f t="shared" si="16"/>
        <v>1.3436193746905634E-2</v>
      </c>
      <c r="K481" s="6">
        <f t="shared" si="15"/>
        <v>-6.4091493485309847E-3</v>
      </c>
      <c r="L481" s="6">
        <f t="shared" si="15"/>
        <v>-1.3526913048268474E-3</v>
      </c>
      <c r="M481" s="6">
        <f t="shared" si="15"/>
        <v>3.7289442801970996E-3</v>
      </c>
    </row>
    <row r="482" spans="1:13" x14ac:dyDescent="0.3">
      <c r="A482" s="21">
        <v>43077</v>
      </c>
      <c r="B482" s="3">
        <v>14019.95</v>
      </c>
      <c r="C482" s="3">
        <v>8299.34</v>
      </c>
      <c r="D482" s="3">
        <v>8166.76</v>
      </c>
      <c r="E482" s="3" vm="5393">
        <v>25.632000000000001</v>
      </c>
      <c r="F482" s="3">
        <v>1627.9</v>
      </c>
      <c r="G482" s="3">
        <v>332793.19</v>
      </c>
      <c r="H482" s="6">
        <f t="shared" si="16"/>
        <v>9.7322111485782514E-3</v>
      </c>
      <c r="I482" s="6">
        <f t="shared" si="16"/>
        <v>8.5711056641240013E-3</v>
      </c>
      <c r="J482" s="6">
        <f t="shared" si="16"/>
        <v>1.0031351839369762E-2</v>
      </c>
      <c r="K482" s="6">
        <f t="shared" si="15"/>
        <v>-9.9461171517410962E-3</v>
      </c>
      <c r="L482" s="6">
        <f t="shared" si="15"/>
        <v>-2.2493671739489685E-3</v>
      </c>
      <c r="M482" s="6">
        <f t="shared" si="15"/>
        <v>3.4306088961433279E-3</v>
      </c>
    </row>
    <row r="483" spans="1:13" x14ac:dyDescent="0.3">
      <c r="A483" s="21">
        <v>43080</v>
      </c>
      <c r="B483" s="3">
        <v>14097.29</v>
      </c>
      <c r="C483" s="3">
        <v>8330.09</v>
      </c>
      <c r="D483" s="3">
        <v>8167.89</v>
      </c>
      <c r="E483" s="3" vm="5394">
        <v>25.645499999999998</v>
      </c>
      <c r="F483" s="3">
        <v>1619.79</v>
      </c>
      <c r="G483" s="3">
        <v>333445.61</v>
      </c>
      <c r="H483" s="6">
        <f t="shared" si="16"/>
        <v>5.5164248089329959E-3</v>
      </c>
      <c r="I483" s="6">
        <f t="shared" si="16"/>
        <v>3.7051139006234468E-3</v>
      </c>
      <c r="J483" s="6">
        <f t="shared" si="16"/>
        <v>1.3836576561576663E-4</v>
      </c>
      <c r="K483" s="6">
        <f t="shared" si="15"/>
        <v>5.2668539325839703E-4</v>
      </c>
      <c r="L483" s="6">
        <f t="shared" si="15"/>
        <v>-4.9818784937650795E-3</v>
      </c>
      <c r="M483" s="6">
        <f t="shared" si="15"/>
        <v>1.9604367505237086E-3</v>
      </c>
    </row>
    <row r="484" spans="1:13" x14ac:dyDescent="0.3">
      <c r="A484" s="21">
        <v>43081</v>
      </c>
      <c r="B484" s="3">
        <v>13985.11</v>
      </c>
      <c r="C484" s="3">
        <v>8270.85</v>
      </c>
      <c r="D484" s="3">
        <v>8094.01</v>
      </c>
      <c r="E484" s="3" vm="5395">
        <v>25.638000000000002</v>
      </c>
      <c r="F484" s="3">
        <v>1617.95</v>
      </c>
      <c r="G484" s="3">
        <v>334181.52</v>
      </c>
      <c r="H484" s="6">
        <f t="shared" si="16"/>
        <v>-7.9575578001161995E-3</v>
      </c>
      <c r="I484" s="6">
        <f t="shared" si="16"/>
        <v>-7.1115678221963519E-3</v>
      </c>
      <c r="J484" s="6">
        <f t="shared" si="16"/>
        <v>-9.0451756818468176E-3</v>
      </c>
      <c r="K484" s="6">
        <f t="shared" si="15"/>
        <v>-2.9244896765501238E-4</v>
      </c>
      <c r="L484" s="6">
        <f t="shared" si="15"/>
        <v>-1.1359497218774717E-3</v>
      </c>
      <c r="M484" s="6">
        <f t="shared" si="15"/>
        <v>2.2069866206966271E-3</v>
      </c>
    </row>
    <row r="485" spans="1:13" x14ac:dyDescent="0.3">
      <c r="A485" s="21">
        <v>43082</v>
      </c>
      <c r="B485" s="3">
        <v>13920.69</v>
      </c>
      <c r="C485" s="3">
        <v>8207.41</v>
      </c>
      <c r="D485" s="3">
        <v>8027.73</v>
      </c>
      <c r="E485" s="3" vm="5396">
        <v>25.535</v>
      </c>
      <c r="F485" s="3">
        <v>1620.26</v>
      </c>
      <c r="G485" s="3">
        <v>334345.98</v>
      </c>
      <c r="H485" s="6">
        <f t="shared" si="16"/>
        <v>-4.6063277299928096E-3</v>
      </c>
      <c r="I485" s="6">
        <f t="shared" si="16"/>
        <v>-7.6703119993712932E-3</v>
      </c>
      <c r="J485" s="6">
        <f t="shared" si="16"/>
        <v>-8.1887716966003721E-3</v>
      </c>
      <c r="K485" s="6">
        <f t="shared" si="15"/>
        <v>-4.0174740619394189E-3</v>
      </c>
      <c r="L485" s="6">
        <f t="shared" si="15"/>
        <v>1.4277326246174837E-3</v>
      </c>
      <c r="M485" s="6">
        <f t="shared" si="15"/>
        <v>4.9212775140872189E-4</v>
      </c>
    </row>
    <row r="486" spans="1:13" x14ac:dyDescent="0.3">
      <c r="A486" s="21">
        <v>43083</v>
      </c>
      <c r="B486" s="3">
        <v>14001.49</v>
      </c>
      <c r="C486" s="3">
        <v>8199.07</v>
      </c>
      <c r="D486" s="3">
        <v>8006.52</v>
      </c>
      <c r="E486" s="3" vm="5397">
        <v>25.7455</v>
      </c>
      <c r="F486" s="3">
        <v>1625.36</v>
      </c>
      <c r="G486" s="3">
        <v>332577.08</v>
      </c>
      <c r="H486" s="6">
        <f t="shared" si="16"/>
        <v>5.8043099875078052E-3</v>
      </c>
      <c r="I486" s="6">
        <f t="shared" si="16"/>
        <v>-1.0161549136694648E-3</v>
      </c>
      <c r="J486" s="6">
        <f t="shared" si="16"/>
        <v>-2.6420918491278922E-3</v>
      </c>
      <c r="K486" s="6">
        <f t="shared" si="16"/>
        <v>8.2435872332093929E-3</v>
      </c>
      <c r="L486" s="6">
        <f t="shared" si="16"/>
        <v>3.1476429708812148E-3</v>
      </c>
      <c r="M486" s="6">
        <f t="shared" si="16"/>
        <v>-5.2906273914223867E-3</v>
      </c>
    </row>
    <row r="487" spans="1:13" x14ac:dyDescent="0.3">
      <c r="A487" s="21">
        <v>43084</v>
      </c>
      <c r="B487" s="3">
        <v>14112.3</v>
      </c>
      <c r="C487" s="3">
        <v>8301.86</v>
      </c>
      <c r="D487" s="3">
        <v>8115.56</v>
      </c>
      <c r="E487" s="3" vm="5398">
        <v>25.643999999999998</v>
      </c>
      <c r="F487" s="3">
        <v>1625.09</v>
      </c>
      <c r="G487" s="3">
        <v>333910.96000000002</v>
      </c>
      <c r="H487" s="6">
        <f t="shared" ref="H487:M529" si="17">B487/B486-1</f>
        <v>7.914157707501035E-3</v>
      </c>
      <c r="I487" s="6">
        <f t="shared" si="17"/>
        <v>1.2536787708850028E-2</v>
      </c>
      <c r="J487" s="6">
        <f t="shared" si="17"/>
        <v>1.3618900596014338E-2</v>
      </c>
      <c r="K487" s="6">
        <f t="shared" si="17"/>
        <v>-3.942436542308414E-3</v>
      </c>
      <c r="L487" s="6">
        <f t="shared" si="17"/>
        <v>-1.6611704483926459E-4</v>
      </c>
      <c r="M487" s="6">
        <f t="shared" si="17"/>
        <v>4.0107394051327461E-3</v>
      </c>
    </row>
    <row r="488" spans="1:13" x14ac:dyDescent="0.3">
      <c r="A488" s="21">
        <v>43087</v>
      </c>
      <c r="B488" s="3">
        <v>14188.11</v>
      </c>
      <c r="C488" s="3">
        <v>8358.8700000000008</v>
      </c>
      <c r="D488" s="3">
        <v>8139.43</v>
      </c>
      <c r="E488" s="3" vm="5399">
        <v>25.6325</v>
      </c>
      <c r="F488" s="3">
        <v>1620.99</v>
      </c>
      <c r="G488" s="3">
        <v>336711.64</v>
      </c>
      <c r="H488" s="6">
        <f t="shared" si="17"/>
        <v>5.3719096107651687E-3</v>
      </c>
      <c r="I488" s="6">
        <f t="shared" si="17"/>
        <v>6.8671357984837478E-3</v>
      </c>
      <c r="J488" s="6">
        <f t="shared" si="17"/>
        <v>2.94126344947232E-3</v>
      </c>
      <c r="K488" s="6">
        <f t="shared" si="17"/>
        <v>-4.4844798003429442E-4</v>
      </c>
      <c r="L488" s="6">
        <f t="shared" si="17"/>
        <v>-2.5229371911709153E-3</v>
      </c>
      <c r="M488" s="6">
        <f t="shared" si="17"/>
        <v>8.3875054595392573E-3</v>
      </c>
    </row>
    <row r="489" spans="1:13" x14ac:dyDescent="0.3">
      <c r="A489" s="21">
        <v>43088</v>
      </c>
      <c r="B489" s="3">
        <v>14289.76</v>
      </c>
      <c r="C489" s="3">
        <v>8462.5</v>
      </c>
      <c r="D489" s="3">
        <v>8286.76</v>
      </c>
      <c r="E489" s="3" vm="5400">
        <v>25.721499999999999</v>
      </c>
      <c r="F489" s="3">
        <v>1621.62</v>
      </c>
      <c r="G489" s="3">
        <v>334532.03000000003</v>
      </c>
      <c r="H489" s="6">
        <f t="shared" si="17"/>
        <v>7.1644496694767135E-3</v>
      </c>
      <c r="I489" s="6">
        <f t="shared" si="17"/>
        <v>1.2397608767692248E-2</v>
      </c>
      <c r="J489" s="6">
        <f t="shared" si="17"/>
        <v>1.810077609857208E-2</v>
      </c>
      <c r="K489" s="6">
        <f t="shared" si="17"/>
        <v>3.4721544913682845E-3</v>
      </c>
      <c r="L489" s="6">
        <f t="shared" si="17"/>
        <v>3.8865137971222374E-4</v>
      </c>
      <c r="M489" s="6">
        <f t="shared" si="17"/>
        <v>-6.4732243886787E-3</v>
      </c>
    </row>
    <row r="490" spans="1:13" x14ac:dyDescent="0.3">
      <c r="A490" s="21">
        <v>43089</v>
      </c>
      <c r="B490" s="3">
        <v>14263.81</v>
      </c>
      <c r="C490" s="3">
        <v>8508.08</v>
      </c>
      <c r="D490" s="3">
        <v>8354.8799999999992</v>
      </c>
      <c r="E490" s="3" vm="5401">
        <v>25.74</v>
      </c>
      <c r="F490" s="3">
        <v>1617.48</v>
      </c>
      <c r="G490" s="3">
        <v>334768.96000000002</v>
      </c>
      <c r="H490" s="6">
        <f t="shared" si="17"/>
        <v>-1.8159857128461354E-3</v>
      </c>
      <c r="I490" s="6">
        <f t="shared" si="17"/>
        <v>5.3861152141800872E-3</v>
      </c>
      <c r="J490" s="6">
        <f t="shared" si="17"/>
        <v>8.2203418465116584E-3</v>
      </c>
      <c r="K490" s="6">
        <f t="shared" si="17"/>
        <v>7.1924265692113742E-4</v>
      </c>
      <c r="L490" s="6">
        <f t="shared" si="17"/>
        <v>-2.5530025530025036E-3</v>
      </c>
      <c r="M490" s="6">
        <f t="shared" si="17"/>
        <v>7.0824309409167618E-4</v>
      </c>
    </row>
    <row r="491" spans="1:13" x14ac:dyDescent="0.3">
      <c r="A491" s="21">
        <v>43090</v>
      </c>
      <c r="B491" s="3">
        <v>14258.49</v>
      </c>
      <c r="C491" s="3">
        <v>8590.2999999999993</v>
      </c>
      <c r="D491" s="3">
        <v>8444.4599999999991</v>
      </c>
      <c r="E491" s="3" vm="5402">
        <v>25.7545</v>
      </c>
      <c r="F491" s="3">
        <v>1618.28</v>
      </c>
      <c r="G491" s="3">
        <v>334962.88</v>
      </c>
      <c r="H491" s="6">
        <f t="shared" si="17"/>
        <v>-3.7297187778018159E-4</v>
      </c>
      <c r="I491" s="6">
        <f t="shared" si="17"/>
        <v>9.6637549247302612E-3</v>
      </c>
      <c r="J491" s="6">
        <f t="shared" si="17"/>
        <v>1.0721877513501177E-2</v>
      </c>
      <c r="K491" s="6">
        <f t="shared" si="17"/>
        <v>5.6332556332572281E-4</v>
      </c>
      <c r="L491" s="6">
        <f t="shared" si="17"/>
        <v>4.9459653287819982E-4</v>
      </c>
      <c r="M491" s="6">
        <f t="shared" si="17"/>
        <v>5.7926517440565206E-4</v>
      </c>
    </row>
    <row r="492" spans="1:13" x14ac:dyDescent="0.3">
      <c r="A492" s="21">
        <v>43091</v>
      </c>
      <c r="B492" s="3">
        <v>14330.49</v>
      </c>
      <c r="C492" s="3">
        <v>8609.59</v>
      </c>
      <c r="D492" s="3">
        <v>8495.4</v>
      </c>
      <c r="E492" s="3" vm="5403">
        <v>25.794499999999999</v>
      </c>
      <c r="F492" s="3">
        <v>1612.45</v>
      </c>
      <c r="G492" s="3">
        <v>334811.15999999997</v>
      </c>
      <c r="H492" s="6">
        <f t="shared" si="17"/>
        <v>5.0496230666781106E-3</v>
      </c>
      <c r="I492" s="6">
        <f t="shared" si="17"/>
        <v>2.2455560341316794E-3</v>
      </c>
      <c r="J492" s="6">
        <f t="shared" si="17"/>
        <v>6.0323573088154614E-3</v>
      </c>
      <c r="K492" s="6">
        <f t="shared" si="17"/>
        <v>1.5531266380632847E-3</v>
      </c>
      <c r="L492" s="6">
        <f t="shared" si="17"/>
        <v>-3.6025904046270707E-3</v>
      </c>
      <c r="M492" s="6">
        <f t="shared" si="17"/>
        <v>-4.5294571147713736E-4</v>
      </c>
    </row>
    <row r="493" spans="1:13" x14ac:dyDescent="0.3">
      <c r="A493" s="21">
        <v>43095</v>
      </c>
      <c r="B493" s="3">
        <v>14383.04</v>
      </c>
      <c r="C493" s="3">
        <v>8644.98</v>
      </c>
      <c r="D493" s="3">
        <v>8557.86</v>
      </c>
      <c r="E493" s="3" vm="5404">
        <v>26.003</v>
      </c>
      <c r="F493" s="3">
        <v>1613.23</v>
      </c>
      <c r="G493" s="3">
        <v>334786.59999999998</v>
      </c>
      <c r="H493" s="6">
        <f t="shared" si="17"/>
        <v>3.6670065015222963E-3</v>
      </c>
      <c r="I493" s="6">
        <f t="shared" si="17"/>
        <v>4.1105325572994289E-3</v>
      </c>
      <c r="J493" s="6">
        <f t="shared" si="17"/>
        <v>7.3522141394166685E-3</v>
      </c>
      <c r="K493" s="6">
        <f t="shared" si="17"/>
        <v>8.0831184942526946E-3</v>
      </c>
      <c r="L493" s="6">
        <f t="shared" si="17"/>
        <v>4.8373592979622515E-4</v>
      </c>
      <c r="M493" s="6">
        <f t="shared" si="17"/>
        <v>-7.3354783036494453E-5</v>
      </c>
    </row>
    <row r="494" spans="1:13" x14ac:dyDescent="0.3">
      <c r="A494" s="21">
        <v>43096</v>
      </c>
      <c r="B494" s="3">
        <v>14327.42</v>
      </c>
      <c r="C494" s="3">
        <v>8652.68</v>
      </c>
      <c r="D494" s="3">
        <v>8513.2099999999991</v>
      </c>
      <c r="E494" s="3" vm="5405">
        <v>26.165500000000002</v>
      </c>
      <c r="F494" s="3">
        <v>1619.65</v>
      </c>
      <c r="G494" s="3">
        <v>335440.99</v>
      </c>
      <c r="H494" s="6">
        <f t="shared" si="17"/>
        <v>-3.8670545308919779E-3</v>
      </c>
      <c r="I494" s="6">
        <f t="shared" si="17"/>
        <v>8.9069031970012702E-4</v>
      </c>
      <c r="J494" s="6">
        <f t="shared" si="17"/>
        <v>-5.2174258517901917E-3</v>
      </c>
      <c r="K494" s="6">
        <f t="shared" si="17"/>
        <v>6.2492789293544515E-3</v>
      </c>
      <c r="L494" s="6">
        <f t="shared" si="17"/>
        <v>3.9795937343094501E-3</v>
      </c>
      <c r="M494" s="6">
        <f t="shared" si="17"/>
        <v>1.9546481251042636E-3</v>
      </c>
    </row>
    <row r="495" spans="1:13" x14ac:dyDescent="0.3">
      <c r="A495" s="21">
        <v>43097</v>
      </c>
      <c r="B495" s="3">
        <v>14309.85</v>
      </c>
      <c r="C495" s="3">
        <v>8666.7800000000007</v>
      </c>
      <c r="D495" s="3">
        <v>8541.58</v>
      </c>
      <c r="E495" s="3" vm="5406">
        <v>26.372499999999999</v>
      </c>
      <c r="F495" s="3">
        <v>1600.78</v>
      </c>
      <c r="G495" s="3">
        <v>335700.53</v>
      </c>
      <c r="H495" s="6">
        <f t="shared" si="17"/>
        <v>-1.22631988173727E-3</v>
      </c>
      <c r="I495" s="6">
        <f t="shared" si="17"/>
        <v>1.6295529246430629E-3</v>
      </c>
      <c r="J495" s="6">
        <f t="shared" si="17"/>
        <v>3.3324680114787952E-3</v>
      </c>
      <c r="K495" s="6">
        <f t="shared" si="17"/>
        <v>7.911180753281899E-3</v>
      </c>
      <c r="L495" s="6">
        <f t="shared" si="17"/>
        <v>-1.1650665267187388E-2</v>
      </c>
      <c r="M495" s="6">
        <f t="shared" si="17"/>
        <v>7.7372774269490741E-4</v>
      </c>
    </row>
    <row r="496" spans="1:13" x14ac:dyDescent="0.3">
      <c r="A496" s="21">
        <v>43098</v>
      </c>
      <c r="B496" s="3">
        <v>14381.92</v>
      </c>
      <c r="C496" s="3">
        <v>8739.16</v>
      </c>
      <c r="D496" s="3">
        <v>8590.42</v>
      </c>
      <c r="E496" s="3" vm="5407">
        <v>26.268000000000001</v>
      </c>
      <c r="F496" s="3">
        <v>1608.36</v>
      </c>
      <c r="G496" s="3">
        <v>332730.46999999997</v>
      </c>
      <c r="H496" s="6">
        <f t="shared" si="17"/>
        <v>5.036391017376074E-3</v>
      </c>
      <c r="I496" s="6">
        <f t="shared" si="17"/>
        <v>8.351429250540443E-3</v>
      </c>
      <c r="J496" s="6">
        <f t="shared" si="17"/>
        <v>5.7179116744208169E-3</v>
      </c>
      <c r="K496" s="6">
        <f t="shared" si="17"/>
        <v>-3.9624608967674391E-3</v>
      </c>
      <c r="L496" s="6">
        <f t="shared" si="17"/>
        <v>4.735191594097854E-3</v>
      </c>
      <c r="M496" s="6">
        <f t="shared" si="17"/>
        <v>-8.847349749492639E-3</v>
      </c>
    </row>
    <row r="497" spans="1:13" x14ac:dyDescent="0.3">
      <c r="A497" s="21">
        <v>43101</v>
      </c>
      <c r="B497" s="3">
        <v>14252.02</v>
      </c>
      <c r="C497" s="3">
        <v>8725.9599999999991</v>
      </c>
      <c r="D497" s="3">
        <v>8636.33</v>
      </c>
      <c r="E497" s="3" vm="5408">
        <v>26.436</v>
      </c>
      <c r="F497" s="3">
        <v>1608.17</v>
      </c>
      <c r="G497" s="3">
        <v>333563.53000000003</v>
      </c>
      <c r="H497" s="6">
        <f t="shared" si="17"/>
        <v>-9.0321737292378135E-3</v>
      </c>
      <c r="I497" s="6">
        <f t="shared" si="17"/>
        <v>-1.5104426512388969E-3</v>
      </c>
      <c r="J497" s="6">
        <f t="shared" si="17"/>
        <v>5.3443254229712522E-3</v>
      </c>
      <c r="K497" s="6">
        <f t="shared" si="17"/>
        <v>6.3956144358154887E-3</v>
      </c>
      <c r="L497" s="6">
        <f t="shared" si="17"/>
        <v>-1.1813275634797726E-4</v>
      </c>
      <c r="M497" s="6">
        <f t="shared" si="17"/>
        <v>2.5037081815801887E-3</v>
      </c>
    </row>
    <row r="498" spans="1:13" x14ac:dyDescent="0.3">
      <c r="A498" s="21">
        <v>43102</v>
      </c>
      <c r="B498" s="3">
        <v>14261.1</v>
      </c>
      <c r="C498" s="3">
        <v>8651.2900000000009</v>
      </c>
      <c r="D498" s="3">
        <v>8575.32</v>
      </c>
      <c r="E498" s="3" vm="5409">
        <v>26.461500000000001</v>
      </c>
      <c r="F498" s="3">
        <v>1603.35</v>
      </c>
      <c r="G498" s="3">
        <v>333563.53000000003</v>
      </c>
      <c r="H498" s="6">
        <f t="shared" si="17"/>
        <v>6.3710267035821389E-4</v>
      </c>
      <c r="I498" s="6">
        <f t="shared" si="17"/>
        <v>-8.5572246492074955E-3</v>
      </c>
      <c r="J498" s="6">
        <f t="shared" si="17"/>
        <v>-7.0643433032318015E-3</v>
      </c>
      <c r="K498" s="6">
        <f t="shared" si="17"/>
        <v>9.6459373581492258E-4</v>
      </c>
      <c r="L498" s="6">
        <f t="shared" si="17"/>
        <v>-2.9971955701201258E-3</v>
      </c>
      <c r="M498" s="6">
        <f t="shared" si="17"/>
        <v>0</v>
      </c>
    </row>
    <row r="499" spans="1:13" x14ac:dyDescent="0.3">
      <c r="A499" s="21">
        <v>43103</v>
      </c>
      <c r="B499" s="3">
        <v>14262.48</v>
      </c>
      <c r="C499" s="3">
        <v>8698.85</v>
      </c>
      <c r="D499" s="3">
        <v>8649.33</v>
      </c>
      <c r="E499" s="3" vm="5410">
        <v>26.463000000000001</v>
      </c>
      <c r="F499" s="3">
        <v>1610.45</v>
      </c>
      <c r="G499" s="3">
        <v>335909.92</v>
      </c>
      <c r="H499" s="6">
        <f t="shared" si="17"/>
        <v>9.6766729074104774E-5</v>
      </c>
      <c r="I499" s="6">
        <f t="shared" si="17"/>
        <v>5.4974460456185259E-3</v>
      </c>
      <c r="J499" s="6">
        <f t="shared" si="17"/>
        <v>8.6305817159009202E-3</v>
      </c>
      <c r="K499" s="6">
        <f t="shared" si="17"/>
        <v>5.6686128904193112E-5</v>
      </c>
      <c r="L499" s="6">
        <f t="shared" si="17"/>
        <v>4.4282283967942426E-3</v>
      </c>
      <c r="M499" s="6">
        <f t="shared" si="17"/>
        <v>7.0343121743554615E-3</v>
      </c>
    </row>
    <row r="500" spans="1:13" x14ac:dyDescent="0.3">
      <c r="A500" s="21">
        <v>43104</v>
      </c>
      <c r="B500" s="3">
        <v>14346.59</v>
      </c>
      <c r="C500" s="3">
        <v>8758.32</v>
      </c>
      <c r="D500" s="3">
        <v>8748.44</v>
      </c>
      <c r="E500" s="3" vm="5411">
        <v>26.396999999999998</v>
      </c>
      <c r="F500" s="3">
        <v>1609.68</v>
      </c>
      <c r="G500" s="3">
        <v>336801.72</v>
      </c>
      <c r="H500" s="6">
        <f t="shared" si="17"/>
        <v>5.8972913546593286E-3</v>
      </c>
      <c r="I500" s="6">
        <f t="shared" si="17"/>
        <v>6.8365358639359552E-3</v>
      </c>
      <c r="J500" s="6">
        <f t="shared" si="17"/>
        <v>1.145869101999808E-2</v>
      </c>
      <c r="K500" s="6">
        <f t="shared" si="17"/>
        <v>-2.4940482938443642E-3</v>
      </c>
      <c r="L500" s="6">
        <f t="shared" si="17"/>
        <v>-4.7812723151907655E-4</v>
      </c>
      <c r="M500" s="6">
        <f t="shared" si="17"/>
        <v>2.6548784269306847E-3</v>
      </c>
    </row>
    <row r="501" spans="1:13" x14ac:dyDescent="0.3">
      <c r="A501" s="21">
        <v>43105</v>
      </c>
      <c r="B501" s="3">
        <v>14420.42</v>
      </c>
      <c r="C501" s="3">
        <v>8847.42</v>
      </c>
      <c r="D501" s="3">
        <v>8829.48</v>
      </c>
      <c r="E501" s="3" vm="5412">
        <v>26.439499999999999</v>
      </c>
      <c r="F501" s="3">
        <v>1614.69</v>
      </c>
      <c r="G501" s="3">
        <v>339063.35</v>
      </c>
      <c r="H501" s="6">
        <f t="shared" si="17"/>
        <v>5.1461706231237248E-3</v>
      </c>
      <c r="I501" s="6">
        <f t="shared" si="17"/>
        <v>1.0173183898281923E-2</v>
      </c>
      <c r="J501" s="6">
        <f t="shared" si="17"/>
        <v>9.2633658115046646E-3</v>
      </c>
      <c r="K501" s="6">
        <f t="shared" si="17"/>
        <v>1.6100314429670082E-3</v>
      </c>
      <c r="L501" s="6">
        <f t="shared" si="17"/>
        <v>3.1124198598480035E-3</v>
      </c>
      <c r="M501" s="6">
        <f t="shared" si="17"/>
        <v>6.7150191513274393E-3</v>
      </c>
    </row>
    <row r="502" spans="1:13" x14ac:dyDescent="0.3">
      <c r="A502" s="21">
        <v>43108</v>
      </c>
      <c r="B502" s="3">
        <v>14508.81</v>
      </c>
      <c r="C502" s="3">
        <v>8924.35</v>
      </c>
      <c r="D502" s="3">
        <v>8910.17</v>
      </c>
      <c r="E502" s="3" vm="5413">
        <v>26.470500000000001</v>
      </c>
      <c r="F502" s="3">
        <v>1609.61</v>
      </c>
      <c r="G502" s="3">
        <v>340169.01</v>
      </c>
      <c r="H502" s="6">
        <f t="shared" si="17"/>
        <v>6.1295024694147937E-3</v>
      </c>
      <c r="I502" s="6">
        <f t="shared" si="17"/>
        <v>8.6951902362497613E-3</v>
      </c>
      <c r="J502" s="6">
        <f t="shared" si="17"/>
        <v>9.1387035250094506E-3</v>
      </c>
      <c r="K502" s="6">
        <f t="shared" si="17"/>
        <v>1.1724881332855208E-3</v>
      </c>
      <c r="L502" s="6">
        <f t="shared" si="17"/>
        <v>-3.1461147340976492E-3</v>
      </c>
      <c r="M502" s="6">
        <f t="shared" si="17"/>
        <v>3.26092454404181E-3</v>
      </c>
    </row>
    <row r="503" spans="1:13" x14ac:dyDescent="0.3">
      <c r="A503" s="21">
        <v>43109</v>
      </c>
      <c r="B503" s="3">
        <v>14527.15</v>
      </c>
      <c r="C503" s="3">
        <v>8911.73</v>
      </c>
      <c r="D503" s="3">
        <v>8917.73</v>
      </c>
      <c r="E503" s="3" vm="5414">
        <v>26.539000000000001</v>
      </c>
      <c r="F503" s="3">
        <v>1607.44</v>
      </c>
      <c r="G503" s="3">
        <v>341679.77</v>
      </c>
      <c r="H503" s="6">
        <f t="shared" si="17"/>
        <v>1.2640595610529104E-3</v>
      </c>
      <c r="I503" s="6">
        <f t="shared" si="17"/>
        <v>-1.4141085905416961E-3</v>
      </c>
      <c r="J503" s="6">
        <f t="shared" si="17"/>
        <v>8.4846865996945908E-4</v>
      </c>
      <c r="K503" s="6">
        <f t="shared" si="17"/>
        <v>2.5877864037324727E-3</v>
      </c>
      <c r="L503" s="6">
        <f t="shared" si="17"/>
        <v>-1.3481526580971792E-3</v>
      </c>
      <c r="M503" s="6">
        <f t="shared" si="17"/>
        <v>4.4412040943999642E-3</v>
      </c>
    </row>
    <row r="504" spans="1:13" x14ac:dyDescent="0.3">
      <c r="A504" s="21">
        <v>43110</v>
      </c>
      <c r="B504" s="3">
        <v>14520.56</v>
      </c>
      <c r="C504" s="3">
        <v>8877.2199999999993</v>
      </c>
      <c r="D504" s="3">
        <v>8923.24</v>
      </c>
      <c r="E504" s="3" vm="5415">
        <v>26.519500000000001</v>
      </c>
      <c r="F504" s="3">
        <v>1599.9</v>
      </c>
      <c r="G504" s="3">
        <v>340873.36</v>
      </c>
      <c r="H504" s="6">
        <f t="shared" si="17"/>
        <v>-4.5363336924308939E-4</v>
      </c>
      <c r="I504" s="6">
        <f t="shared" si="17"/>
        <v>-3.8724243216524679E-3</v>
      </c>
      <c r="J504" s="6">
        <f t="shared" si="17"/>
        <v>6.1787024276349634E-4</v>
      </c>
      <c r="K504" s="6">
        <f t="shared" si="17"/>
        <v>-7.3476770036551287E-4</v>
      </c>
      <c r="L504" s="6">
        <f t="shared" si="17"/>
        <v>-4.6906882994077748E-3</v>
      </c>
      <c r="M504" s="6">
        <f t="shared" si="17"/>
        <v>-2.3601338762316848E-3</v>
      </c>
    </row>
    <row r="505" spans="1:13" x14ac:dyDescent="0.3">
      <c r="A505" s="21">
        <v>43111</v>
      </c>
      <c r="B505" s="3">
        <v>14546.49</v>
      </c>
      <c r="C505" s="3">
        <v>8911.5400000000009</v>
      </c>
      <c r="D505" s="3">
        <v>8970.5499999999993</v>
      </c>
      <c r="E505" s="3" vm="5416">
        <v>26.617999999999999</v>
      </c>
      <c r="F505" s="3">
        <v>1600.7</v>
      </c>
      <c r="G505" s="3">
        <v>343675.63</v>
      </c>
      <c r="H505" s="6">
        <f t="shared" si="17"/>
        <v>1.7857438005146609E-3</v>
      </c>
      <c r="I505" s="6">
        <f t="shared" si="17"/>
        <v>3.8660751902062085E-3</v>
      </c>
      <c r="J505" s="6">
        <f t="shared" si="17"/>
        <v>5.3018858620859088E-3</v>
      </c>
      <c r="K505" s="6">
        <f t="shared" si="17"/>
        <v>3.7142480061840288E-3</v>
      </c>
      <c r="L505" s="6">
        <f t="shared" si="17"/>
        <v>5.0003125195319242E-4</v>
      </c>
      <c r="M505" s="6">
        <f t="shared" si="17"/>
        <v>8.2208536331498383E-3</v>
      </c>
    </row>
    <row r="506" spans="1:13" x14ac:dyDescent="0.3">
      <c r="A506" s="21">
        <v>43112</v>
      </c>
      <c r="B506" s="3">
        <v>14587.54</v>
      </c>
      <c r="C506" s="3">
        <v>8896.5300000000007</v>
      </c>
      <c r="D506" s="3">
        <v>8966.5499999999993</v>
      </c>
      <c r="E506" s="3" vm="5417">
        <v>26.782499999999999</v>
      </c>
      <c r="F506" s="3">
        <v>1599.01</v>
      </c>
      <c r="G506" s="3">
        <v>345778.87</v>
      </c>
      <c r="H506" s="6">
        <f t="shared" si="17"/>
        <v>2.821986609828242E-3</v>
      </c>
      <c r="I506" s="6">
        <f t="shared" si="17"/>
        <v>-1.6843328986909656E-3</v>
      </c>
      <c r="J506" s="6">
        <f t="shared" si="17"/>
        <v>-4.4590353991669218E-4</v>
      </c>
      <c r="K506" s="6">
        <f t="shared" si="17"/>
        <v>6.1800285521076415E-3</v>
      </c>
      <c r="L506" s="6">
        <f t="shared" si="17"/>
        <v>-1.0557880927094532E-3</v>
      </c>
      <c r="M506" s="6">
        <f t="shared" si="17"/>
        <v>6.1198403855402539E-3</v>
      </c>
    </row>
    <row r="507" spans="1:13" x14ac:dyDescent="0.3">
      <c r="A507" s="21">
        <v>43115</v>
      </c>
      <c r="B507" s="3">
        <v>14669.9</v>
      </c>
      <c r="C507" s="3">
        <v>8899.65</v>
      </c>
      <c r="D507" s="3">
        <v>8986.98</v>
      </c>
      <c r="E507" s="3" vm="5418">
        <v>26.949000000000002</v>
      </c>
      <c r="F507" s="3">
        <v>1601.29</v>
      </c>
      <c r="G507" s="3">
        <v>346732.57</v>
      </c>
      <c r="H507" s="6">
        <f t="shared" si="17"/>
        <v>5.6459142528486606E-3</v>
      </c>
      <c r="I507" s="6">
        <f t="shared" si="17"/>
        <v>3.5069853077529523E-4</v>
      </c>
      <c r="J507" s="6">
        <f t="shared" si="17"/>
        <v>2.2784683072085699E-3</v>
      </c>
      <c r="K507" s="6">
        <f t="shared" si="17"/>
        <v>6.2167460095212679E-3</v>
      </c>
      <c r="L507" s="6">
        <f t="shared" si="17"/>
        <v>1.4258822646513458E-3</v>
      </c>
      <c r="M507" s="6">
        <f t="shared" si="17"/>
        <v>2.7581211078628876E-3</v>
      </c>
    </row>
    <row r="508" spans="1:13" x14ac:dyDescent="0.3">
      <c r="A508" s="21">
        <v>43116</v>
      </c>
      <c r="B508" s="3">
        <v>14613.79</v>
      </c>
      <c r="C508" s="3">
        <v>8747.81</v>
      </c>
      <c r="D508" s="3">
        <v>8770.83</v>
      </c>
      <c r="E508" s="3" vm="5419">
        <v>27.051500000000001</v>
      </c>
      <c r="F508" s="3">
        <v>1589.2</v>
      </c>
      <c r="G508" s="3">
        <v>346732.57</v>
      </c>
      <c r="H508" s="6">
        <f t="shared" si="17"/>
        <v>-3.8248386151233937E-3</v>
      </c>
      <c r="I508" s="6">
        <f t="shared" si="17"/>
        <v>-1.7061345109077308E-2</v>
      </c>
      <c r="J508" s="6">
        <f t="shared" si="17"/>
        <v>-2.4051461113744566E-2</v>
      </c>
      <c r="K508" s="6">
        <f t="shared" si="17"/>
        <v>3.8034806486326733E-3</v>
      </c>
      <c r="L508" s="6">
        <f t="shared" si="17"/>
        <v>-7.550162681338124E-3</v>
      </c>
      <c r="M508" s="6">
        <f t="shared" si="17"/>
        <v>0</v>
      </c>
    </row>
    <row r="509" spans="1:13" x14ac:dyDescent="0.3">
      <c r="A509" s="21">
        <v>43117</v>
      </c>
      <c r="B509" s="3">
        <v>14734.07</v>
      </c>
      <c r="C509" s="3">
        <v>8810.18</v>
      </c>
      <c r="D509" s="3">
        <v>8816.1</v>
      </c>
      <c r="E509" s="3" vm="5420">
        <v>27.014500000000002</v>
      </c>
      <c r="F509" s="3">
        <v>1607.56</v>
      </c>
      <c r="G509" s="3">
        <v>349286.26</v>
      </c>
      <c r="H509" s="6">
        <f t="shared" si="17"/>
        <v>8.2305822103643234E-3</v>
      </c>
      <c r="I509" s="6">
        <f t="shared" si="17"/>
        <v>7.1297844832021173E-3</v>
      </c>
      <c r="J509" s="6">
        <f t="shared" si="17"/>
        <v>5.1614271397348865E-3</v>
      </c>
      <c r="K509" s="6">
        <f t="shared" si="17"/>
        <v>-1.3677614919689329E-3</v>
      </c>
      <c r="L509" s="6">
        <f t="shared" si="17"/>
        <v>1.1552982632771158E-2</v>
      </c>
      <c r="M509" s="6">
        <f t="shared" si="17"/>
        <v>7.3650133300140475E-3</v>
      </c>
    </row>
    <row r="510" spans="1:13" x14ac:dyDescent="0.3">
      <c r="A510" s="21">
        <v>43118</v>
      </c>
      <c r="B510" s="3">
        <v>14774.67</v>
      </c>
      <c r="C510" s="3">
        <v>8663.5400000000009</v>
      </c>
      <c r="D510" s="3">
        <v>8626.65</v>
      </c>
      <c r="E510" s="3" vm="5421">
        <v>26.829000000000001</v>
      </c>
      <c r="F510" s="3">
        <v>1603.77</v>
      </c>
      <c r="G510" s="3">
        <v>348698.27</v>
      </c>
      <c r="H510" s="6">
        <f t="shared" si="17"/>
        <v>2.7555183326806176E-3</v>
      </c>
      <c r="I510" s="6">
        <f t="shared" si="17"/>
        <v>-1.6644381840098532E-2</v>
      </c>
      <c r="J510" s="6">
        <f t="shared" si="17"/>
        <v>-2.1489093816994043E-2</v>
      </c>
      <c r="K510" s="6">
        <f t="shared" si="17"/>
        <v>-6.8666827074349568E-3</v>
      </c>
      <c r="L510" s="6">
        <f t="shared" si="17"/>
        <v>-2.3576102913732688E-3</v>
      </c>
      <c r="M510" s="6">
        <f t="shared" si="17"/>
        <v>-1.6834043228610707E-3</v>
      </c>
    </row>
    <row r="511" spans="1:13" x14ac:dyDescent="0.3">
      <c r="A511" s="21">
        <v>43119</v>
      </c>
      <c r="B511" s="3">
        <v>14880.8</v>
      </c>
      <c r="C511" s="3">
        <v>8755.1200000000008</v>
      </c>
      <c r="D511" s="3">
        <v>8709.2999999999993</v>
      </c>
      <c r="E511" s="3" vm="5422">
        <v>26.946999999999999</v>
      </c>
      <c r="F511" s="3">
        <v>1600.16</v>
      </c>
      <c r="G511" s="3">
        <v>350071.11</v>
      </c>
      <c r="H511" s="6">
        <f t="shared" si="17"/>
        <v>7.1832399640736622E-3</v>
      </c>
      <c r="I511" s="6">
        <f t="shared" si="17"/>
        <v>1.0570736673461312E-2</v>
      </c>
      <c r="J511" s="6">
        <f t="shared" si="17"/>
        <v>9.5807758515762398E-3</v>
      </c>
      <c r="K511" s="6">
        <f t="shared" si="17"/>
        <v>4.3982258004398034E-3</v>
      </c>
      <c r="L511" s="6">
        <f t="shared" si="17"/>
        <v>-2.250946207997373E-3</v>
      </c>
      <c r="M511" s="6">
        <f t="shared" si="17"/>
        <v>3.9370427619269677E-3</v>
      </c>
    </row>
    <row r="512" spans="1:13" x14ac:dyDescent="0.3">
      <c r="A512" s="21">
        <v>43122</v>
      </c>
      <c r="B512" s="3">
        <v>14979.72</v>
      </c>
      <c r="C512" s="3">
        <v>8809.93</v>
      </c>
      <c r="D512" s="3">
        <v>8767.32</v>
      </c>
      <c r="E512" s="3" vm="5423">
        <v>26.901</v>
      </c>
      <c r="F512" s="3">
        <v>1604.37</v>
      </c>
      <c r="G512" s="3">
        <v>353121.61</v>
      </c>
      <c r="H512" s="6">
        <f t="shared" si="17"/>
        <v>6.6474920703187834E-3</v>
      </c>
      <c r="I512" s="6">
        <f t="shared" si="17"/>
        <v>6.2603368086331379E-3</v>
      </c>
      <c r="J512" s="6">
        <f t="shared" si="17"/>
        <v>6.6618442354724472E-3</v>
      </c>
      <c r="K512" s="6">
        <f t="shared" si="17"/>
        <v>-1.7070545886369581E-3</v>
      </c>
      <c r="L512" s="6">
        <f t="shared" si="17"/>
        <v>2.6309869013096954E-3</v>
      </c>
      <c r="M512" s="6">
        <f t="shared" si="17"/>
        <v>8.7139438612915399E-3</v>
      </c>
    </row>
    <row r="513" spans="1:13" x14ac:dyDescent="0.3">
      <c r="A513" s="21">
        <v>43123</v>
      </c>
      <c r="B513" s="3">
        <v>15140.24</v>
      </c>
      <c r="C513" s="3">
        <v>8870.7900000000009</v>
      </c>
      <c r="D513" s="3">
        <v>8804.23</v>
      </c>
      <c r="E513" s="3" vm="5424">
        <v>26.9955</v>
      </c>
      <c r="F513" s="3">
        <v>1606.02</v>
      </c>
      <c r="G513" s="3">
        <v>353238.69</v>
      </c>
      <c r="H513" s="6">
        <f t="shared" si="17"/>
        <v>1.0715821123492342E-2</v>
      </c>
      <c r="I513" s="6">
        <f t="shared" si="17"/>
        <v>6.9081139123694513E-3</v>
      </c>
      <c r="J513" s="6">
        <f t="shared" si="17"/>
        <v>4.2099524141927525E-3</v>
      </c>
      <c r="K513" s="6">
        <f t="shared" si="17"/>
        <v>3.5128805620607828E-3</v>
      </c>
      <c r="L513" s="6">
        <f t="shared" si="17"/>
        <v>1.0284410703267355E-3</v>
      </c>
      <c r="M513" s="6">
        <f t="shared" si="17"/>
        <v>3.3155716524979617E-4</v>
      </c>
    </row>
    <row r="514" spans="1:13" x14ac:dyDescent="0.3">
      <c r="A514" s="21">
        <v>43124</v>
      </c>
      <c r="B514" s="3">
        <v>15143.35</v>
      </c>
      <c r="C514" s="3">
        <v>8807.89</v>
      </c>
      <c r="D514" s="3">
        <v>8727.39</v>
      </c>
      <c r="E514" s="3" vm="5425">
        <v>27.134</v>
      </c>
      <c r="F514" s="3">
        <v>1603.69</v>
      </c>
      <c r="G514" s="3">
        <v>352653.44</v>
      </c>
      <c r="H514" s="6">
        <f t="shared" si="17"/>
        <v>2.0541286003394887E-4</v>
      </c>
      <c r="I514" s="6">
        <f t="shared" si="17"/>
        <v>-7.0906875261392832E-3</v>
      </c>
      <c r="J514" s="6">
        <f t="shared" si="17"/>
        <v>-8.7276229721395815E-3</v>
      </c>
      <c r="K514" s="6">
        <f t="shared" si="17"/>
        <v>5.1304847104147733E-3</v>
      </c>
      <c r="L514" s="6">
        <f t="shared" si="17"/>
        <v>-1.4507913973673681E-3</v>
      </c>
      <c r="M514" s="6">
        <f t="shared" si="17"/>
        <v>-1.6568117156136042E-3</v>
      </c>
    </row>
    <row r="515" spans="1:13" x14ac:dyDescent="0.3">
      <c r="A515" s="21">
        <v>43125</v>
      </c>
      <c r="B515" s="3">
        <v>15121</v>
      </c>
      <c r="C515" s="3">
        <v>8735.56</v>
      </c>
      <c r="D515" s="3">
        <v>8654.19</v>
      </c>
      <c r="E515" s="3" vm="5426">
        <v>27.332999999999998</v>
      </c>
      <c r="F515" s="3">
        <v>1600.62</v>
      </c>
      <c r="G515" s="3">
        <v>351924.94</v>
      </c>
      <c r="H515" s="6">
        <f t="shared" si="17"/>
        <v>-1.4758953600095825E-3</v>
      </c>
      <c r="I515" s="6">
        <f t="shared" si="17"/>
        <v>-8.2119554172451759E-3</v>
      </c>
      <c r="J515" s="6">
        <f t="shared" si="17"/>
        <v>-8.387387294483073E-3</v>
      </c>
      <c r="K515" s="6">
        <f t="shared" si="17"/>
        <v>7.3339721382765788E-3</v>
      </c>
      <c r="L515" s="6">
        <f t="shared" si="17"/>
        <v>-1.9143350647570223E-3</v>
      </c>
      <c r="M515" s="6">
        <f t="shared" si="17"/>
        <v>-2.0657674571387119E-3</v>
      </c>
    </row>
    <row r="516" spans="1:13" x14ac:dyDescent="0.3">
      <c r="A516" s="21">
        <v>43129</v>
      </c>
      <c r="B516" s="3">
        <v>15204.42</v>
      </c>
      <c r="C516" s="3">
        <v>8669.2199999999993</v>
      </c>
      <c r="D516" s="3">
        <v>8536.57</v>
      </c>
      <c r="E516" s="3" vm="5427">
        <v>27.145499999999998</v>
      </c>
      <c r="F516" s="3">
        <v>1586.84</v>
      </c>
      <c r="G516" s="3">
        <v>354000.35</v>
      </c>
      <c r="H516" s="6">
        <f t="shared" si="17"/>
        <v>5.5168308974273828E-3</v>
      </c>
      <c r="I516" s="6">
        <f t="shared" si="17"/>
        <v>-7.5942469629880494E-3</v>
      </c>
      <c r="J516" s="6">
        <f t="shared" si="17"/>
        <v>-1.3591104424562017E-2</v>
      </c>
      <c r="K516" s="6">
        <f t="shared" si="17"/>
        <v>-6.8598397541433931E-3</v>
      </c>
      <c r="L516" s="6">
        <f t="shared" si="17"/>
        <v>-8.6091639489697114E-3</v>
      </c>
      <c r="M516" s="6">
        <f t="shared" si="17"/>
        <v>5.8973086704225963E-3</v>
      </c>
    </row>
    <row r="517" spans="1:13" x14ac:dyDescent="0.3">
      <c r="A517" s="21">
        <v>43130</v>
      </c>
      <c r="B517" s="3">
        <v>15095.42</v>
      </c>
      <c r="C517" s="3">
        <v>8596.4</v>
      </c>
      <c r="D517" s="3">
        <v>8415.2800000000007</v>
      </c>
      <c r="E517" s="3" vm="5428">
        <v>27.147500000000001</v>
      </c>
      <c r="F517" s="3">
        <v>1587.74</v>
      </c>
      <c r="G517" s="3">
        <v>350607.11</v>
      </c>
      <c r="H517" s="6">
        <f t="shared" si="17"/>
        <v>-7.1689679711557375E-3</v>
      </c>
      <c r="I517" s="6">
        <f t="shared" si="17"/>
        <v>-8.3998329722858589E-3</v>
      </c>
      <c r="J517" s="6">
        <f t="shared" si="17"/>
        <v>-1.4208282717765974E-2</v>
      </c>
      <c r="K517" s="6">
        <f t="shared" si="17"/>
        <v>7.367703670957404E-5</v>
      </c>
      <c r="L517" s="6">
        <f t="shared" si="17"/>
        <v>5.6716493156216963E-4</v>
      </c>
      <c r="M517" s="6">
        <f t="shared" si="17"/>
        <v>-9.5854142517090013E-3</v>
      </c>
    </row>
    <row r="518" spans="1:13" x14ac:dyDescent="0.3">
      <c r="A518" s="21">
        <v>43131</v>
      </c>
      <c r="B518" s="3">
        <v>15065.82</v>
      </c>
      <c r="C518" s="3">
        <v>8488.5</v>
      </c>
      <c r="D518" s="3">
        <v>8339.2199999999993</v>
      </c>
      <c r="E518" s="3" vm="5429">
        <v>27.088999999999999</v>
      </c>
      <c r="F518" s="3">
        <v>1588.54</v>
      </c>
      <c r="G518" s="3">
        <v>350402.73</v>
      </c>
      <c r="H518" s="6">
        <f t="shared" si="17"/>
        <v>-1.9608596514704146E-3</v>
      </c>
      <c r="I518" s="6">
        <f t="shared" si="17"/>
        <v>-1.2551765855474351E-2</v>
      </c>
      <c r="J518" s="6">
        <f t="shared" si="17"/>
        <v>-9.0383207688872202E-3</v>
      </c>
      <c r="K518" s="6">
        <f t="shared" si="17"/>
        <v>-2.1548945575099454E-3</v>
      </c>
      <c r="L518" s="6">
        <f t="shared" si="17"/>
        <v>5.0386083363762602E-4</v>
      </c>
      <c r="M518" s="6">
        <f t="shared" si="17"/>
        <v>-5.829317038094084E-4</v>
      </c>
    </row>
    <row r="519" spans="1:13" x14ac:dyDescent="0.3">
      <c r="A519" s="21">
        <v>43132</v>
      </c>
      <c r="B519" s="3">
        <v>15052.72</v>
      </c>
      <c r="C519" s="3">
        <v>8455.23</v>
      </c>
      <c r="D519" s="3">
        <v>8341.89</v>
      </c>
      <c r="E519" s="3" vm="5430">
        <v>27.142499999999998</v>
      </c>
      <c r="F519" s="3">
        <v>1569.7</v>
      </c>
      <c r="G519" s="3">
        <v>352391.54</v>
      </c>
      <c r="H519" s="6">
        <f t="shared" si="17"/>
        <v>-8.6951788883715686E-4</v>
      </c>
      <c r="I519" s="6">
        <f t="shared" si="17"/>
        <v>-3.9194203922955362E-3</v>
      </c>
      <c r="J519" s="6">
        <f t="shared" si="17"/>
        <v>3.2017382920712656E-4</v>
      </c>
      <c r="K519" s="6">
        <f t="shared" si="17"/>
        <v>1.9749713906014321E-3</v>
      </c>
      <c r="L519" s="6">
        <f t="shared" si="17"/>
        <v>-1.1859946869452354E-2</v>
      </c>
      <c r="M519" s="6">
        <f t="shared" si="17"/>
        <v>5.6757834049980804E-3</v>
      </c>
    </row>
    <row r="520" spans="1:13" x14ac:dyDescent="0.3">
      <c r="A520" s="21">
        <v>43133</v>
      </c>
      <c r="B520" s="3">
        <v>14702.49</v>
      </c>
      <c r="C520" s="3">
        <v>8101.7</v>
      </c>
      <c r="D520" s="3">
        <v>7922.77</v>
      </c>
      <c r="E520" s="3" vm="5431">
        <v>27.355</v>
      </c>
      <c r="F520" s="3">
        <v>1574.68</v>
      </c>
      <c r="G520" s="3">
        <v>345694.58</v>
      </c>
      <c r="H520" s="6">
        <f t="shared" si="17"/>
        <v>-2.3266891299379755E-2</v>
      </c>
      <c r="I520" s="6">
        <f t="shared" si="17"/>
        <v>-4.1811990921595266E-2</v>
      </c>
      <c r="J520" s="6">
        <f t="shared" si="17"/>
        <v>-5.0242810681991656E-2</v>
      </c>
      <c r="K520" s="6">
        <f t="shared" si="17"/>
        <v>7.8290503822420199E-3</v>
      </c>
      <c r="L520" s="6">
        <f t="shared" si="17"/>
        <v>3.1725807479137114E-3</v>
      </c>
      <c r="M520" s="6">
        <f t="shared" si="17"/>
        <v>-1.900431548385062E-2</v>
      </c>
    </row>
    <row r="521" spans="1:13" x14ac:dyDescent="0.3">
      <c r="A521" s="21">
        <v>43136</v>
      </c>
      <c r="B521" s="3">
        <v>14574</v>
      </c>
      <c r="C521" s="3">
        <v>8057.29</v>
      </c>
      <c r="D521" s="3">
        <v>7922.29</v>
      </c>
      <c r="E521" s="3" vm="5432">
        <v>27.1845</v>
      </c>
      <c r="F521" s="3">
        <v>1570.98</v>
      </c>
      <c r="G521" s="3">
        <v>331270.92</v>
      </c>
      <c r="H521" s="6">
        <f t="shared" si="17"/>
        <v>-8.7393359900261869E-3</v>
      </c>
      <c r="I521" s="6">
        <f t="shared" si="17"/>
        <v>-5.4815655973436961E-3</v>
      </c>
      <c r="J521" s="6">
        <f t="shared" si="17"/>
        <v>-6.0584871200419776E-5</v>
      </c>
      <c r="K521" s="6">
        <f t="shared" si="17"/>
        <v>-6.2328641930177175E-3</v>
      </c>
      <c r="L521" s="6">
        <f t="shared" si="17"/>
        <v>-2.3496837452688935E-3</v>
      </c>
      <c r="M521" s="6">
        <f t="shared" si="17"/>
        <v>-4.1723708829915829E-2</v>
      </c>
    </row>
    <row r="522" spans="1:13" x14ac:dyDescent="0.3">
      <c r="A522" s="21">
        <v>43137</v>
      </c>
      <c r="B522" s="3">
        <v>14344.02</v>
      </c>
      <c r="C522" s="3">
        <v>7911.32</v>
      </c>
      <c r="D522" s="3">
        <v>7747.07</v>
      </c>
      <c r="E522" s="3" vm="5433">
        <v>27.365500000000001</v>
      </c>
      <c r="F522" s="3">
        <v>1575.32</v>
      </c>
      <c r="G522" s="3">
        <v>337979.54</v>
      </c>
      <c r="H522" s="6">
        <f t="shared" si="17"/>
        <v>-1.5780156442980586E-2</v>
      </c>
      <c r="I522" s="6">
        <f t="shared" si="17"/>
        <v>-1.81165131204164E-2</v>
      </c>
      <c r="J522" s="6">
        <f t="shared" si="17"/>
        <v>-2.21173423340979E-2</v>
      </c>
      <c r="K522" s="6">
        <f t="shared" si="17"/>
        <v>6.6582059629569645E-3</v>
      </c>
      <c r="L522" s="6">
        <f t="shared" si="17"/>
        <v>2.7626067804809029E-3</v>
      </c>
      <c r="M522" s="6">
        <f t="shared" si="17"/>
        <v>2.0251158779647671E-2</v>
      </c>
    </row>
    <row r="523" spans="1:13" x14ac:dyDescent="0.3">
      <c r="A523" s="21">
        <v>43138</v>
      </c>
      <c r="B523" s="3">
        <v>14317.57</v>
      </c>
      <c r="C523" s="3">
        <v>7955.06</v>
      </c>
      <c r="D523" s="3">
        <v>7896.45</v>
      </c>
      <c r="E523" s="3" vm="5434">
        <v>27.1005</v>
      </c>
      <c r="F523" s="3">
        <v>1579.68</v>
      </c>
      <c r="G523" s="3">
        <v>336298</v>
      </c>
      <c r="H523" s="6">
        <f t="shared" si="17"/>
        <v>-1.8439740044980946E-3</v>
      </c>
      <c r="I523" s="6">
        <f t="shared" si="17"/>
        <v>5.5287865994551044E-3</v>
      </c>
      <c r="J523" s="6">
        <f t="shared" si="17"/>
        <v>1.9282128598295811E-2</v>
      </c>
      <c r="K523" s="6">
        <f t="shared" si="17"/>
        <v>-9.6837258592022968E-3</v>
      </c>
      <c r="L523" s="6">
        <f t="shared" si="17"/>
        <v>2.7676916436025767E-3</v>
      </c>
      <c r="M523" s="6">
        <f t="shared" si="17"/>
        <v>-4.9752715800488456E-3</v>
      </c>
    </row>
    <row r="524" spans="1:13" x14ac:dyDescent="0.3">
      <c r="A524" s="21">
        <v>43139</v>
      </c>
      <c r="B524" s="3">
        <v>14463.16</v>
      </c>
      <c r="C524" s="3">
        <v>8100.87</v>
      </c>
      <c r="D524" s="3">
        <v>8081.83</v>
      </c>
      <c r="E524" s="3" vm="5035">
        <v>26.7835</v>
      </c>
      <c r="F524" s="3">
        <v>1586.99</v>
      </c>
      <c r="G524" s="3">
        <v>323924.65999999997</v>
      </c>
      <c r="H524" s="6">
        <f t="shared" si="17"/>
        <v>1.0168624983150076E-2</v>
      </c>
      <c r="I524" s="6">
        <f t="shared" si="17"/>
        <v>1.8329214361676671E-2</v>
      </c>
      <c r="J524" s="6">
        <f t="shared" si="17"/>
        <v>2.3476372293878889E-2</v>
      </c>
      <c r="K524" s="6">
        <f t="shared" si="17"/>
        <v>-1.169720115865025E-2</v>
      </c>
      <c r="L524" s="6">
        <f t="shared" si="17"/>
        <v>4.6275194976197476E-3</v>
      </c>
      <c r="M524" s="6">
        <f t="shared" si="17"/>
        <v>-3.6792784970472669E-2</v>
      </c>
    </row>
    <row r="525" spans="1:13" x14ac:dyDescent="0.3">
      <c r="A525" s="21">
        <v>43140</v>
      </c>
      <c r="B525" s="3">
        <v>14296.5</v>
      </c>
      <c r="C525" s="3">
        <v>8106.62</v>
      </c>
      <c r="D525" s="3">
        <v>8111.02</v>
      </c>
      <c r="E525" s="3" vm="5435">
        <v>26.941500000000001</v>
      </c>
      <c r="F525" s="3">
        <v>1584.81</v>
      </c>
      <c r="G525" s="3">
        <v>329380.65000000002</v>
      </c>
      <c r="H525" s="6">
        <f t="shared" si="17"/>
        <v>-1.1523069647296991E-2</v>
      </c>
      <c r="I525" s="6">
        <f t="shared" si="17"/>
        <v>7.0980030539935512E-4</v>
      </c>
      <c r="J525" s="6">
        <f t="shared" si="17"/>
        <v>3.6118057420164718E-3</v>
      </c>
      <c r="K525" s="6">
        <f t="shared" si="17"/>
        <v>5.8991543300912497E-3</v>
      </c>
      <c r="L525" s="6">
        <f t="shared" si="17"/>
        <v>-1.3736696513525493E-3</v>
      </c>
      <c r="M525" s="6">
        <f t="shared" si="17"/>
        <v>1.6843391917120698E-2</v>
      </c>
    </row>
    <row r="526" spans="1:13" x14ac:dyDescent="0.3">
      <c r="A526" s="21">
        <v>43143</v>
      </c>
      <c r="B526" s="3">
        <v>14412.46</v>
      </c>
      <c r="C526" s="3">
        <v>8225.69</v>
      </c>
      <c r="D526" s="3">
        <v>8246.27</v>
      </c>
      <c r="E526" s="3" vm="5436">
        <v>27</v>
      </c>
      <c r="F526" s="3">
        <v>1585.14</v>
      </c>
      <c r="G526" s="3">
        <v>333560.31</v>
      </c>
      <c r="H526" s="6">
        <f t="shared" si="17"/>
        <v>8.1110761375160489E-3</v>
      </c>
      <c r="I526" s="6">
        <f t="shared" si="17"/>
        <v>1.4687995736817561E-2</v>
      </c>
      <c r="J526" s="6">
        <f t="shared" si="17"/>
        <v>1.6674844840722791E-2</v>
      </c>
      <c r="K526" s="6">
        <f t="shared" si="17"/>
        <v>2.1713713044930749E-3</v>
      </c>
      <c r="L526" s="6">
        <f t="shared" si="17"/>
        <v>2.0822685369226157E-4</v>
      </c>
      <c r="M526" s="6">
        <f t="shared" si="17"/>
        <v>1.2689452158163972E-2</v>
      </c>
    </row>
    <row r="527" spans="1:13" x14ac:dyDescent="0.3">
      <c r="A527" s="21">
        <v>43145</v>
      </c>
      <c r="B527" s="3">
        <v>14359.35</v>
      </c>
      <c r="C527" s="3">
        <v>8245.8700000000008</v>
      </c>
      <c r="D527" s="3">
        <v>8241.86</v>
      </c>
      <c r="E527" s="3" vm="5437">
        <v>27.131</v>
      </c>
      <c r="F527" s="3">
        <v>1586.27</v>
      </c>
      <c r="G527" s="3">
        <v>338026.86</v>
      </c>
      <c r="H527" s="6">
        <f t="shared" si="17"/>
        <v>-3.6850058907361705E-3</v>
      </c>
      <c r="I527" s="6">
        <f t="shared" si="17"/>
        <v>2.4532896328455234E-3</v>
      </c>
      <c r="J527" s="6">
        <f t="shared" si="17"/>
        <v>-5.3478724320210613E-4</v>
      </c>
      <c r="K527" s="6">
        <f t="shared" si="17"/>
        <v>4.8518518518518849E-3</v>
      </c>
      <c r="L527" s="6">
        <f t="shared" si="17"/>
        <v>7.1287078743820231E-4</v>
      </c>
      <c r="M527" s="6">
        <f t="shared" si="17"/>
        <v>1.3390531985055354E-2</v>
      </c>
    </row>
    <row r="528" spans="1:13" x14ac:dyDescent="0.3">
      <c r="A528" s="21">
        <v>43146</v>
      </c>
      <c r="B528" s="3">
        <v>14422.85</v>
      </c>
      <c r="C528" s="3">
        <v>8187.55</v>
      </c>
      <c r="D528" s="3">
        <v>8140.48</v>
      </c>
      <c r="E528" s="3" vm="5438">
        <v>27.4725</v>
      </c>
      <c r="F528" s="3">
        <v>1578.21</v>
      </c>
      <c r="G528" s="3">
        <v>341280.72</v>
      </c>
      <c r="H528" s="6">
        <f t="shared" si="17"/>
        <v>4.4222057405105542E-3</v>
      </c>
      <c r="I528" s="6">
        <f t="shared" si="17"/>
        <v>-7.0726315112900062E-3</v>
      </c>
      <c r="J528" s="6">
        <f t="shared" si="17"/>
        <v>-1.2300621461660444E-2</v>
      </c>
      <c r="K528" s="6">
        <f t="shared" si="17"/>
        <v>1.2587077512808298E-2</v>
      </c>
      <c r="L528" s="6">
        <f t="shared" si="17"/>
        <v>-5.0811022083251389E-3</v>
      </c>
      <c r="M528" s="6">
        <f t="shared" si="17"/>
        <v>9.6260397768390682E-3</v>
      </c>
    </row>
    <row r="529" spans="1:13" x14ac:dyDescent="0.3">
      <c r="A529" s="21">
        <v>43147</v>
      </c>
      <c r="B529" s="3">
        <v>14295.41</v>
      </c>
      <c r="C529" s="3">
        <v>8120.21</v>
      </c>
      <c r="D529" s="3">
        <v>8032.08</v>
      </c>
      <c r="E529" s="3" vm="5439">
        <v>27.634</v>
      </c>
      <c r="F529" s="3">
        <v>1577.47</v>
      </c>
      <c r="G529" s="3">
        <v>342934.05</v>
      </c>
      <c r="H529" s="6">
        <f t="shared" si="17"/>
        <v>-8.8359790194032506E-3</v>
      </c>
      <c r="I529" s="6">
        <f t="shared" si="17"/>
        <v>-8.2246825973582016E-3</v>
      </c>
      <c r="J529" s="6">
        <f t="shared" si="17"/>
        <v>-1.3316168088368219E-2</v>
      </c>
      <c r="K529" s="6">
        <f t="shared" ref="K529:M592" si="18">E529/E528-1</f>
        <v>5.8786058786057804E-3</v>
      </c>
      <c r="L529" s="6">
        <f t="shared" si="18"/>
        <v>-4.6888563625879787E-4</v>
      </c>
      <c r="M529" s="6">
        <f t="shared" si="18"/>
        <v>4.8444869666239843E-3</v>
      </c>
    </row>
    <row r="530" spans="1:13" x14ac:dyDescent="0.3">
      <c r="A530" s="21">
        <v>43150</v>
      </c>
      <c r="B530" s="3">
        <v>14194.28</v>
      </c>
      <c r="C530" s="3">
        <v>8040.87</v>
      </c>
      <c r="D530" s="3">
        <v>7947.46</v>
      </c>
      <c r="E530" s="3" vm="5440">
        <v>27.5685</v>
      </c>
      <c r="F530" s="3">
        <v>1578.45</v>
      </c>
      <c r="G530" s="3">
        <v>344246.65</v>
      </c>
      <c r="H530" s="6">
        <f t="shared" ref="H530:M593" si="19">B530/B529-1</f>
        <v>-7.074298673490298E-3</v>
      </c>
      <c r="I530" s="6">
        <f t="shared" si="19"/>
        <v>-9.7706832705065638E-3</v>
      </c>
      <c r="J530" s="6">
        <f t="shared" si="19"/>
        <v>-1.0535253632931951E-2</v>
      </c>
      <c r="K530" s="6">
        <f t="shared" si="18"/>
        <v>-2.3702685098068166E-3</v>
      </c>
      <c r="L530" s="6">
        <f t="shared" si="18"/>
        <v>6.2124794766305058E-4</v>
      </c>
      <c r="M530" s="6">
        <f t="shared" si="18"/>
        <v>3.827558097541095E-3</v>
      </c>
    </row>
    <row r="531" spans="1:13" x14ac:dyDescent="0.3">
      <c r="A531" s="21">
        <v>43151</v>
      </c>
      <c r="B531" s="3">
        <v>14169.77</v>
      </c>
      <c r="C531" s="3">
        <v>8025.15</v>
      </c>
      <c r="D531" s="3">
        <v>7939.51</v>
      </c>
      <c r="E531" s="3" vm="5123">
        <v>27.503</v>
      </c>
      <c r="F531" s="3">
        <v>1569.02</v>
      </c>
      <c r="G531" s="3">
        <v>344246.65</v>
      </c>
      <c r="H531" s="6">
        <f t="shared" si="19"/>
        <v>-1.7267519028791867E-3</v>
      </c>
      <c r="I531" s="6">
        <f t="shared" si="19"/>
        <v>-1.9550123307552347E-3</v>
      </c>
      <c r="J531" s="6">
        <f t="shared" si="19"/>
        <v>-1.0003195989661817E-3</v>
      </c>
      <c r="K531" s="6">
        <f t="shared" si="18"/>
        <v>-2.375900030832323E-3</v>
      </c>
      <c r="L531" s="6">
        <f t="shared" si="18"/>
        <v>-5.9742152111248448E-3</v>
      </c>
      <c r="M531" s="6">
        <f t="shared" si="18"/>
        <v>0</v>
      </c>
    </row>
    <row r="532" spans="1:13" x14ac:dyDescent="0.3">
      <c r="A532" s="21">
        <v>43152</v>
      </c>
      <c r="B532" s="3">
        <v>14220.48</v>
      </c>
      <c r="C532" s="3">
        <v>8033.99</v>
      </c>
      <c r="D532" s="3">
        <v>7920.6</v>
      </c>
      <c r="E532" s="3" vm="5441">
        <v>27.314499999999999</v>
      </c>
      <c r="F532" s="3">
        <v>1564.84</v>
      </c>
      <c r="G532" s="3">
        <v>341991.73</v>
      </c>
      <c r="H532" s="6">
        <f t="shared" si="19"/>
        <v>3.5787454559952359E-3</v>
      </c>
      <c r="I532" s="6">
        <f t="shared" si="19"/>
        <v>1.1015370429212634E-3</v>
      </c>
      <c r="J532" s="6">
        <f t="shared" si="19"/>
        <v>-2.3817590758119511E-3</v>
      </c>
      <c r="K532" s="6">
        <f t="shared" si="18"/>
        <v>-6.8537977675162676E-3</v>
      </c>
      <c r="L532" s="6">
        <f t="shared" si="18"/>
        <v>-2.6640833131509334E-3</v>
      </c>
      <c r="M532" s="6">
        <f t="shared" si="18"/>
        <v>-6.5503033943832278E-3</v>
      </c>
    </row>
    <row r="533" spans="1:13" x14ac:dyDescent="0.3">
      <c r="A533" s="21">
        <v>43153</v>
      </c>
      <c r="B533" s="3">
        <v>14204.17</v>
      </c>
      <c r="C533" s="3">
        <v>7992.72</v>
      </c>
      <c r="D533" s="3">
        <v>7879.8</v>
      </c>
      <c r="E533" s="3" vm="5442">
        <v>27.2925</v>
      </c>
      <c r="F533" s="3">
        <v>1561.3</v>
      </c>
      <c r="G533" s="3">
        <v>343675.37</v>
      </c>
      <c r="H533" s="6">
        <f t="shared" si="19"/>
        <v>-1.1469373748284051E-3</v>
      </c>
      <c r="I533" s="6">
        <f t="shared" si="19"/>
        <v>-5.1369244920642654E-3</v>
      </c>
      <c r="J533" s="6">
        <f t="shared" si="19"/>
        <v>-5.1511249147792038E-3</v>
      </c>
      <c r="K533" s="6">
        <f t="shared" si="18"/>
        <v>-8.0543301177027349E-4</v>
      </c>
      <c r="L533" s="6">
        <f t="shared" si="18"/>
        <v>-2.2622121111423033E-3</v>
      </c>
      <c r="M533" s="6">
        <f t="shared" si="18"/>
        <v>4.9230430221223198E-3</v>
      </c>
    </row>
    <row r="534" spans="1:13" x14ac:dyDescent="0.3">
      <c r="A534" s="21">
        <v>43154</v>
      </c>
      <c r="B534" s="3">
        <v>14352.4</v>
      </c>
      <c r="C534" s="3">
        <v>8122.62</v>
      </c>
      <c r="D534" s="3">
        <v>8009.99</v>
      </c>
      <c r="E534" s="3" vm="5443">
        <v>27.315000000000001</v>
      </c>
      <c r="F534" s="3">
        <v>1570.09</v>
      </c>
      <c r="G534" s="3">
        <v>347593.65</v>
      </c>
      <c r="H534" s="6">
        <f t="shared" si="19"/>
        <v>1.0435667835572149E-2</v>
      </c>
      <c r="I534" s="6">
        <f t="shared" si="19"/>
        <v>1.6252289583520874E-2</v>
      </c>
      <c r="J534" s="6">
        <f t="shared" si="19"/>
        <v>1.6521992943983266E-2</v>
      </c>
      <c r="K534" s="6">
        <f t="shared" si="18"/>
        <v>8.2440230832658834E-4</v>
      </c>
      <c r="L534" s="6">
        <f t="shared" si="18"/>
        <v>5.6299237814640968E-3</v>
      </c>
      <c r="M534" s="6">
        <f t="shared" si="18"/>
        <v>1.1401107970000934E-2</v>
      </c>
    </row>
    <row r="535" spans="1:13" x14ac:dyDescent="0.3">
      <c r="A535" s="21">
        <v>43157</v>
      </c>
      <c r="B535" s="3">
        <v>14477.62</v>
      </c>
      <c r="C535" s="3">
        <v>8183.6</v>
      </c>
      <c r="D535" s="3">
        <v>8095.69</v>
      </c>
      <c r="E535" s="3" vm="5444">
        <v>27.461500000000001</v>
      </c>
      <c r="F535" s="3">
        <v>1568.86</v>
      </c>
      <c r="G535" s="3">
        <v>352103.92</v>
      </c>
      <c r="H535" s="6">
        <f t="shared" si="19"/>
        <v>8.7246732253840609E-3</v>
      </c>
      <c r="I535" s="6">
        <f t="shared" si="19"/>
        <v>7.5074298686876872E-3</v>
      </c>
      <c r="J535" s="6">
        <f t="shared" si="19"/>
        <v>1.0699139449612316E-2</v>
      </c>
      <c r="K535" s="6">
        <f t="shared" si="18"/>
        <v>5.3633534687900219E-3</v>
      </c>
      <c r="L535" s="6">
        <f t="shared" si="18"/>
        <v>-7.8339458247622673E-4</v>
      </c>
      <c r="M535" s="6">
        <f t="shared" si="18"/>
        <v>1.2975697340845915E-2</v>
      </c>
    </row>
    <row r="536" spans="1:13" x14ac:dyDescent="0.3">
      <c r="A536" s="21">
        <v>43158</v>
      </c>
      <c r="B536" s="3">
        <v>14438.9</v>
      </c>
      <c r="C536" s="3">
        <v>8149.72</v>
      </c>
      <c r="D536" s="3">
        <v>8048</v>
      </c>
      <c r="E536" s="3" vm="5445">
        <v>27.433499999999999</v>
      </c>
      <c r="F536" s="3">
        <v>1571.59</v>
      </c>
      <c r="G536" s="3">
        <v>348002.12</v>
      </c>
      <c r="H536" s="6">
        <f t="shared" si="19"/>
        <v>-2.6744727379224287E-3</v>
      </c>
      <c r="I536" s="6">
        <f t="shared" si="19"/>
        <v>-4.1399872916565439E-3</v>
      </c>
      <c r="J536" s="6">
        <f t="shared" si="19"/>
        <v>-5.8907888024367638E-3</v>
      </c>
      <c r="K536" s="6">
        <f t="shared" si="18"/>
        <v>-1.0196092711615146E-3</v>
      </c>
      <c r="L536" s="6">
        <f t="shared" si="18"/>
        <v>1.740117027650756E-3</v>
      </c>
      <c r="M536" s="6">
        <f t="shared" si="18"/>
        <v>-1.1649401688001659E-2</v>
      </c>
    </row>
    <row r="537" spans="1:13" x14ac:dyDescent="0.3">
      <c r="A537" s="21">
        <v>43159</v>
      </c>
      <c r="B537" s="3">
        <v>14358.71</v>
      </c>
      <c r="C537" s="3">
        <v>8153.57</v>
      </c>
      <c r="D537" s="3">
        <v>8045.5</v>
      </c>
      <c r="E537" s="3" vm="5446">
        <v>27.302499999999998</v>
      </c>
      <c r="F537" s="3">
        <v>1566.12</v>
      </c>
      <c r="G537" s="3">
        <v>346087.47</v>
      </c>
      <c r="H537" s="6">
        <f t="shared" si="19"/>
        <v>-5.5537471691057272E-3</v>
      </c>
      <c r="I537" s="6">
        <f t="shared" si="19"/>
        <v>4.7240886803456839E-4</v>
      </c>
      <c r="J537" s="6">
        <f t="shared" si="19"/>
        <v>-3.1063618290261275E-4</v>
      </c>
      <c r="K537" s="6">
        <f t="shared" si="18"/>
        <v>-4.7751836258589364E-3</v>
      </c>
      <c r="L537" s="6">
        <f t="shared" si="18"/>
        <v>-3.4805515433414813E-3</v>
      </c>
      <c r="M537" s="6">
        <f t="shared" si="18"/>
        <v>-5.5018342991703939E-3</v>
      </c>
    </row>
    <row r="538" spans="1:13" x14ac:dyDescent="0.3">
      <c r="A538" s="21">
        <v>43160</v>
      </c>
      <c r="B538" s="3">
        <v>14311.52</v>
      </c>
      <c r="C538" s="3">
        <v>8114.94</v>
      </c>
      <c r="D538" s="3">
        <v>8014.21</v>
      </c>
      <c r="E538" s="3" vm="5447">
        <v>27.184999999999999</v>
      </c>
      <c r="F538" s="3">
        <v>1565.12</v>
      </c>
      <c r="G538" s="3">
        <v>341529.34</v>
      </c>
      <c r="H538" s="6">
        <f t="shared" si="19"/>
        <v>-3.2865069355115795E-3</v>
      </c>
      <c r="I538" s="6">
        <f t="shared" si="19"/>
        <v>-4.737801968953459E-3</v>
      </c>
      <c r="J538" s="6">
        <f t="shared" si="19"/>
        <v>-3.8891305698838252E-3</v>
      </c>
      <c r="K538" s="6">
        <f t="shared" si="18"/>
        <v>-4.3036351982419507E-3</v>
      </c>
      <c r="L538" s="6">
        <f t="shared" si="18"/>
        <v>-6.3852067529945877E-4</v>
      </c>
      <c r="M538" s="6">
        <f t="shared" si="18"/>
        <v>-1.3170456590063662E-2</v>
      </c>
    </row>
    <row r="539" spans="1:13" x14ac:dyDescent="0.3">
      <c r="A539" s="21">
        <v>43164</v>
      </c>
      <c r="B539" s="3">
        <v>14175.32</v>
      </c>
      <c r="C539" s="3">
        <v>8045.56</v>
      </c>
      <c r="D539" s="3">
        <v>7925.3</v>
      </c>
      <c r="E539" s="3" vm="5448">
        <v>27.4</v>
      </c>
      <c r="F539" s="3">
        <v>1562.4</v>
      </c>
      <c r="G539" s="3">
        <v>346337.8</v>
      </c>
      <c r="H539" s="6">
        <f t="shared" si="19"/>
        <v>-9.5168088365177317E-3</v>
      </c>
      <c r="I539" s="6">
        <f t="shared" si="19"/>
        <v>-8.5496627208579978E-3</v>
      </c>
      <c r="J539" s="6">
        <f t="shared" si="19"/>
        <v>-1.1094044203982634E-2</v>
      </c>
      <c r="K539" s="6">
        <f t="shared" si="18"/>
        <v>7.9087732205260775E-3</v>
      </c>
      <c r="L539" s="6">
        <f t="shared" si="18"/>
        <v>-1.7378859129011381E-3</v>
      </c>
      <c r="M539" s="6">
        <f t="shared" si="18"/>
        <v>1.4079200340445075E-2</v>
      </c>
    </row>
    <row r="540" spans="1:13" x14ac:dyDescent="0.3">
      <c r="A540" s="21">
        <v>43165</v>
      </c>
      <c r="B540" s="3">
        <v>14025.34</v>
      </c>
      <c r="C540" s="3">
        <v>7969.68</v>
      </c>
      <c r="D540" s="3">
        <v>7814.89</v>
      </c>
      <c r="E540" s="3" vm="5449">
        <v>27.298999999999999</v>
      </c>
      <c r="F540" s="3">
        <v>1562.89</v>
      </c>
      <c r="G540" s="3">
        <v>346416.08</v>
      </c>
      <c r="H540" s="6">
        <f t="shared" si="19"/>
        <v>-1.0580360796087818E-2</v>
      </c>
      <c r="I540" s="6">
        <f t="shared" si="19"/>
        <v>-9.431288810225813E-3</v>
      </c>
      <c r="J540" s="6">
        <f t="shared" si="19"/>
        <v>-1.3931333829634185E-2</v>
      </c>
      <c r="K540" s="6">
        <f t="shared" si="18"/>
        <v>-3.6861313868612466E-3</v>
      </c>
      <c r="L540" s="6">
        <f t="shared" si="18"/>
        <v>3.1362007168467265E-4</v>
      </c>
      <c r="M540" s="6">
        <f t="shared" si="18"/>
        <v>2.2602210905087183E-4</v>
      </c>
    </row>
    <row r="541" spans="1:13" x14ac:dyDescent="0.3">
      <c r="A541" s="21">
        <v>43166</v>
      </c>
      <c r="B541" s="3">
        <v>13895.27</v>
      </c>
      <c r="C541" s="3">
        <v>7849.87</v>
      </c>
      <c r="D541" s="3">
        <v>7636.75</v>
      </c>
      <c r="E541" s="3" vm="5450">
        <v>27.4405</v>
      </c>
      <c r="F541" s="3">
        <v>1573.43</v>
      </c>
      <c r="G541" s="3">
        <v>346058.58</v>
      </c>
      <c r="H541" s="6">
        <f t="shared" si="19"/>
        <v>-9.2739284751741646E-3</v>
      </c>
      <c r="I541" s="6">
        <f t="shared" si="19"/>
        <v>-1.5033225926260552E-2</v>
      </c>
      <c r="J541" s="6">
        <f t="shared" si="19"/>
        <v>-2.2794946569945407E-2</v>
      </c>
      <c r="K541" s="6">
        <f t="shared" si="18"/>
        <v>5.1833400490861603E-3</v>
      </c>
      <c r="L541" s="6">
        <f t="shared" si="18"/>
        <v>6.743916718387144E-3</v>
      </c>
      <c r="M541" s="6">
        <f t="shared" si="18"/>
        <v>-1.0319959743207985E-3</v>
      </c>
    </row>
    <row r="542" spans="1:13" x14ac:dyDescent="0.3">
      <c r="A542" s="21">
        <v>43167</v>
      </c>
      <c r="B542" s="3">
        <v>14016.3</v>
      </c>
      <c r="C542" s="3">
        <v>7908.25</v>
      </c>
      <c r="D542" s="3">
        <v>7675.65</v>
      </c>
      <c r="E542" s="3" vm="5451">
        <v>27.3475</v>
      </c>
      <c r="F542" s="3">
        <v>1575.6</v>
      </c>
      <c r="G542" s="3">
        <v>349251.56</v>
      </c>
      <c r="H542" s="6">
        <f t="shared" si="19"/>
        <v>8.7101582049142756E-3</v>
      </c>
      <c r="I542" s="6">
        <f t="shared" si="19"/>
        <v>7.4370658367590714E-3</v>
      </c>
      <c r="J542" s="6">
        <f t="shared" si="19"/>
        <v>5.0937898975349505E-3</v>
      </c>
      <c r="K542" s="6">
        <f t="shared" si="18"/>
        <v>-3.3891510723200735E-3</v>
      </c>
      <c r="L542" s="6">
        <f t="shared" si="18"/>
        <v>1.379152552067664E-3</v>
      </c>
      <c r="M542" s="6">
        <f t="shared" si="18"/>
        <v>9.2267037563409371E-3</v>
      </c>
    </row>
    <row r="543" spans="1:13" x14ac:dyDescent="0.3">
      <c r="A543" s="21">
        <v>43168</v>
      </c>
      <c r="B543" s="3">
        <v>13994.68</v>
      </c>
      <c r="C543" s="3">
        <v>7891.08</v>
      </c>
      <c r="D543" s="3">
        <v>7646.87</v>
      </c>
      <c r="E543" s="3" vm="5452">
        <v>27.251999999999999</v>
      </c>
      <c r="F543" s="3">
        <v>1574.95</v>
      </c>
      <c r="G543" s="3">
        <v>355166.43</v>
      </c>
      <c r="H543" s="6">
        <f t="shared" si="19"/>
        <v>-1.5424898154291489E-3</v>
      </c>
      <c r="I543" s="6">
        <f t="shared" si="19"/>
        <v>-2.1711503809312971E-3</v>
      </c>
      <c r="J543" s="6">
        <f t="shared" si="19"/>
        <v>-3.7495195846605212E-3</v>
      </c>
      <c r="K543" s="6">
        <f t="shared" si="18"/>
        <v>-3.4920925130268454E-3</v>
      </c>
      <c r="L543" s="6">
        <f t="shared" si="18"/>
        <v>-4.125412541253759E-4</v>
      </c>
      <c r="M543" s="6">
        <f t="shared" si="18"/>
        <v>1.6935844180624438E-2</v>
      </c>
    </row>
    <row r="544" spans="1:13" x14ac:dyDescent="0.3">
      <c r="A544" s="21">
        <v>43171</v>
      </c>
      <c r="B544" s="3">
        <v>14260.92</v>
      </c>
      <c r="C544" s="3">
        <v>7957.12</v>
      </c>
      <c r="D544" s="3">
        <v>7680.33</v>
      </c>
      <c r="E544" s="3" vm="5010">
        <v>27.202500000000001</v>
      </c>
      <c r="F544" s="3">
        <v>1580.43</v>
      </c>
      <c r="G544" s="3">
        <v>354061.5</v>
      </c>
      <c r="H544" s="6">
        <f t="shared" si="19"/>
        <v>1.9024372118547905E-2</v>
      </c>
      <c r="I544" s="6">
        <f t="shared" si="19"/>
        <v>8.3689431611388976E-3</v>
      </c>
      <c r="J544" s="6">
        <f t="shared" si="19"/>
        <v>4.3756465063482519E-3</v>
      </c>
      <c r="K544" s="6">
        <f t="shared" si="18"/>
        <v>-1.8163804491412305E-3</v>
      </c>
      <c r="L544" s="6">
        <f t="shared" si="18"/>
        <v>3.4794755389060406E-3</v>
      </c>
      <c r="M544" s="6">
        <f t="shared" si="18"/>
        <v>-3.1110203743073273E-3</v>
      </c>
    </row>
    <row r="545" spans="1:13" x14ac:dyDescent="0.3">
      <c r="A545" s="21">
        <v>43172</v>
      </c>
      <c r="B545" s="3">
        <v>14270.64</v>
      </c>
      <c r="C545" s="3">
        <v>8026.23</v>
      </c>
      <c r="D545" s="3">
        <v>7777.33</v>
      </c>
      <c r="E545" s="3" vm="5453">
        <v>27.155999999999999</v>
      </c>
      <c r="F545" s="3">
        <v>1578.22</v>
      </c>
      <c r="G545" s="3">
        <v>351016.84</v>
      </c>
      <c r="H545" s="6">
        <f t="shared" si="19"/>
        <v>6.8158295537723568E-4</v>
      </c>
      <c r="I545" s="6">
        <f t="shared" si="19"/>
        <v>8.6853032252875995E-3</v>
      </c>
      <c r="J545" s="6">
        <f t="shared" si="19"/>
        <v>1.2629665652387434E-2</v>
      </c>
      <c r="K545" s="6">
        <f t="shared" si="18"/>
        <v>-1.7094017094018144E-3</v>
      </c>
      <c r="L545" s="6">
        <f t="shared" si="18"/>
        <v>-1.3983536126244145E-3</v>
      </c>
      <c r="M545" s="6">
        <f t="shared" si="18"/>
        <v>-8.599240527422447E-3</v>
      </c>
    </row>
    <row r="546" spans="1:13" x14ac:dyDescent="0.3">
      <c r="A546" s="21">
        <v>43173</v>
      </c>
      <c r="B546" s="3">
        <v>14248.81</v>
      </c>
      <c r="C546" s="3">
        <v>8038.55</v>
      </c>
      <c r="D546" s="3">
        <v>7772.78</v>
      </c>
      <c r="E546" s="3" vm="5454">
        <v>27.259499999999999</v>
      </c>
      <c r="F546" s="3">
        <v>1575.16</v>
      </c>
      <c r="G546" s="3">
        <v>349051.23</v>
      </c>
      <c r="H546" s="6">
        <f t="shared" si="19"/>
        <v>-1.5297141543756387E-3</v>
      </c>
      <c r="I546" s="6">
        <f t="shared" si="19"/>
        <v>1.5349672262070513E-3</v>
      </c>
      <c r="J546" s="6">
        <f t="shared" si="19"/>
        <v>-5.8503368122486687E-4</v>
      </c>
      <c r="K546" s="6">
        <f t="shared" si="18"/>
        <v>3.811312417145496E-3</v>
      </c>
      <c r="L546" s="6">
        <f t="shared" si="18"/>
        <v>-1.9388931834598555E-3</v>
      </c>
      <c r="M546" s="6">
        <f t="shared" si="18"/>
        <v>-5.5997598291867012E-3</v>
      </c>
    </row>
    <row r="547" spans="1:13" x14ac:dyDescent="0.3">
      <c r="A547" s="21">
        <v>43174</v>
      </c>
      <c r="B547" s="3">
        <v>14179.36</v>
      </c>
      <c r="C547" s="3">
        <v>8067.36</v>
      </c>
      <c r="D547" s="3">
        <v>7849.53</v>
      </c>
      <c r="E547" s="3" vm="5455">
        <v>27.203499999999998</v>
      </c>
      <c r="F547" s="3">
        <v>1581.07</v>
      </c>
      <c r="G547" s="3">
        <v>349337.59</v>
      </c>
      <c r="H547" s="6">
        <f t="shared" si="19"/>
        <v>-4.8740912398999026E-3</v>
      </c>
      <c r="I547" s="6">
        <f t="shared" si="19"/>
        <v>3.5839796978309746E-3</v>
      </c>
      <c r="J547" s="6">
        <f t="shared" si="19"/>
        <v>9.8742020229569682E-3</v>
      </c>
      <c r="K547" s="6">
        <f t="shared" si="18"/>
        <v>-2.0543296832297164E-3</v>
      </c>
      <c r="L547" s="6">
        <f t="shared" si="18"/>
        <v>3.7519997968460395E-3</v>
      </c>
      <c r="M547" s="6">
        <f t="shared" si="18"/>
        <v>8.2039533279987253E-4</v>
      </c>
    </row>
    <row r="548" spans="1:13" x14ac:dyDescent="0.3">
      <c r="A548" s="21">
        <v>43175</v>
      </c>
      <c r="B548" s="3">
        <v>13961.14</v>
      </c>
      <c r="C548" s="3">
        <v>7979.32</v>
      </c>
      <c r="D548" s="3">
        <v>7748.99</v>
      </c>
      <c r="E548" s="3" vm="5456">
        <v>27.164999999999999</v>
      </c>
      <c r="F548" s="3">
        <v>1589.59</v>
      </c>
      <c r="G548" s="3">
        <v>350106.44</v>
      </c>
      <c r="H548" s="6">
        <f t="shared" si="19"/>
        <v>-1.5389975288024327E-2</v>
      </c>
      <c r="I548" s="6">
        <f t="shared" si="19"/>
        <v>-1.0913111600325265E-2</v>
      </c>
      <c r="J548" s="6">
        <f t="shared" si="19"/>
        <v>-1.2808410185068397E-2</v>
      </c>
      <c r="K548" s="6">
        <f t="shared" si="18"/>
        <v>-1.4152590659289865E-3</v>
      </c>
      <c r="L548" s="6">
        <f t="shared" si="18"/>
        <v>5.3887557160656741E-3</v>
      </c>
      <c r="M548" s="6">
        <f t="shared" si="18"/>
        <v>2.2008796705788036E-3</v>
      </c>
    </row>
    <row r="549" spans="1:13" x14ac:dyDescent="0.3">
      <c r="A549" s="21">
        <v>43178</v>
      </c>
      <c r="B549" s="3">
        <v>13822.99</v>
      </c>
      <c r="C549" s="3">
        <v>7853.13</v>
      </c>
      <c r="D549" s="3">
        <v>7580.66</v>
      </c>
      <c r="E549" s="3" vm="5457">
        <v>27.035499999999999</v>
      </c>
      <c r="F549" s="3">
        <v>1585.09</v>
      </c>
      <c r="G549" s="3">
        <v>346410.52</v>
      </c>
      <c r="H549" s="6">
        <f t="shared" si="19"/>
        <v>-9.8953237343082368E-3</v>
      </c>
      <c r="I549" s="6">
        <f t="shared" si="19"/>
        <v>-1.581463082067136E-2</v>
      </c>
      <c r="J549" s="6">
        <f t="shared" si="19"/>
        <v>-2.1722830975391627E-2</v>
      </c>
      <c r="K549" s="6">
        <f t="shared" si="18"/>
        <v>-4.7671636296705566E-3</v>
      </c>
      <c r="L549" s="6">
        <f t="shared" si="18"/>
        <v>-2.8309186645613105E-3</v>
      </c>
      <c r="M549" s="6">
        <f t="shared" si="18"/>
        <v>-1.0556561027554867E-2</v>
      </c>
    </row>
    <row r="550" spans="1:13" x14ac:dyDescent="0.3">
      <c r="A550" s="21">
        <v>43179</v>
      </c>
      <c r="B550" s="3">
        <v>13878.17</v>
      </c>
      <c r="C550" s="3">
        <v>7875.39</v>
      </c>
      <c r="D550" s="3">
        <v>7579.97</v>
      </c>
      <c r="E550" s="3" vm="5458">
        <v>27.158000000000001</v>
      </c>
      <c r="F550" s="3">
        <v>1584.61</v>
      </c>
      <c r="G550" s="3">
        <v>346823.84</v>
      </c>
      <c r="H550" s="6">
        <f t="shared" si="19"/>
        <v>3.9919004499027189E-3</v>
      </c>
      <c r="I550" s="6">
        <f t="shared" si="19"/>
        <v>2.8345385852519556E-3</v>
      </c>
      <c r="J550" s="6">
        <f t="shared" si="19"/>
        <v>-9.1021098426735669E-5</v>
      </c>
      <c r="K550" s="6">
        <f t="shared" si="18"/>
        <v>4.53107950657472E-3</v>
      </c>
      <c r="L550" s="6">
        <f t="shared" si="18"/>
        <v>-3.0282192178365808E-4</v>
      </c>
      <c r="M550" s="6">
        <f t="shared" si="18"/>
        <v>1.1931508315625727E-3</v>
      </c>
    </row>
    <row r="551" spans="1:13" x14ac:dyDescent="0.3">
      <c r="A551" s="21">
        <v>43180</v>
      </c>
      <c r="B551" s="3">
        <v>13920.51</v>
      </c>
      <c r="C551" s="3">
        <v>7897.88</v>
      </c>
      <c r="D551" s="3">
        <v>7610.03</v>
      </c>
      <c r="E551" s="3" vm="5459">
        <v>27.173999999999999</v>
      </c>
      <c r="F551" s="3">
        <v>1588.64</v>
      </c>
      <c r="G551" s="3">
        <v>346274.59</v>
      </c>
      <c r="H551" s="6">
        <f t="shared" si="19"/>
        <v>3.0508345120430214E-3</v>
      </c>
      <c r="I551" s="6">
        <f t="shared" si="19"/>
        <v>2.8557315891657442E-3</v>
      </c>
      <c r="J551" s="6">
        <f t="shared" si="19"/>
        <v>3.9657149038847539E-3</v>
      </c>
      <c r="K551" s="6">
        <f t="shared" si="18"/>
        <v>5.8914500331397335E-4</v>
      </c>
      <c r="L551" s="6">
        <f t="shared" si="18"/>
        <v>2.5432125254796212E-3</v>
      </c>
      <c r="M551" s="6">
        <f t="shared" si="18"/>
        <v>-1.5836569942827561E-3</v>
      </c>
    </row>
    <row r="552" spans="1:13" x14ac:dyDescent="0.3">
      <c r="A552" s="21">
        <v>43181</v>
      </c>
      <c r="B552" s="3">
        <v>13867.01</v>
      </c>
      <c r="C552" s="3">
        <v>7842.42</v>
      </c>
      <c r="D552" s="3">
        <v>7514.44</v>
      </c>
      <c r="E552" s="3" vm="5460">
        <v>27.350999999999999</v>
      </c>
      <c r="F552" s="3">
        <v>1591.24</v>
      </c>
      <c r="G552" s="3">
        <v>337056.55</v>
      </c>
      <c r="H552" s="6">
        <f t="shared" si="19"/>
        <v>-3.84324999586938E-3</v>
      </c>
      <c r="I552" s="6">
        <f t="shared" si="19"/>
        <v>-7.0221375862890012E-3</v>
      </c>
      <c r="J552" s="6">
        <f t="shared" si="19"/>
        <v>-1.2561054292821505E-2</v>
      </c>
      <c r="K552" s="6">
        <f t="shared" si="18"/>
        <v>6.5135791565467116E-3</v>
      </c>
      <c r="L552" s="6">
        <f t="shared" si="18"/>
        <v>1.6366200020141441E-3</v>
      </c>
      <c r="M552" s="6">
        <f t="shared" si="18"/>
        <v>-2.6620607651286377E-2</v>
      </c>
    </row>
    <row r="553" spans="1:13" x14ac:dyDescent="0.3">
      <c r="A553" s="21">
        <v>43182</v>
      </c>
      <c r="B553" s="3">
        <v>13706.99</v>
      </c>
      <c r="C553" s="3">
        <v>7735.92</v>
      </c>
      <c r="D553" s="3">
        <v>7392.17</v>
      </c>
      <c r="E553" s="3" vm="5461">
        <v>27.524999999999999</v>
      </c>
      <c r="F553" s="3">
        <v>1591.83</v>
      </c>
      <c r="G553" s="3">
        <v>329385.57</v>
      </c>
      <c r="H553" s="6">
        <f t="shared" si="19"/>
        <v>-1.1539618129647322E-2</v>
      </c>
      <c r="I553" s="6">
        <f t="shared" si="19"/>
        <v>-1.357999189025838E-2</v>
      </c>
      <c r="J553" s="6">
        <f t="shared" si="19"/>
        <v>-1.627133891547472E-2</v>
      </c>
      <c r="K553" s="6">
        <f t="shared" si="18"/>
        <v>6.3617418010311066E-3</v>
      </c>
      <c r="L553" s="6">
        <f t="shared" si="18"/>
        <v>3.7078002061274873E-4</v>
      </c>
      <c r="M553" s="6">
        <f t="shared" si="18"/>
        <v>-2.2758732918852886E-2</v>
      </c>
    </row>
    <row r="554" spans="1:13" x14ac:dyDescent="0.3">
      <c r="A554" s="21">
        <v>43185</v>
      </c>
      <c r="B554" s="3">
        <v>13888.82</v>
      </c>
      <c r="C554" s="3">
        <v>7835.33</v>
      </c>
      <c r="D554" s="3">
        <v>7442.21</v>
      </c>
      <c r="E554" s="3" vm="5462">
        <v>27.544</v>
      </c>
      <c r="F554" s="3">
        <v>1585.72</v>
      </c>
      <c r="G554" s="3">
        <v>337549.71</v>
      </c>
      <c r="H554" s="6">
        <f t="shared" si="19"/>
        <v>1.3265494466691896E-2</v>
      </c>
      <c r="I554" s="6">
        <f t="shared" si="19"/>
        <v>1.2850443127643496E-2</v>
      </c>
      <c r="J554" s="6">
        <f t="shared" si="19"/>
        <v>6.769324839661417E-3</v>
      </c>
      <c r="K554" s="6">
        <f t="shared" si="18"/>
        <v>6.9028156221628834E-4</v>
      </c>
      <c r="L554" s="6">
        <f t="shared" si="18"/>
        <v>-3.8383495725045069E-3</v>
      </c>
      <c r="M554" s="6">
        <f t="shared" si="18"/>
        <v>2.4785967399846953E-2</v>
      </c>
    </row>
    <row r="555" spans="1:13" x14ac:dyDescent="0.3">
      <c r="A555" s="21">
        <v>43186</v>
      </c>
      <c r="B555" s="3">
        <v>13962.15</v>
      </c>
      <c r="C555" s="3">
        <v>7927.73</v>
      </c>
      <c r="D555" s="3">
        <v>7548.73</v>
      </c>
      <c r="E555" s="3" vm="5463">
        <v>27.590499999999999</v>
      </c>
      <c r="F555" s="3">
        <v>1617.57</v>
      </c>
      <c r="G555" s="3">
        <v>332486.42</v>
      </c>
      <c r="H555" s="6">
        <f t="shared" si="19"/>
        <v>5.2797861877393881E-3</v>
      </c>
      <c r="I555" s="6">
        <f t="shared" si="19"/>
        <v>1.1792738787006929E-2</v>
      </c>
      <c r="J555" s="6">
        <f t="shared" si="19"/>
        <v>1.4312952738501084E-2</v>
      </c>
      <c r="K555" s="6">
        <f t="shared" si="18"/>
        <v>1.6882079581759246E-3</v>
      </c>
      <c r="L555" s="6">
        <f t="shared" si="18"/>
        <v>2.0085513205357675E-2</v>
      </c>
      <c r="M555" s="6">
        <f t="shared" si="18"/>
        <v>-1.500013138805556E-2</v>
      </c>
    </row>
    <row r="556" spans="1:13" x14ac:dyDescent="0.3">
      <c r="A556" s="21">
        <v>43187</v>
      </c>
      <c r="B556" s="3">
        <v>13865.57</v>
      </c>
      <c r="C556" s="3">
        <v>7894.37</v>
      </c>
      <c r="D556" s="3">
        <v>7451.77</v>
      </c>
      <c r="E556" s="3" vm="5464">
        <v>27.457999999999998</v>
      </c>
      <c r="F556" s="3">
        <v>1610.83</v>
      </c>
      <c r="G556" s="3">
        <v>332440.25</v>
      </c>
      <c r="H556" s="6">
        <f t="shared" si="19"/>
        <v>-6.9172727695949732E-3</v>
      </c>
      <c r="I556" s="6">
        <f t="shared" si="19"/>
        <v>-4.2080141478076927E-3</v>
      </c>
      <c r="J556" s="6">
        <f t="shared" si="19"/>
        <v>-1.2844544711494432E-2</v>
      </c>
      <c r="K556" s="6">
        <f t="shared" si="18"/>
        <v>-4.8023776299813692E-3</v>
      </c>
      <c r="L556" s="6">
        <f t="shared" si="18"/>
        <v>-4.1667439430751463E-3</v>
      </c>
      <c r="M556" s="6">
        <f t="shared" si="18"/>
        <v>-1.3886281430675051E-4</v>
      </c>
    </row>
    <row r="557" spans="1:13" x14ac:dyDescent="0.3">
      <c r="A557" s="21">
        <v>43192</v>
      </c>
      <c r="B557" s="3">
        <v>14000.07</v>
      </c>
      <c r="C557" s="3">
        <v>8017.18</v>
      </c>
      <c r="D557" s="3">
        <v>7598.12</v>
      </c>
      <c r="E557" s="3" vm="5465">
        <v>27.452500000000001</v>
      </c>
      <c r="F557" s="3">
        <v>1612.13</v>
      </c>
      <c r="G557" s="3">
        <v>329306.2</v>
      </c>
      <c r="H557" s="6">
        <f t="shared" si="19"/>
        <v>9.7002863928421501E-3</v>
      </c>
      <c r="I557" s="6">
        <f t="shared" si="19"/>
        <v>1.5556656199291474E-2</v>
      </c>
      <c r="J557" s="6">
        <f t="shared" si="19"/>
        <v>1.9639629242448331E-2</v>
      </c>
      <c r="K557" s="6">
        <f t="shared" si="18"/>
        <v>-2.0030592177133766E-4</v>
      </c>
      <c r="L557" s="6">
        <f t="shared" si="18"/>
        <v>8.0703736583020991E-4</v>
      </c>
      <c r="M557" s="6">
        <f t="shared" si="18"/>
        <v>-9.4274083839125389E-3</v>
      </c>
    </row>
    <row r="558" spans="1:13" x14ac:dyDescent="0.3">
      <c r="A558" s="21">
        <v>43193</v>
      </c>
      <c r="B558" s="3">
        <v>14045.55</v>
      </c>
      <c r="C558" s="3">
        <v>8080.17</v>
      </c>
      <c r="D558" s="3">
        <v>7697.58</v>
      </c>
      <c r="E558" s="3" vm="5466">
        <v>27.514500000000002</v>
      </c>
      <c r="F558" s="3">
        <v>1619.69</v>
      </c>
      <c r="G558" s="3">
        <v>332910.5</v>
      </c>
      <c r="H558" s="6">
        <f t="shared" si="19"/>
        <v>3.2485551857954764E-3</v>
      </c>
      <c r="I558" s="6">
        <f t="shared" si="19"/>
        <v>7.8568773558782556E-3</v>
      </c>
      <c r="J558" s="6">
        <f t="shared" si="19"/>
        <v>1.309008017772828E-2</v>
      </c>
      <c r="K558" s="6">
        <f t="shared" si="18"/>
        <v>2.2584464074311139E-3</v>
      </c>
      <c r="L558" s="6">
        <f t="shared" si="18"/>
        <v>4.6894481214294625E-3</v>
      </c>
      <c r="M558" s="6">
        <f t="shared" si="18"/>
        <v>1.0945132524076362E-2</v>
      </c>
    </row>
    <row r="559" spans="1:13" x14ac:dyDescent="0.3">
      <c r="A559" s="21">
        <v>43194</v>
      </c>
      <c r="B559" s="3">
        <v>13885.72</v>
      </c>
      <c r="C559" s="3">
        <v>8002.93</v>
      </c>
      <c r="D559" s="3">
        <v>7621.45</v>
      </c>
      <c r="E559" s="3" vm="5467">
        <v>27.722000000000001</v>
      </c>
      <c r="F559" s="3">
        <v>1624.21</v>
      </c>
      <c r="G559" s="3">
        <v>337199.65</v>
      </c>
      <c r="H559" s="6">
        <f t="shared" si="19"/>
        <v>-1.1379404864885978E-2</v>
      </c>
      <c r="I559" s="6">
        <f t="shared" si="19"/>
        <v>-9.5592048187104206E-3</v>
      </c>
      <c r="J559" s="6">
        <f t="shared" si="19"/>
        <v>-9.8901213108535391E-3</v>
      </c>
      <c r="K559" s="6">
        <f t="shared" si="18"/>
        <v>7.541478129713397E-3</v>
      </c>
      <c r="L559" s="6">
        <f t="shared" si="18"/>
        <v>2.7906574714915422E-3</v>
      </c>
      <c r="M559" s="6">
        <f t="shared" si="18"/>
        <v>1.2883793091536644E-2</v>
      </c>
    </row>
    <row r="560" spans="1:13" x14ac:dyDescent="0.3">
      <c r="A560" s="21">
        <v>43195</v>
      </c>
      <c r="B560" s="3">
        <v>14155.47</v>
      </c>
      <c r="C560" s="3">
        <v>8142.24</v>
      </c>
      <c r="D560" s="3">
        <v>7770.78</v>
      </c>
      <c r="E560" s="3" vm="5468">
        <v>27.331499999999998</v>
      </c>
      <c r="F560" s="3">
        <v>1643.04</v>
      </c>
      <c r="G560" s="3">
        <v>338727.89</v>
      </c>
      <c r="H560" s="6">
        <f t="shared" si="19"/>
        <v>1.9426432334801458E-2</v>
      </c>
      <c r="I560" s="6">
        <f t="shared" si="19"/>
        <v>1.7407374549071264E-2</v>
      </c>
      <c r="J560" s="6">
        <f t="shared" si="19"/>
        <v>1.9593384460962149E-2</v>
      </c>
      <c r="K560" s="6">
        <f t="shared" si="18"/>
        <v>-1.4086285260803799E-2</v>
      </c>
      <c r="L560" s="6">
        <f t="shared" si="18"/>
        <v>1.159332844890737E-2</v>
      </c>
      <c r="M560" s="6">
        <f t="shared" si="18"/>
        <v>4.5321517979037829E-3</v>
      </c>
    </row>
    <row r="561" spans="1:13" x14ac:dyDescent="0.3">
      <c r="A561" s="21">
        <v>43196</v>
      </c>
      <c r="B561" s="3">
        <v>14164.28</v>
      </c>
      <c r="C561" s="3">
        <v>8176.06</v>
      </c>
      <c r="D561" s="3">
        <v>7818.68</v>
      </c>
      <c r="E561" s="3" vm="5469">
        <v>27.2315</v>
      </c>
      <c r="F561" s="3">
        <v>1638.05</v>
      </c>
      <c r="G561" s="3">
        <v>331462.58</v>
      </c>
      <c r="H561" s="6">
        <f t="shared" si="19"/>
        <v>6.2237424825895005E-4</v>
      </c>
      <c r="I561" s="6">
        <f t="shared" si="19"/>
        <v>4.1536481361394983E-3</v>
      </c>
      <c r="J561" s="6">
        <f t="shared" si="19"/>
        <v>6.1641173730309085E-3</v>
      </c>
      <c r="K561" s="6">
        <f t="shared" si="18"/>
        <v>-3.6587819914749575E-3</v>
      </c>
      <c r="L561" s="6">
        <f t="shared" si="18"/>
        <v>-3.0370532671146755E-3</v>
      </c>
      <c r="M561" s="6">
        <f t="shared" si="18"/>
        <v>-2.1448809544439951E-2</v>
      </c>
    </row>
    <row r="562" spans="1:13" x14ac:dyDescent="0.3">
      <c r="A562" s="21">
        <v>43199</v>
      </c>
      <c r="B562" s="3">
        <v>14229.77</v>
      </c>
      <c r="C562" s="3">
        <v>8199.2099999999991</v>
      </c>
      <c r="D562" s="3">
        <v>7833.64</v>
      </c>
      <c r="E562" s="3" vm="5470">
        <v>27.375499999999999</v>
      </c>
      <c r="F562" s="3">
        <v>1633.37</v>
      </c>
      <c r="G562" s="3">
        <v>332667.40999999997</v>
      </c>
      <c r="H562" s="6">
        <f t="shared" si="19"/>
        <v>4.6236024704398027E-3</v>
      </c>
      <c r="I562" s="6">
        <f t="shared" si="19"/>
        <v>2.8314371469875255E-3</v>
      </c>
      <c r="J562" s="6">
        <f t="shared" si="19"/>
        <v>1.9133664506030268E-3</v>
      </c>
      <c r="K562" s="6">
        <f t="shared" si="18"/>
        <v>5.287993683785297E-3</v>
      </c>
      <c r="L562" s="6">
        <f t="shared" si="18"/>
        <v>-2.8570556454321494E-3</v>
      </c>
      <c r="M562" s="6">
        <f t="shared" si="18"/>
        <v>3.6348899474563101E-3</v>
      </c>
    </row>
    <row r="563" spans="1:13" x14ac:dyDescent="0.3">
      <c r="A563" s="21">
        <v>43200</v>
      </c>
      <c r="B563" s="3">
        <v>14261.15</v>
      </c>
      <c r="C563" s="3">
        <v>8212.9699999999993</v>
      </c>
      <c r="D563" s="3">
        <v>7832.39</v>
      </c>
      <c r="E563" s="3" vm="5471">
        <v>27.527999999999999</v>
      </c>
      <c r="F563" s="3">
        <v>1616.78</v>
      </c>
      <c r="G563" s="3">
        <v>338242.06</v>
      </c>
      <c r="H563" s="6">
        <f t="shared" si="19"/>
        <v>2.2052359244035813E-3</v>
      </c>
      <c r="I563" s="6">
        <f t="shared" si="19"/>
        <v>1.6782104617396598E-3</v>
      </c>
      <c r="J563" s="6">
        <f t="shared" si="19"/>
        <v>-1.5956822115903435E-4</v>
      </c>
      <c r="K563" s="6">
        <f t="shared" si="18"/>
        <v>5.570674508228235E-3</v>
      </c>
      <c r="L563" s="6">
        <f t="shared" si="18"/>
        <v>-1.0156914844768772E-2</v>
      </c>
      <c r="M563" s="6">
        <f t="shared" si="18"/>
        <v>1.6757427485908583E-2</v>
      </c>
    </row>
    <row r="564" spans="1:13" x14ac:dyDescent="0.3">
      <c r="A564" s="21">
        <v>43201</v>
      </c>
      <c r="B564" s="3">
        <v>14281.6</v>
      </c>
      <c r="C564" s="3">
        <v>8220.69</v>
      </c>
      <c r="D564" s="3">
        <v>7833.23</v>
      </c>
      <c r="E564" s="3" vm="5472">
        <v>27.765499999999999</v>
      </c>
      <c r="F564" s="3">
        <v>1600.03</v>
      </c>
      <c r="G564" s="3">
        <v>337993.94</v>
      </c>
      <c r="H564" s="6">
        <f t="shared" si="19"/>
        <v>1.4339657040280951E-3</v>
      </c>
      <c r="I564" s="6">
        <f t="shared" si="19"/>
        <v>9.3997664669442926E-4</v>
      </c>
      <c r="J564" s="6">
        <f t="shared" si="19"/>
        <v>1.0724695782493576E-4</v>
      </c>
      <c r="K564" s="6">
        <f t="shared" si="18"/>
        <v>8.627579192095336E-3</v>
      </c>
      <c r="L564" s="6">
        <f t="shared" si="18"/>
        <v>-1.0360098467323886E-2</v>
      </c>
      <c r="M564" s="6">
        <f t="shared" si="18"/>
        <v>-7.3355750021153465E-4</v>
      </c>
    </row>
    <row r="565" spans="1:13" x14ac:dyDescent="0.3">
      <c r="A565" s="21">
        <v>43202</v>
      </c>
      <c r="B565" s="3">
        <v>14338.46</v>
      </c>
      <c r="C565" s="3">
        <v>8196.19</v>
      </c>
      <c r="D565" s="3">
        <v>7811.29</v>
      </c>
      <c r="E565" s="3" vm="5473">
        <v>27.859000000000002</v>
      </c>
      <c r="F565" s="3">
        <v>1607.77</v>
      </c>
      <c r="G565" s="3">
        <v>340927.41</v>
      </c>
      <c r="H565" s="6">
        <f t="shared" si="19"/>
        <v>3.9813466278286747E-3</v>
      </c>
      <c r="I565" s="6">
        <f t="shared" si="19"/>
        <v>-2.9802851098873484E-3</v>
      </c>
      <c r="J565" s="6">
        <f t="shared" si="19"/>
        <v>-2.8008880117141866E-3</v>
      </c>
      <c r="K565" s="6">
        <f t="shared" si="18"/>
        <v>3.3674884298859897E-3</v>
      </c>
      <c r="L565" s="6">
        <f t="shared" si="18"/>
        <v>4.8374092985756789E-3</v>
      </c>
      <c r="M565" s="6">
        <f t="shared" si="18"/>
        <v>8.6790609322757728E-3</v>
      </c>
    </row>
    <row r="566" spans="1:13" x14ac:dyDescent="0.3">
      <c r="A566" s="21">
        <v>43203</v>
      </c>
      <c r="B566" s="3">
        <v>14368.56</v>
      </c>
      <c r="C566" s="3">
        <v>8233.19</v>
      </c>
      <c r="D566" s="3">
        <v>7829.24</v>
      </c>
      <c r="E566" s="3" vm="5474">
        <v>27.700500000000002</v>
      </c>
      <c r="F566" s="3">
        <v>1612.1</v>
      </c>
      <c r="G566" s="3">
        <v>339898.09</v>
      </c>
      <c r="H566" s="6">
        <f t="shared" si="19"/>
        <v>2.0992491522799916E-3</v>
      </c>
      <c r="I566" s="6">
        <f t="shared" si="19"/>
        <v>4.514292616447424E-3</v>
      </c>
      <c r="J566" s="6">
        <f t="shared" si="19"/>
        <v>2.2979559074109979E-3</v>
      </c>
      <c r="K566" s="6">
        <f t="shared" si="18"/>
        <v>-5.6893642987903004E-3</v>
      </c>
      <c r="L566" s="6">
        <f t="shared" si="18"/>
        <v>2.6931712869378011E-3</v>
      </c>
      <c r="M566" s="6">
        <f t="shared" si="18"/>
        <v>-3.0191764282019307E-3</v>
      </c>
    </row>
    <row r="567" spans="1:13" x14ac:dyDescent="0.3">
      <c r="A567" s="21">
        <v>43206</v>
      </c>
      <c r="B567" s="3">
        <v>14434.05</v>
      </c>
      <c r="C567" s="3">
        <v>8283.09</v>
      </c>
      <c r="D567" s="3">
        <v>7857.21</v>
      </c>
      <c r="E567" s="3" vm="5475">
        <v>27.977499999999999</v>
      </c>
      <c r="F567" s="3">
        <v>1607.03</v>
      </c>
      <c r="G567" s="3">
        <v>343661.07</v>
      </c>
      <c r="H567" s="6">
        <f t="shared" si="19"/>
        <v>4.5578680118258941E-3</v>
      </c>
      <c r="I567" s="6">
        <f t="shared" si="19"/>
        <v>6.0608342574384189E-3</v>
      </c>
      <c r="J567" s="6">
        <f t="shared" si="19"/>
        <v>3.5725051218253867E-3</v>
      </c>
      <c r="K567" s="6">
        <f t="shared" si="18"/>
        <v>9.9998194978430099E-3</v>
      </c>
      <c r="L567" s="6">
        <f t="shared" si="18"/>
        <v>-3.1449661931641781E-3</v>
      </c>
      <c r="M567" s="6">
        <f t="shared" si="18"/>
        <v>1.1070906576732931E-2</v>
      </c>
    </row>
    <row r="568" spans="1:13" x14ac:dyDescent="0.3">
      <c r="A568" s="21">
        <v>43207</v>
      </c>
      <c r="B568" s="3">
        <v>14461.97</v>
      </c>
      <c r="C568" s="3">
        <v>8304.73</v>
      </c>
      <c r="D568" s="3">
        <v>7873.22</v>
      </c>
      <c r="E568" s="3" vm="5476">
        <v>28.015999999999998</v>
      </c>
      <c r="F568" s="3">
        <v>1607.12</v>
      </c>
      <c r="G568" s="3">
        <v>348385.39</v>
      </c>
      <c r="H568" s="6">
        <f t="shared" si="19"/>
        <v>1.9343150397843623E-3</v>
      </c>
      <c r="I568" s="6">
        <f t="shared" si="19"/>
        <v>2.6125515960830903E-3</v>
      </c>
      <c r="J568" s="6">
        <f t="shared" si="19"/>
        <v>2.0376189512563148E-3</v>
      </c>
      <c r="K568" s="6">
        <f t="shared" si="18"/>
        <v>1.376105799302918E-3</v>
      </c>
      <c r="L568" s="6">
        <f t="shared" si="18"/>
        <v>5.600393272064963E-5</v>
      </c>
      <c r="M568" s="6">
        <f t="shared" si="18"/>
        <v>1.3747032796004532E-2</v>
      </c>
    </row>
    <row r="569" spans="1:13" x14ac:dyDescent="0.3">
      <c r="A569" s="21">
        <v>43208</v>
      </c>
      <c r="B569" s="3">
        <v>14431.07</v>
      </c>
      <c r="C569" s="3">
        <v>8292.3799999999992</v>
      </c>
      <c r="D569" s="3">
        <v>7846.51</v>
      </c>
      <c r="E569" s="3" vm="5477">
        <v>28.170500000000001</v>
      </c>
      <c r="F569" s="3">
        <v>1602.28</v>
      </c>
      <c r="G569" s="3">
        <v>348463.2</v>
      </c>
      <c r="H569" s="6">
        <f t="shared" si="19"/>
        <v>-2.1366383694614299E-3</v>
      </c>
      <c r="I569" s="6">
        <f t="shared" si="19"/>
        <v>-1.487104336926115E-3</v>
      </c>
      <c r="J569" s="6">
        <f t="shared" si="19"/>
        <v>-3.3925128473483168E-3</v>
      </c>
      <c r="K569" s="6">
        <f t="shared" si="18"/>
        <v>5.5147058823530326E-3</v>
      </c>
      <c r="L569" s="6">
        <f t="shared" si="18"/>
        <v>-3.0115983871770169E-3</v>
      </c>
      <c r="M569" s="6">
        <f t="shared" si="18"/>
        <v>2.2334461270023809E-4</v>
      </c>
    </row>
    <row r="570" spans="1:13" x14ac:dyDescent="0.3">
      <c r="A570" s="21">
        <v>43209</v>
      </c>
      <c r="B570" s="3">
        <v>14484.7</v>
      </c>
      <c r="C570" s="3">
        <v>8340.5400000000009</v>
      </c>
      <c r="D570" s="3">
        <v>7914.41</v>
      </c>
      <c r="E570" s="3" vm="5478">
        <v>28.106000000000002</v>
      </c>
      <c r="F570" s="3">
        <v>1592.5</v>
      </c>
      <c r="G570" s="3">
        <v>347408.7</v>
      </c>
      <c r="H570" s="6">
        <f t="shared" si="19"/>
        <v>3.7162871498788164E-3</v>
      </c>
      <c r="I570" s="6">
        <f t="shared" si="19"/>
        <v>5.8077415651480724E-3</v>
      </c>
      <c r="J570" s="6">
        <f t="shared" si="19"/>
        <v>8.6535287662923288E-3</v>
      </c>
      <c r="K570" s="6">
        <f t="shared" si="18"/>
        <v>-2.2896292220584424E-3</v>
      </c>
      <c r="L570" s="6">
        <f t="shared" si="18"/>
        <v>-6.103802082033094E-3</v>
      </c>
      <c r="M570" s="6">
        <f t="shared" si="18"/>
        <v>-3.0261445110990604E-3</v>
      </c>
    </row>
    <row r="571" spans="1:13" x14ac:dyDescent="0.3">
      <c r="A571" s="21">
        <v>43210</v>
      </c>
      <c r="B571" s="3">
        <v>14482.97</v>
      </c>
      <c r="C571" s="3">
        <v>8316.32</v>
      </c>
      <c r="D571" s="3">
        <v>7920.59</v>
      </c>
      <c r="E571" s="3" vm="5479">
        <v>28.047000000000001</v>
      </c>
      <c r="F571" s="3">
        <v>1583.57</v>
      </c>
      <c r="G571" s="3">
        <v>346344.86</v>
      </c>
      <c r="H571" s="6">
        <f t="shared" si="19"/>
        <v>-1.1943637079137037E-4</v>
      </c>
      <c r="I571" s="6">
        <f t="shared" si="19"/>
        <v>-2.9038887170376171E-3</v>
      </c>
      <c r="J571" s="6">
        <f t="shared" si="19"/>
        <v>7.808541634815036E-4</v>
      </c>
      <c r="K571" s="6">
        <f t="shared" si="18"/>
        <v>-2.0991959012310879E-3</v>
      </c>
      <c r="L571" s="6">
        <f t="shared" si="18"/>
        <v>-5.6075353218211221E-3</v>
      </c>
      <c r="M571" s="6">
        <f t="shared" si="18"/>
        <v>-3.0622146192654798E-3</v>
      </c>
    </row>
    <row r="572" spans="1:13" x14ac:dyDescent="0.3">
      <c r="A572" s="21">
        <v>43213</v>
      </c>
      <c r="B572" s="3">
        <v>14511.28</v>
      </c>
      <c r="C572" s="3">
        <v>8352.48</v>
      </c>
      <c r="D572" s="3">
        <v>7946.01</v>
      </c>
      <c r="E572" s="3" vm="5480">
        <v>28.013000000000002</v>
      </c>
      <c r="F572" s="3">
        <v>1582.15</v>
      </c>
      <c r="G572" s="3">
        <v>347777.78</v>
      </c>
      <c r="H572" s="6">
        <f t="shared" si="19"/>
        <v>1.9547095657865832E-3</v>
      </c>
      <c r="I572" s="6">
        <f t="shared" si="19"/>
        <v>4.3480770340726949E-3</v>
      </c>
      <c r="J572" s="6">
        <f t="shared" si="19"/>
        <v>3.2093568787174842E-3</v>
      </c>
      <c r="K572" s="6">
        <f t="shared" si="18"/>
        <v>-1.212250864620068E-3</v>
      </c>
      <c r="L572" s="6">
        <f t="shared" si="18"/>
        <v>-8.967080710040598E-4</v>
      </c>
      <c r="M572" s="6">
        <f t="shared" si="18"/>
        <v>4.1372636510328409E-3</v>
      </c>
    </row>
    <row r="573" spans="1:13" x14ac:dyDescent="0.3">
      <c r="A573" s="21">
        <v>43214</v>
      </c>
      <c r="B573" s="3">
        <v>14551.96</v>
      </c>
      <c r="C573" s="3">
        <v>8349</v>
      </c>
      <c r="D573" s="3">
        <v>7929.18</v>
      </c>
      <c r="E573" s="3" vm="5481">
        <v>27.907</v>
      </c>
      <c r="F573" s="3">
        <v>1588.59</v>
      </c>
      <c r="G573" s="3">
        <v>342822.40000000002</v>
      </c>
      <c r="H573" s="6">
        <f t="shared" si="19"/>
        <v>2.8033364389632442E-3</v>
      </c>
      <c r="I573" s="6">
        <f t="shared" si="19"/>
        <v>-4.1664272168262517E-4</v>
      </c>
      <c r="J573" s="6">
        <f t="shared" si="19"/>
        <v>-2.118044150460463E-3</v>
      </c>
      <c r="K573" s="6">
        <f t="shared" si="18"/>
        <v>-3.7839574483276017E-3</v>
      </c>
      <c r="L573" s="6">
        <f t="shared" si="18"/>
        <v>4.0704105173339222E-3</v>
      </c>
      <c r="M573" s="6">
        <f t="shared" si="18"/>
        <v>-1.4248696394577043E-2</v>
      </c>
    </row>
    <row r="574" spans="1:13" x14ac:dyDescent="0.3">
      <c r="A574" s="21">
        <v>43215</v>
      </c>
      <c r="B574" s="3">
        <v>14491.88</v>
      </c>
      <c r="C574" s="3">
        <v>8321.67</v>
      </c>
      <c r="D574" s="3">
        <v>7839.64</v>
      </c>
      <c r="E574" s="3" vm="5482">
        <v>28.029499999999999</v>
      </c>
      <c r="F574" s="3">
        <v>1583.07</v>
      </c>
      <c r="G574" s="3">
        <v>346350.48</v>
      </c>
      <c r="H574" s="6">
        <f t="shared" si="19"/>
        <v>-4.128653459740117E-3</v>
      </c>
      <c r="I574" s="6">
        <f t="shared" si="19"/>
        <v>-3.2734459216672285E-3</v>
      </c>
      <c r="J574" s="6">
        <f t="shared" si="19"/>
        <v>-1.1292466560224423E-2</v>
      </c>
      <c r="K574" s="6">
        <f t="shared" si="18"/>
        <v>4.3895796753501415E-3</v>
      </c>
      <c r="L574" s="6">
        <f t="shared" si="18"/>
        <v>-3.4747795214624677E-3</v>
      </c>
      <c r="M574" s="6">
        <f t="shared" si="18"/>
        <v>1.029127618265302E-2</v>
      </c>
    </row>
    <row r="575" spans="1:13" x14ac:dyDescent="0.3">
      <c r="A575" s="21">
        <v>43216</v>
      </c>
      <c r="B575" s="3">
        <v>14556.65</v>
      </c>
      <c r="C575" s="3">
        <v>8351.99</v>
      </c>
      <c r="D575" s="3">
        <v>7852.41</v>
      </c>
      <c r="E575" s="3" vm="5483">
        <v>27.955500000000001</v>
      </c>
      <c r="F575" s="3">
        <v>1581.58</v>
      </c>
      <c r="G575" s="3">
        <v>349337.95</v>
      </c>
      <c r="H575" s="6">
        <f t="shared" si="19"/>
        <v>4.4693994153968131E-3</v>
      </c>
      <c r="I575" s="6">
        <f t="shared" si="19"/>
        <v>3.6434994418186317E-3</v>
      </c>
      <c r="J575" s="6">
        <f t="shared" si="19"/>
        <v>1.628901327101584E-3</v>
      </c>
      <c r="K575" s="6">
        <f t="shared" si="18"/>
        <v>-2.640075634599226E-3</v>
      </c>
      <c r="L575" s="6">
        <f t="shared" si="18"/>
        <v>-9.4120916952500355E-4</v>
      </c>
      <c r="M575" s="6">
        <f t="shared" si="18"/>
        <v>8.6255691056067452E-3</v>
      </c>
    </row>
    <row r="576" spans="1:13" x14ac:dyDescent="0.3">
      <c r="A576" s="21">
        <v>43217</v>
      </c>
      <c r="B576" s="3">
        <v>14658.83</v>
      </c>
      <c r="C576" s="3">
        <v>8405.01</v>
      </c>
      <c r="D576" s="3">
        <v>7886.48</v>
      </c>
      <c r="E576" s="3" vm="5484">
        <v>27.901</v>
      </c>
      <c r="F576" s="3">
        <v>1580.64</v>
      </c>
      <c r="G576" s="3">
        <v>349118.48</v>
      </c>
      <c r="H576" s="6">
        <f t="shared" si="19"/>
        <v>7.0194721999909948E-3</v>
      </c>
      <c r="I576" s="6">
        <f t="shared" si="19"/>
        <v>6.3481876774278412E-3</v>
      </c>
      <c r="J576" s="6">
        <f t="shared" si="19"/>
        <v>4.3387953507267873E-3</v>
      </c>
      <c r="K576" s="6">
        <f t="shared" si="18"/>
        <v>-1.9495269267228998E-3</v>
      </c>
      <c r="L576" s="6">
        <f t="shared" si="18"/>
        <v>-5.943423664941383E-4</v>
      </c>
      <c r="M576" s="6">
        <f t="shared" si="18"/>
        <v>-6.2824551412188345E-4</v>
      </c>
    </row>
    <row r="577" spans="1:13" x14ac:dyDescent="0.3">
      <c r="A577" s="21">
        <v>43220</v>
      </c>
      <c r="B577" s="3">
        <v>14723.32</v>
      </c>
      <c r="C577" s="3">
        <v>8475.7800000000007</v>
      </c>
      <c r="D577" s="3">
        <v>7967.46</v>
      </c>
      <c r="E577" s="3" vm="5485">
        <v>27.748999999999999</v>
      </c>
      <c r="F577" s="3">
        <v>1581.64</v>
      </c>
      <c r="G577" s="3">
        <v>345337.16</v>
      </c>
      <c r="H577" s="6">
        <f t="shared" si="19"/>
        <v>4.3993961318877783E-3</v>
      </c>
      <c r="I577" s="6">
        <f t="shared" si="19"/>
        <v>8.4199780844995686E-3</v>
      </c>
      <c r="J577" s="6">
        <f t="shared" si="19"/>
        <v>1.0268205840882283E-2</v>
      </c>
      <c r="K577" s="6">
        <f t="shared" si="18"/>
        <v>-5.4478334109888671E-3</v>
      </c>
      <c r="L577" s="6">
        <f t="shared" si="18"/>
        <v>6.3265512703725157E-4</v>
      </c>
      <c r="M577" s="6">
        <f t="shared" si="18"/>
        <v>-1.0831050822631916E-2</v>
      </c>
    </row>
    <row r="578" spans="1:13" x14ac:dyDescent="0.3">
      <c r="A578" s="21">
        <v>43222</v>
      </c>
      <c r="B578" s="3">
        <v>14695.26</v>
      </c>
      <c r="C578" s="3">
        <v>8371.1299999999992</v>
      </c>
      <c r="D578" s="3">
        <v>7881.01</v>
      </c>
      <c r="E578" s="3" vm="5486">
        <v>27.704499999999999</v>
      </c>
      <c r="F578" s="3">
        <v>1586</v>
      </c>
      <c r="G578" s="3">
        <v>344809.98</v>
      </c>
      <c r="H578" s="6">
        <f t="shared" si="19"/>
        <v>-1.9058201546933162E-3</v>
      </c>
      <c r="I578" s="6">
        <f t="shared" si="19"/>
        <v>-1.2346946239756296E-2</v>
      </c>
      <c r="J578" s="6">
        <f t="shared" si="19"/>
        <v>-1.0850383936662378E-2</v>
      </c>
      <c r="K578" s="6">
        <f t="shared" si="18"/>
        <v>-1.6036613932033372E-3</v>
      </c>
      <c r="L578" s="6">
        <f t="shared" si="18"/>
        <v>2.7566323562884243E-3</v>
      </c>
      <c r="M578" s="6">
        <f t="shared" si="18"/>
        <v>-1.5265660955803284E-3</v>
      </c>
    </row>
    <row r="579" spans="1:13" x14ac:dyDescent="0.3">
      <c r="A579" s="21">
        <v>43223</v>
      </c>
      <c r="B579" s="3">
        <v>14642.62</v>
      </c>
      <c r="C579" s="3">
        <v>8294.4599999999991</v>
      </c>
      <c r="D579" s="3">
        <v>7807.16</v>
      </c>
      <c r="E579" s="3" vm="5487">
        <v>27.6675</v>
      </c>
      <c r="F579" s="3">
        <v>1586.16</v>
      </c>
      <c r="G579" s="3">
        <v>343915.44</v>
      </c>
      <c r="H579" s="6">
        <f t="shared" si="19"/>
        <v>-3.5821074278372667E-3</v>
      </c>
      <c r="I579" s="6">
        <f t="shared" si="19"/>
        <v>-9.1588590787623492E-3</v>
      </c>
      <c r="J579" s="6">
        <f t="shared" si="19"/>
        <v>-9.3706263537288725E-3</v>
      </c>
      <c r="K579" s="6">
        <f t="shared" si="18"/>
        <v>-1.3355231099640985E-3</v>
      </c>
      <c r="L579" s="6">
        <f t="shared" si="18"/>
        <v>1.00882723833573E-4</v>
      </c>
      <c r="M579" s="6">
        <f t="shared" si="18"/>
        <v>-2.5942984596907248E-3</v>
      </c>
    </row>
    <row r="580" spans="1:13" x14ac:dyDescent="0.3">
      <c r="A580" s="21">
        <v>43224</v>
      </c>
      <c r="B580" s="3">
        <v>14558.42</v>
      </c>
      <c r="C580" s="3">
        <v>8267.34</v>
      </c>
      <c r="D580" s="3">
        <v>7787.57</v>
      </c>
      <c r="E580" s="3" vm="5488">
        <v>27.749500000000001</v>
      </c>
      <c r="F580" s="3">
        <v>1587.1</v>
      </c>
      <c r="G580" s="3">
        <v>349167.37</v>
      </c>
      <c r="H580" s="6">
        <f t="shared" si="19"/>
        <v>-5.7503370298485068E-3</v>
      </c>
      <c r="I580" s="6">
        <f t="shared" si="19"/>
        <v>-3.2696522739272815E-3</v>
      </c>
      <c r="J580" s="6">
        <f t="shared" si="19"/>
        <v>-2.5092351123839896E-3</v>
      </c>
      <c r="K580" s="6">
        <f t="shared" si="18"/>
        <v>2.9637661516219715E-3</v>
      </c>
      <c r="L580" s="6">
        <f t="shared" si="18"/>
        <v>5.9262621677502736E-4</v>
      </c>
      <c r="M580" s="6">
        <f t="shared" si="18"/>
        <v>1.5270992195058231E-2</v>
      </c>
    </row>
    <row r="581" spans="1:13" x14ac:dyDescent="0.3">
      <c r="A581" s="21">
        <v>43227</v>
      </c>
      <c r="B581" s="3">
        <v>14691.72</v>
      </c>
      <c r="C581" s="3">
        <v>8325.8700000000008</v>
      </c>
      <c r="D581" s="3">
        <v>7834.31</v>
      </c>
      <c r="E581" s="3" vm="5489">
        <v>27.911999999999999</v>
      </c>
      <c r="F581" s="3">
        <v>1599.36</v>
      </c>
      <c r="G581" s="3">
        <v>351953.86</v>
      </c>
      <c r="H581" s="6">
        <f t="shared" si="19"/>
        <v>9.1562133802980394E-3</v>
      </c>
      <c r="I581" s="6">
        <f t="shared" si="19"/>
        <v>7.0796652853275521E-3</v>
      </c>
      <c r="J581" s="6">
        <f t="shared" si="19"/>
        <v>6.0018722143109215E-3</v>
      </c>
      <c r="K581" s="6">
        <f t="shared" si="18"/>
        <v>5.8559613686732792E-3</v>
      </c>
      <c r="L581" s="6">
        <f t="shared" si="18"/>
        <v>7.7247810471929856E-3</v>
      </c>
      <c r="M581" s="6">
        <f t="shared" si="18"/>
        <v>7.9803848796065058E-3</v>
      </c>
    </row>
    <row r="582" spans="1:13" x14ac:dyDescent="0.3">
      <c r="A582" s="21">
        <v>43228</v>
      </c>
      <c r="B582" s="3">
        <v>14694.93</v>
      </c>
      <c r="C582" s="3">
        <v>8324.36</v>
      </c>
      <c r="D582" s="3">
        <v>7869.62</v>
      </c>
      <c r="E582" s="3" vm="5490">
        <v>27.788499999999999</v>
      </c>
      <c r="F582" s="3">
        <v>1604.15</v>
      </c>
      <c r="G582" s="3">
        <v>351811.49</v>
      </c>
      <c r="H582" s="6">
        <f t="shared" si="19"/>
        <v>2.1849041500932032E-4</v>
      </c>
      <c r="I582" s="6">
        <f t="shared" si="19"/>
        <v>-1.8136242819066783E-4</v>
      </c>
      <c r="J582" s="6">
        <f t="shared" si="19"/>
        <v>4.5070976257002293E-3</v>
      </c>
      <c r="K582" s="6">
        <f t="shared" si="18"/>
        <v>-4.4246202350243236E-3</v>
      </c>
      <c r="L582" s="6">
        <f t="shared" si="18"/>
        <v>2.9949479791917533E-3</v>
      </c>
      <c r="M582" s="6">
        <f t="shared" si="18"/>
        <v>-4.0451325068568966E-4</v>
      </c>
    </row>
    <row r="583" spans="1:13" x14ac:dyDescent="0.3">
      <c r="A583" s="21">
        <v>43229</v>
      </c>
      <c r="B583" s="3">
        <v>14728.03</v>
      </c>
      <c r="C583" s="3">
        <v>8278.94</v>
      </c>
      <c r="D583" s="3">
        <v>7851.91</v>
      </c>
      <c r="E583" s="3" vm="5491">
        <v>27.844999999999999</v>
      </c>
      <c r="F583" s="3">
        <v>1590.82</v>
      </c>
      <c r="G583" s="3">
        <v>355947.53</v>
      </c>
      <c r="H583" s="6">
        <f t="shared" si="19"/>
        <v>2.2524775551839848E-3</v>
      </c>
      <c r="I583" s="6">
        <f t="shared" si="19"/>
        <v>-5.4562753172616718E-3</v>
      </c>
      <c r="J583" s="6">
        <f t="shared" si="19"/>
        <v>-2.2504263229990995E-3</v>
      </c>
      <c r="K583" s="6">
        <f t="shared" si="18"/>
        <v>2.0332151789408393E-3</v>
      </c>
      <c r="L583" s="6">
        <f t="shared" si="18"/>
        <v>-8.3096967241218511E-3</v>
      </c>
      <c r="M583" s="6">
        <f t="shared" si="18"/>
        <v>1.1756409661321854E-2</v>
      </c>
    </row>
    <row r="584" spans="1:13" x14ac:dyDescent="0.3">
      <c r="A584" s="21">
        <v>43230</v>
      </c>
      <c r="B584" s="3">
        <v>14693.55</v>
      </c>
      <c r="C584" s="3">
        <v>8168.57</v>
      </c>
      <c r="D584" s="3">
        <v>7728.85</v>
      </c>
      <c r="E584" s="3" vm="5492">
        <v>28.135999999999999</v>
      </c>
      <c r="F584" s="3">
        <v>1590.5</v>
      </c>
      <c r="G584" s="3">
        <v>359310.39</v>
      </c>
      <c r="H584" s="6">
        <f t="shared" si="19"/>
        <v>-2.3411141883877828E-3</v>
      </c>
      <c r="I584" s="6">
        <f t="shared" si="19"/>
        <v>-1.333141682389305E-2</v>
      </c>
      <c r="J584" s="6">
        <f t="shared" si="19"/>
        <v>-1.5672619782957198E-2</v>
      </c>
      <c r="K584" s="6">
        <f t="shared" si="18"/>
        <v>1.0450709283533755E-2</v>
      </c>
      <c r="L584" s="6">
        <f t="shared" si="18"/>
        <v>-2.0115412177368341E-4</v>
      </c>
      <c r="M584" s="6">
        <f t="shared" si="18"/>
        <v>9.4476284187166026E-3</v>
      </c>
    </row>
    <row r="585" spans="1:13" x14ac:dyDescent="0.3">
      <c r="A585" s="21">
        <v>43231</v>
      </c>
      <c r="B585" s="3">
        <v>14816.93</v>
      </c>
      <c r="C585" s="3">
        <v>8197.8700000000008</v>
      </c>
      <c r="D585" s="3">
        <v>7708.44</v>
      </c>
      <c r="E585" s="3" vm="5493">
        <v>28.169499999999999</v>
      </c>
      <c r="F585" s="3">
        <v>1589.62</v>
      </c>
      <c r="G585" s="3">
        <v>360263.54</v>
      </c>
      <c r="H585" s="6">
        <f t="shared" si="19"/>
        <v>8.3968816249306855E-3</v>
      </c>
      <c r="I585" s="6">
        <f t="shared" si="19"/>
        <v>3.5869191302762005E-3</v>
      </c>
      <c r="J585" s="6">
        <f t="shared" si="19"/>
        <v>-2.6407550929311574E-3</v>
      </c>
      <c r="K585" s="6">
        <f t="shared" si="18"/>
        <v>1.1906454364514207E-3</v>
      </c>
      <c r="L585" s="6">
        <f t="shared" si="18"/>
        <v>-5.5328513046215555E-4</v>
      </c>
      <c r="M585" s="6">
        <f t="shared" si="18"/>
        <v>2.6527203958670587E-3</v>
      </c>
    </row>
    <row r="586" spans="1:13" x14ac:dyDescent="0.3">
      <c r="A586" s="21">
        <v>43234</v>
      </c>
      <c r="B586" s="3">
        <v>14817.01</v>
      </c>
      <c r="C586" s="3">
        <v>8118.77</v>
      </c>
      <c r="D586" s="3">
        <v>7622.57</v>
      </c>
      <c r="E586" s="3" vm="5494">
        <v>28.172999999999998</v>
      </c>
      <c r="F586" s="3">
        <v>1580.19</v>
      </c>
      <c r="G586" s="3">
        <v>362045.03</v>
      </c>
      <c r="H586" s="6">
        <f t="shared" si="19"/>
        <v>5.3992291251248048E-6</v>
      </c>
      <c r="I586" s="6">
        <f t="shared" si="19"/>
        <v>-9.6488478104679309E-3</v>
      </c>
      <c r="J586" s="6">
        <f t="shared" si="19"/>
        <v>-1.1139737742007494E-2</v>
      </c>
      <c r="K586" s="6">
        <f t="shared" si="18"/>
        <v>1.242478567244909E-4</v>
      </c>
      <c r="L586" s="6">
        <f t="shared" si="18"/>
        <v>-5.9322353770082659E-3</v>
      </c>
      <c r="M586" s="6">
        <f t="shared" si="18"/>
        <v>4.9449633454443642E-3</v>
      </c>
    </row>
    <row r="587" spans="1:13" x14ac:dyDescent="0.3">
      <c r="A587" s="21">
        <v>43235</v>
      </c>
      <c r="B587" s="3">
        <v>14810.54</v>
      </c>
      <c r="C587" s="3">
        <v>8054.78</v>
      </c>
      <c r="D587" s="3">
        <v>7553.18</v>
      </c>
      <c r="E587" s="3" vm="5495">
        <v>28.070499999999999</v>
      </c>
      <c r="F587" s="3">
        <v>1572.42</v>
      </c>
      <c r="G587" s="3">
        <v>362352.27</v>
      </c>
      <c r="H587" s="6">
        <f t="shared" si="19"/>
        <v>-4.3666029786026961E-4</v>
      </c>
      <c r="I587" s="6">
        <f t="shared" si="19"/>
        <v>-7.8817357801737042E-3</v>
      </c>
      <c r="J587" s="6">
        <f t="shared" si="19"/>
        <v>-9.1032289634597197E-3</v>
      </c>
      <c r="K587" s="6">
        <f t="shared" si="18"/>
        <v>-3.6382351897206178E-3</v>
      </c>
      <c r="L587" s="6">
        <f t="shared" si="18"/>
        <v>-4.9171302185180288E-3</v>
      </c>
      <c r="M587" s="6">
        <f t="shared" si="18"/>
        <v>8.4862371954108617E-4</v>
      </c>
    </row>
    <row r="588" spans="1:13" x14ac:dyDescent="0.3">
      <c r="A588" s="21">
        <v>43236</v>
      </c>
      <c r="B588" s="3">
        <v>14727.26</v>
      </c>
      <c r="C588" s="3">
        <v>8044.39</v>
      </c>
      <c r="D588" s="3">
        <v>7561.35</v>
      </c>
      <c r="E588" s="3" vm="5131">
        <v>27.669</v>
      </c>
      <c r="F588" s="3">
        <v>1572.86</v>
      </c>
      <c r="G588" s="3">
        <v>362320.78</v>
      </c>
      <c r="H588" s="6">
        <f t="shared" si="19"/>
        <v>-5.6230225231490572E-3</v>
      </c>
      <c r="I588" s="6">
        <f t="shared" si="19"/>
        <v>-1.2899172913474199E-3</v>
      </c>
      <c r="J588" s="6">
        <f t="shared" si="19"/>
        <v>1.08166361717843E-3</v>
      </c>
      <c r="K588" s="6">
        <f t="shared" si="18"/>
        <v>-1.4303272118416088E-2</v>
      </c>
      <c r="L588" s="6">
        <f t="shared" si="18"/>
        <v>2.7982345683708054E-4</v>
      </c>
      <c r="M588" s="6">
        <f t="shared" si="18"/>
        <v>-8.690438174985271E-5</v>
      </c>
    </row>
    <row r="589" spans="1:13" x14ac:dyDescent="0.3">
      <c r="A589" s="21">
        <v>43237</v>
      </c>
      <c r="B589" s="3">
        <v>14647.15</v>
      </c>
      <c r="C589" s="3">
        <v>8072.18</v>
      </c>
      <c r="D589" s="3">
        <v>7617.64</v>
      </c>
      <c r="E589" s="3" vm="5496">
        <v>27.561</v>
      </c>
      <c r="F589" s="3">
        <v>1575.52</v>
      </c>
      <c r="G589" s="3">
        <v>362061.33</v>
      </c>
      <c r="H589" s="6">
        <f t="shared" si="19"/>
        <v>-5.4395726020998181E-3</v>
      </c>
      <c r="I589" s="6">
        <f t="shared" si="19"/>
        <v>3.454581391503897E-3</v>
      </c>
      <c r="J589" s="6">
        <f t="shared" si="19"/>
        <v>7.4444378318685445E-3</v>
      </c>
      <c r="K589" s="6">
        <f t="shared" si="18"/>
        <v>-3.9032852650980887E-3</v>
      </c>
      <c r="L589" s="6">
        <f t="shared" si="18"/>
        <v>1.6911867553375259E-3</v>
      </c>
      <c r="M589" s="6">
        <f t="shared" si="18"/>
        <v>-7.1607816697683013E-4</v>
      </c>
    </row>
    <row r="590" spans="1:13" x14ac:dyDescent="0.3">
      <c r="A590" s="21">
        <v>43238</v>
      </c>
      <c r="B590" s="3">
        <v>14528.82</v>
      </c>
      <c r="C590" s="3">
        <v>7973.25</v>
      </c>
      <c r="D590" s="3">
        <v>7470.22</v>
      </c>
      <c r="E590" s="3" vm="5497">
        <v>27.704000000000001</v>
      </c>
      <c r="F590" s="3">
        <v>1580.63</v>
      </c>
      <c r="G590" s="3">
        <v>362630.07</v>
      </c>
      <c r="H590" s="6">
        <f t="shared" si="19"/>
        <v>-8.0787047309545112E-3</v>
      </c>
      <c r="I590" s="6">
        <f t="shared" si="19"/>
        <v>-1.2255673188655392E-2</v>
      </c>
      <c r="J590" s="6">
        <f t="shared" si="19"/>
        <v>-1.9352450365204943E-2</v>
      </c>
      <c r="K590" s="6">
        <f t="shared" si="18"/>
        <v>5.1884909836363846E-3</v>
      </c>
      <c r="L590" s="6">
        <f t="shared" si="18"/>
        <v>3.2433736163299809E-3</v>
      </c>
      <c r="M590" s="6">
        <f t="shared" si="18"/>
        <v>1.5708388410327068E-3</v>
      </c>
    </row>
    <row r="591" spans="1:13" x14ac:dyDescent="0.3">
      <c r="A591" s="21">
        <v>43241</v>
      </c>
      <c r="B591" s="3">
        <v>14419.57</v>
      </c>
      <c r="C591" s="3">
        <v>7840.45</v>
      </c>
      <c r="D591" s="3">
        <v>7288.64</v>
      </c>
      <c r="E591" s="3" vm="5498">
        <v>27.611999999999998</v>
      </c>
      <c r="F591" s="3">
        <v>1584.36</v>
      </c>
      <c r="G591" s="3">
        <v>365695.53</v>
      </c>
      <c r="H591" s="6">
        <f t="shared" si="19"/>
        <v>-7.5195370305365383E-3</v>
      </c>
      <c r="I591" s="6">
        <f t="shared" si="19"/>
        <v>-1.6655692471702288E-2</v>
      </c>
      <c r="J591" s="6">
        <f t="shared" si="19"/>
        <v>-2.4307182385525428E-2</v>
      </c>
      <c r="K591" s="6">
        <f t="shared" si="18"/>
        <v>-3.3208200981807989E-3</v>
      </c>
      <c r="L591" s="6">
        <f t="shared" si="18"/>
        <v>2.3598185533615368E-3</v>
      </c>
      <c r="M591" s="6">
        <f t="shared" si="18"/>
        <v>8.4534081798568472E-3</v>
      </c>
    </row>
    <row r="592" spans="1:13" x14ac:dyDescent="0.3">
      <c r="A592" s="21">
        <v>43242</v>
      </c>
      <c r="B592" s="3">
        <v>14446.97</v>
      </c>
      <c r="C592" s="3">
        <v>7865.54</v>
      </c>
      <c r="D592" s="3">
        <v>7372.6</v>
      </c>
      <c r="E592" s="3" vm="5499">
        <v>27.774000000000001</v>
      </c>
      <c r="F592" s="3">
        <v>1584.69</v>
      </c>
      <c r="G592" s="3">
        <v>364180.7</v>
      </c>
      <c r="H592" s="6">
        <f t="shared" si="19"/>
        <v>1.9001953595010335E-3</v>
      </c>
      <c r="I592" s="6">
        <f t="shared" si="19"/>
        <v>3.2000714244717621E-3</v>
      </c>
      <c r="J592" s="6">
        <f t="shared" si="19"/>
        <v>1.151929578083144E-2</v>
      </c>
      <c r="K592" s="6">
        <f t="shared" si="18"/>
        <v>5.8670143415906484E-3</v>
      </c>
      <c r="L592" s="6">
        <f t="shared" si="18"/>
        <v>2.0828599560718253E-4</v>
      </c>
      <c r="M592" s="6">
        <f t="shared" si="18"/>
        <v>-4.1423257210718711E-3</v>
      </c>
    </row>
    <row r="593" spans="1:13" x14ac:dyDescent="0.3">
      <c r="A593" s="21">
        <v>43243</v>
      </c>
      <c r="B593" s="3">
        <v>14301.15</v>
      </c>
      <c r="C593" s="3">
        <v>7826.54</v>
      </c>
      <c r="D593" s="3">
        <v>7352.14</v>
      </c>
      <c r="E593" s="3" vm="5500">
        <v>27.882999999999999</v>
      </c>
      <c r="F593" s="3">
        <v>1580.82</v>
      </c>
      <c r="G593" s="3">
        <v>367199.92</v>
      </c>
      <c r="H593" s="6">
        <f t="shared" si="19"/>
        <v>-1.0093465965527737E-2</v>
      </c>
      <c r="I593" s="6">
        <f t="shared" si="19"/>
        <v>-4.9583372533862358E-3</v>
      </c>
      <c r="J593" s="6">
        <f t="shared" si="19"/>
        <v>-2.7751403846675293E-3</v>
      </c>
      <c r="K593" s="6">
        <f t="shared" si="19"/>
        <v>3.9245337365880761E-3</v>
      </c>
      <c r="L593" s="6">
        <f t="shared" si="19"/>
        <v>-2.4421180167730761E-3</v>
      </c>
      <c r="M593" s="6">
        <f t="shared" si="19"/>
        <v>8.2904448258789287E-3</v>
      </c>
    </row>
    <row r="594" spans="1:13" x14ac:dyDescent="0.3">
      <c r="A594" s="21">
        <v>43244</v>
      </c>
      <c r="B594" s="3">
        <v>14415.65</v>
      </c>
      <c r="C594" s="3">
        <v>7797.94</v>
      </c>
      <c r="D594" s="3">
        <v>7354.28</v>
      </c>
      <c r="E594" s="3" vm="5501">
        <v>27.908000000000001</v>
      </c>
      <c r="F594" s="3">
        <v>1578.88</v>
      </c>
      <c r="G594" s="3">
        <v>366148.74</v>
      </c>
      <c r="H594" s="6">
        <f t="shared" ref="H594:M636" si="20">B594/B593-1</f>
        <v>8.0063491397543984E-3</v>
      </c>
      <c r="I594" s="6">
        <f t="shared" si="20"/>
        <v>-3.6542329049619182E-3</v>
      </c>
      <c r="J594" s="6">
        <f t="shared" si="20"/>
        <v>2.9107171517406272E-4</v>
      </c>
      <c r="K594" s="6">
        <f t="shared" si="20"/>
        <v>8.966036653159648E-4</v>
      </c>
      <c r="L594" s="6">
        <f t="shared" si="20"/>
        <v>-1.2272111941902253E-3</v>
      </c>
      <c r="M594" s="6">
        <f t="shared" si="20"/>
        <v>-2.8626912554883255E-3</v>
      </c>
    </row>
    <row r="595" spans="1:13" x14ac:dyDescent="0.3">
      <c r="A595" s="21">
        <v>43245</v>
      </c>
      <c r="B595" s="3">
        <v>14556.18</v>
      </c>
      <c r="C595" s="3">
        <v>7921.27</v>
      </c>
      <c r="D595" s="3">
        <v>7451.54</v>
      </c>
      <c r="E595" s="3" vm="5502">
        <v>27.809000000000001</v>
      </c>
      <c r="F595" s="3">
        <v>1587.23</v>
      </c>
      <c r="G595" s="3">
        <v>362440.67</v>
      </c>
      <c r="H595" s="6">
        <f t="shared" si="20"/>
        <v>9.7484331264980906E-3</v>
      </c>
      <c r="I595" s="6">
        <f t="shared" si="20"/>
        <v>1.5815715432537347E-2</v>
      </c>
      <c r="J595" s="6">
        <f t="shared" si="20"/>
        <v>1.3224952000739698E-2</v>
      </c>
      <c r="K595" s="6">
        <f t="shared" si="20"/>
        <v>-3.5473699297692285E-3</v>
      </c>
      <c r="L595" s="6">
        <f t="shared" si="20"/>
        <v>5.2885589785163223E-3</v>
      </c>
      <c r="M595" s="6">
        <f t="shared" si="20"/>
        <v>-1.0127223160729781E-2</v>
      </c>
    </row>
    <row r="596" spans="1:13" x14ac:dyDescent="0.3">
      <c r="A596" s="21">
        <v>43248</v>
      </c>
      <c r="B596" s="3">
        <v>14670.76</v>
      </c>
      <c r="C596" s="3">
        <v>8017.81</v>
      </c>
      <c r="D596" s="3">
        <v>7563.09</v>
      </c>
      <c r="E596" s="3" vm="5503">
        <v>27.620999999999999</v>
      </c>
      <c r="F596" s="3">
        <v>1594.02</v>
      </c>
      <c r="G596" s="3">
        <v>358264.75</v>
      </c>
      <c r="H596" s="6">
        <f t="shared" si="20"/>
        <v>7.8715707005547753E-3</v>
      </c>
      <c r="I596" s="6">
        <f t="shared" si="20"/>
        <v>1.2187439640360731E-2</v>
      </c>
      <c r="J596" s="6">
        <f t="shared" si="20"/>
        <v>1.4970059880239583E-2</v>
      </c>
      <c r="K596" s="6">
        <f t="shared" si="20"/>
        <v>-6.7604013089288539E-3</v>
      </c>
      <c r="L596" s="6">
        <f t="shared" si="20"/>
        <v>4.2778929329712057E-3</v>
      </c>
      <c r="M596" s="6">
        <f t="shared" si="20"/>
        <v>-1.1521665049344487E-2</v>
      </c>
    </row>
    <row r="597" spans="1:13" x14ac:dyDescent="0.3">
      <c r="A597" s="21">
        <v>43249</v>
      </c>
      <c r="B597" s="3">
        <v>14594.78</v>
      </c>
      <c r="C597" s="3">
        <v>8002.55</v>
      </c>
      <c r="D597" s="3">
        <v>7549</v>
      </c>
      <c r="E597" s="3" vm="5504">
        <v>27.909500000000001</v>
      </c>
      <c r="F597" s="3">
        <v>1592.57</v>
      </c>
      <c r="G597" s="3">
        <v>358264.75</v>
      </c>
      <c r="H597" s="6">
        <f t="shared" si="20"/>
        <v>-5.1790091310879305E-3</v>
      </c>
      <c r="I597" s="6">
        <f t="shared" si="20"/>
        <v>-1.9032628610555768E-3</v>
      </c>
      <c r="J597" s="6">
        <f t="shared" si="20"/>
        <v>-1.8629951514527177E-3</v>
      </c>
      <c r="K597" s="6">
        <f t="shared" si="20"/>
        <v>1.0444951305166539E-2</v>
      </c>
      <c r="L597" s="6">
        <f t="shared" si="20"/>
        <v>-9.0964981618801843E-4</v>
      </c>
      <c r="M597" s="6">
        <f t="shared" si="20"/>
        <v>0</v>
      </c>
    </row>
    <row r="598" spans="1:13" x14ac:dyDescent="0.3">
      <c r="A598" s="21">
        <v>43250</v>
      </c>
      <c r="B598" s="3">
        <v>14568.75</v>
      </c>
      <c r="C598" s="3">
        <v>8003.15</v>
      </c>
      <c r="D598" s="3">
        <v>7533.02</v>
      </c>
      <c r="E598" s="3" vm="5045">
        <v>27.743500000000001</v>
      </c>
      <c r="F598" s="3">
        <v>1589.83</v>
      </c>
      <c r="G598" s="3">
        <v>361164.65</v>
      </c>
      <c r="H598" s="6">
        <f t="shared" si="20"/>
        <v>-1.7835143797988451E-3</v>
      </c>
      <c r="I598" s="6">
        <f t="shared" si="20"/>
        <v>7.4976101367640879E-5</v>
      </c>
      <c r="J598" s="6">
        <f t="shared" si="20"/>
        <v>-2.1168366671081573E-3</v>
      </c>
      <c r="K598" s="6">
        <f t="shared" si="20"/>
        <v>-5.9477955534853466E-3</v>
      </c>
      <c r="L598" s="6">
        <f t="shared" si="20"/>
        <v>-1.7204895232234563E-3</v>
      </c>
      <c r="M598" s="6">
        <f t="shared" si="20"/>
        <v>8.0942933961547503E-3</v>
      </c>
    </row>
    <row r="599" spans="1:13" x14ac:dyDescent="0.3">
      <c r="A599" s="21">
        <v>43251</v>
      </c>
      <c r="B599" s="3">
        <v>14750.26</v>
      </c>
      <c r="C599" s="3">
        <v>7992.22</v>
      </c>
      <c r="D599" s="3">
        <v>7476.6</v>
      </c>
      <c r="E599" s="3" vm="5505">
        <v>27.782</v>
      </c>
      <c r="F599" s="3">
        <v>1585.64</v>
      </c>
      <c r="G599" s="3">
        <v>358439.94</v>
      </c>
      <c r="H599" s="6">
        <f t="shared" si="20"/>
        <v>1.2458858858858779E-2</v>
      </c>
      <c r="I599" s="6">
        <f t="shared" si="20"/>
        <v>-1.3657122508011765E-3</v>
      </c>
      <c r="J599" s="6">
        <f t="shared" si="20"/>
        <v>-7.4896920491382968E-3</v>
      </c>
      <c r="K599" s="6">
        <f t="shared" si="20"/>
        <v>1.3877124371473037E-3</v>
      </c>
      <c r="L599" s="6">
        <f t="shared" si="20"/>
        <v>-2.6355019090090748E-3</v>
      </c>
      <c r="M599" s="6">
        <f t="shared" si="20"/>
        <v>-7.5442322497509817E-3</v>
      </c>
    </row>
    <row r="600" spans="1:13" x14ac:dyDescent="0.3">
      <c r="A600" s="21">
        <v>43252</v>
      </c>
      <c r="B600" s="3">
        <v>14695.4</v>
      </c>
      <c r="C600" s="3">
        <v>7895.9</v>
      </c>
      <c r="D600" s="3">
        <v>7359.49</v>
      </c>
      <c r="E600" s="3" vm="5506">
        <v>27.645499999999998</v>
      </c>
      <c r="F600" s="3">
        <v>1583.67</v>
      </c>
      <c r="G600" s="3">
        <v>360157.67</v>
      </c>
      <c r="H600" s="6">
        <f t="shared" si="20"/>
        <v>-3.7192564741231893E-3</v>
      </c>
      <c r="I600" s="6">
        <f t="shared" si="20"/>
        <v>-1.2051720297989843E-2</v>
      </c>
      <c r="J600" s="6">
        <f t="shared" si="20"/>
        <v>-1.5663536901800335E-2</v>
      </c>
      <c r="K600" s="6">
        <f t="shared" si="20"/>
        <v>-4.9132531855158312E-3</v>
      </c>
      <c r="L600" s="6">
        <f t="shared" si="20"/>
        <v>-1.2424005448904429E-3</v>
      </c>
      <c r="M600" s="6">
        <f t="shared" si="20"/>
        <v>4.7922393916257633E-3</v>
      </c>
    </row>
    <row r="601" spans="1:13" x14ac:dyDescent="0.3">
      <c r="A601" s="21">
        <v>43255</v>
      </c>
      <c r="B601" s="3">
        <v>14604.11</v>
      </c>
      <c r="C601" s="3">
        <v>7811.12</v>
      </c>
      <c r="D601" s="3">
        <v>7177.99</v>
      </c>
      <c r="E601" s="3" vm="5507">
        <v>27.5275</v>
      </c>
      <c r="F601" s="3">
        <v>1581.77</v>
      </c>
      <c r="G601" s="3">
        <v>362103.53</v>
      </c>
      <c r="H601" s="6">
        <f t="shared" si="20"/>
        <v>-6.2121480191079659E-3</v>
      </c>
      <c r="I601" s="6">
        <f t="shared" si="20"/>
        <v>-1.0737218049873931E-2</v>
      </c>
      <c r="J601" s="6">
        <f t="shared" si="20"/>
        <v>-2.4662035005142968E-2</v>
      </c>
      <c r="K601" s="6">
        <f t="shared" si="20"/>
        <v>-4.2683257673038488E-3</v>
      </c>
      <c r="L601" s="6">
        <f t="shared" si="20"/>
        <v>-1.1997448963484425E-3</v>
      </c>
      <c r="M601" s="6">
        <f t="shared" si="20"/>
        <v>5.402800390173601E-3</v>
      </c>
    </row>
    <row r="602" spans="1:13" x14ac:dyDescent="0.3">
      <c r="A602" s="21">
        <v>43256</v>
      </c>
      <c r="B602" s="3">
        <v>14555.52</v>
      </c>
      <c r="C602" s="3">
        <v>7712.03</v>
      </c>
      <c r="D602" s="3">
        <v>6984.45</v>
      </c>
      <c r="E602" s="3" vm="5508">
        <v>27.4285</v>
      </c>
      <c r="F602" s="3">
        <v>1586.44</v>
      </c>
      <c r="G602" s="3">
        <v>362758.09</v>
      </c>
      <c r="H602" s="6">
        <f t="shared" si="20"/>
        <v>-3.327145577512125E-3</v>
      </c>
      <c r="I602" s="6">
        <f t="shared" si="20"/>
        <v>-1.2685760812789937E-2</v>
      </c>
      <c r="J602" s="6">
        <f t="shared" si="20"/>
        <v>-2.6962979887127148E-2</v>
      </c>
      <c r="K602" s="6">
        <f t="shared" si="20"/>
        <v>-3.5964035964035634E-3</v>
      </c>
      <c r="L602" s="6">
        <f t="shared" si="20"/>
        <v>2.9523887796583104E-3</v>
      </c>
      <c r="M602" s="6">
        <f t="shared" si="20"/>
        <v>1.8076598148601963E-3</v>
      </c>
    </row>
    <row r="603" spans="1:13" x14ac:dyDescent="0.3">
      <c r="A603" s="21">
        <v>43257</v>
      </c>
      <c r="B603" s="3">
        <v>14681.25</v>
      </c>
      <c r="C603" s="3">
        <v>7810.76</v>
      </c>
      <c r="D603" s="3">
        <v>7094.54</v>
      </c>
      <c r="E603" s="3" vm="5509">
        <v>27.437000000000001</v>
      </c>
      <c r="F603" s="3">
        <v>1578.23</v>
      </c>
      <c r="G603" s="3">
        <v>364514.39</v>
      </c>
      <c r="H603" s="6">
        <f t="shared" si="20"/>
        <v>8.6379600316579541E-3</v>
      </c>
      <c r="I603" s="6">
        <f t="shared" si="20"/>
        <v>1.2802076755406899E-2</v>
      </c>
      <c r="J603" s="6">
        <f t="shared" si="20"/>
        <v>1.576215736385822E-2</v>
      </c>
      <c r="K603" s="6">
        <f t="shared" si="20"/>
        <v>3.0989664035585562E-4</v>
      </c>
      <c r="L603" s="6">
        <f t="shared" si="20"/>
        <v>-5.1751090491919394E-3</v>
      </c>
      <c r="M603" s="6">
        <f t="shared" si="20"/>
        <v>4.8415184896357655E-3</v>
      </c>
    </row>
    <row r="604" spans="1:13" x14ac:dyDescent="0.3">
      <c r="A604" s="21">
        <v>43258</v>
      </c>
      <c r="B604" s="3">
        <v>14796.24</v>
      </c>
      <c r="C604" s="3">
        <v>7917.55</v>
      </c>
      <c r="D604" s="3">
        <v>7246.27</v>
      </c>
      <c r="E604" s="3" vm="5510">
        <v>27.541</v>
      </c>
      <c r="F604" s="3">
        <v>1570.66</v>
      </c>
      <c r="G604" s="3">
        <v>366117.7</v>
      </c>
      <c r="H604" s="6">
        <f t="shared" si="20"/>
        <v>7.8324393358875088E-3</v>
      </c>
      <c r="I604" s="6">
        <f t="shared" si="20"/>
        <v>1.3672165064603226E-2</v>
      </c>
      <c r="J604" s="6">
        <f t="shared" si="20"/>
        <v>2.1386869338956505E-2</v>
      </c>
      <c r="K604" s="6">
        <f t="shared" si="20"/>
        <v>3.7905018770274523E-3</v>
      </c>
      <c r="L604" s="6">
        <f t="shared" si="20"/>
        <v>-4.7965125488680371E-3</v>
      </c>
      <c r="M604" s="6">
        <f t="shared" si="20"/>
        <v>4.3984820462095175E-3</v>
      </c>
    </row>
    <row r="605" spans="1:13" x14ac:dyDescent="0.3">
      <c r="A605" s="21">
        <v>43259</v>
      </c>
      <c r="B605" s="3">
        <v>14795.31</v>
      </c>
      <c r="C605" s="3">
        <v>7959.73</v>
      </c>
      <c r="D605" s="3">
        <v>7300.76</v>
      </c>
      <c r="E605" s="3" vm="5511">
        <v>27.7195</v>
      </c>
      <c r="F605" s="3">
        <v>1575.76</v>
      </c>
      <c r="G605" s="3">
        <v>369243.78</v>
      </c>
      <c r="H605" s="6">
        <f t="shared" si="20"/>
        <v>-6.2853806102158849E-5</v>
      </c>
      <c r="I605" s="6">
        <f t="shared" si="20"/>
        <v>5.3274055736938219E-3</v>
      </c>
      <c r="J605" s="6">
        <f t="shared" si="20"/>
        <v>7.5197308408325725E-3</v>
      </c>
      <c r="K605" s="6">
        <f t="shared" si="20"/>
        <v>6.4812461421153156E-3</v>
      </c>
      <c r="L605" s="6">
        <f t="shared" si="20"/>
        <v>3.2470426444932698E-3</v>
      </c>
      <c r="M605" s="6">
        <f t="shared" si="20"/>
        <v>8.5384563488737353E-3</v>
      </c>
    </row>
    <row r="606" spans="1:13" x14ac:dyDescent="0.3">
      <c r="A606" s="21">
        <v>43262</v>
      </c>
      <c r="B606" s="3">
        <v>14821.8</v>
      </c>
      <c r="C606" s="3">
        <v>7969.39</v>
      </c>
      <c r="D606" s="3">
        <v>7330.53</v>
      </c>
      <c r="E606" s="3" vm="5512">
        <v>27.57</v>
      </c>
      <c r="F606" s="3">
        <v>1575.16</v>
      </c>
      <c r="G606" s="3">
        <v>369093.22</v>
      </c>
      <c r="H606" s="6">
        <f t="shared" si="20"/>
        <v>1.7904322383242022E-3</v>
      </c>
      <c r="I606" s="6">
        <f t="shared" si="20"/>
        <v>1.2136090043255443E-3</v>
      </c>
      <c r="J606" s="6">
        <f t="shared" si="20"/>
        <v>4.0776576685166432E-3</v>
      </c>
      <c r="K606" s="6">
        <f t="shared" si="20"/>
        <v>-5.3933151752376673E-3</v>
      </c>
      <c r="L606" s="6">
        <f t="shared" si="20"/>
        <v>-3.8076864497127438E-4</v>
      </c>
      <c r="M606" s="6">
        <f t="shared" si="20"/>
        <v>-4.07752298495212E-4</v>
      </c>
    </row>
    <row r="607" spans="1:13" x14ac:dyDescent="0.3">
      <c r="A607" s="21">
        <v>43263</v>
      </c>
      <c r="B607" s="3">
        <v>14898.66</v>
      </c>
      <c r="C607" s="3">
        <v>8028.72</v>
      </c>
      <c r="D607" s="3">
        <v>7376.64</v>
      </c>
      <c r="E607" s="3" vm="5513">
        <v>27.537500000000001</v>
      </c>
      <c r="F607" s="3">
        <v>1575.15</v>
      </c>
      <c r="G607" s="3">
        <v>369862.6</v>
      </c>
      <c r="H607" s="6">
        <f t="shared" si="20"/>
        <v>5.1856049872485155E-3</v>
      </c>
      <c r="I607" s="6">
        <f t="shared" si="20"/>
        <v>7.4447354188964532E-3</v>
      </c>
      <c r="J607" s="6">
        <f t="shared" si="20"/>
        <v>6.2901318185726307E-3</v>
      </c>
      <c r="K607" s="6">
        <f t="shared" si="20"/>
        <v>-1.1788175553136826E-3</v>
      </c>
      <c r="L607" s="6">
        <f t="shared" si="20"/>
        <v>-6.3485614160141424E-6</v>
      </c>
      <c r="M607" s="6">
        <f t="shared" si="20"/>
        <v>2.0845140422791619E-3</v>
      </c>
    </row>
    <row r="608" spans="1:13" x14ac:dyDescent="0.3">
      <c r="A608" s="21">
        <v>43264</v>
      </c>
      <c r="B608" s="3">
        <v>14917.68</v>
      </c>
      <c r="C608" s="3">
        <v>8002.41</v>
      </c>
      <c r="D608" s="3">
        <v>7359.53</v>
      </c>
      <c r="E608" s="3" vm="5514">
        <v>27.582999999999998</v>
      </c>
      <c r="F608" s="3">
        <v>1579.18</v>
      </c>
      <c r="G608" s="3">
        <v>369042.6</v>
      </c>
      <c r="H608" s="6">
        <f t="shared" si="20"/>
        <v>1.27662487767366E-3</v>
      </c>
      <c r="I608" s="6">
        <f t="shared" si="20"/>
        <v>-3.2769856216184889E-3</v>
      </c>
      <c r="J608" s="6">
        <f t="shared" si="20"/>
        <v>-2.3194842096131429E-3</v>
      </c>
      <c r="K608" s="6">
        <f t="shared" si="20"/>
        <v>1.6522923286426128E-3</v>
      </c>
      <c r="L608" s="6">
        <f t="shared" si="20"/>
        <v>2.5584864933498874E-3</v>
      </c>
      <c r="M608" s="6">
        <f t="shared" si="20"/>
        <v>-2.2170395168368273E-3</v>
      </c>
    </row>
    <row r="609" spans="1:13" x14ac:dyDescent="0.3">
      <c r="A609" s="21">
        <v>43265</v>
      </c>
      <c r="B609" s="3">
        <v>14871.97</v>
      </c>
      <c r="C609" s="3">
        <v>8010.76</v>
      </c>
      <c r="D609" s="3">
        <v>7349.11</v>
      </c>
      <c r="E609" s="3" vm="5515">
        <v>27.725999999999999</v>
      </c>
      <c r="F609" s="3">
        <v>1578.05</v>
      </c>
      <c r="G609" s="3">
        <v>370176.9</v>
      </c>
      <c r="H609" s="6">
        <f t="shared" si="20"/>
        <v>-3.0641493851591983E-3</v>
      </c>
      <c r="I609" s="6">
        <f t="shared" si="20"/>
        <v>1.0434356650059762E-3</v>
      </c>
      <c r="J609" s="6">
        <f t="shared" si="20"/>
        <v>-1.415851283981473E-3</v>
      </c>
      <c r="K609" s="6">
        <f t="shared" si="20"/>
        <v>5.1843526809991491E-3</v>
      </c>
      <c r="L609" s="6">
        <f t="shared" si="20"/>
        <v>-7.1556124064398041E-4</v>
      </c>
      <c r="M609" s="6">
        <f t="shared" si="20"/>
        <v>3.0736288981272342E-3</v>
      </c>
    </row>
    <row r="610" spans="1:13" x14ac:dyDescent="0.3">
      <c r="A610" s="21">
        <v>43266</v>
      </c>
      <c r="B610" s="3">
        <v>14885.3</v>
      </c>
      <c r="C610" s="3">
        <v>7973.03</v>
      </c>
      <c r="D610" s="3">
        <v>7303.59</v>
      </c>
      <c r="E610" s="3" vm="5488">
        <v>27.749500000000001</v>
      </c>
      <c r="F610" s="3">
        <v>1584.13</v>
      </c>
      <c r="G610" s="3">
        <v>372245.32</v>
      </c>
      <c r="H610" s="6">
        <f t="shared" si="20"/>
        <v>8.963170313012192E-4</v>
      </c>
      <c r="I610" s="6">
        <f t="shared" si="20"/>
        <v>-4.7099151641043502E-3</v>
      </c>
      <c r="J610" s="6">
        <f t="shared" si="20"/>
        <v>-6.1939472942981189E-3</v>
      </c>
      <c r="K610" s="6">
        <f t="shared" si="20"/>
        <v>8.4757988891293046E-4</v>
      </c>
      <c r="L610" s="6">
        <f t="shared" si="20"/>
        <v>3.8528563733724042E-3</v>
      </c>
      <c r="M610" s="6">
        <f t="shared" si="20"/>
        <v>5.5876528222047472E-3</v>
      </c>
    </row>
    <row r="611" spans="1:13" x14ac:dyDescent="0.3">
      <c r="A611" s="21">
        <v>43269</v>
      </c>
      <c r="B611" s="3">
        <v>14860.73</v>
      </c>
      <c r="C611" s="3">
        <v>7945.27</v>
      </c>
      <c r="D611" s="3">
        <v>7248.36</v>
      </c>
      <c r="E611" s="3" vm="5516">
        <v>27.452000000000002</v>
      </c>
      <c r="F611" s="3">
        <v>1586.42</v>
      </c>
      <c r="G611" s="3">
        <v>371678.22</v>
      </c>
      <c r="H611" s="6">
        <f t="shared" si="20"/>
        <v>-1.6506217543482693E-3</v>
      </c>
      <c r="I611" s="6">
        <f t="shared" si="20"/>
        <v>-3.4817378085870709E-3</v>
      </c>
      <c r="J611" s="6">
        <f t="shared" si="20"/>
        <v>-7.5620345610857287E-3</v>
      </c>
      <c r="K611" s="6">
        <f t="shared" si="20"/>
        <v>-1.0720913890340356E-2</v>
      </c>
      <c r="L611" s="6">
        <f t="shared" si="20"/>
        <v>1.4455884302424504E-3</v>
      </c>
      <c r="M611" s="6">
        <f t="shared" si="20"/>
        <v>-1.5234577025711182E-3</v>
      </c>
    </row>
    <row r="612" spans="1:13" x14ac:dyDescent="0.3">
      <c r="A612" s="21">
        <v>43270</v>
      </c>
      <c r="B612" s="3">
        <v>14737.7</v>
      </c>
      <c r="C612" s="3">
        <v>7855.89</v>
      </c>
      <c r="D612" s="3">
        <v>7150.86</v>
      </c>
      <c r="E612" s="3" vm="5517">
        <v>27.5505</v>
      </c>
      <c r="F612" s="3">
        <v>1588.19</v>
      </c>
      <c r="G612" s="3">
        <v>371287.68</v>
      </c>
      <c r="H612" s="6">
        <f t="shared" si="20"/>
        <v>-8.2788665159786445E-3</v>
      </c>
      <c r="I612" s="6">
        <f t="shared" si="20"/>
        <v>-1.1249460370761466E-2</v>
      </c>
      <c r="J612" s="6">
        <f t="shared" si="20"/>
        <v>-1.3451318643113774E-2</v>
      </c>
      <c r="K612" s="6">
        <f t="shared" si="20"/>
        <v>3.5880810141337705E-3</v>
      </c>
      <c r="L612" s="6">
        <f t="shared" si="20"/>
        <v>1.1157196707050065E-3</v>
      </c>
      <c r="M612" s="6">
        <f t="shared" si="20"/>
        <v>-1.0507476063568166E-3</v>
      </c>
    </row>
    <row r="613" spans="1:13" x14ac:dyDescent="0.3">
      <c r="A613" s="21">
        <v>43271</v>
      </c>
      <c r="B613" s="3">
        <v>14822.46</v>
      </c>
      <c r="C613" s="3">
        <v>7886.75</v>
      </c>
      <c r="D613" s="3">
        <v>7164.26</v>
      </c>
      <c r="E613" s="3" vm="5518">
        <v>27.4025</v>
      </c>
      <c r="F613" s="3">
        <v>1592.21</v>
      </c>
      <c r="G613" s="3">
        <v>370615.97</v>
      </c>
      <c r="H613" s="6">
        <f t="shared" si="20"/>
        <v>5.7512366244392155E-3</v>
      </c>
      <c r="I613" s="6">
        <f t="shared" si="20"/>
        <v>3.9282627429864103E-3</v>
      </c>
      <c r="J613" s="6">
        <f t="shared" si="20"/>
        <v>1.8739004819001703E-3</v>
      </c>
      <c r="K613" s="6">
        <f t="shared" si="20"/>
        <v>-5.3719533220812909E-3</v>
      </c>
      <c r="L613" s="6">
        <f t="shared" si="20"/>
        <v>2.5311832967087611E-3</v>
      </c>
      <c r="M613" s="6">
        <f t="shared" si="20"/>
        <v>-1.8091362471278627E-3</v>
      </c>
    </row>
    <row r="614" spans="1:13" x14ac:dyDescent="0.3">
      <c r="A614" s="21">
        <v>43272</v>
      </c>
      <c r="B614" s="3">
        <v>14782.87</v>
      </c>
      <c r="C614" s="3">
        <v>7848.02</v>
      </c>
      <c r="D614" s="3">
        <v>7102.34</v>
      </c>
      <c r="E614" s="3" vm="5519">
        <v>27.225000000000001</v>
      </c>
      <c r="F614" s="3">
        <v>1598.25</v>
      </c>
      <c r="G614" s="3">
        <v>367650.52</v>
      </c>
      <c r="H614" s="6">
        <f t="shared" si="20"/>
        <v>-2.6709466579770691E-3</v>
      </c>
      <c r="I614" s="6">
        <f t="shared" si="20"/>
        <v>-4.9107680603542869E-3</v>
      </c>
      <c r="J614" s="6">
        <f t="shared" si="20"/>
        <v>-8.6429024072269822E-3</v>
      </c>
      <c r="K614" s="6">
        <f t="shared" si="20"/>
        <v>-6.4775111759874937E-3</v>
      </c>
      <c r="L614" s="6">
        <f t="shared" si="20"/>
        <v>3.7934694544061731E-3</v>
      </c>
      <c r="M614" s="6">
        <f t="shared" si="20"/>
        <v>-8.0014091135899301E-3</v>
      </c>
    </row>
    <row r="615" spans="1:13" x14ac:dyDescent="0.3">
      <c r="A615" s="21">
        <v>43273</v>
      </c>
      <c r="B615" s="3">
        <v>14894.02</v>
      </c>
      <c r="C615" s="3">
        <v>7871.11</v>
      </c>
      <c r="D615" s="3">
        <v>7102.72</v>
      </c>
      <c r="E615" s="3" vm="5520">
        <v>27.23</v>
      </c>
      <c r="F615" s="3">
        <v>1593.79</v>
      </c>
      <c r="G615" s="3">
        <v>368020.24</v>
      </c>
      <c r="H615" s="6">
        <f t="shared" si="20"/>
        <v>7.5188376817221236E-3</v>
      </c>
      <c r="I615" s="6">
        <f t="shared" si="20"/>
        <v>2.9421433686458442E-3</v>
      </c>
      <c r="J615" s="6">
        <f t="shared" si="20"/>
        <v>5.3503493214979159E-5</v>
      </c>
      <c r="K615" s="6">
        <f t="shared" si="20"/>
        <v>1.83654729109195E-4</v>
      </c>
      <c r="L615" s="6">
        <f t="shared" si="20"/>
        <v>-2.790552166432092E-3</v>
      </c>
      <c r="M615" s="6">
        <f t="shared" si="20"/>
        <v>1.0056289326068057E-3</v>
      </c>
    </row>
    <row r="616" spans="1:13" x14ac:dyDescent="0.3">
      <c r="A616" s="21">
        <v>43276</v>
      </c>
      <c r="B616" s="3">
        <v>14812.28</v>
      </c>
      <c r="C616" s="3">
        <v>7822.36</v>
      </c>
      <c r="D616" s="3">
        <v>7046.47</v>
      </c>
      <c r="E616" s="3" vm="5521">
        <v>27.338999999999999</v>
      </c>
      <c r="F616" s="3">
        <v>1594.31</v>
      </c>
      <c r="G616" s="3">
        <v>364092.89</v>
      </c>
      <c r="H616" s="6">
        <f t="shared" si="20"/>
        <v>-5.4881086503173471E-3</v>
      </c>
      <c r="I616" s="6">
        <f t="shared" si="20"/>
        <v>-6.1935356004426678E-3</v>
      </c>
      <c r="J616" s="6">
        <f t="shared" si="20"/>
        <v>-7.9195012614885485E-3</v>
      </c>
      <c r="K616" s="6">
        <f t="shared" si="20"/>
        <v>4.0029379360997375E-3</v>
      </c>
      <c r="L616" s="6">
        <f t="shared" si="20"/>
        <v>3.2626632115895227E-4</v>
      </c>
      <c r="M616" s="6">
        <f t="shared" si="20"/>
        <v>-1.0671559803341224E-2</v>
      </c>
    </row>
    <row r="617" spans="1:13" x14ac:dyDescent="0.3">
      <c r="A617" s="21">
        <v>43277</v>
      </c>
      <c r="B617" s="3">
        <v>14821.45</v>
      </c>
      <c r="C617" s="3">
        <v>7804.21</v>
      </c>
      <c r="D617" s="3">
        <v>6989.15</v>
      </c>
      <c r="E617" s="3" vm="5522">
        <v>27.155000000000001</v>
      </c>
      <c r="F617" s="3">
        <v>1594.14</v>
      </c>
      <c r="G617" s="3">
        <v>366073.97</v>
      </c>
      <c r="H617" s="6">
        <f t="shared" si="20"/>
        <v>6.1908092474616261E-4</v>
      </c>
      <c r="I617" s="6">
        <f t="shared" si="20"/>
        <v>-2.3202716315792182E-3</v>
      </c>
      <c r="J617" s="6">
        <f t="shared" si="20"/>
        <v>-8.1345695078529623E-3</v>
      </c>
      <c r="K617" s="6">
        <f t="shared" si="20"/>
        <v>-6.7303120084859502E-3</v>
      </c>
      <c r="L617" s="6">
        <f t="shared" si="20"/>
        <v>-1.066292000927449E-4</v>
      </c>
      <c r="M617" s="6">
        <f t="shared" si="20"/>
        <v>5.4411389357258422E-3</v>
      </c>
    </row>
    <row r="618" spans="1:13" x14ac:dyDescent="0.3">
      <c r="A618" s="21">
        <v>43278</v>
      </c>
      <c r="B618" s="3">
        <v>14694.16</v>
      </c>
      <c r="C618" s="3">
        <v>7691.63</v>
      </c>
      <c r="D618" s="3">
        <v>6848.03</v>
      </c>
      <c r="E618" s="3" vm="5441">
        <v>27.314499999999999</v>
      </c>
      <c r="F618" s="3">
        <v>1590.04</v>
      </c>
      <c r="G618" s="3">
        <v>364623.64</v>
      </c>
      <c r="H618" s="6">
        <f t="shared" si="20"/>
        <v>-8.5882285471394759E-3</v>
      </c>
      <c r="I618" s="6">
        <f t="shared" si="20"/>
        <v>-1.4425547236683767E-2</v>
      </c>
      <c r="J618" s="6">
        <f t="shared" si="20"/>
        <v>-2.019129650958984E-2</v>
      </c>
      <c r="K618" s="6">
        <f t="shared" si="20"/>
        <v>5.8736880869083574E-3</v>
      </c>
      <c r="L618" s="6">
        <f t="shared" si="20"/>
        <v>-2.5719196557392188E-3</v>
      </c>
      <c r="M618" s="6">
        <f t="shared" si="20"/>
        <v>-3.9618495682716137E-3</v>
      </c>
    </row>
    <row r="619" spans="1:13" x14ac:dyDescent="0.3">
      <c r="A619" s="21">
        <v>43279</v>
      </c>
      <c r="B619" s="3">
        <v>14581.53</v>
      </c>
      <c r="C619" s="3">
        <v>7561.77</v>
      </c>
      <c r="D619" s="3">
        <v>6739.95</v>
      </c>
      <c r="E619" s="3" vm="5523">
        <v>27.257999999999999</v>
      </c>
      <c r="F619" s="3">
        <v>1583.83</v>
      </c>
      <c r="G619" s="3">
        <v>367888.54</v>
      </c>
      <c r="H619" s="6">
        <f t="shared" si="20"/>
        <v>-7.6649498848521125E-3</v>
      </c>
      <c r="I619" s="6">
        <f t="shared" si="20"/>
        <v>-1.6883287417621462E-2</v>
      </c>
      <c r="J619" s="6">
        <f t="shared" si="20"/>
        <v>-1.5782641139130527E-2</v>
      </c>
      <c r="K619" s="6">
        <f t="shared" si="20"/>
        <v>-2.0684984165919573E-3</v>
      </c>
      <c r="L619" s="6">
        <f t="shared" si="20"/>
        <v>-3.9055621242233274E-3</v>
      </c>
      <c r="M619" s="6">
        <f t="shared" si="20"/>
        <v>8.9541643542365712E-3</v>
      </c>
    </row>
    <row r="620" spans="1:13" x14ac:dyDescent="0.3">
      <c r="A620" s="21">
        <v>43280</v>
      </c>
      <c r="B620" s="3">
        <v>14753.91</v>
      </c>
      <c r="C620" s="3">
        <v>7688.89</v>
      </c>
      <c r="D620" s="3">
        <v>6880.9</v>
      </c>
      <c r="E620" s="3" vm="5042">
        <v>27.130500000000001</v>
      </c>
      <c r="F620" s="3">
        <v>1587.49</v>
      </c>
      <c r="G620" s="3">
        <v>366317.82</v>
      </c>
      <c r="H620" s="6">
        <f t="shared" si="20"/>
        <v>1.1821804707736305E-2</v>
      </c>
      <c r="I620" s="6">
        <f t="shared" si="20"/>
        <v>1.6810878934429452E-2</v>
      </c>
      <c r="J620" s="6">
        <f t="shared" si="20"/>
        <v>2.0912618046127873E-2</v>
      </c>
      <c r="K620" s="6">
        <f t="shared" si="20"/>
        <v>-4.6775258639664141E-3</v>
      </c>
      <c r="L620" s="6">
        <f t="shared" si="20"/>
        <v>2.310854068934276E-3</v>
      </c>
      <c r="M620" s="6">
        <f t="shared" si="20"/>
        <v>-4.2695540339472426E-3</v>
      </c>
    </row>
    <row r="621" spans="1:13" x14ac:dyDescent="0.3">
      <c r="A621" s="21">
        <v>43283</v>
      </c>
      <c r="B621" s="3">
        <v>14675.42</v>
      </c>
      <c r="C621" s="3">
        <v>7654.42</v>
      </c>
      <c r="D621" s="3">
        <v>6818.22</v>
      </c>
      <c r="E621" s="3" vm="5524">
        <v>27.144500000000001</v>
      </c>
      <c r="F621" s="3">
        <v>1587.53</v>
      </c>
      <c r="G621" s="3">
        <v>369175.96</v>
      </c>
      <c r="H621" s="6">
        <f t="shared" si="20"/>
        <v>-5.319945695751116E-3</v>
      </c>
      <c r="I621" s="6">
        <f t="shared" si="20"/>
        <v>-4.4830918377035678E-3</v>
      </c>
      <c r="J621" s="6">
        <f t="shared" si="20"/>
        <v>-9.1092734961994992E-3</v>
      </c>
      <c r="K621" s="6">
        <f t="shared" si="20"/>
        <v>5.160244005824044E-4</v>
      </c>
      <c r="L621" s="6">
        <f t="shared" si="20"/>
        <v>2.5197009114963365E-5</v>
      </c>
      <c r="M621" s="6">
        <f t="shared" si="20"/>
        <v>7.8023504289252976E-3</v>
      </c>
    </row>
    <row r="622" spans="1:13" x14ac:dyDescent="0.3">
      <c r="A622" s="21">
        <v>43284</v>
      </c>
      <c r="B622" s="3">
        <v>14734.11</v>
      </c>
      <c r="C622" s="3">
        <v>7703.99</v>
      </c>
      <c r="D622" s="3">
        <v>6850.44</v>
      </c>
      <c r="E622" s="3" vm="5525">
        <v>27.201000000000001</v>
      </c>
      <c r="F622" s="3">
        <v>1590.87</v>
      </c>
      <c r="G622" s="3">
        <v>366280.98</v>
      </c>
      <c r="H622" s="6">
        <f t="shared" si="20"/>
        <v>3.9992041113645627E-3</v>
      </c>
      <c r="I622" s="6">
        <f t="shared" si="20"/>
        <v>6.4759968750081054E-3</v>
      </c>
      <c r="J622" s="6">
        <f t="shared" si="20"/>
        <v>4.7255735367881524E-3</v>
      </c>
      <c r="K622" s="6">
        <f t="shared" si="20"/>
        <v>2.081452964688868E-3</v>
      </c>
      <c r="L622" s="6">
        <f t="shared" si="20"/>
        <v>2.1038972491858043E-3</v>
      </c>
      <c r="M622" s="6">
        <f t="shared" si="20"/>
        <v>-7.8417348735275727E-3</v>
      </c>
    </row>
    <row r="623" spans="1:13" x14ac:dyDescent="0.3">
      <c r="A623" s="21">
        <v>43285</v>
      </c>
      <c r="B623" s="3">
        <v>14830.5</v>
      </c>
      <c r="C623" s="3">
        <v>7725.76</v>
      </c>
      <c r="D623" s="3">
        <v>6881.38</v>
      </c>
      <c r="E623" s="3" vm="5452">
        <v>27.251999999999999</v>
      </c>
      <c r="F623" s="3">
        <v>1594.45</v>
      </c>
      <c r="G623" s="3">
        <v>371198.61</v>
      </c>
      <c r="H623" s="6">
        <f t="shared" si="20"/>
        <v>6.5419628331808699E-3</v>
      </c>
      <c r="I623" s="6">
        <f t="shared" si="20"/>
        <v>2.8258084447150278E-3</v>
      </c>
      <c r="J623" s="6">
        <f t="shared" si="20"/>
        <v>4.5164982103340634E-3</v>
      </c>
      <c r="K623" s="6">
        <f t="shared" si="20"/>
        <v>1.8749310687107279E-3</v>
      </c>
      <c r="L623" s="6">
        <f t="shared" si="20"/>
        <v>2.2503410083791753E-3</v>
      </c>
      <c r="M623" s="6">
        <f t="shared" si="20"/>
        <v>1.3425840457235827E-2</v>
      </c>
    </row>
    <row r="624" spans="1:13" x14ac:dyDescent="0.3">
      <c r="A624" s="21">
        <v>43286</v>
      </c>
      <c r="B624" s="3">
        <v>14808.54</v>
      </c>
      <c r="C624" s="3">
        <v>7677.97</v>
      </c>
      <c r="D624" s="3">
        <v>6843.62</v>
      </c>
      <c r="E624" s="3" vm="5526">
        <v>27.256</v>
      </c>
      <c r="F624" s="3">
        <v>1590.11</v>
      </c>
      <c r="G624" s="3">
        <v>371198.61</v>
      </c>
      <c r="H624" s="6">
        <f t="shared" si="20"/>
        <v>-1.4807322747041329E-3</v>
      </c>
      <c r="I624" s="6">
        <f t="shared" si="20"/>
        <v>-6.1857991964544556E-3</v>
      </c>
      <c r="J624" s="6">
        <f t="shared" si="20"/>
        <v>-5.4872714484595075E-3</v>
      </c>
      <c r="K624" s="6">
        <f t="shared" si="20"/>
        <v>1.4677821811237557E-4</v>
      </c>
      <c r="L624" s="6">
        <f t="shared" si="20"/>
        <v>-2.7219417353947506E-3</v>
      </c>
      <c r="M624" s="6">
        <f t="shared" si="20"/>
        <v>0</v>
      </c>
    </row>
    <row r="625" spans="1:13" x14ac:dyDescent="0.3">
      <c r="A625" s="21">
        <v>43287</v>
      </c>
      <c r="B625" s="3">
        <v>14840.13</v>
      </c>
      <c r="C625" s="3">
        <v>7712.34</v>
      </c>
      <c r="D625" s="3">
        <v>6879.96</v>
      </c>
      <c r="E625" s="3" vm="5527">
        <v>27.326499999999999</v>
      </c>
      <c r="F625" s="3">
        <v>1593.21</v>
      </c>
      <c r="G625" s="3">
        <v>373883.97</v>
      </c>
      <c r="H625" s="6">
        <f t="shared" si="20"/>
        <v>2.1332285289432651E-3</v>
      </c>
      <c r="I625" s="6">
        <f t="shared" si="20"/>
        <v>4.4764436433066823E-3</v>
      </c>
      <c r="J625" s="6">
        <f t="shared" si="20"/>
        <v>5.3100552047016247E-3</v>
      </c>
      <c r="K625" s="6">
        <f t="shared" si="20"/>
        <v>2.586586439683014E-3</v>
      </c>
      <c r="L625" s="6">
        <f t="shared" si="20"/>
        <v>1.9495506600173407E-3</v>
      </c>
      <c r="M625" s="6">
        <f t="shared" si="20"/>
        <v>7.2342943310050867E-3</v>
      </c>
    </row>
    <row r="626" spans="1:13" x14ac:dyDescent="0.3">
      <c r="A626" s="21">
        <v>43290</v>
      </c>
      <c r="B626" s="3">
        <v>14951.2</v>
      </c>
      <c r="C626" s="3">
        <v>7826.01</v>
      </c>
      <c r="D626" s="3">
        <v>6990.83</v>
      </c>
      <c r="E626" s="3" vm="5528">
        <v>27.3565</v>
      </c>
      <c r="F626" s="3">
        <v>1592.14</v>
      </c>
      <c r="G626" s="3">
        <v>376523.89</v>
      </c>
      <c r="H626" s="6">
        <f t="shared" si="20"/>
        <v>7.4844357832446473E-3</v>
      </c>
      <c r="I626" s="6">
        <f t="shared" si="20"/>
        <v>1.4738717432063453E-2</v>
      </c>
      <c r="J626" s="6">
        <f t="shared" si="20"/>
        <v>1.6114919272786521E-2</v>
      </c>
      <c r="K626" s="6">
        <f t="shared" si="20"/>
        <v>1.0978354344683972E-3</v>
      </c>
      <c r="L626" s="6">
        <f t="shared" si="20"/>
        <v>-6.7160010293676464E-4</v>
      </c>
      <c r="M626" s="6">
        <f t="shared" si="20"/>
        <v>7.0608001728451608E-3</v>
      </c>
    </row>
    <row r="627" spans="1:13" x14ac:dyDescent="0.3">
      <c r="A627" s="21">
        <v>43291</v>
      </c>
      <c r="B627" s="3">
        <v>15081.6</v>
      </c>
      <c r="C627" s="3">
        <v>7882.04</v>
      </c>
      <c r="D627" s="3">
        <v>7065.46</v>
      </c>
      <c r="E627" s="3" vm="5529">
        <v>27.236999999999998</v>
      </c>
      <c r="F627" s="3">
        <v>1591.47</v>
      </c>
      <c r="G627" s="3">
        <v>378389.72</v>
      </c>
      <c r="H627" s="6">
        <f t="shared" si="20"/>
        <v>8.7217079565520272E-3</v>
      </c>
      <c r="I627" s="6">
        <f t="shared" si="20"/>
        <v>7.1594592902386456E-3</v>
      </c>
      <c r="J627" s="6">
        <f t="shared" si="20"/>
        <v>1.0675413362934094E-2</v>
      </c>
      <c r="K627" s="6">
        <f t="shared" si="20"/>
        <v>-4.3682488622448501E-3</v>
      </c>
      <c r="L627" s="6">
        <f t="shared" si="20"/>
        <v>-4.2081726481346671E-4</v>
      </c>
      <c r="M627" s="6">
        <f t="shared" si="20"/>
        <v>4.9554093367090157E-3</v>
      </c>
    </row>
    <row r="628" spans="1:13" x14ac:dyDescent="0.3">
      <c r="A628" s="21">
        <v>43292</v>
      </c>
      <c r="B628" s="3">
        <v>15085.15</v>
      </c>
      <c r="C628" s="3">
        <v>7854.19</v>
      </c>
      <c r="D628" s="3">
        <v>7038.97</v>
      </c>
      <c r="E628" s="3" vm="5530">
        <v>27.212</v>
      </c>
      <c r="F628" s="3">
        <v>1594.81</v>
      </c>
      <c r="G628" s="3">
        <v>375377.49</v>
      </c>
      <c r="H628" s="6">
        <f t="shared" si="20"/>
        <v>2.3538616592388983E-4</v>
      </c>
      <c r="I628" s="6">
        <f t="shared" si="20"/>
        <v>-3.5333492344621353E-3</v>
      </c>
      <c r="J628" s="6">
        <f t="shared" si="20"/>
        <v>-3.7492251035318169E-3</v>
      </c>
      <c r="K628" s="6">
        <f t="shared" si="20"/>
        <v>-9.1786907515511995E-4</v>
      </c>
      <c r="L628" s="6">
        <f t="shared" si="20"/>
        <v>2.0986886337788224E-3</v>
      </c>
      <c r="M628" s="6">
        <f t="shared" si="20"/>
        <v>-7.9606549564823492E-3</v>
      </c>
    </row>
    <row r="629" spans="1:13" x14ac:dyDescent="0.3">
      <c r="A629" s="21">
        <v>43293</v>
      </c>
      <c r="B629" s="3">
        <v>15190.82</v>
      </c>
      <c r="C629" s="3">
        <v>7827.85</v>
      </c>
      <c r="D629" s="3">
        <v>7041.04</v>
      </c>
      <c r="E629" s="3" vm="5531">
        <v>26.9575</v>
      </c>
      <c r="F629" s="3">
        <v>1605.04</v>
      </c>
      <c r="G629" s="3">
        <v>377706.91</v>
      </c>
      <c r="H629" s="6">
        <f t="shared" si="20"/>
        <v>7.0049021720035576E-3</v>
      </c>
      <c r="I629" s="6">
        <f t="shared" si="20"/>
        <v>-3.3536239892336672E-3</v>
      </c>
      <c r="J629" s="6">
        <f t="shared" si="20"/>
        <v>2.9407711639617418E-4</v>
      </c>
      <c r="K629" s="6">
        <f t="shared" si="20"/>
        <v>-9.3524915478465642E-3</v>
      </c>
      <c r="L629" s="6">
        <f t="shared" si="20"/>
        <v>6.4145572199822976E-3</v>
      </c>
      <c r="M629" s="6">
        <f t="shared" si="20"/>
        <v>6.2055399219596019E-3</v>
      </c>
    </row>
    <row r="630" spans="1:13" x14ac:dyDescent="0.3">
      <c r="A630" s="21">
        <v>43294</v>
      </c>
      <c r="B630" s="3">
        <v>15184.88</v>
      </c>
      <c r="C630" s="3">
        <v>7753.01</v>
      </c>
      <c r="D630" s="3">
        <v>6914.4</v>
      </c>
      <c r="E630" s="3" vm="5532">
        <v>26.863499999999998</v>
      </c>
      <c r="F630" s="3">
        <v>1604.1</v>
      </c>
      <c r="G630" s="3">
        <v>377674.51</v>
      </c>
      <c r="H630" s="6">
        <f t="shared" si="20"/>
        <v>-3.9102563258608392E-4</v>
      </c>
      <c r="I630" s="6">
        <f t="shared" si="20"/>
        <v>-9.5607350677389125E-3</v>
      </c>
      <c r="J630" s="6">
        <f t="shared" si="20"/>
        <v>-1.7985979343960623E-2</v>
      </c>
      <c r="K630" s="6">
        <f t="shared" si="20"/>
        <v>-3.4869702309190398E-3</v>
      </c>
      <c r="L630" s="6">
        <f t="shared" si="20"/>
        <v>-5.8565518616360279E-4</v>
      </c>
      <c r="M630" s="6">
        <f t="shared" si="20"/>
        <v>-8.5780797603018932E-5</v>
      </c>
    </row>
    <row r="631" spans="1:13" x14ac:dyDescent="0.3">
      <c r="A631" s="21">
        <v>43297</v>
      </c>
      <c r="B631" s="3">
        <v>15072.66</v>
      </c>
      <c r="C631" s="3">
        <v>7576.89</v>
      </c>
      <c r="D631" s="3">
        <v>6731.85</v>
      </c>
      <c r="E631" s="3" vm="5533">
        <v>27.0015</v>
      </c>
      <c r="F631" s="3">
        <v>1604.12</v>
      </c>
      <c r="G631" s="3">
        <v>378186.31</v>
      </c>
      <c r="H631" s="6">
        <f t="shared" si="20"/>
        <v>-7.3902460868968678E-3</v>
      </c>
      <c r="I631" s="6">
        <f t="shared" si="20"/>
        <v>-2.2716338557540849E-2</v>
      </c>
      <c r="J631" s="6">
        <f t="shared" si="20"/>
        <v>-2.6401423116973133E-2</v>
      </c>
      <c r="K631" s="6">
        <f t="shared" si="20"/>
        <v>5.137081914121433E-3</v>
      </c>
      <c r="L631" s="6">
        <f t="shared" si="20"/>
        <v>1.2468050620384474E-5</v>
      </c>
      <c r="M631" s="6">
        <f t="shared" si="20"/>
        <v>1.3551351400442613E-3</v>
      </c>
    </row>
    <row r="632" spans="1:13" x14ac:dyDescent="0.3">
      <c r="A632" s="21">
        <v>43298</v>
      </c>
      <c r="B632" s="3">
        <v>15172.31</v>
      </c>
      <c r="C632" s="3">
        <v>7724.46</v>
      </c>
      <c r="D632" s="3">
        <v>6806.66</v>
      </c>
      <c r="E632" s="3" vm="5534">
        <v>26.866</v>
      </c>
      <c r="F632" s="3">
        <v>1610.38</v>
      </c>
      <c r="G632" s="3">
        <v>378698.54</v>
      </c>
      <c r="H632" s="6">
        <f t="shared" si="20"/>
        <v>6.6113081566225862E-3</v>
      </c>
      <c r="I632" s="6">
        <f t="shared" si="20"/>
        <v>1.9476328678389221E-2</v>
      </c>
      <c r="J632" s="6">
        <f t="shared" si="20"/>
        <v>1.1112844166165203E-2</v>
      </c>
      <c r="K632" s="6">
        <f t="shared" si="20"/>
        <v>-5.0182397274225465E-3</v>
      </c>
      <c r="L632" s="6">
        <f t="shared" si="20"/>
        <v>3.9024511881904367E-3</v>
      </c>
      <c r="M632" s="6">
        <f t="shared" si="20"/>
        <v>1.3544382397130406E-3</v>
      </c>
    </row>
    <row r="633" spans="1:13" x14ac:dyDescent="0.3">
      <c r="A633" s="21">
        <v>43299</v>
      </c>
      <c r="B633" s="3">
        <v>15135.57</v>
      </c>
      <c r="C633" s="3">
        <v>7653.19</v>
      </c>
      <c r="D633" s="3">
        <v>6740.45</v>
      </c>
      <c r="E633" s="3" vm="5535">
        <v>26.568000000000001</v>
      </c>
      <c r="F633" s="3">
        <v>1610.05</v>
      </c>
      <c r="G633" s="3">
        <v>380625.53</v>
      </c>
      <c r="H633" s="6">
        <f t="shared" si="20"/>
        <v>-2.4215165653747039E-3</v>
      </c>
      <c r="I633" s="6">
        <f t="shared" si="20"/>
        <v>-9.2265349293025878E-3</v>
      </c>
      <c r="J633" s="6">
        <f t="shared" si="20"/>
        <v>-9.7272377348067707E-3</v>
      </c>
      <c r="K633" s="6">
        <f t="shared" si="20"/>
        <v>-1.1092086652274236E-2</v>
      </c>
      <c r="L633" s="6">
        <f t="shared" si="20"/>
        <v>-2.049205777518992E-4</v>
      </c>
      <c r="M633" s="6">
        <f t="shared" si="20"/>
        <v>5.0884537342026359E-3</v>
      </c>
    </row>
    <row r="634" spans="1:13" x14ac:dyDescent="0.3">
      <c r="A634" s="21">
        <v>43300</v>
      </c>
      <c r="B634" s="3">
        <v>15116.83</v>
      </c>
      <c r="C634" s="3">
        <v>7601.54</v>
      </c>
      <c r="D634" s="3">
        <v>6683.16</v>
      </c>
      <c r="E634" s="3" vm="5536">
        <v>26.602499999999999</v>
      </c>
      <c r="F634" s="3">
        <v>1606.82</v>
      </c>
      <c r="G634" s="3">
        <v>381315.45</v>
      </c>
      <c r="H634" s="6">
        <f t="shared" si="20"/>
        <v>-1.2381429969270386E-3</v>
      </c>
      <c r="I634" s="6">
        <f t="shared" si="20"/>
        <v>-6.748819773192527E-3</v>
      </c>
      <c r="J634" s="6">
        <f t="shared" si="20"/>
        <v>-8.499432530469031E-3</v>
      </c>
      <c r="K634" s="6">
        <f t="shared" si="20"/>
        <v>1.2985546522130686E-3</v>
      </c>
      <c r="L634" s="6">
        <f t="shared" si="20"/>
        <v>-2.0061488773640557E-3</v>
      </c>
      <c r="M634" s="6">
        <f t="shared" si="20"/>
        <v>1.8125951772072213E-3</v>
      </c>
    </row>
    <row r="635" spans="1:13" x14ac:dyDescent="0.3">
      <c r="A635" s="21">
        <v>43301</v>
      </c>
      <c r="B635" s="3">
        <v>15190.13</v>
      </c>
      <c r="C635" s="3">
        <v>7668.74</v>
      </c>
      <c r="D635" s="3">
        <v>6708.54</v>
      </c>
      <c r="E635" s="3" vm="5537">
        <v>26.641999999999999</v>
      </c>
      <c r="F635" s="3">
        <v>1607.06</v>
      </c>
      <c r="G635" s="3">
        <v>379479.17</v>
      </c>
      <c r="H635" s="6">
        <f t="shared" si="20"/>
        <v>4.8489001993141656E-3</v>
      </c>
      <c r="I635" s="6">
        <f t="shared" si="20"/>
        <v>8.8403139363866234E-3</v>
      </c>
      <c r="J635" s="6">
        <f t="shared" si="20"/>
        <v>3.7976047259080659E-3</v>
      </c>
      <c r="K635" s="6">
        <f t="shared" si="20"/>
        <v>1.4848228549948495E-3</v>
      </c>
      <c r="L635" s="6">
        <f t="shared" si="20"/>
        <v>1.4936333876858221E-4</v>
      </c>
      <c r="M635" s="6">
        <f t="shared" si="20"/>
        <v>-4.8156454190356746E-3</v>
      </c>
    </row>
    <row r="636" spans="1:13" x14ac:dyDescent="0.3">
      <c r="A636" s="21">
        <v>43304</v>
      </c>
      <c r="B636" s="3">
        <v>15293.5</v>
      </c>
      <c r="C636" s="3">
        <v>7746.25</v>
      </c>
      <c r="D636" s="3">
        <v>6764.27</v>
      </c>
      <c r="E636" s="3" vm="5538">
        <v>26.827999999999999</v>
      </c>
      <c r="F636" s="3">
        <v>1605.48</v>
      </c>
      <c r="G636" s="3">
        <v>380729.95</v>
      </c>
      <c r="H636" s="6">
        <f t="shared" si="20"/>
        <v>6.8050767175791282E-3</v>
      </c>
      <c r="I636" s="6">
        <f t="shared" si="20"/>
        <v>1.0107266643542445E-2</v>
      </c>
      <c r="J636" s="6">
        <f t="shared" si="20"/>
        <v>8.3073217123250664E-3</v>
      </c>
      <c r="K636" s="6">
        <f t="shared" ref="K636:M699" si="21">E636/E635-1</f>
        <v>6.9814578485098977E-3</v>
      </c>
      <c r="L636" s="6">
        <f t="shared" si="21"/>
        <v>-9.8316179856383634E-4</v>
      </c>
      <c r="M636" s="6">
        <f t="shared" si="21"/>
        <v>3.296043890893996E-3</v>
      </c>
    </row>
    <row r="637" spans="1:13" x14ac:dyDescent="0.3">
      <c r="A637" s="21">
        <v>43305</v>
      </c>
      <c r="B637" s="3">
        <v>15361.88</v>
      </c>
      <c r="C637" s="3">
        <v>7855.89</v>
      </c>
      <c r="D637" s="3">
        <v>6918.49</v>
      </c>
      <c r="E637" s="3" vm="5539">
        <v>26.7315</v>
      </c>
      <c r="F637" s="3">
        <v>1608.66</v>
      </c>
      <c r="G637" s="3">
        <v>383125.09</v>
      </c>
      <c r="H637" s="6">
        <f t="shared" ref="H637:M700" si="22">B637/B636-1</f>
        <v>4.47118056690754E-3</v>
      </c>
      <c r="I637" s="6">
        <f t="shared" si="22"/>
        <v>1.41539454574795E-2</v>
      </c>
      <c r="J637" s="6">
        <f t="shared" si="22"/>
        <v>2.2799208192458176E-2</v>
      </c>
      <c r="K637" s="6">
        <f t="shared" si="21"/>
        <v>-3.5969882212613102E-3</v>
      </c>
      <c r="L637" s="6">
        <f t="shared" si="21"/>
        <v>1.9807160475371344E-3</v>
      </c>
      <c r="M637" s="6">
        <f t="shared" si="21"/>
        <v>6.2909156476920192E-3</v>
      </c>
    </row>
    <row r="638" spans="1:13" x14ac:dyDescent="0.3">
      <c r="A638" s="21">
        <v>43306</v>
      </c>
      <c r="B638" s="3">
        <v>15358.72</v>
      </c>
      <c r="C638" s="3">
        <v>7855.52</v>
      </c>
      <c r="D638" s="3">
        <v>6943.45</v>
      </c>
      <c r="E638" s="3" vm="5540">
        <v>26.751000000000001</v>
      </c>
      <c r="F638" s="3">
        <v>1608.78</v>
      </c>
      <c r="G638" s="3">
        <v>385381.07</v>
      </c>
      <c r="H638" s="6">
        <f t="shared" si="22"/>
        <v>-2.0570398935548795E-4</v>
      </c>
      <c r="I638" s="6">
        <f t="shared" si="22"/>
        <v>-4.7098419147961756E-5</v>
      </c>
      <c r="J638" s="6">
        <f t="shared" si="22"/>
        <v>3.6077236506810717E-3</v>
      </c>
      <c r="K638" s="6">
        <f t="shared" si="21"/>
        <v>7.294764603558157E-4</v>
      </c>
      <c r="L638" s="6">
        <f t="shared" si="21"/>
        <v>7.4596247808589311E-5</v>
      </c>
      <c r="M638" s="6">
        <f t="shared" si="21"/>
        <v>5.8883640327496156E-3</v>
      </c>
    </row>
    <row r="639" spans="1:13" x14ac:dyDescent="0.3">
      <c r="A639" s="21">
        <v>43307</v>
      </c>
      <c r="B639" s="3">
        <v>15410.93</v>
      </c>
      <c r="C639" s="3">
        <v>7890.92</v>
      </c>
      <c r="D639" s="3">
        <v>6973.85</v>
      </c>
      <c r="E639" s="3" vm="5541">
        <v>26.666</v>
      </c>
      <c r="F639" s="3">
        <v>1612</v>
      </c>
      <c r="G639" s="3">
        <v>383877.37</v>
      </c>
      <c r="H639" s="6">
        <f t="shared" si="22"/>
        <v>3.3993718226519309E-3</v>
      </c>
      <c r="I639" s="6">
        <f t="shared" si="22"/>
        <v>4.5063853188584968E-3</v>
      </c>
      <c r="J639" s="6">
        <f t="shared" si="22"/>
        <v>4.3782269621011061E-3</v>
      </c>
      <c r="K639" s="6">
        <f t="shared" si="21"/>
        <v>-3.1774513102313939E-3</v>
      </c>
      <c r="L639" s="6">
        <f t="shared" si="21"/>
        <v>2.0015166772338056E-3</v>
      </c>
      <c r="M639" s="6">
        <f t="shared" si="21"/>
        <v>-3.9018522627486396E-3</v>
      </c>
    </row>
    <row r="640" spans="1:13" x14ac:dyDescent="0.3">
      <c r="A640" s="21">
        <v>43308</v>
      </c>
      <c r="B640" s="3">
        <v>15564.19</v>
      </c>
      <c r="C640" s="3">
        <v>7960.27</v>
      </c>
      <c r="D640" s="3">
        <v>7044.97</v>
      </c>
      <c r="E640" s="3" vm="5542">
        <v>26.540500000000002</v>
      </c>
      <c r="F640" s="3">
        <v>1610.14</v>
      </c>
      <c r="G640" s="3">
        <v>381025.67</v>
      </c>
      <c r="H640" s="6">
        <f t="shared" si="22"/>
        <v>9.944889763304321E-3</v>
      </c>
      <c r="I640" s="6">
        <f t="shared" si="22"/>
        <v>8.7885823199322921E-3</v>
      </c>
      <c r="J640" s="6">
        <f t="shared" si="22"/>
        <v>1.0198097177312349E-2</v>
      </c>
      <c r="K640" s="6">
        <f t="shared" si="21"/>
        <v>-4.7063676591914128E-3</v>
      </c>
      <c r="L640" s="6">
        <f t="shared" si="21"/>
        <v>-1.1538461538460609E-3</v>
      </c>
      <c r="M640" s="6">
        <f t="shared" si="21"/>
        <v>-7.4286744227720636E-3</v>
      </c>
    </row>
    <row r="641" spans="1:13" x14ac:dyDescent="0.3">
      <c r="A641" s="21">
        <v>43311</v>
      </c>
      <c r="B641" s="3">
        <v>15621.47</v>
      </c>
      <c r="C641" s="3">
        <v>7974.84</v>
      </c>
      <c r="D641" s="3">
        <v>7077.36</v>
      </c>
      <c r="E641" s="3" vm="5143">
        <v>26.6035</v>
      </c>
      <c r="F641" s="3">
        <v>1609.66</v>
      </c>
      <c r="G641" s="3">
        <v>378864.77</v>
      </c>
      <c r="H641" s="6">
        <f t="shared" si="22"/>
        <v>3.6802429165925243E-3</v>
      </c>
      <c r="I641" s="6">
        <f t="shared" si="22"/>
        <v>1.8303399256558439E-3</v>
      </c>
      <c r="J641" s="6">
        <f t="shared" si="22"/>
        <v>4.5976065192612214E-3</v>
      </c>
      <c r="K641" s="6">
        <f t="shared" si="21"/>
        <v>2.3737307134379382E-3</v>
      </c>
      <c r="L641" s="6">
        <f t="shared" si="21"/>
        <v>-2.9811072329111177E-4</v>
      </c>
      <c r="M641" s="6">
        <f t="shared" si="21"/>
        <v>-5.6712714395330543E-3</v>
      </c>
    </row>
    <row r="642" spans="1:13" x14ac:dyDescent="0.3">
      <c r="A642" s="21">
        <v>43312</v>
      </c>
      <c r="B642" s="3">
        <v>15672.47</v>
      </c>
      <c r="C642" s="3">
        <v>8006.16</v>
      </c>
      <c r="D642" s="3">
        <v>7088.78</v>
      </c>
      <c r="E642" s="3" vm="5543">
        <v>26.504000000000001</v>
      </c>
      <c r="F642" s="3">
        <v>1611.95</v>
      </c>
      <c r="G642" s="3">
        <v>380394.26</v>
      </c>
      <c r="H642" s="6">
        <f t="shared" si="22"/>
        <v>3.2647375695116221E-3</v>
      </c>
      <c r="I642" s="6">
        <f t="shared" si="22"/>
        <v>3.9273515205320297E-3</v>
      </c>
      <c r="J642" s="6">
        <f t="shared" si="22"/>
        <v>1.6135960301582042E-3</v>
      </c>
      <c r="K642" s="6">
        <f t="shared" si="21"/>
        <v>-3.7401093841035182E-3</v>
      </c>
      <c r="L642" s="6">
        <f t="shared" si="21"/>
        <v>1.4226606861076352E-3</v>
      </c>
      <c r="M642" s="6">
        <f t="shared" si="21"/>
        <v>4.0370341111419794E-3</v>
      </c>
    </row>
    <row r="643" spans="1:13" x14ac:dyDescent="0.3">
      <c r="A643" s="21">
        <v>43313</v>
      </c>
      <c r="B643" s="3">
        <v>15658.27</v>
      </c>
      <c r="C643" s="3">
        <v>8025.46</v>
      </c>
      <c r="D643" s="3">
        <v>7097.06</v>
      </c>
      <c r="E643" s="3" vm="5187">
        <v>26.521000000000001</v>
      </c>
      <c r="F643" s="3">
        <v>1619.97</v>
      </c>
      <c r="G643" s="3">
        <v>379056.27</v>
      </c>
      <c r="H643" s="6">
        <f t="shared" si="22"/>
        <v>-9.0604735564969729E-4</v>
      </c>
      <c r="I643" s="6">
        <f t="shared" si="22"/>
        <v>2.4106438042708067E-3</v>
      </c>
      <c r="J643" s="6">
        <f t="shared" si="22"/>
        <v>1.1680430200966541E-3</v>
      </c>
      <c r="K643" s="6">
        <f t="shared" si="21"/>
        <v>6.4141261696337715E-4</v>
      </c>
      <c r="L643" s="6">
        <f t="shared" si="21"/>
        <v>4.9753404261918543E-3</v>
      </c>
      <c r="M643" s="6">
        <f t="shared" si="21"/>
        <v>-3.5173769446468217E-3</v>
      </c>
    </row>
    <row r="644" spans="1:13" x14ac:dyDescent="0.3">
      <c r="A644" s="21">
        <v>43314</v>
      </c>
      <c r="B644" s="3">
        <v>15520.25</v>
      </c>
      <c r="C644" s="3">
        <v>8024.82</v>
      </c>
      <c r="D644" s="3">
        <v>7094.55</v>
      </c>
      <c r="E644" s="3" vm="5544">
        <v>26.448499999999999</v>
      </c>
      <c r="F644" s="3">
        <v>1618.17</v>
      </c>
      <c r="G644" s="3">
        <v>382411.85</v>
      </c>
      <c r="H644" s="6">
        <f t="shared" si="22"/>
        <v>-8.8145114370872246E-3</v>
      </c>
      <c r="I644" s="6">
        <f t="shared" si="22"/>
        <v>-7.9746207694020299E-5</v>
      </c>
      <c r="J644" s="6">
        <f t="shared" si="22"/>
        <v>-3.5366757502408586E-4</v>
      </c>
      <c r="K644" s="6">
        <f t="shared" si="21"/>
        <v>-2.7336827419781606E-3</v>
      </c>
      <c r="L644" s="6">
        <f t="shared" si="21"/>
        <v>-1.1111316876237787E-3</v>
      </c>
      <c r="M644" s="6">
        <f t="shared" si="21"/>
        <v>8.8524587655547382E-3</v>
      </c>
    </row>
    <row r="645" spans="1:13" x14ac:dyDescent="0.3">
      <c r="A645" s="21">
        <v>43315</v>
      </c>
      <c r="B645" s="3">
        <v>15680.51</v>
      </c>
      <c r="C645" s="3">
        <v>8103.59</v>
      </c>
      <c r="D645" s="3">
        <v>7196</v>
      </c>
      <c r="E645" s="3" vm="5545">
        <v>26.341000000000001</v>
      </c>
      <c r="F645" s="3">
        <v>1613.98</v>
      </c>
      <c r="G645" s="3">
        <v>383735.58</v>
      </c>
      <c r="H645" s="6">
        <f t="shared" si="22"/>
        <v>1.0325864596253398E-2</v>
      </c>
      <c r="I645" s="6">
        <f t="shared" si="22"/>
        <v>9.8157964913856421E-3</v>
      </c>
      <c r="J645" s="6">
        <f t="shared" si="22"/>
        <v>1.4299708931503785E-2</v>
      </c>
      <c r="K645" s="6">
        <f t="shared" si="21"/>
        <v>-4.0645027128192179E-3</v>
      </c>
      <c r="L645" s="6">
        <f t="shared" si="21"/>
        <v>-2.589344753641476E-3</v>
      </c>
      <c r="M645" s="6">
        <f t="shared" si="21"/>
        <v>3.4615297616955587E-3</v>
      </c>
    </row>
    <row r="646" spans="1:13" x14ac:dyDescent="0.3">
      <c r="A646" s="21">
        <v>43318</v>
      </c>
      <c r="B646" s="3">
        <v>15716.78</v>
      </c>
      <c r="C646" s="3">
        <v>8131.5</v>
      </c>
      <c r="D646" s="3">
        <v>7222.19</v>
      </c>
      <c r="E646" s="3" vm="5546">
        <v>26.359500000000001</v>
      </c>
      <c r="F646" s="3">
        <v>1614.49</v>
      </c>
      <c r="G646" s="3">
        <v>386703.02</v>
      </c>
      <c r="H646" s="6">
        <f t="shared" si="22"/>
        <v>2.3130625215634915E-3</v>
      </c>
      <c r="I646" s="6">
        <f t="shared" si="22"/>
        <v>3.444152529928024E-3</v>
      </c>
      <c r="J646" s="6">
        <f t="shared" si="22"/>
        <v>3.6395219566425219E-3</v>
      </c>
      <c r="K646" s="6">
        <f t="shared" si="21"/>
        <v>7.0232717057061578E-4</v>
      </c>
      <c r="L646" s="6">
        <f t="shared" si="21"/>
        <v>3.1598904571317199E-4</v>
      </c>
      <c r="M646" s="6">
        <f t="shared" si="21"/>
        <v>7.7330332516989397E-3</v>
      </c>
    </row>
    <row r="647" spans="1:13" x14ac:dyDescent="0.3">
      <c r="A647" s="21">
        <v>43319</v>
      </c>
      <c r="B647" s="3">
        <v>15720.05</v>
      </c>
      <c r="C647" s="3">
        <v>8117.95</v>
      </c>
      <c r="D647" s="3">
        <v>7188.4</v>
      </c>
      <c r="E647" s="3" vm="5547">
        <v>26.384499999999999</v>
      </c>
      <c r="F647" s="3">
        <v>1612.82</v>
      </c>
      <c r="G647" s="3">
        <v>386672.33</v>
      </c>
      <c r="H647" s="6">
        <f t="shared" si="22"/>
        <v>2.0805788463018615E-4</v>
      </c>
      <c r="I647" s="6">
        <f t="shared" si="22"/>
        <v>-1.6663592203161048E-3</v>
      </c>
      <c r="J647" s="6">
        <f t="shared" si="22"/>
        <v>-4.6786362585310437E-3</v>
      </c>
      <c r="K647" s="6">
        <f t="shared" si="21"/>
        <v>9.4842466662869995E-4</v>
      </c>
      <c r="L647" s="6">
        <f t="shared" si="21"/>
        <v>-1.0343823746199465E-3</v>
      </c>
      <c r="M647" s="6">
        <f t="shared" si="21"/>
        <v>-7.9363228143392028E-5</v>
      </c>
    </row>
    <row r="648" spans="1:13" x14ac:dyDescent="0.3">
      <c r="A648" s="21">
        <v>43320</v>
      </c>
      <c r="B648" s="3">
        <v>15803.64</v>
      </c>
      <c r="C648" s="3">
        <v>8123.93</v>
      </c>
      <c r="D648" s="3">
        <v>7209.23</v>
      </c>
      <c r="E648" s="3" vm="5548">
        <v>26.3445</v>
      </c>
      <c r="F648" s="3">
        <v>1613.61</v>
      </c>
      <c r="G648" s="3">
        <v>386751.45</v>
      </c>
      <c r="H648" s="6">
        <f t="shared" si="22"/>
        <v>5.3174131125537372E-3</v>
      </c>
      <c r="I648" s="6">
        <f t="shared" si="22"/>
        <v>7.3663917614674723E-4</v>
      </c>
      <c r="J648" s="6">
        <f t="shared" si="22"/>
        <v>2.897724111067923E-3</v>
      </c>
      <c r="K648" s="6">
        <f t="shared" si="21"/>
        <v>-1.5160416153423562E-3</v>
      </c>
      <c r="L648" s="6">
        <f t="shared" si="21"/>
        <v>4.8982527498409034E-4</v>
      </c>
      <c r="M648" s="6">
        <f t="shared" si="21"/>
        <v>2.0461769271151731E-4</v>
      </c>
    </row>
    <row r="649" spans="1:13" x14ac:dyDescent="0.3">
      <c r="A649" s="21">
        <v>43321</v>
      </c>
      <c r="B649" s="3">
        <v>15833.23</v>
      </c>
      <c r="C649" s="3">
        <v>8154.58</v>
      </c>
      <c r="D649" s="3">
        <v>7245.49</v>
      </c>
      <c r="E649" s="3" vm="5549">
        <v>26.331499999999998</v>
      </c>
      <c r="F649" s="3">
        <v>1617.91</v>
      </c>
      <c r="G649" s="3">
        <v>386799.98</v>
      </c>
      <c r="H649" s="6">
        <f t="shared" si="22"/>
        <v>1.8723534578108936E-3</v>
      </c>
      <c r="I649" s="6">
        <f t="shared" si="22"/>
        <v>3.7728045416443035E-3</v>
      </c>
      <c r="J649" s="6">
        <f t="shared" si="22"/>
        <v>5.029663362106751E-3</v>
      </c>
      <c r="K649" s="6">
        <f t="shared" si="21"/>
        <v>-4.9346163335806104E-4</v>
      </c>
      <c r="L649" s="6">
        <f t="shared" si="21"/>
        <v>2.6648322704991845E-3</v>
      </c>
      <c r="M649" s="6">
        <f t="shared" si="21"/>
        <v>1.2548110679344582E-4</v>
      </c>
    </row>
    <row r="650" spans="1:13" x14ac:dyDescent="0.3">
      <c r="A650" s="21">
        <v>43322</v>
      </c>
      <c r="B650" s="3">
        <v>15776.32</v>
      </c>
      <c r="C650" s="3">
        <v>8120.63</v>
      </c>
      <c r="D650" s="3">
        <v>7171.05</v>
      </c>
      <c r="E650" s="3" vm="5550">
        <v>26.373000000000001</v>
      </c>
      <c r="F650" s="3">
        <v>1617.3</v>
      </c>
      <c r="G650" s="3">
        <v>384946.9</v>
      </c>
      <c r="H650" s="6">
        <f t="shared" si="22"/>
        <v>-3.5943392472667091E-3</v>
      </c>
      <c r="I650" s="6">
        <f t="shared" si="22"/>
        <v>-4.1633045478737252E-3</v>
      </c>
      <c r="J650" s="6">
        <f t="shared" si="22"/>
        <v>-1.0273977329345541E-2</v>
      </c>
      <c r="K650" s="6">
        <f t="shared" si="21"/>
        <v>1.5760590927218487E-3</v>
      </c>
      <c r="L650" s="6">
        <f t="shared" si="21"/>
        <v>-3.7702962463925793E-4</v>
      </c>
      <c r="M650" s="6">
        <f t="shared" si="21"/>
        <v>-4.7907965248601414E-3</v>
      </c>
    </row>
    <row r="651" spans="1:13" x14ac:dyDescent="0.3">
      <c r="A651" s="21">
        <v>43325</v>
      </c>
      <c r="B651" s="3">
        <v>15676.23</v>
      </c>
      <c r="C651" s="3">
        <v>8076.13</v>
      </c>
      <c r="D651" s="3">
        <v>7104.74</v>
      </c>
      <c r="E651" s="3" vm="5551">
        <v>26.564</v>
      </c>
      <c r="F651" s="3">
        <v>1610.93</v>
      </c>
      <c r="G651" s="3">
        <v>389756.53</v>
      </c>
      <c r="H651" s="6">
        <f t="shared" si="22"/>
        <v>-6.3443185736598018E-3</v>
      </c>
      <c r="I651" s="6">
        <f t="shared" si="22"/>
        <v>-5.4798704041435498E-3</v>
      </c>
      <c r="J651" s="6">
        <f t="shared" si="22"/>
        <v>-9.2469024759275209E-3</v>
      </c>
      <c r="K651" s="6">
        <f t="shared" si="21"/>
        <v>7.2422553368975962E-3</v>
      </c>
      <c r="L651" s="6">
        <f t="shared" si="21"/>
        <v>-3.9386632041055192E-3</v>
      </c>
      <c r="M651" s="6">
        <f t="shared" si="21"/>
        <v>1.2494268690045329E-2</v>
      </c>
    </row>
    <row r="652" spans="1:13" x14ac:dyDescent="0.3">
      <c r="A652" s="21">
        <v>43326</v>
      </c>
      <c r="B652" s="3">
        <v>15796.36</v>
      </c>
      <c r="C652" s="3">
        <v>8170.54</v>
      </c>
      <c r="D652" s="3">
        <v>7127.4</v>
      </c>
      <c r="E652" s="3" vm="5552">
        <v>26.44</v>
      </c>
      <c r="F652" s="3">
        <v>1611.8</v>
      </c>
      <c r="G652" s="3">
        <v>391888.58</v>
      </c>
      <c r="H652" s="6">
        <f t="shared" si="22"/>
        <v>7.6631945308278659E-3</v>
      </c>
      <c r="I652" s="6">
        <f t="shared" si="22"/>
        <v>1.1690004990013714E-2</v>
      </c>
      <c r="J652" s="6">
        <f t="shared" si="22"/>
        <v>3.1894200210000889E-3</v>
      </c>
      <c r="K652" s="6">
        <f t="shared" si="21"/>
        <v>-4.6679716910102975E-3</v>
      </c>
      <c r="L652" s="6">
        <f t="shared" si="21"/>
        <v>5.400607102727939E-4</v>
      </c>
      <c r="M652" s="6">
        <f t="shared" si="21"/>
        <v>5.4702098256056431E-3</v>
      </c>
    </row>
    <row r="653" spans="1:13" x14ac:dyDescent="0.3">
      <c r="A653" s="21">
        <v>43328</v>
      </c>
      <c r="B653" s="3">
        <v>15727.25</v>
      </c>
      <c r="C653" s="3">
        <v>8160.08</v>
      </c>
      <c r="D653" s="3">
        <v>7104.33</v>
      </c>
      <c r="E653" s="3" vm="5553">
        <v>26.289000000000001</v>
      </c>
      <c r="F653" s="3">
        <v>1607.97</v>
      </c>
      <c r="G653" s="3">
        <v>393524.45</v>
      </c>
      <c r="H653" s="6">
        <f t="shared" si="22"/>
        <v>-4.375058557794409E-3</v>
      </c>
      <c r="I653" s="6">
        <f t="shared" si="22"/>
        <v>-1.2802091416234118E-3</v>
      </c>
      <c r="J653" s="6">
        <f t="shared" si="22"/>
        <v>-3.2368044448185529E-3</v>
      </c>
      <c r="K653" s="6">
        <f t="shared" si="21"/>
        <v>-5.7110438729197632E-3</v>
      </c>
      <c r="L653" s="6">
        <f t="shared" si="21"/>
        <v>-2.3762253381311993E-3</v>
      </c>
      <c r="M653" s="6">
        <f t="shared" si="21"/>
        <v>4.174324242875338E-3</v>
      </c>
    </row>
    <row r="654" spans="1:13" x14ac:dyDescent="0.3">
      <c r="A654" s="21">
        <v>43329</v>
      </c>
      <c r="B654" s="3">
        <v>15845.64</v>
      </c>
      <c r="C654" s="3">
        <v>8236.25</v>
      </c>
      <c r="D654" s="3">
        <v>7172.86</v>
      </c>
      <c r="E654" s="3" vm="5554">
        <v>26.211500000000001</v>
      </c>
      <c r="F654" s="3">
        <v>1608.31</v>
      </c>
      <c r="G654" s="3">
        <v>394302.51</v>
      </c>
      <c r="H654" s="6">
        <f t="shared" si="22"/>
        <v>7.5276987394490291E-3</v>
      </c>
      <c r="I654" s="6">
        <f t="shared" si="22"/>
        <v>9.3344673091440011E-3</v>
      </c>
      <c r="J654" s="6">
        <f t="shared" si="22"/>
        <v>9.646229834481268E-3</v>
      </c>
      <c r="K654" s="6">
        <f t="shared" si="21"/>
        <v>-2.9480010650843047E-3</v>
      </c>
      <c r="L654" s="6">
        <f t="shared" si="21"/>
        <v>2.1144673097128752E-4</v>
      </c>
      <c r="M654" s="6">
        <f t="shared" si="21"/>
        <v>1.9771579631202574E-3</v>
      </c>
    </row>
    <row r="655" spans="1:13" x14ac:dyDescent="0.3">
      <c r="A655" s="21">
        <v>43332</v>
      </c>
      <c r="B655" s="3">
        <v>15959.04</v>
      </c>
      <c r="C655" s="3">
        <v>8286</v>
      </c>
      <c r="D655" s="3">
        <v>7189.19</v>
      </c>
      <c r="E655" s="3" vm="5555">
        <v>26.2165</v>
      </c>
      <c r="F655" s="3">
        <v>1611.8</v>
      </c>
      <c r="G655" s="3">
        <v>393864.78</v>
      </c>
      <c r="H655" s="6">
        <f t="shared" si="22"/>
        <v>7.1565427461435238E-3</v>
      </c>
      <c r="I655" s="6">
        <f t="shared" si="22"/>
        <v>6.0403703141600484E-3</v>
      </c>
      <c r="J655" s="6">
        <f t="shared" si="22"/>
        <v>2.2766372130502699E-3</v>
      </c>
      <c r="K655" s="6">
        <f t="shared" si="21"/>
        <v>1.9075596589268606E-4</v>
      </c>
      <c r="L655" s="6">
        <f t="shared" si="21"/>
        <v>2.1699796680987316E-3</v>
      </c>
      <c r="M655" s="6">
        <f t="shared" si="21"/>
        <v>-1.1101374931647978E-3</v>
      </c>
    </row>
    <row r="656" spans="1:13" x14ac:dyDescent="0.3">
      <c r="A656" s="21">
        <v>43333</v>
      </c>
      <c r="B656" s="3">
        <v>15985.48</v>
      </c>
      <c r="C656" s="3">
        <v>8310.23</v>
      </c>
      <c r="D656" s="3">
        <v>7221.47</v>
      </c>
      <c r="E656" s="3" vm="5556">
        <v>26.3825</v>
      </c>
      <c r="F656" s="3">
        <v>1613.29</v>
      </c>
      <c r="G656" s="3">
        <v>394749.59</v>
      </c>
      <c r="H656" s="6">
        <f t="shared" si="22"/>
        <v>1.6567412576193874E-3</v>
      </c>
      <c r="I656" s="6">
        <f t="shared" si="22"/>
        <v>2.9242095100168175E-3</v>
      </c>
      <c r="J656" s="6">
        <f t="shared" si="22"/>
        <v>4.4900746815705883E-3</v>
      </c>
      <c r="K656" s="6">
        <f t="shared" si="21"/>
        <v>6.3318902218068018E-3</v>
      </c>
      <c r="L656" s="6">
        <f t="shared" si="21"/>
        <v>9.2443231170125095E-4</v>
      </c>
      <c r="M656" s="6">
        <f t="shared" si="21"/>
        <v>2.246481647838694E-3</v>
      </c>
    </row>
    <row r="657" spans="1:13" x14ac:dyDescent="0.3">
      <c r="A657" s="21">
        <v>43335</v>
      </c>
      <c r="B657" s="3">
        <v>16001.85</v>
      </c>
      <c r="C657" s="3">
        <v>8303.5</v>
      </c>
      <c r="D657" s="3">
        <v>7209.62</v>
      </c>
      <c r="E657" s="3" vm="5557">
        <v>26.350999999999999</v>
      </c>
      <c r="F657" s="3">
        <v>1608.49</v>
      </c>
      <c r="G657" s="3">
        <v>395314.61</v>
      </c>
      <c r="H657" s="6">
        <f t="shared" si="22"/>
        <v>1.0240543293038584E-3</v>
      </c>
      <c r="I657" s="6">
        <f t="shared" si="22"/>
        <v>-8.0984521487370564E-4</v>
      </c>
      <c r="J657" s="6">
        <f t="shared" si="22"/>
        <v>-1.6409401409962499E-3</v>
      </c>
      <c r="K657" s="6">
        <f t="shared" si="21"/>
        <v>-1.1939732777409562E-3</v>
      </c>
      <c r="L657" s="6">
        <f t="shared" si="21"/>
        <v>-2.9752865262909767E-3</v>
      </c>
      <c r="M657" s="6">
        <f t="shared" si="21"/>
        <v>1.4313377754235912E-3</v>
      </c>
    </row>
    <row r="658" spans="1:13" x14ac:dyDescent="0.3">
      <c r="A658" s="21">
        <v>43336</v>
      </c>
      <c r="B658" s="3">
        <v>15969.8</v>
      </c>
      <c r="C658" s="3">
        <v>8282.0499999999993</v>
      </c>
      <c r="D658" s="3">
        <v>7193.42</v>
      </c>
      <c r="E658" s="3" vm="5558">
        <v>26.42</v>
      </c>
      <c r="F658" s="3">
        <v>1609.51</v>
      </c>
      <c r="G658" s="3">
        <v>397031.4</v>
      </c>
      <c r="H658" s="6">
        <f t="shared" si="22"/>
        <v>-2.0028934154489031E-3</v>
      </c>
      <c r="I658" s="6">
        <f t="shared" si="22"/>
        <v>-2.5832480279400771E-3</v>
      </c>
      <c r="J658" s="6">
        <f t="shared" si="22"/>
        <v>-2.2469977613244208E-3</v>
      </c>
      <c r="K658" s="6">
        <f t="shared" si="21"/>
        <v>2.6184964517477205E-3</v>
      </c>
      <c r="L658" s="6">
        <f t="shared" si="21"/>
        <v>6.3413512051679888E-4</v>
      </c>
      <c r="M658" s="6">
        <f t="shared" si="21"/>
        <v>4.3428448040410128E-3</v>
      </c>
    </row>
    <row r="659" spans="1:13" x14ac:dyDescent="0.3">
      <c r="A659" s="21">
        <v>43339</v>
      </c>
      <c r="B659" s="3">
        <v>16156.09</v>
      </c>
      <c r="C659" s="3">
        <v>8378.0300000000007</v>
      </c>
      <c r="D659" s="3">
        <v>7240.14</v>
      </c>
      <c r="E659" s="3" vm="5559">
        <v>26.688500000000001</v>
      </c>
      <c r="F659" s="3">
        <v>1608.28</v>
      </c>
      <c r="G659" s="3">
        <v>401266.09</v>
      </c>
      <c r="H659" s="6">
        <f t="shared" si="22"/>
        <v>1.1665142957332009E-2</v>
      </c>
      <c r="I659" s="6">
        <f t="shared" si="22"/>
        <v>1.1588918202618981E-2</v>
      </c>
      <c r="J659" s="6">
        <f t="shared" si="22"/>
        <v>6.4948244367770691E-3</v>
      </c>
      <c r="K659" s="6">
        <f t="shared" si="21"/>
        <v>1.0162755488266395E-2</v>
      </c>
      <c r="L659" s="6">
        <f t="shared" si="21"/>
        <v>-7.6420774024388294E-4</v>
      </c>
      <c r="M659" s="6">
        <f t="shared" si="21"/>
        <v>1.0665881842091052E-2</v>
      </c>
    </row>
    <row r="660" spans="1:13" x14ac:dyDescent="0.3">
      <c r="A660" s="21">
        <v>43340</v>
      </c>
      <c r="B660" s="3">
        <v>16220.45</v>
      </c>
      <c r="C660" s="3">
        <v>8378.77</v>
      </c>
      <c r="D660" s="3">
        <v>7255.21</v>
      </c>
      <c r="E660" s="3" vm="5560">
        <v>26.9405</v>
      </c>
      <c r="F660" s="3">
        <v>1608.45</v>
      </c>
      <c r="G660" s="3">
        <v>400977.18</v>
      </c>
      <c r="H660" s="6">
        <f t="shared" si="22"/>
        <v>3.9836371300234763E-3</v>
      </c>
      <c r="I660" s="6">
        <f t="shared" si="22"/>
        <v>8.8326253307791092E-5</v>
      </c>
      <c r="J660" s="6">
        <f t="shared" si="22"/>
        <v>2.0814514636458004E-3</v>
      </c>
      <c r="K660" s="6">
        <f t="shared" si="21"/>
        <v>9.4422691421398586E-3</v>
      </c>
      <c r="L660" s="6">
        <f t="shared" si="21"/>
        <v>1.0570298704215553E-4</v>
      </c>
      <c r="M660" s="6">
        <f t="shared" si="21"/>
        <v>-7.1999605050110382E-4</v>
      </c>
    </row>
    <row r="661" spans="1:13" x14ac:dyDescent="0.3">
      <c r="A661" s="21">
        <v>43341</v>
      </c>
      <c r="B661" s="3">
        <v>16156.02</v>
      </c>
      <c r="C661" s="3">
        <v>8412.67</v>
      </c>
      <c r="D661" s="3">
        <v>7274.36</v>
      </c>
      <c r="E661" s="3" vm="5561">
        <v>26.903500000000001</v>
      </c>
      <c r="F661" s="3">
        <v>1606.44</v>
      </c>
      <c r="G661" s="3">
        <v>405829.62</v>
      </c>
      <c r="H661" s="6">
        <f t="shared" si="22"/>
        <v>-3.9721462721441503E-3</v>
      </c>
      <c r="I661" s="6">
        <f t="shared" si="22"/>
        <v>4.0459399171954846E-3</v>
      </c>
      <c r="J661" s="6">
        <f t="shared" si="22"/>
        <v>2.6394825235933617E-3</v>
      </c>
      <c r="K661" s="6">
        <f t="shared" si="21"/>
        <v>-1.3733969302722748E-3</v>
      </c>
      <c r="L661" s="6">
        <f t="shared" si="21"/>
        <v>-1.2496502844353552E-3</v>
      </c>
      <c r="M661" s="6">
        <f t="shared" si="21"/>
        <v>1.2101536551281988E-2</v>
      </c>
    </row>
    <row r="662" spans="1:13" x14ac:dyDescent="0.3">
      <c r="A662" s="21">
        <v>43342</v>
      </c>
      <c r="B662" s="3">
        <v>16135.61</v>
      </c>
      <c r="C662" s="3">
        <v>8426.69</v>
      </c>
      <c r="D662" s="3">
        <v>7319.51</v>
      </c>
      <c r="E662" s="3" vm="5562">
        <v>26.984000000000002</v>
      </c>
      <c r="F662" s="3">
        <v>1605.01</v>
      </c>
      <c r="G662" s="3">
        <v>405301.29</v>
      </c>
      <c r="H662" s="6">
        <f t="shared" si="22"/>
        <v>-1.263306185558033E-3</v>
      </c>
      <c r="I662" s="6">
        <f t="shared" si="22"/>
        <v>1.6665339303694182E-3</v>
      </c>
      <c r="J662" s="6">
        <f t="shared" si="22"/>
        <v>6.2067315887583963E-3</v>
      </c>
      <c r="K662" s="6">
        <f t="shared" si="21"/>
        <v>2.9921757392161741E-3</v>
      </c>
      <c r="L662" s="6">
        <f t="shared" si="21"/>
        <v>-8.9016707751310431E-4</v>
      </c>
      <c r="M662" s="6">
        <f t="shared" si="21"/>
        <v>-1.3018517475388292E-3</v>
      </c>
    </row>
    <row r="663" spans="1:13" x14ac:dyDescent="0.3">
      <c r="A663" s="21">
        <v>43343</v>
      </c>
      <c r="B663" s="3">
        <v>16143.51</v>
      </c>
      <c r="C663" s="3">
        <v>8458.69</v>
      </c>
      <c r="D663" s="3">
        <v>7361.15</v>
      </c>
      <c r="E663" s="3" vm="5330">
        <v>27.047499999999999</v>
      </c>
      <c r="F663" s="3">
        <v>1603.19</v>
      </c>
      <c r="G663" s="3">
        <v>406886.8</v>
      </c>
      <c r="H663" s="6">
        <f t="shared" si="22"/>
        <v>4.8960033119294089E-4</v>
      </c>
      <c r="I663" s="6">
        <f t="shared" si="22"/>
        <v>3.7974578393176195E-3</v>
      </c>
      <c r="J663" s="6">
        <f t="shared" si="22"/>
        <v>5.6889054048698817E-3</v>
      </c>
      <c r="K663" s="6">
        <f t="shared" si="21"/>
        <v>2.3532463682180982E-3</v>
      </c>
      <c r="L663" s="6">
        <f t="shared" si="21"/>
        <v>-1.1339493211880436E-3</v>
      </c>
      <c r="M663" s="6">
        <f t="shared" si="21"/>
        <v>3.9119293205309713E-3</v>
      </c>
    </row>
    <row r="664" spans="1:13" x14ac:dyDescent="0.3">
      <c r="A664" s="21">
        <v>43346</v>
      </c>
      <c r="B664" s="3">
        <v>16007.84</v>
      </c>
      <c r="C664" s="3">
        <v>8431.66</v>
      </c>
      <c r="D664" s="3">
        <v>7351.77</v>
      </c>
      <c r="E664" s="3" vm="5563">
        <v>26.8825</v>
      </c>
      <c r="F664" s="3">
        <v>1599.25</v>
      </c>
      <c r="G664" s="3">
        <v>409570.74</v>
      </c>
      <c r="H664" s="6">
        <f t="shared" si="22"/>
        <v>-8.4039964047472049E-3</v>
      </c>
      <c r="I664" s="6">
        <f t="shared" si="22"/>
        <v>-3.1955302771470295E-3</v>
      </c>
      <c r="J664" s="6">
        <f t="shared" si="22"/>
        <v>-1.2742574190173217E-3</v>
      </c>
      <c r="K664" s="6">
        <f t="shared" si="21"/>
        <v>-6.100378962935582E-3</v>
      </c>
      <c r="L664" s="6">
        <f t="shared" si="21"/>
        <v>-2.457600159681661E-3</v>
      </c>
      <c r="M664" s="6">
        <f t="shared" si="21"/>
        <v>6.5962818159743808E-3</v>
      </c>
    </row>
    <row r="665" spans="1:13" x14ac:dyDescent="0.3">
      <c r="A665" s="21">
        <v>43347</v>
      </c>
      <c r="B665" s="3">
        <v>15922.09</v>
      </c>
      <c r="C665" s="3">
        <v>8239.99</v>
      </c>
      <c r="D665" s="3">
        <v>7199.19</v>
      </c>
      <c r="E665" s="3" vm="5564">
        <v>26.934000000000001</v>
      </c>
      <c r="F665" s="3">
        <v>1592.98</v>
      </c>
      <c r="G665" s="3">
        <v>409570.74</v>
      </c>
      <c r="H665" s="6">
        <f t="shared" si="22"/>
        <v>-5.3567501924056682E-3</v>
      </c>
      <c r="I665" s="6">
        <f t="shared" si="22"/>
        <v>-2.2732178479682563E-2</v>
      </c>
      <c r="J665" s="6">
        <f t="shared" si="22"/>
        <v>-2.0754185726702623E-2</v>
      </c>
      <c r="K665" s="6">
        <f t="shared" si="21"/>
        <v>1.9157444434112492E-3</v>
      </c>
      <c r="L665" s="6">
        <f t="shared" si="21"/>
        <v>-3.9205877755197349E-3</v>
      </c>
      <c r="M665" s="6">
        <f t="shared" si="21"/>
        <v>0</v>
      </c>
    </row>
    <row r="666" spans="1:13" x14ac:dyDescent="0.3">
      <c r="A666" s="21">
        <v>43348</v>
      </c>
      <c r="B666" s="3">
        <v>15862.15</v>
      </c>
      <c r="C666" s="3">
        <v>8190.87</v>
      </c>
      <c r="D666" s="3">
        <v>7180.35</v>
      </c>
      <c r="E666" s="3" vm="5565">
        <v>26.988499999999998</v>
      </c>
      <c r="F666" s="3">
        <v>1594.7</v>
      </c>
      <c r="G666" s="3">
        <v>409395.46</v>
      </c>
      <c r="H666" s="6">
        <f t="shared" si="22"/>
        <v>-3.7645811573732146E-3</v>
      </c>
      <c r="I666" s="6">
        <f t="shared" si="22"/>
        <v>-5.9611722829761016E-3</v>
      </c>
      <c r="J666" s="6">
        <f t="shared" si="22"/>
        <v>-2.6169610747874827E-3</v>
      </c>
      <c r="K666" s="6">
        <f t="shared" si="21"/>
        <v>2.0234647657235705E-3</v>
      </c>
      <c r="L666" s="6">
        <f t="shared" si="21"/>
        <v>1.0797373476125749E-3</v>
      </c>
      <c r="M666" s="6">
        <f t="shared" si="21"/>
        <v>-4.2796025907509971E-4</v>
      </c>
    </row>
    <row r="667" spans="1:13" x14ac:dyDescent="0.3">
      <c r="A667" s="21">
        <v>43349</v>
      </c>
      <c r="B667" s="3">
        <v>15947.67</v>
      </c>
      <c r="C667" s="3">
        <v>8220.2000000000007</v>
      </c>
      <c r="D667" s="3">
        <v>7221.29</v>
      </c>
      <c r="E667" s="3" vm="5566">
        <v>27.244499999999999</v>
      </c>
      <c r="F667" s="3">
        <v>1594.36</v>
      </c>
      <c r="G667" s="3">
        <v>409101.2</v>
      </c>
      <c r="H667" s="6">
        <f t="shared" si="22"/>
        <v>5.3914507175887305E-3</v>
      </c>
      <c r="I667" s="6">
        <f t="shared" si="22"/>
        <v>3.5808162014536737E-3</v>
      </c>
      <c r="J667" s="6">
        <f t="shared" si="22"/>
        <v>5.7016719240705616E-3</v>
      </c>
      <c r="K667" s="6">
        <f t="shared" si="21"/>
        <v>9.4855216110565355E-3</v>
      </c>
      <c r="L667" s="6">
        <f t="shared" si="21"/>
        <v>-2.1320624568899049E-4</v>
      </c>
      <c r="M667" s="6">
        <f t="shared" si="21"/>
        <v>-7.18767130441611E-4</v>
      </c>
    </row>
    <row r="668" spans="1:13" x14ac:dyDescent="0.3">
      <c r="A668" s="21">
        <v>43350</v>
      </c>
      <c r="B668" s="3">
        <v>16019.84</v>
      </c>
      <c r="C668" s="3">
        <v>8305.83</v>
      </c>
      <c r="D668" s="3">
        <v>7253.74</v>
      </c>
      <c r="E668" s="3" vm="5567">
        <v>27.0915</v>
      </c>
      <c r="F668" s="3">
        <v>1597.37</v>
      </c>
      <c r="G668" s="3">
        <v>407321.35</v>
      </c>
      <c r="H668" s="6">
        <f t="shared" si="22"/>
        <v>4.5254259713174427E-3</v>
      </c>
      <c r="I668" s="6">
        <f t="shared" si="22"/>
        <v>1.0417021483662081E-2</v>
      </c>
      <c r="J668" s="6">
        <f t="shared" si="22"/>
        <v>4.4936569504894219E-3</v>
      </c>
      <c r="K668" s="6">
        <f t="shared" si="21"/>
        <v>-5.6158123657985559E-3</v>
      </c>
      <c r="L668" s="6">
        <f t="shared" si="21"/>
        <v>1.8879048646478491E-3</v>
      </c>
      <c r="M668" s="6">
        <f t="shared" si="21"/>
        <v>-4.350635001803993E-3</v>
      </c>
    </row>
    <row r="669" spans="1:13" x14ac:dyDescent="0.3">
      <c r="A669" s="21">
        <v>43353</v>
      </c>
      <c r="B669" s="3">
        <v>15813.26</v>
      </c>
      <c r="C669" s="3">
        <v>8181.5</v>
      </c>
      <c r="D669" s="3">
        <v>7170.9</v>
      </c>
      <c r="E669" s="3" vm="5568">
        <v>27.183</v>
      </c>
      <c r="F669" s="3">
        <v>1585.2</v>
      </c>
      <c r="G669" s="3">
        <v>411902.88</v>
      </c>
      <c r="H669" s="6">
        <f t="shared" si="22"/>
        <v>-1.289525987775153E-2</v>
      </c>
      <c r="I669" s="6">
        <f t="shared" si="22"/>
        <v>-1.4969003699810801E-2</v>
      </c>
      <c r="J669" s="6">
        <f t="shared" si="22"/>
        <v>-1.1420315588923757E-2</v>
      </c>
      <c r="K669" s="6">
        <f t="shared" si="21"/>
        <v>3.3774431094624191E-3</v>
      </c>
      <c r="L669" s="6">
        <f t="shared" si="21"/>
        <v>-7.6187733587083084E-3</v>
      </c>
      <c r="M669" s="6">
        <f t="shared" si="21"/>
        <v>1.1247949561200343E-2</v>
      </c>
    </row>
    <row r="670" spans="1:13" x14ac:dyDescent="0.3">
      <c r="A670" s="21">
        <v>43354</v>
      </c>
      <c r="B670" s="3">
        <v>15605.11</v>
      </c>
      <c r="C670" s="3">
        <v>8081.62</v>
      </c>
      <c r="D670" s="3">
        <v>7074.33</v>
      </c>
      <c r="E670" s="3" vm="5569">
        <v>27.297499999999999</v>
      </c>
      <c r="F670" s="3">
        <v>1583.03</v>
      </c>
      <c r="G670" s="3">
        <v>414841.1</v>
      </c>
      <c r="H670" s="6">
        <f t="shared" si="22"/>
        <v>-1.3163003707015508E-2</v>
      </c>
      <c r="I670" s="6">
        <f t="shared" si="22"/>
        <v>-1.2208030312289897E-2</v>
      </c>
      <c r="J670" s="6">
        <f t="shared" si="22"/>
        <v>-1.3466928837384429E-2</v>
      </c>
      <c r="K670" s="6">
        <f t="shared" si="21"/>
        <v>4.2121914431814123E-3</v>
      </c>
      <c r="L670" s="6">
        <f t="shared" si="21"/>
        <v>-1.3689124400706465E-3</v>
      </c>
      <c r="M670" s="6">
        <f t="shared" si="21"/>
        <v>7.1332834574984183E-3</v>
      </c>
    </row>
    <row r="671" spans="1:13" x14ac:dyDescent="0.3">
      <c r="A671" s="21">
        <v>43355</v>
      </c>
      <c r="B671" s="3">
        <v>15719.62</v>
      </c>
      <c r="C671" s="3">
        <v>8101.04</v>
      </c>
      <c r="D671" s="3">
        <v>7056.71</v>
      </c>
      <c r="E671" s="3" vm="5570">
        <v>27.280999999999999</v>
      </c>
      <c r="F671" s="3">
        <v>1588.36</v>
      </c>
      <c r="G671" s="3">
        <v>411910.12</v>
      </c>
      <c r="H671" s="6">
        <f t="shared" si="22"/>
        <v>7.3379809562381659E-3</v>
      </c>
      <c r="I671" s="6">
        <f t="shared" si="22"/>
        <v>2.4029835602268346E-3</v>
      </c>
      <c r="J671" s="6">
        <f t="shared" si="22"/>
        <v>-2.4906952319159181E-3</v>
      </c>
      <c r="K671" s="6">
        <f t="shared" si="21"/>
        <v>-6.0445095704741991E-4</v>
      </c>
      <c r="L671" s="6">
        <f t="shared" si="21"/>
        <v>3.3669608282849151E-3</v>
      </c>
      <c r="M671" s="6">
        <f t="shared" si="21"/>
        <v>-7.0653076563531592E-3</v>
      </c>
    </row>
    <row r="672" spans="1:13" x14ac:dyDescent="0.3">
      <c r="A672" s="21">
        <v>43357</v>
      </c>
      <c r="B672" s="3">
        <v>15920.48</v>
      </c>
      <c r="C672" s="3">
        <v>8224.5</v>
      </c>
      <c r="D672" s="3">
        <v>7150.5</v>
      </c>
      <c r="E672" s="3" vm="5571">
        <v>27.185500000000001</v>
      </c>
      <c r="F672" s="3">
        <v>1589.83</v>
      </c>
      <c r="G672" s="3">
        <v>412763.07</v>
      </c>
      <c r="H672" s="6">
        <f t="shared" si="22"/>
        <v>1.277766256436208E-2</v>
      </c>
      <c r="I672" s="6">
        <f t="shared" si="22"/>
        <v>1.5240018565517488E-2</v>
      </c>
      <c r="J672" s="6">
        <f t="shared" si="22"/>
        <v>1.3290896182498679E-2</v>
      </c>
      <c r="K672" s="6">
        <f t="shared" si="21"/>
        <v>-3.5006048165389103E-3</v>
      </c>
      <c r="L672" s="6">
        <f t="shared" si="21"/>
        <v>9.2548288801030942E-4</v>
      </c>
      <c r="M672" s="6">
        <f t="shared" si="21"/>
        <v>2.070718728639287E-3</v>
      </c>
    </row>
    <row r="673" spans="1:13" x14ac:dyDescent="0.3">
      <c r="A673" s="21">
        <v>43360</v>
      </c>
      <c r="B673" s="3">
        <v>15731.26</v>
      </c>
      <c r="C673" s="3">
        <v>8175.62</v>
      </c>
      <c r="D673" s="3">
        <v>7160.58</v>
      </c>
      <c r="E673" s="3" vm="5572">
        <v>27.316500000000001</v>
      </c>
      <c r="F673" s="3">
        <v>1593.88</v>
      </c>
      <c r="G673" s="3">
        <v>414125.64</v>
      </c>
      <c r="H673" s="6">
        <f t="shared" si="22"/>
        <v>-1.1885320040601721E-2</v>
      </c>
      <c r="I673" s="6">
        <f t="shared" si="22"/>
        <v>-5.9432184327314896E-3</v>
      </c>
      <c r="J673" s="6">
        <f t="shared" si="22"/>
        <v>1.409691629955967E-3</v>
      </c>
      <c r="K673" s="6">
        <f t="shared" si="21"/>
        <v>4.8187452870096514E-3</v>
      </c>
      <c r="L673" s="6">
        <f t="shared" si="21"/>
        <v>2.5474421793525437E-3</v>
      </c>
      <c r="M673" s="6">
        <f t="shared" si="21"/>
        <v>3.3010947418334879E-3</v>
      </c>
    </row>
    <row r="674" spans="1:13" x14ac:dyDescent="0.3">
      <c r="A674" s="21">
        <v>43361</v>
      </c>
      <c r="B674" s="3">
        <v>15594.57</v>
      </c>
      <c r="C674" s="3">
        <v>8065.44</v>
      </c>
      <c r="D674" s="3">
        <v>7042.85</v>
      </c>
      <c r="E674" s="3" vm="5573">
        <v>27.463999999999999</v>
      </c>
      <c r="F674" s="3">
        <v>1589.87</v>
      </c>
      <c r="G674" s="3">
        <v>419064.3</v>
      </c>
      <c r="H674" s="6">
        <f t="shared" si="22"/>
        <v>-8.689068771350783E-3</v>
      </c>
      <c r="I674" s="6">
        <f t="shared" si="22"/>
        <v>-1.3476653758369483E-2</v>
      </c>
      <c r="J674" s="6">
        <f t="shared" si="22"/>
        <v>-1.644140558446372E-2</v>
      </c>
      <c r="K674" s="6">
        <f t="shared" si="21"/>
        <v>5.3996668680100779E-3</v>
      </c>
      <c r="L674" s="6">
        <f t="shared" si="21"/>
        <v>-2.5158732150476482E-3</v>
      </c>
      <c r="M674" s="6">
        <f t="shared" si="21"/>
        <v>1.1925511301352776E-2</v>
      </c>
    </row>
    <row r="675" spans="1:13" x14ac:dyDescent="0.3">
      <c r="A675" s="21">
        <v>43362</v>
      </c>
      <c r="B675" s="3">
        <v>15534.28</v>
      </c>
      <c r="C675" s="3">
        <v>7991.69</v>
      </c>
      <c r="D675" s="3">
        <v>6985.38</v>
      </c>
      <c r="E675" s="3" vm="5574">
        <v>27.4985</v>
      </c>
      <c r="F675" s="3">
        <v>1597.03</v>
      </c>
      <c r="G675" s="3">
        <v>415968.37</v>
      </c>
      <c r="H675" s="6">
        <f t="shared" si="22"/>
        <v>-3.8660892862065754E-3</v>
      </c>
      <c r="I675" s="6">
        <f t="shared" si="22"/>
        <v>-9.1439524688051721E-3</v>
      </c>
      <c r="J675" s="6">
        <f t="shared" si="22"/>
        <v>-8.1600488438630103E-3</v>
      </c>
      <c r="K675" s="6">
        <f t="shared" si="21"/>
        <v>1.2561899213516803E-3</v>
      </c>
      <c r="L675" s="6">
        <f t="shared" si="21"/>
        <v>4.503512865831949E-3</v>
      </c>
      <c r="M675" s="6">
        <f t="shared" si="21"/>
        <v>-7.3877206910729631E-3</v>
      </c>
    </row>
    <row r="676" spans="1:13" x14ac:dyDescent="0.3">
      <c r="A676" s="21">
        <v>43364</v>
      </c>
      <c r="B676" s="3">
        <v>15408.16</v>
      </c>
      <c r="C676" s="3">
        <v>7836.52</v>
      </c>
      <c r="D676" s="3">
        <v>6763.82</v>
      </c>
      <c r="E676" s="3" vm="5575">
        <v>27.398</v>
      </c>
      <c r="F676" s="3">
        <v>1597.52</v>
      </c>
      <c r="G676" s="3">
        <v>418118.53</v>
      </c>
      <c r="H676" s="6">
        <f t="shared" si="22"/>
        <v>-8.1188185097732513E-3</v>
      </c>
      <c r="I676" s="6">
        <f t="shared" si="22"/>
        <v>-1.9416418805033642E-2</v>
      </c>
      <c r="J676" s="6">
        <f t="shared" si="22"/>
        <v>-3.1717673197449558E-2</v>
      </c>
      <c r="K676" s="6">
        <f t="shared" si="21"/>
        <v>-3.6547448042620889E-3</v>
      </c>
      <c r="L676" s="6">
        <f t="shared" si="21"/>
        <v>3.0681953375943927E-4</v>
      </c>
      <c r="M676" s="6">
        <f t="shared" si="21"/>
        <v>5.1690468676741652E-3</v>
      </c>
    </row>
    <row r="677" spans="1:13" x14ac:dyDescent="0.3">
      <c r="A677" s="21">
        <v>43367</v>
      </c>
      <c r="B677" s="3">
        <v>15165.18</v>
      </c>
      <c r="C677" s="3">
        <v>7634.35</v>
      </c>
      <c r="D677" s="3">
        <v>6594.11</v>
      </c>
      <c r="E677" s="3" vm="5576">
        <v>27.344000000000001</v>
      </c>
      <c r="F677" s="3">
        <v>1593.87</v>
      </c>
      <c r="G677" s="3">
        <v>419419.68</v>
      </c>
      <c r="H677" s="6">
        <f t="shared" si="22"/>
        <v>-1.5769566255802059E-2</v>
      </c>
      <c r="I677" s="6">
        <f t="shared" si="22"/>
        <v>-2.5798441144793904E-2</v>
      </c>
      <c r="J677" s="6">
        <f t="shared" si="22"/>
        <v>-2.5090851027969374E-2</v>
      </c>
      <c r="K677" s="6">
        <f t="shared" si="21"/>
        <v>-1.9709467844367667E-3</v>
      </c>
      <c r="L677" s="6">
        <f t="shared" si="21"/>
        <v>-2.2847914267114522E-3</v>
      </c>
      <c r="M677" s="6">
        <f t="shared" si="21"/>
        <v>3.1119166136932552E-3</v>
      </c>
    </row>
    <row r="678" spans="1:13" x14ac:dyDescent="0.3">
      <c r="A678" s="21">
        <v>43368</v>
      </c>
      <c r="B678" s="3">
        <v>15303.55</v>
      </c>
      <c r="C678" s="3">
        <v>7623.92</v>
      </c>
      <c r="D678" s="3">
        <v>6537.35</v>
      </c>
      <c r="E678" s="3" vm="5577">
        <v>27.347999999999999</v>
      </c>
      <c r="F678" s="3">
        <v>1593.79</v>
      </c>
      <c r="G678" s="3">
        <v>419018.37</v>
      </c>
      <c r="H678" s="6">
        <f t="shared" si="22"/>
        <v>9.1241910745536448E-3</v>
      </c>
      <c r="I678" s="6">
        <f t="shared" si="22"/>
        <v>-1.366193585570552E-3</v>
      </c>
      <c r="J678" s="6">
        <f t="shared" si="22"/>
        <v>-8.6076817038234221E-3</v>
      </c>
      <c r="K678" s="6">
        <f t="shared" si="21"/>
        <v>1.4628437682850937E-4</v>
      </c>
      <c r="L678" s="6">
        <f t="shared" si="21"/>
        <v>-5.0192299246409888E-5</v>
      </c>
      <c r="M678" s="6">
        <f t="shared" si="21"/>
        <v>-9.5682205470182247E-4</v>
      </c>
    </row>
    <row r="679" spans="1:13" x14ac:dyDescent="0.3">
      <c r="A679" s="21">
        <v>43369</v>
      </c>
      <c r="B679" s="3">
        <v>15284.67</v>
      </c>
      <c r="C679" s="3">
        <v>7651.13</v>
      </c>
      <c r="D679" s="3">
        <v>6533.32</v>
      </c>
      <c r="E679" s="3" vm="5578">
        <v>27.296500000000002</v>
      </c>
      <c r="F679" s="3">
        <v>1599.72</v>
      </c>
      <c r="G679" s="3">
        <v>417121.74</v>
      </c>
      <c r="H679" s="6">
        <f t="shared" si="22"/>
        <v>-1.2337006772937809E-3</v>
      </c>
      <c r="I679" s="6">
        <f t="shared" si="22"/>
        <v>3.5690301052477835E-3</v>
      </c>
      <c r="J679" s="6">
        <f t="shared" si="22"/>
        <v>-6.1645773899221545E-4</v>
      </c>
      <c r="K679" s="6">
        <f t="shared" si="21"/>
        <v>-1.8831358783091279E-3</v>
      </c>
      <c r="L679" s="6">
        <f t="shared" si="21"/>
        <v>3.7206909316787051E-3</v>
      </c>
      <c r="M679" s="6">
        <f t="shared" si="21"/>
        <v>-4.5263647987556777E-3</v>
      </c>
    </row>
    <row r="680" spans="1:13" x14ac:dyDescent="0.3">
      <c r="A680" s="21">
        <v>43370</v>
      </c>
      <c r="B680" s="3">
        <v>15179.24</v>
      </c>
      <c r="C680" s="3">
        <v>7495.74</v>
      </c>
      <c r="D680" s="3">
        <v>6393.82</v>
      </c>
      <c r="E680" s="3" vm="5579">
        <v>27.2485</v>
      </c>
      <c r="F680" s="3">
        <v>1604.72</v>
      </c>
      <c r="G680" s="3">
        <v>418121.61</v>
      </c>
      <c r="H680" s="6">
        <f t="shared" si="22"/>
        <v>-6.8977609591832634E-3</v>
      </c>
      <c r="I680" s="6">
        <f t="shared" si="22"/>
        <v>-2.0309418347355224E-2</v>
      </c>
      <c r="J680" s="6">
        <f t="shared" si="22"/>
        <v>-2.1352084392008974E-2</v>
      </c>
      <c r="K680" s="6">
        <f t="shared" si="21"/>
        <v>-1.7584672027549653E-3</v>
      </c>
      <c r="L680" s="6">
        <f t="shared" si="21"/>
        <v>3.1255469707198724E-3</v>
      </c>
      <c r="M680" s="6">
        <f t="shared" si="21"/>
        <v>2.3970699777000615E-3</v>
      </c>
    </row>
    <row r="681" spans="1:13" x14ac:dyDescent="0.3">
      <c r="A681" s="21">
        <v>43371</v>
      </c>
      <c r="B681" s="3">
        <v>15114.08</v>
      </c>
      <c r="C681" s="3">
        <v>7363.11</v>
      </c>
      <c r="D681" s="3">
        <v>6141.71</v>
      </c>
      <c r="E681" s="3" vm="5580">
        <v>27.027999999999999</v>
      </c>
      <c r="F681" s="3">
        <v>1605.36</v>
      </c>
      <c r="G681" s="3">
        <v>418078.49</v>
      </c>
      <c r="H681" s="6">
        <f t="shared" si="22"/>
        <v>-4.2927050366158293E-3</v>
      </c>
      <c r="I681" s="6">
        <f t="shared" si="22"/>
        <v>-1.7694050220525281E-2</v>
      </c>
      <c r="J681" s="6">
        <f t="shared" si="22"/>
        <v>-3.9430262347078804E-2</v>
      </c>
      <c r="K681" s="6">
        <f t="shared" si="21"/>
        <v>-8.0921885608382649E-3</v>
      </c>
      <c r="L681" s="6">
        <f t="shared" si="21"/>
        <v>3.988234707612559E-4</v>
      </c>
      <c r="M681" s="6">
        <f t="shared" si="21"/>
        <v>-1.0312789142852274E-4</v>
      </c>
    </row>
    <row r="682" spans="1:13" x14ac:dyDescent="0.3">
      <c r="A682" s="21">
        <v>43374</v>
      </c>
      <c r="B682" s="3">
        <v>15221.75</v>
      </c>
      <c r="C682" s="3">
        <v>7380.4</v>
      </c>
      <c r="D682" s="3">
        <v>6146.57</v>
      </c>
      <c r="E682" s="3" vm="5581">
        <v>27.167000000000002</v>
      </c>
      <c r="F682" s="3">
        <v>1610.22</v>
      </c>
      <c r="G682" s="3">
        <v>421802.09</v>
      </c>
      <c r="H682" s="6">
        <f t="shared" si="22"/>
        <v>7.1238209669395314E-3</v>
      </c>
      <c r="I682" s="6">
        <f t="shared" si="22"/>
        <v>2.3481925436399376E-3</v>
      </c>
      <c r="J682" s="6">
        <f t="shared" si="22"/>
        <v>7.9131056334458272E-4</v>
      </c>
      <c r="K682" s="6">
        <f t="shared" si="21"/>
        <v>5.1428148586651901E-3</v>
      </c>
      <c r="L682" s="6">
        <f t="shared" si="21"/>
        <v>3.0273583495290524E-3</v>
      </c>
      <c r="M682" s="6">
        <f t="shared" si="21"/>
        <v>8.9064615594072194E-3</v>
      </c>
    </row>
    <row r="683" spans="1:13" x14ac:dyDescent="0.3">
      <c r="A683" s="21">
        <v>43376</v>
      </c>
      <c r="B683" s="3">
        <v>15014.23</v>
      </c>
      <c r="C683" s="3">
        <v>7305.17</v>
      </c>
      <c r="D683" s="3">
        <v>6176.15</v>
      </c>
      <c r="E683" s="3" vm="5582">
        <v>27.993500000000001</v>
      </c>
      <c r="F683" s="3">
        <v>1598.04</v>
      </c>
      <c r="G683" s="3">
        <v>424380.44</v>
      </c>
      <c r="H683" s="6">
        <f t="shared" si="22"/>
        <v>-1.3633123655295898E-2</v>
      </c>
      <c r="I683" s="6">
        <f t="shared" si="22"/>
        <v>-1.019321445992083E-2</v>
      </c>
      <c r="J683" s="6">
        <f t="shared" si="22"/>
        <v>4.8124401088738278E-3</v>
      </c>
      <c r="K683" s="6">
        <f t="shared" si="21"/>
        <v>3.0422939595833087E-2</v>
      </c>
      <c r="L683" s="6">
        <f t="shared" si="21"/>
        <v>-7.5641837761299957E-3</v>
      </c>
      <c r="M683" s="6">
        <f t="shared" si="21"/>
        <v>6.1127008640473601E-3</v>
      </c>
    </row>
    <row r="684" spans="1:13" x14ac:dyDescent="0.3">
      <c r="A684" s="21">
        <v>43377</v>
      </c>
      <c r="B684" s="3">
        <v>14656.09</v>
      </c>
      <c r="C684" s="3">
        <v>7158.84</v>
      </c>
      <c r="D684" s="3">
        <v>6045.1</v>
      </c>
      <c r="E684" s="3" vm="5583">
        <v>27.787500000000001</v>
      </c>
      <c r="F684" s="3">
        <v>1593.74</v>
      </c>
      <c r="G684" s="3">
        <v>422620.03</v>
      </c>
      <c r="H684" s="6">
        <f t="shared" si="22"/>
        <v>-2.3853371101947962E-2</v>
      </c>
      <c r="I684" s="6">
        <f t="shared" si="22"/>
        <v>-2.0031019127549343E-2</v>
      </c>
      <c r="J684" s="6">
        <f t="shared" si="22"/>
        <v>-2.1218720400249191E-2</v>
      </c>
      <c r="K684" s="6">
        <f t="shared" si="21"/>
        <v>-7.3588511618768448E-3</v>
      </c>
      <c r="L684" s="6">
        <f t="shared" si="21"/>
        <v>-2.6907962253760465E-3</v>
      </c>
      <c r="M684" s="6">
        <f t="shared" si="21"/>
        <v>-4.1481883566546474E-3</v>
      </c>
    </row>
    <row r="685" spans="1:13" x14ac:dyDescent="0.3">
      <c r="A685" s="21">
        <v>43378</v>
      </c>
      <c r="B685" s="3">
        <v>14265.08</v>
      </c>
      <c r="C685" s="3">
        <v>6971.89</v>
      </c>
      <c r="D685" s="3">
        <v>5917.05</v>
      </c>
      <c r="E685" s="3" vm="5584">
        <v>27.881499999999999</v>
      </c>
      <c r="F685" s="3">
        <v>1607.77</v>
      </c>
      <c r="G685" s="3">
        <v>421088.46</v>
      </c>
      <c r="H685" s="6">
        <f t="shared" si="22"/>
        <v>-2.6679011932923435E-2</v>
      </c>
      <c r="I685" s="6">
        <f t="shared" si="22"/>
        <v>-2.6114566047013232E-2</v>
      </c>
      <c r="J685" s="6">
        <f t="shared" si="22"/>
        <v>-2.1182445286264895E-2</v>
      </c>
      <c r="K685" s="6">
        <f t="shared" si="21"/>
        <v>3.3828160143949404E-3</v>
      </c>
      <c r="L685" s="6">
        <f t="shared" si="21"/>
        <v>8.8031924906195602E-3</v>
      </c>
      <c r="M685" s="6">
        <f t="shared" si="21"/>
        <v>-3.6239881957322861E-3</v>
      </c>
    </row>
    <row r="686" spans="1:13" x14ac:dyDescent="0.3">
      <c r="A686" s="21">
        <v>43381</v>
      </c>
      <c r="B686" s="3">
        <v>14308.79</v>
      </c>
      <c r="C686" s="3">
        <v>6850.76</v>
      </c>
      <c r="D686" s="3">
        <v>5807.85</v>
      </c>
      <c r="E686" s="3" vm="5585">
        <v>27.736000000000001</v>
      </c>
      <c r="F686" s="3">
        <v>1614.03</v>
      </c>
      <c r="G686" s="3">
        <v>423698.1</v>
      </c>
      <c r="H686" s="6">
        <f t="shared" si="22"/>
        <v>3.0641258233392588E-3</v>
      </c>
      <c r="I686" s="6">
        <f t="shared" si="22"/>
        <v>-1.7374054954969131E-2</v>
      </c>
      <c r="J686" s="6">
        <f t="shared" si="22"/>
        <v>-1.8455142342890474E-2</v>
      </c>
      <c r="K686" s="6">
        <f t="shared" si="21"/>
        <v>-5.218514068468294E-3</v>
      </c>
      <c r="L686" s="6">
        <f t="shared" si="21"/>
        <v>3.8935917450879654E-3</v>
      </c>
      <c r="M686" s="6">
        <f t="shared" si="21"/>
        <v>6.1973676504931685E-3</v>
      </c>
    </row>
    <row r="687" spans="1:13" x14ac:dyDescent="0.3">
      <c r="A687" s="21">
        <v>43382</v>
      </c>
      <c r="B687" s="3">
        <v>14243.79</v>
      </c>
      <c r="C687" s="3">
        <v>6826.69</v>
      </c>
      <c r="D687" s="3">
        <v>5779.48</v>
      </c>
      <c r="E687" s="3" vm="5586">
        <v>27.6615</v>
      </c>
      <c r="F687" s="3">
        <v>1603.87</v>
      </c>
      <c r="G687" s="3">
        <v>423698.1</v>
      </c>
      <c r="H687" s="6">
        <f t="shared" si="22"/>
        <v>-4.5426622376875114E-3</v>
      </c>
      <c r="I687" s="6">
        <f t="shared" si="22"/>
        <v>-3.5134787965132031E-3</v>
      </c>
      <c r="J687" s="6">
        <f t="shared" si="22"/>
        <v>-4.8847680294774598E-3</v>
      </c>
      <c r="K687" s="6">
        <f t="shared" si="21"/>
        <v>-2.686039803865059E-3</v>
      </c>
      <c r="L687" s="6">
        <f t="shared" si="21"/>
        <v>-6.2948024510077749E-3</v>
      </c>
      <c r="M687" s="6">
        <f t="shared" si="21"/>
        <v>0</v>
      </c>
    </row>
    <row r="688" spans="1:13" x14ac:dyDescent="0.3">
      <c r="A688" s="21">
        <v>43383</v>
      </c>
      <c r="B688" s="3">
        <v>14463.71</v>
      </c>
      <c r="C688" s="3">
        <v>7088.54</v>
      </c>
      <c r="D688" s="3">
        <v>5990.93</v>
      </c>
      <c r="E688" s="3" vm="5587">
        <v>27.724499999999999</v>
      </c>
      <c r="F688" s="3">
        <v>1608.89</v>
      </c>
      <c r="G688" s="3">
        <v>409335.8</v>
      </c>
      <c r="H688" s="6">
        <f t="shared" si="22"/>
        <v>1.5439710919635807E-2</v>
      </c>
      <c r="I688" s="6">
        <f t="shared" si="22"/>
        <v>3.8356802491397834E-2</v>
      </c>
      <c r="J688" s="6">
        <f t="shared" si="22"/>
        <v>3.658633648701981E-2</v>
      </c>
      <c r="K688" s="6">
        <f t="shared" si="21"/>
        <v>2.2775337563039066E-3</v>
      </c>
      <c r="L688" s="6">
        <f t="shared" si="21"/>
        <v>3.1299294830628988E-3</v>
      </c>
      <c r="M688" s="6">
        <f t="shared" si="21"/>
        <v>-3.3897485025304541E-2</v>
      </c>
    </row>
    <row r="689" spans="1:13" x14ac:dyDescent="0.3">
      <c r="A689" s="21">
        <v>43384</v>
      </c>
      <c r="B689" s="3">
        <v>14152</v>
      </c>
      <c r="C689" s="3">
        <v>6939.99</v>
      </c>
      <c r="D689" s="3">
        <v>5885.92</v>
      </c>
      <c r="E689" s="3" vm="5588">
        <v>27.968</v>
      </c>
      <c r="F689" s="3">
        <v>1613.89</v>
      </c>
      <c r="G689" s="3">
        <v>399781.94</v>
      </c>
      <c r="H689" s="6">
        <f t="shared" si="22"/>
        <v>-2.1551178777782454E-2</v>
      </c>
      <c r="I689" s="6">
        <f t="shared" si="22"/>
        <v>-2.095636054815242E-2</v>
      </c>
      <c r="J689" s="6">
        <f t="shared" si="22"/>
        <v>-1.7528163407017017E-2</v>
      </c>
      <c r="K689" s="6">
        <f t="shared" si="21"/>
        <v>8.7828454976646153E-3</v>
      </c>
      <c r="L689" s="6">
        <f t="shared" si="21"/>
        <v>3.1077326604056488E-3</v>
      </c>
      <c r="M689" s="6">
        <f t="shared" si="21"/>
        <v>-2.3339908212279492E-2</v>
      </c>
    </row>
    <row r="690" spans="1:13" x14ac:dyDescent="0.3">
      <c r="A690" s="21">
        <v>43385</v>
      </c>
      <c r="B690" s="3">
        <v>14480.86</v>
      </c>
      <c r="C690" s="3">
        <v>7120.85</v>
      </c>
      <c r="D690" s="3">
        <v>6034.9</v>
      </c>
      <c r="E690" s="3" vm="5589">
        <v>28.141999999999999</v>
      </c>
      <c r="F690" s="3">
        <v>1614.53</v>
      </c>
      <c r="G690" s="3">
        <v>403094.69</v>
      </c>
      <c r="H690" s="6">
        <f t="shared" si="22"/>
        <v>2.3237704918032787E-2</v>
      </c>
      <c r="I690" s="6">
        <f t="shared" si="22"/>
        <v>2.6060556283222347E-2</v>
      </c>
      <c r="J690" s="6">
        <f t="shared" si="22"/>
        <v>2.5311251257237544E-2</v>
      </c>
      <c r="K690" s="6">
        <f t="shared" si="21"/>
        <v>6.221395881006897E-3</v>
      </c>
      <c r="L690" s="6">
        <f t="shared" si="21"/>
        <v>3.9655738619104319E-4</v>
      </c>
      <c r="M690" s="6">
        <f t="shared" si="21"/>
        <v>8.2863923267768591E-3</v>
      </c>
    </row>
    <row r="691" spans="1:13" x14ac:dyDescent="0.3">
      <c r="A691" s="21">
        <v>43388</v>
      </c>
      <c r="B691" s="3">
        <v>14536.17</v>
      </c>
      <c r="C691" s="3">
        <v>7183.48</v>
      </c>
      <c r="D691" s="3">
        <v>6109.67</v>
      </c>
      <c r="E691" s="3" vm="5590">
        <v>28.5015</v>
      </c>
      <c r="F691" s="3">
        <v>1622</v>
      </c>
      <c r="G691" s="3">
        <v>401594.43</v>
      </c>
      <c r="H691" s="6">
        <f t="shared" si="22"/>
        <v>3.8195245310015391E-3</v>
      </c>
      <c r="I691" s="6">
        <f t="shared" si="22"/>
        <v>8.7952983141057484E-3</v>
      </c>
      <c r="J691" s="6">
        <f t="shared" si="22"/>
        <v>1.2389600490480435E-2</v>
      </c>
      <c r="K691" s="6">
        <f t="shared" si="21"/>
        <v>1.2774500746215667E-2</v>
      </c>
      <c r="L691" s="6">
        <f t="shared" si="21"/>
        <v>4.6267334766154633E-3</v>
      </c>
      <c r="M691" s="6">
        <f t="shared" si="21"/>
        <v>-3.7218550311343135E-3</v>
      </c>
    </row>
    <row r="692" spans="1:13" x14ac:dyDescent="0.3">
      <c r="A692" s="21">
        <v>43389</v>
      </c>
      <c r="B692" s="3">
        <v>14636.1</v>
      </c>
      <c r="C692" s="3">
        <v>7289.48</v>
      </c>
      <c r="D692" s="3">
        <v>6203.89</v>
      </c>
      <c r="E692" s="3" vm="5591">
        <v>28.294499999999999</v>
      </c>
      <c r="F692" s="3">
        <v>1627.51</v>
      </c>
      <c r="G692" s="3">
        <v>408569.83</v>
      </c>
      <c r="H692" s="6">
        <f t="shared" si="22"/>
        <v>6.8745756275552239E-3</v>
      </c>
      <c r="I692" s="6">
        <f t="shared" si="22"/>
        <v>1.4756079226224683E-2</v>
      </c>
      <c r="J692" s="6">
        <f t="shared" si="22"/>
        <v>1.5421454841259896E-2</v>
      </c>
      <c r="K692" s="6">
        <f t="shared" si="21"/>
        <v>-7.262775643387176E-3</v>
      </c>
      <c r="L692" s="6">
        <f t="shared" si="21"/>
        <v>3.3970406905055039E-3</v>
      </c>
      <c r="M692" s="6">
        <f t="shared" si="21"/>
        <v>1.7369264807781448E-2</v>
      </c>
    </row>
    <row r="693" spans="1:13" x14ac:dyDescent="0.3">
      <c r="A693" s="21">
        <v>43390</v>
      </c>
      <c r="B693" s="3">
        <v>14453.94</v>
      </c>
      <c r="C693" s="3">
        <v>7144.49</v>
      </c>
      <c r="D693" s="3">
        <v>6057.69</v>
      </c>
      <c r="E693" s="3" vm="5592">
        <v>28.352</v>
      </c>
      <c r="F693" s="3">
        <v>1624.02</v>
      </c>
      <c r="G693" s="3">
        <v>408816.78</v>
      </c>
      <c r="H693" s="6">
        <f t="shared" si="22"/>
        <v>-1.2445938467214646E-2</v>
      </c>
      <c r="I693" s="6">
        <f t="shared" si="22"/>
        <v>-1.9890307676267649E-2</v>
      </c>
      <c r="J693" s="6">
        <f t="shared" si="22"/>
        <v>-2.3565859484936169E-2</v>
      </c>
      <c r="K693" s="6">
        <f t="shared" si="21"/>
        <v>2.0321970701020486E-3</v>
      </c>
      <c r="L693" s="6">
        <f t="shared" si="21"/>
        <v>-2.144380065253082E-3</v>
      </c>
      <c r="M693" s="6">
        <f t="shared" si="21"/>
        <v>6.0442544179051261E-4</v>
      </c>
    </row>
    <row r="694" spans="1:13" x14ac:dyDescent="0.3">
      <c r="A694" s="21">
        <v>43392</v>
      </c>
      <c r="B694" s="3">
        <v>14247.22</v>
      </c>
      <c r="C694" s="3">
        <v>7044.23</v>
      </c>
      <c r="D694" s="3">
        <v>5991.72</v>
      </c>
      <c r="E694" s="3" vm="5593">
        <v>28.5655</v>
      </c>
      <c r="F694" s="3">
        <v>1623.46</v>
      </c>
      <c r="G694" s="3">
        <v>402016.24</v>
      </c>
      <c r="H694" s="6">
        <f t="shared" si="22"/>
        <v>-1.4301982711980354E-2</v>
      </c>
      <c r="I694" s="6">
        <f t="shared" si="22"/>
        <v>-1.4033192012306017E-2</v>
      </c>
      <c r="J694" s="6">
        <f t="shared" si="22"/>
        <v>-1.0890289862967473E-2</v>
      </c>
      <c r="K694" s="6">
        <f t="shared" si="21"/>
        <v>7.5303329571105859E-3</v>
      </c>
      <c r="L694" s="6">
        <f t="shared" si="21"/>
        <v>-3.448233396140532E-4</v>
      </c>
      <c r="M694" s="6">
        <f t="shared" si="21"/>
        <v>-1.6634689016434279E-2</v>
      </c>
    </row>
    <row r="695" spans="1:13" x14ac:dyDescent="0.3">
      <c r="A695" s="21">
        <v>43395</v>
      </c>
      <c r="B695" s="3">
        <v>14166.64</v>
      </c>
      <c r="C695" s="3">
        <v>6952.35</v>
      </c>
      <c r="D695" s="3">
        <v>5888.24</v>
      </c>
      <c r="E695" s="3" vm="5594">
        <v>28.358000000000001</v>
      </c>
      <c r="F695" s="3">
        <v>1623.61</v>
      </c>
      <c r="G695" s="3">
        <v>401334.53</v>
      </c>
      <c r="H695" s="6">
        <f t="shared" si="22"/>
        <v>-5.6558402270758812E-3</v>
      </c>
      <c r="I695" s="6">
        <f t="shared" si="22"/>
        <v>-1.3043299267627484E-2</v>
      </c>
      <c r="J695" s="6">
        <f t="shared" si="22"/>
        <v>-1.72704999566069E-2</v>
      </c>
      <c r="K695" s="6">
        <f t="shared" si="21"/>
        <v>-7.2640072815108869E-3</v>
      </c>
      <c r="L695" s="6">
        <f t="shared" si="21"/>
        <v>9.2395254579713537E-5</v>
      </c>
      <c r="M695" s="6">
        <f t="shared" si="21"/>
        <v>-1.6957275158833163E-3</v>
      </c>
    </row>
    <row r="696" spans="1:13" x14ac:dyDescent="0.3">
      <c r="A696" s="21">
        <v>43396</v>
      </c>
      <c r="B696" s="3">
        <v>14031.96</v>
      </c>
      <c r="C696" s="3">
        <v>6885.3</v>
      </c>
      <c r="D696" s="3">
        <v>5810.79</v>
      </c>
      <c r="E696" s="3" vm="5595">
        <v>28.491499999999998</v>
      </c>
      <c r="F696" s="3">
        <v>1627.79</v>
      </c>
      <c r="G696" s="3">
        <v>399033.92</v>
      </c>
      <c r="H696" s="6">
        <f t="shared" si="22"/>
        <v>-9.5068414246427535E-3</v>
      </c>
      <c r="I696" s="6">
        <f t="shared" si="22"/>
        <v>-9.6442210187922539E-3</v>
      </c>
      <c r="J696" s="6">
        <f t="shared" si="22"/>
        <v>-1.3153336141189853E-2</v>
      </c>
      <c r="K696" s="6">
        <f t="shared" si="21"/>
        <v>4.7076662670144653E-3</v>
      </c>
      <c r="L696" s="6">
        <f t="shared" si="21"/>
        <v>2.5745098884584205E-3</v>
      </c>
      <c r="M696" s="6">
        <f t="shared" si="21"/>
        <v>-5.7323998510669938E-3</v>
      </c>
    </row>
    <row r="697" spans="1:13" x14ac:dyDescent="0.3">
      <c r="A697" s="21">
        <v>43397</v>
      </c>
      <c r="B697" s="3">
        <v>14139.75</v>
      </c>
      <c r="C697" s="3">
        <v>6964.06</v>
      </c>
      <c r="D697" s="3">
        <v>5852.83</v>
      </c>
      <c r="E697" s="3" vm="5596">
        <v>28.3505</v>
      </c>
      <c r="F697" s="3">
        <v>1630.42</v>
      </c>
      <c r="G697" s="3">
        <v>384825.08</v>
      </c>
      <c r="H697" s="6">
        <f t="shared" si="22"/>
        <v>7.6817493778489343E-3</v>
      </c>
      <c r="I697" s="6">
        <f t="shared" si="22"/>
        <v>1.1438862504175695E-2</v>
      </c>
      <c r="J697" s="6">
        <f t="shared" si="22"/>
        <v>7.2348166084128529E-3</v>
      </c>
      <c r="K697" s="6">
        <f t="shared" si="21"/>
        <v>-4.9488443921871239E-3</v>
      </c>
      <c r="L697" s="6">
        <f t="shared" si="21"/>
        <v>1.6156875272610449E-3</v>
      </c>
      <c r="M697" s="6">
        <f t="shared" si="21"/>
        <v>-3.5608100684773825E-2</v>
      </c>
    </row>
    <row r="698" spans="1:13" x14ac:dyDescent="0.3">
      <c r="A698" s="21">
        <v>43398</v>
      </c>
      <c r="B698" s="3">
        <v>14014.33</v>
      </c>
      <c r="C698" s="3">
        <v>6926.21</v>
      </c>
      <c r="D698" s="3">
        <v>5797.19</v>
      </c>
      <c r="E698" s="3" vm="5053">
        <v>28.369</v>
      </c>
      <c r="F698" s="3">
        <v>1631.25</v>
      </c>
      <c r="G698" s="3">
        <v>392152.29</v>
      </c>
      <c r="H698" s="6">
        <f t="shared" si="22"/>
        <v>-8.8700295266889162E-3</v>
      </c>
      <c r="I698" s="6">
        <f t="shared" si="22"/>
        <v>-5.4350479461693357E-3</v>
      </c>
      <c r="J698" s="6">
        <f t="shared" si="22"/>
        <v>-9.5065122342525843E-3</v>
      </c>
      <c r="K698" s="6">
        <f t="shared" si="21"/>
        <v>6.5254581047957672E-4</v>
      </c>
      <c r="L698" s="6">
        <f t="shared" si="21"/>
        <v>5.0907128224619846E-4</v>
      </c>
      <c r="M698" s="6">
        <f t="shared" si="21"/>
        <v>1.9040365040656759E-2</v>
      </c>
    </row>
    <row r="699" spans="1:13" x14ac:dyDescent="0.3">
      <c r="A699" s="21">
        <v>43399</v>
      </c>
      <c r="B699" s="3">
        <v>13882.95</v>
      </c>
      <c r="C699" s="3">
        <v>6919.09</v>
      </c>
      <c r="D699" s="3">
        <v>5784.29</v>
      </c>
      <c r="E699" s="3" vm="5597">
        <v>28.501999999999999</v>
      </c>
      <c r="F699" s="3">
        <v>1630.56</v>
      </c>
      <c r="G699" s="3">
        <v>386674.34</v>
      </c>
      <c r="H699" s="6">
        <f t="shared" si="22"/>
        <v>-9.3746900493993923E-3</v>
      </c>
      <c r="I699" s="6">
        <f t="shared" si="22"/>
        <v>-1.0279792267343657E-3</v>
      </c>
      <c r="J699" s="6">
        <f t="shared" si="22"/>
        <v>-2.2252160098253926E-3</v>
      </c>
      <c r="K699" s="6">
        <f t="shared" si="21"/>
        <v>4.6882160104337878E-3</v>
      </c>
      <c r="L699" s="6">
        <f t="shared" si="21"/>
        <v>-4.2298850574717939E-4</v>
      </c>
      <c r="M699" s="6">
        <f t="shared" si="21"/>
        <v>-1.3968935384770953E-2</v>
      </c>
    </row>
    <row r="700" spans="1:13" x14ac:dyDescent="0.3">
      <c r="A700" s="21">
        <v>43402</v>
      </c>
      <c r="B700" s="3">
        <v>14189.11</v>
      </c>
      <c r="C700" s="3">
        <v>7105.93</v>
      </c>
      <c r="D700" s="3">
        <v>5912.44</v>
      </c>
      <c r="E700" s="3" vm="5596">
        <v>28.3505</v>
      </c>
      <c r="F700" s="3">
        <v>1638.51</v>
      </c>
      <c r="G700" s="3">
        <v>383933.74</v>
      </c>
      <c r="H700" s="6">
        <f t="shared" si="22"/>
        <v>2.2052949841352198E-2</v>
      </c>
      <c r="I700" s="6">
        <f t="shared" si="22"/>
        <v>2.700355104500729E-2</v>
      </c>
      <c r="J700" s="6">
        <f t="shared" si="22"/>
        <v>2.2154836635092545E-2</v>
      </c>
      <c r="K700" s="6">
        <f t="shared" si="22"/>
        <v>-5.3154164620026201E-3</v>
      </c>
      <c r="L700" s="6">
        <f t="shared" si="22"/>
        <v>4.8756255519575298E-3</v>
      </c>
      <c r="M700" s="6">
        <f t="shared" si="22"/>
        <v>-7.0876179681331752E-3</v>
      </c>
    </row>
    <row r="701" spans="1:13" x14ac:dyDescent="0.3">
      <c r="A701" s="21">
        <v>43403</v>
      </c>
      <c r="B701" s="3">
        <v>14116.91</v>
      </c>
      <c r="C701" s="3">
        <v>7159.87</v>
      </c>
      <c r="D701" s="3">
        <v>5981.34</v>
      </c>
      <c r="E701" s="3" vm="5598">
        <v>28.241</v>
      </c>
      <c r="F701" s="3">
        <v>1636.14</v>
      </c>
      <c r="G701" s="3">
        <v>391045.15</v>
      </c>
      <c r="H701" s="6">
        <f t="shared" ref="H701:M743" si="23">B701/B700-1</f>
        <v>-5.0884093505513261E-3</v>
      </c>
      <c r="I701" s="6">
        <f t="shared" si="23"/>
        <v>7.590843140869552E-3</v>
      </c>
      <c r="J701" s="6">
        <f t="shared" si="23"/>
        <v>1.1653395214158646E-2</v>
      </c>
      <c r="K701" s="6">
        <f t="shared" si="23"/>
        <v>-3.8623657431086089E-3</v>
      </c>
      <c r="L701" s="6">
        <f t="shared" si="23"/>
        <v>-1.4464360913267749E-3</v>
      </c>
      <c r="M701" s="6">
        <f t="shared" si="23"/>
        <v>1.8522492969750504E-2</v>
      </c>
    </row>
    <row r="702" spans="1:13" x14ac:dyDescent="0.3">
      <c r="A702" s="21">
        <v>43404</v>
      </c>
      <c r="B702" s="3">
        <v>14377.38</v>
      </c>
      <c r="C702" s="3">
        <v>7285.24</v>
      </c>
      <c r="D702" s="3">
        <v>6054.98</v>
      </c>
      <c r="E702" s="3" vm="5599">
        <v>28.3705</v>
      </c>
      <c r="F702" s="3">
        <v>1634.42</v>
      </c>
      <c r="G702" s="3">
        <v>397073.79</v>
      </c>
      <c r="H702" s="6">
        <f t="shared" si="23"/>
        <v>1.845092162519979E-2</v>
      </c>
      <c r="I702" s="6">
        <f t="shared" si="23"/>
        <v>1.751009445702234E-2</v>
      </c>
      <c r="J702" s="6">
        <f t="shared" si="23"/>
        <v>1.2311622479243667E-2</v>
      </c>
      <c r="K702" s="6">
        <f t="shared" si="23"/>
        <v>4.5855316738074858E-3</v>
      </c>
      <c r="L702" s="6">
        <f t="shared" si="23"/>
        <v>-1.0512547825980434E-3</v>
      </c>
      <c r="M702" s="6">
        <f t="shared" si="23"/>
        <v>1.5416736404990417E-2</v>
      </c>
    </row>
    <row r="703" spans="1:13" x14ac:dyDescent="0.3">
      <c r="A703" s="21">
        <v>43405</v>
      </c>
      <c r="B703" s="3">
        <v>14371.1</v>
      </c>
      <c r="C703" s="3">
        <v>7343.11</v>
      </c>
      <c r="D703" s="3">
        <v>6129.34</v>
      </c>
      <c r="E703" s="3" vm="5600">
        <v>28.4315</v>
      </c>
      <c r="F703" s="3">
        <v>1637.93</v>
      </c>
      <c r="G703" s="3">
        <v>398563.94</v>
      </c>
      <c r="H703" s="6">
        <f t="shared" si="23"/>
        <v>-4.3679724678613585E-4</v>
      </c>
      <c r="I703" s="6">
        <f t="shared" si="23"/>
        <v>7.9434582800292919E-3</v>
      </c>
      <c r="J703" s="6">
        <f t="shared" si="23"/>
        <v>1.2280800266887937E-2</v>
      </c>
      <c r="K703" s="6">
        <f t="shared" si="23"/>
        <v>2.1501207239915665E-3</v>
      </c>
      <c r="L703" s="6">
        <f t="shared" si="23"/>
        <v>2.1475508131325594E-3</v>
      </c>
      <c r="M703" s="6">
        <f t="shared" si="23"/>
        <v>3.7528289137391813E-3</v>
      </c>
    </row>
    <row r="704" spans="1:13" x14ac:dyDescent="0.3">
      <c r="A704" s="21">
        <v>43406</v>
      </c>
      <c r="B704" s="3">
        <v>14609.96</v>
      </c>
      <c r="C704" s="3">
        <v>7380.3</v>
      </c>
      <c r="D704" s="3">
        <v>6197.38</v>
      </c>
      <c r="E704" s="3" vm="5601">
        <v>28.204999999999998</v>
      </c>
      <c r="F704" s="3">
        <v>1642.74</v>
      </c>
      <c r="G704" s="3">
        <v>390634.87</v>
      </c>
      <c r="H704" s="6">
        <f t="shared" si="23"/>
        <v>1.6620857136892653E-2</v>
      </c>
      <c r="I704" s="6">
        <f t="shared" si="23"/>
        <v>5.0646115882779785E-3</v>
      </c>
      <c r="J704" s="6">
        <f t="shared" si="23"/>
        <v>1.1100705785614728E-2</v>
      </c>
      <c r="K704" s="6">
        <f t="shared" si="23"/>
        <v>-7.9665160121696887E-3</v>
      </c>
      <c r="L704" s="6">
        <f t="shared" si="23"/>
        <v>2.9366334336631272E-3</v>
      </c>
      <c r="M704" s="6">
        <f t="shared" si="23"/>
        <v>-1.9894097795199461E-2</v>
      </c>
    </row>
    <row r="705" spans="1:13" x14ac:dyDescent="0.3">
      <c r="A705" s="21">
        <v>43409</v>
      </c>
      <c r="B705" s="3">
        <v>14570.98</v>
      </c>
      <c r="C705" s="3">
        <v>7351.06</v>
      </c>
      <c r="D705" s="3">
        <v>6172.24</v>
      </c>
      <c r="E705" s="3" vm="5602">
        <v>28.440999999999999</v>
      </c>
      <c r="F705" s="3">
        <v>1640.93</v>
      </c>
      <c r="G705" s="3">
        <v>396304.07</v>
      </c>
      <c r="H705" s="6">
        <f t="shared" si="23"/>
        <v>-2.6680428967635894E-3</v>
      </c>
      <c r="I705" s="6">
        <f t="shared" si="23"/>
        <v>-3.9618985678088192E-3</v>
      </c>
      <c r="J705" s="6">
        <f t="shared" si="23"/>
        <v>-4.0565529304319448E-3</v>
      </c>
      <c r="K705" s="6">
        <f t="shared" si="23"/>
        <v>8.3673107605035657E-3</v>
      </c>
      <c r="L705" s="6">
        <f t="shared" si="23"/>
        <v>-1.1018176948268676E-3</v>
      </c>
      <c r="M705" s="6">
        <f t="shared" si="23"/>
        <v>1.451278530255129E-2</v>
      </c>
    </row>
    <row r="706" spans="1:13" x14ac:dyDescent="0.3">
      <c r="A706" s="21">
        <v>43410</v>
      </c>
      <c r="B706" s="3">
        <v>14579.28</v>
      </c>
      <c r="C706" s="3">
        <v>7319.02</v>
      </c>
      <c r="D706" s="3">
        <v>6168.1</v>
      </c>
      <c r="E706" s="3" vm="5087">
        <v>28.317499999999999</v>
      </c>
      <c r="F706" s="3">
        <v>1642.48</v>
      </c>
      <c r="G706" s="3">
        <v>398106.39</v>
      </c>
      <c r="H706" s="6">
        <f t="shared" si="23"/>
        <v>5.6962537866378504E-4</v>
      </c>
      <c r="I706" s="6">
        <f t="shared" si="23"/>
        <v>-4.3585550927349725E-3</v>
      </c>
      <c r="J706" s="6">
        <f t="shared" si="23"/>
        <v>-6.7074514276821429E-4</v>
      </c>
      <c r="K706" s="6">
        <f t="shared" si="23"/>
        <v>-4.3423227031398337E-3</v>
      </c>
      <c r="L706" s="6">
        <f t="shared" si="23"/>
        <v>9.4458630167038038E-4</v>
      </c>
      <c r="M706" s="6">
        <f t="shared" si="23"/>
        <v>4.5478210708258526E-3</v>
      </c>
    </row>
    <row r="707" spans="1:13" x14ac:dyDescent="0.3">
      <c r="A707" s="21">
        <v>43411</v>
      </c>
      <c r="B707" s="3">
        <v>14673.98</v>
      </c>
      <c r="C707" s="3">
        <v>7380.97</v>
      </c>
      <c r="D707" s="3">
        <v>6237.21</v>
      </c>
      <c r="E707" s="3" vm="5603">
        <v>28.303000000000001</v>
      </c>
      <c r="F707" s="3">
        <v>1642.83</v>
      </c>
      <c r="G707" s="3">
        <v>403712.47</v>
      </c>
      <c r="H707" s="6">
        <f t="shared" si="23"/>
        <v>6.4955196690097416E-3</v>
      </c>
      <c r="I707" s="6">
        <f t="shared" si="23"/>
        <v>8.4642479457632813E-3</v>
      </c>
      <c r="J707" s="6">
        <f t="shared" si="23"/>
        <v>1.1204422755791921E-2</v>
      </c>
      <c r="K707" s="6">
        <f t="shared" si="23"/>
        <v>-5.1205085194661049E-4</v>
      </c>
      <c r="L707" s="6">
        <f t="shared" si="23"/>
        <v>2.1309239686329029E-4</v>
      </c>
      <c r="M707" s="6">
        <f t="shared" si="23"/>
        <v>1.4081863895728963E-2</v>
      </c>
    </row>
    <row r="708" spans="1:13" x14ac:dyDescent="0.3">
      <c r="A708" s="21">
        <v>43413</v>
      </c>
      <c r="B708" s="3">
        <v>14655.69</v>
      </c>
      <c r="C708" s="3">
        <v>7453.51</v>
      </c>
      <c r="D708" s="3">
        <v>6279.73</v>
      </c>
      <c r="E708" s="3" vm="5604">
        <v>28.0075</v>
      </c>
      <c r="F708" s="3">
        <v>1646.95</v>
      </c>
      <c r="G708" s="3">
        <v>399494.54</v>
      </c>
      <c r="H708" s="6">
        <f t="shared" si="23"/>
        <v>-1.2464239422432799E-3</v>
      </c>
      <c r="I708" s="6">
        <f t="shared" si="23"/>
        <v>9.8279765396689367E-3</v>
      </c>
      <c r="J708" s="6">
        <f t="shared" si="23"/>
        <v>6.8171506170227048E-3</v>
      </c>
      <c r="K708" s="6">
        <f t="shared" si="23"/>
        <v>-1.0440589336819461E-2</v>
      </c>
      <c r="L708" s="6">
        <f t="shared" si="23"/>
        <v>2.5078675212895085E-3</v>
      </c>
      <c r="M708" s="6">
        <f t="shared" si="23"/>
        <v>-1.0447856614386963E-2</v>
      </c>
    </row>
    <row r="709" spans="1:13" x14ac:dyDescent="0.3">
      <c r="A709" s="21">
        <v>43416</v>
      </c>
      <c r="B709" s="3">
        <v>14513.12</v>
      </c>
      <c r="C709" s="3">
        <v>7388.46</v>
      </c>
      <c r="D709" s="3">
        <v>6225.43</v>
      </c>
      <c r="E709" s="3" vm="5497">
        <v>27.704000000000001</v>
      </c>
      <c r="F709" s="3">
        <v>1643.77</v>
      </c>
      <c r="G709" s="3">
        <v>391757.82</v>
      </c>
      <c r="H709" s="6">
        <f t="shared" si="23"/>
        <v>-9.7279623136132809E-3</v>
      </c>
      <c r="I709" s="6">
        <f t="shared" si="23"/>
        <v>-8.7274317737549012E-3</v>
      </c>
      <c r="J709" s="6">
        <f t="shared" si="23"/>
        <v>-8.6468685755596297E-3</v>
      </c>
      <c r="K709" s="6">
        <f t="shared" si="23"/>
        <v>-1.0836383111666459E-2</v>
      </c>
      <c r="L709" s="6">
        <f t="shared" si="23"/>
        <v>-1.9308418591943433E-3</v>
      </c>
      <c r="M709" s="6">
        <f t="shared" si="23"/>
        <v>-1.9366272189852651E-2</v>
      </c>
    </row>
    <row r="710" spans="1:13" x14ac:dyDescent="0.3">
      <c r="A710" s="21">
        <v>43417</v>
      </c>
      <c r="B710" s="3">
        <v>14651.98</v>
      </c>
      <c r="C710" s="3">
        <v>7408.07</v>
      </c>
      <c r="D710" s="3">
        <v>6234.79</v>
      </c>
      <c r="E710" s="3" vm="5605">
        <v>27.69</v>
      </c>
      <c r="F710" s="3">
        <v>1648.61</v>
      </c>
      <c r="G710" s="3">
        <v>391757.82</v>
      </c>
      <c r="H710" s="6">
        <f t="shared" si="23"/>
        <v>9.5678944293162704E-3</v>
      </c>
      <c r="I710" s="6">
        <f t="shared" si="23"/>
        <v>2.6541390222047934E-3</v>
      </c>
      <c r="J710" s="6">
        <f t="shared" si="23"/>
        <v>1.5035106008740584E-3</v>
      </c>
      <c r="K710" s="6">
        <f t="shared" si="23"/>
        <v>-5.0534218885356363E-4</v>
      </c>
      <c r="L710" s="6">
        <f t="shared" si="23"/>
        <v>2.9444508659970392E-3</v>
      </c>
      <c r="M710" s="6">
        <f t="shared" si="23"/>
        <v>0</v>
      </c>
    </row>
    <row r="711" spans="1:13" x14ac:dyDescent="0.3">
      <c r="A711" s="21">
        <v>43418</v>
      </c>
      <c r="B711" s="3">
        <v>14643.42</v>
      </c>
      <c r="C711" s="3">
        <v>7416.68</v>
      </c>
      <c r="D711" s="3">
        <v>6225.84</v>
      </c>
      <c r="E711" s="3" vm="5606">
        <v>27.7</v>
      </c>
      <c r="F711" s="3">
        <v>1651.95</v>
      </c>
      <c r="G711" s="3">
        <v>387234.46</v>
      </c>
      <c r="H711" s="6">
        <f t="shared" si="23"/>
        <v>-5.8422138168356952E-4</v>
      </c>
      <c r="I711" s="6">
        <f t="shared" si="23"/>
        <v>1.1622460370921406E-3</v>
      </c>
      <c r="J711" s="6">
        <f t="shared" si="23"/>
        <v>-1.4354934167790656E-3</v>
      </c>
      <c r="K711" s="6">
        <f t="shared" si="23"/>
        <v>3.6114120621144608E-4</v>
      </c>
      <c r="L711" s="6">
        <f t="shared" si="23"/>
        <v>2.0259491329059909E-3</v>
      </c>
      <c r="M711" s="6">
        <f t="shared" si="23"/>
        <v>-1.1546317058840017E-2</v>
      </c>
    </row>
    <row r="712" spans="1:13" x14ac:dyDescent="0.3">
      <c r="A712" s="21">
        <v>43419</v>
      </c>
      <c r="B712" s="3">
        <v>14699.33</v>
      </c>
      <c r="C712" s="3">
        <v>7454.6</v>
      </c>
      <c r="D712" s="3">
        <v>6227.05</v>
      </c>
      <c r="E712" s="3" vm="5607">
        <v>27.614999999999998</v>
      </c>
      <c r="F712" s="3">
        <v>1649.94</v>
      </c>
      <c r="G712" s="3">
        <v>389676.53</v>
      </c>
      <c r="H712" s="6">
        <f t="shared" si="23"/>
        <v>3.8180971385100015E-3</v>
      </c>
      <c r="I712" s="6">
        <f t="shared" si="23"/>
        <v>5.1127997972137962E-3</v>
      </c>
      <c r="J712" s="6">
        <f t="shared" si="23"/>
        <v>1.9435128432476745E-4</v>
      </c>
      <c r="K712" s="6">
        <f t="shared" si="23"/>
        <v>-3.0685920577617765E-3</v>
      </c>
      <c r="L712" s="6">
        <f t="shared" si="23"/>
        <v>-1.2167438481793802E-3</v>
      </c>
      <c r="M712" s="6">
        <f t="shared" si="23"/>
        <v>6.3064377070161104E-3</v>
      </c>
    </row>
    <row r="713" spans="1:13" x14ac:dyDescent="0.3">
      <c r="A713" s="21">
        <v>43420</v>
      </c>
      <c r="B713" s="3">
        <v>14790.05</v>
      </c>
      <c r="C713" s="3">
        <v>7447.35</v>
      </c>
      <c r="D713" s="3">
        <v>6209.55</v>
      </c>
      <c r="E713" s="3" vm="5608">
        <v>27.511500000000002</v>
      </c>
      <c r="F713" s="3">
        <v>1643.97</v>
      </c>
      <c r="G713" s="3">
        <v>390625.38</v>
      </c>
      <c r="H713" s="6">
        <f t="shared" si="23"/>
        <v>6.1717098670484027E-3</v>
      </c>
      <c r="I713" s="6">
        <f t="shared" si="23"/>
        <v>-9.7255385936201311E-4</v>
      </c>
      <c r="J713" s="6">
        <f t="shared" si="23"/>
        <v>-2.8103194931790032E-3</v>
      </c>
      <c r="K713" s="6">
        <f t="shared" si="23"/>
        <v>-3.7479630635522954E-3</v>
      </c>
      <c r="L713" s="6">
        <f t="shared" si="23"/>
        <v>-3.6183133932142786E-3</v>
      </c>
      <c r="M713" s="6">
        <f t="shared" si="23"/>
        <v>2.4349683056352767E-3</v>
      </c>
    </row>
    <row r="714" spans="1:13" x14ac:dyDescent="0.3">
      <c r="A714" s="21">
        <v>43423</v>
      </c>
      <c r="B714" s="3">
        <v>14902.44</v>
      </c>
      <c r="C714" s="3">
        <v>7476.91</v>
      </c>
      <c r="D714" s="3">
        <v>6233.49</v>
      </c>
      <c r="E714" s="3" vm="5609">
        <v>27.533000000000001</v>
      </c>
      <c r="F714" s="3">
        <v>1647.59</v>
      </c>
      <c r="G714" s="3">
        <v>382107.72</v>
      </c>
      <c r="H714" s="6">
        <f t="shared" si="23"/>
        <v>7.5990277247204308E-3</v>
      </c>
      <c r="I714" s="6">
        <f t="shared" si="23"/>
        <v>3.9691970969539803E-3</v>
      </c>
      <c r="J714" s="6">
        <f t="shared" si="23"/>
        <v>3.8553518370896267E-3</v>
      </c>
      <c r="K714" s="6">
        <f t="shared" si="23"/>
        <v>7.8149137633354293E-4</v>
      </c>
      <c r="L714" s="6">
        <f t="shared" si="23"/>
        <v>2.2019866542575262E-3</v>
      </c>
      <c r="M714" s="6">
        <f t="shared" si="23"/>
        <v>-2.1805188387912788E-2</v>
      </c>
    </row>
    <row r="715" spans="1:13" x14ac:dyDescent="0.3">
      <c r="A715" s="21">
        <v>43424</v>
      </c>
      <c r="B715" s="3">
        <v>14754.03</v>
      </c>
      <c r="C715" s="3">
        <v>7410.32</v>
      </c>
      <c r="D715" s="3">
        <v>6159.35</v>
      </c>
      <c r="E715" s="3" vm="5610">
        <v>27.530999999999999</v>
      </c>
      <c r="F715" s="3">
        <v>1647.87</v>
      </c>
      <c r="G715" s="3">
        <v>374624.04</v>
      </c>
      <c r="H715" s="6">
        <f t="shared" si="23"/>
        <v>-9.9587718521262358E-3</v>
      </c>
      <c r="I715" s="6">
        <f t="shared" si="23"/>
        <v>-8.9060855353347845E-3</v>
      </c>
      <c r="J715" s="6">
        <f t="shared" si="23"/>
        <v>-1.1893818711508186E-2</v>
      </c>
      <c r="K715" s="6">
        <f t="shared" si="23"/>
        <v>-7.2640104601839894E-5</v>
      </c>
      <c r="L715" s="6">
        <f t="shared" si="23"/>
        <v>1.6994519267532482E-4</v>
      </c>
      <c r="M715" s="6">
        <f t="shared" si="23"/>
        <v>-1.9585262501370049E-2</v>
      </c>
    </row>
    <row r="716" spans="1:13" x14ac:dyDescent="0.3">
      <c r="A716" s="21">
        <v>43425</v>
      </c>
      <c r="B716" s="3">
        <v>14676.29</v>
      </c>
      <c r="C716" s="3">
        <v>7436.51</v>
      </c>
      <c r="D716" s="3">
        <v>6168.77</v>
      </c>
      <c r="E716" s="3" vm="5611">
        <v>27.513500000000001</v>
      </c>
      <c r="F716" s="3">
        <v>1648.22</v>
      </c>
      <c r="G716" s="3">
        <v>374796.29</v>
      </c>
      <c r="H716" s="6">
        <f t="shared" si="23"/>
        <v>-5.2690688577967659E-3</v>
      </c>
      <c r="I716" s="6">
        <f t="shared" si="23"/>
        <v>3.5342603288388563E-3</v>
      </c>
      <c r="J716" s="6">
        <f t="shared" si="23"/>
        <v>1.5293821588318046E-3</v>
      </c>
      <c r="K716" s="6">
        <f t="shared" si="23"/>
        <v>-6.3564708873631304E-4</v>
      </c>
      <c r="L716" s="6">
        <f t="shared" si="23"/>
        <v>2.1239539526796136E-4</v>
      </c>
      <c r="M716" s="6">
        <f t="shared" si="23"/>
        <v>4.5979430471154714E-4</v>
      </c>
    </row>
    <row r="717" spans="1:13" x14ac:dyDescent="0.3">
      <c r="A717" s="21">
        <v>43426</v>
      </c>
      <c r="B717" s="3">
        <v>14574.82</v>
      </c>
      <c r="C717" s="3">
        <v>7376.94</v>
      </c>
      <c r="D717" s="3">
        <v>6145.72</v>
      </c>
      <c r="E717" s="3" vm="5612">
        <v>27.501999999999999</v>
      </c>
      <c r="F717" s="3">
        <v>1657.24</v>
      </c>
      <c r="G717" s="3">
        <v>368964.68</v>
      </c>
      <c r="H717" s="6">
        <f t="shared" si="23"/>
        <v>-6.9138726476515311E-3</v>
      </c>
      <c r="I717" s="6">
        <f t="shared" si="23"/>
        <v>-8.0104780333786207E-3</v>
      </c>
      <c r="J717" s="6">
        <f t="shared" si="23"/>
        <v>-3.7365633667651998E-3</v>
      </c>
      <c r="K717" s="6">
        <f t="shared" si="23"/>
        <v>-4.1797662965459281E-4</v>
      </c>
      <c r="L717" s="6">
        <f t="shared" si="23"/>
        <v>5.4725704092899452E-3</v>
      </c>
      <c r="M717" s="6">
        <f t="shared" si="23"/>
        <v>-1.5559412287672325E-2</v>
      </c>
    </row>
    <row r="718" spans="1:13" x14ac:dyDescent="0.3">
      <c r="A718" s="21">
        <v>43430</v>
      </c>
      <c r="B718" s="3">
        <v>14715.81</v>
      </c>
      <c r="C718" s="3">
        <v>7398.32</v>
      </c>
      <c r="D718" s="3">
        <v>6125.77</v>
      </c>
      <c r="E718" s="3" vm="5613">
        <v>27.292999999999999</v>
      </c>
      <c r="F718" s="3">
        <v>1656.94</v>
      </c>
      <c r="G718" s="3">
        <v>375588.28</v>
      </c>
      <c r="H718" s="6">
        <f t="shared" si="23"/>
        <v>9.6735328463748438E-3</v>
      </c>
      <c r="I718" s="6">
        <f t="shared" si="23"/>
        <v>2.8982206714436298E-3</v>
      </c>
      <c r="J718" s="6">
        <f t="shared" si="23"/>
        <v>-3.2461615563350588E-3</v>
      </c>
      <c r="K718" s="6">
        <f t="shared" si="23"/>
        <v>-7.5994473129227247E-3</v>
      </c>
      <c r="L718" s="6">
        <f t="shared" si="23"/>
        <v>-1.8102387101448514E-4</v>
      </c>
      <c r="M718" s="6">
        <f t="shared" si="23"/>
        <v>1.7951853819720753E-2</v>
      </c>
    </row>
    <row r="719" spans="1:13" x14ac:dyDescent="0.3">
      <c r="A719" s="21">
        <v>43431</v>
      </c>
      <c r="B719" s="3">
        <v>14794.7</v>
      </c>
      <c r="C719" s="3">
        <v>7436.53</v>
      </c>
      <c r="D719" s="3">
        <v>6150.57</v>
      </c>
      <c r="E719" s="3" vm="5614">
        <v>27.248000000000001</v>
      </c>
      <c r="F719" s="3">
        <v>1656.44</v>
      </c>
      <c r="G719" s="3">
        <v>376763.62</v>
      </c>
      <c r="H719" s="6">
        <f t="shared" si="23"/>
        <v>5.3609009629780324E-3</v>
      </c>
      <c r="I719" s="6">
        <f t="shared" si="23"/>
        <v>5.1646860368299574E-3</v>
      </c>
      <c r="J719" s="6">
        <f t="shared" si="23"/>
        <v>4.0484706412418081E-3</v>
      </c>
      <c r="K719" s="6">
        <f t="shared" si="23"/>
        <v>-1.64877441102107E-3</v>
      </c>
      <c r="L719" s="6">
        <f t="shared" si="23"/>
        <v>-3.0176107764912086E-4</v>
      </c>
      <c r="M719" s="6">
        <f t="shared" si="23"/>
        <v>3.1293308726245694E-3</v>
      </c>
    </row>
    <row r="720" spans="1:13" x14ac:dyDescent="0.3">
      <c r="A720" s="21">
        <v>43432</v>
      </c>
      <c r="B720" s="3">
        <v>14854.61</v>
      </c>
      <c r="C720" s="3">
        <v>7380.26</v>
      </c>
      <c r="D720" s="3">
        <v>6115.26</v>
      </c>
      <c r="E720" s="3" vm="5615">
        <v>27.0105</v>
      </c>
      <c r="F720" s="3">
        <v>1666.3</v>
      </c>
      <c r="G720" s="3">
        <v>384518.2</v>
      </c>
      <c r="H720" s="6">
        <f t="shared" si="23"/>
        <v>4.0494231042198514E-3</v>
      </c>
      <c r="I720" s="6">
        <f t="shared" si="23"/>
        <v>-7.5667011361481018E-3</v>
      </c>
      <c r="J720" s="6">
        <f t="shared" si="23"/>
        <v>-5.7409313283158792E-3</v>
      </c>
      <c r="K720" s="6">
        <f t="shared" si="23"/>
        <v>-8.716236054022386E-3</v>
      </c>
      <c r="L720" s="6">
        <f t="shared" si="23"/>
        <v>5.9525246915070884E-3</v>
      </c>
      <c r="M720" s="6">
        <f t="shared" si="23"/>
        <v>2.0582082739304841E-2</v>
      </c>
    </row>
    <row r="721" spans="1:13" x14ac:dyDescent="0.3">
      <c r="A721" s="21">
        <v>43433</v>
      </c>
      <c r="B721" s="3">
        <v>15034.36</v>
      </c>
      <c r="C721" s="3">
        <v>7416.14</v>
      </c>
      <c r="D721" s="3">
        <v>6119.85</v>
      </c>
      <c r="E721" s="3" vm="5616">
        <v>27.111000000000001</v>
      </c>
      <c r="F721" s="3">
        <v>1670.43</v>
      </c>
      <c r="G721" s="3">
        <v>379203.27</v>
      </c>
      <c r="H721" s="6">
        <f t="shared" si="23"/>
        <v>1.2100620615418389E-2</v>
      </c>
      <c r="I721" s="6">
        <f t="shared" si="23"/>
        <v>4.861617341394453E-3</v>
      </c>
      <c r="J721" s="6">
        <f t="shared" si="23"/>
        <v>7.5058133260075266E-4</v>
      </c>
      <c r="K721" s="6">
        <f t="shared" si="23"/>
        <v>3.7207752540677763E-3</v>
      </c>
      <c r="L721" s="6">
        <f t="shared" si="23"/>
        <v>2.4785452799616081E-3</v>
      </c>
      <c r="M721" s="6">
        <f t="shared" si="23"/>
        <v>-1.3822310621447786E-2</v>
      </c>
    </row>
    <row r="722" spans="1:13" x14ac:dyDescent="0.3">
      <c r="A722" s="21">
        <v>43434</v>
      </c>
      <c r="B722" s="3">
        <v>15059.37</v>
      </c>
      <c r="C722" s="3">
        <v>7463.25</v>
      </c>
      <c r="D722" s="3">
        <v>6140.58</v>
      </c>
      <c r="E722" s="3" vm="5617">
        <v>26.985499999999998</v>
      </c>
      <c r="F722" s="3">
        <v>1670.95</v>
      </c>
      <c r="G722" s="3">
        <v>381441.71</v>
      </c>
      <c r="H722" s="6">
        <f t="shared" si="23"/>
        <v>1.6635227572041611E-3</v>
      </c>
      <c r="I722" s="6">
        <f t="shared" si="23"/>
        <v>6.3523612013796082E-3</v>
      </c>
      <c r="J722" s="6">
        <f t="shared" si="23"/>
        <v>3.3873379249491631E-3</v>
      </c>
      <c r="K722" s="6">
        <f t="shared" si="23"/>
        <v>-4.629117332448196E-3</v>
      </c>
      <c r="L722" s="6">
        <f t="shared" si="23"/>
        <v>3.1129709116806126E-4</v>
      </c>
      <c r="M722" s="6">
        <f t="shared" si="23"/>
        <v>5.9030081676247903E-3</v>
      </c>
    </row>
    <row r="723" spans="1:13" x14ac:dyDescent="0.3">
      <c r="A723" s="21">
        <v>43437</v>
      </c>
      <c r="B723" s="3">
        <v>15069.07</v>
      </c>
      <c r="C723" s="3">
        <v>7504.66</v>
      </c>
      <c r="D723" s="3">
        <v>6177.07</v>
      </c>
      <c r="E723" s="3" vm="5618">
        <v>27.263500000000001</v>
      </c>
      <c r="F723" s="3">
        <v>1669.88</v>
      </c>
      <c r="G723" s="3">
        <v>389935.74</v>
      </c>
      <c r="H723" s="6">
        <f t="shared" si="23"/>
        <v>6.4411725058866054E-4</v>
      </c>
      <c r="I723" s="6">
        <f t="shared" si="23"/>
        <v>5.5485210866579315E-3</v>
      </c>
      <c r="J723" s="6">
        <f t="shared" si="23"/>
        <v>5.9424354051245132E-3</v>
      </c>
      <c r="K723" s="6">
        <f t="shared" si="23"/>
        <v>1.030182875988972E-2</v>
      </c>
      <c r="L723" s="6">
        <f t="shared" si="23"/>
        <v>-6.4035428947606388E-4</v>
      </c>
      <c r="M723" s="6">
        <f t="shared" si="23"/>
        <v>2.2268225464907809E-2</v>
      </c>
    </row>
    <row r="724" spans="1:13" x14ac:dyDescent="0.3">
      <c r="A724" s="21">
        <v>43438</v>
      </c>
      <c r="B724" s="3">
        <v>15049.32</v>
      </c>
      <c r="C724" s="3">
        <v>7501.77</v>
      </c>
      <c r="D724" s="3">
        <v>6187.85</v>
      </c>
      <c r="E724" s="3" vm="5619">
        <v>27.545500000000001</v>
      </c>
      <c r="F724" s="3">
        <v>1675.81</v>
      </c>
      <c r="G724" s="3">
        <v>377980.85</v>
      </c>
      <c r="H724" s="6">
        <f t="shared" si="23"/>
        <v>-1.3106316448194821E-3</v>
      </c>
      <c r="I724" s="6">
        <f t="shared" si="23"/>
        <v>-3.8509406155629033E-4</v>
      </c>
      <c r="J724" s="6">
        <f t="shared" si="23"/>
        <v>1.7451639693253362E-3</v>
      </c>
      <c r="K724" s="6">
        <f t="shared" si="23"/>
        <v>1.0343499550681257E-2</v>
      </c>
      <c r="L724" s="6">
        <f t="shared" si="23"/>
        <v>3.5511533762904168E-3</v>
      </c>
      <c r="M724" s="6">
        <f t="shared" si="23"/>
        <v>-3.0658615699089342E-2</v>
      </c>
    </row>
    <row r="725" spans="1:13" x14ac:dyDescent="0.3">
      <c r="A725" s="21">
        <v>43439</v>
      </c>
      <c r="B725" s="3">
        <v>14929.43</v>
      </c>
      <c r="C725" s="3">
        <v>7411.26</v>
      </c>
      <c r="D725" s="3">
        <v>6104.45</v>
      </c>
      <c r="E725" s="3" vm="5620">
        <v>27.387499999999999</v>
      </c>
      <c r="F725" s="3">
        <v>1690.43</v>
      </c>
      <c r="G725" s="3">
        <v>379236.98</v>
      </c>
      <c r="H725" s="6">
        <f t="shared" si="23"/>
        <v>-7.9664729037590698E-3</v>
      </c>
      <c r="I725" s="6">
        <f t="shared" si="23"/>
        <v>-1.2065152623980779E-2</v>
      </c>
      <c r="J725" s="6">
        <f t="shared" si="23"/>
        <v>-1.3478025485427203E-2</v>
      </c>
      <c r="K725" s="6">
        <f t="shared" si="23"/>
        <v>-5.7359641320724464E-3</v>
      </c>
      <c r="L725" s="6">
        <f t="shared" si="23"/>
        <v>8.7241393714085902E-3</v>
      </c>
      <c r="M725" s="6">
        <f t="shared" si="23"/>
        <v>3.3232635992008763E-3</v>
      </c>
    </row>
    <row r="726" spans="1:13" x14ac:dyDescent="0.3">
      <c r="A726" s="21">
        <v>43440</v>
      </c>
      <c r="B726" s="3">
        <v>14677.79</v>
      </c>
      <c r="C726" s="3">
        <v>7300.34</v>
      </c>
      <c r="D726" s="3">
        <v>6025.39</v>
      </c>
      <c r="E726" s="3" vm="5621">
        <v>27.632000000000001</v>
      </c>
      <c r="F726" s="3">
        <v>1692.69</v>
      </c>
      <c r="G726" s="3">
        <v>379236.98</v>
      </c>
      <c r="H726" s="6">
        <f t="shared" si="23"/>
        <v>-1.6855298561297971E-2</v>
      </c>
      <c r="I726" s="6">
        <f t="shared" si="23"/>
        <v>-1.4966415967055502E-2</v>
      </c>
      <c r="J726" s="6">
        <f t="shared" si="23"/>
        <v>-1.2951207725511615E-2</v>
      </c>
      <c r="K726" s="6">
        <f t="shared" si="23"/>
        <v>8.9274303970789948E-3</v>
      </c>
      <c r="L726" s="6">
        <f t="shared" si="23"/>
        <v>1.3369379388676883E-3</v>
      </c>
      <c r="M726" s="6">
        <f t="shared" si="23"/>
        <v>0</v>
      </c>
    </row>
    <row r="727" spans="1:13" x14ac:dyDescent="0.3">
      <c r="A727" s="21">
        <v>43441</v>
      </c>
      <c r="B727" s="3">
        <v>14805.93</v>
      </c>
      <c r="C727" s="3">
        <v>7298.28</v>
      </c>
      <c r="D727" s="3">
        <v>6027.61</v>
      </c>
      <c r="E727" s="3" vm="5622">
        <v>27.526499999999999</v>
      </c>
      <c r="F727" s="3">
        <v>1688.66</v>
      </c>
      <c r="G727" s="3">
        <v>370505.82</v>
      </c>
      <c r="H727" s="6">
        <f t="shared" si="23"/>
        <v>8.7301971209561291E-3</v>
      </c>
      <c r="I727" s="6">
        <f t="shared" si="23"/>
        <v>-2.8217863825530376E-4</v>
      </c>
      <c r="J727" s="6">
        <f t="shared" si="23"/>
        <v>3.6844088100518313E-4</v>
      </c>
      <c r="K727" s="6">
        <f t="shared" si="23"/>
        <v>-3.8180370584830481E-3</v>
      </c>
      <c r="L727" s="6">
        <f t="shared" si="23"/>
        <v>-2.3808257861746007E-3</v>
      </c>
      <c r="M727" s="6">
        <f t="shared" si="23"/>
        <v>-2.3022965745587265E-2</v>
      </c>
    </row>
    <row r="728" spans="1:13" x14ac:dyDescent="0.3">
      <c r="A728" s="21">
        <v>43444</v>
      </c>
      <c r="B728" s="3">
        <v>14521.73</v>
      </c>
      <c r="C728" s="3">
        <v>7153.82</v>
      </c>
      <c r="D728" s="3">
        <v>5916.88</v>
      </c>
      <c r="E728" s="3" vm="5623">
        <v>28.100999999999999</v>
      </c>
      <c r="F728" s="3">
        <v>1676.48</v>
      </c>
      <c r="G728" s="3">
        <v>379470.47</v>
      </c>
      <c r="H728" s="6">
        <f t="shared" si="23"/>
        <v>-1.9195011728408873E-2</v>
      </c>
      <c r="I728" s="6">
        <f t="shared" si="23"/>
        <v>-1.9793704818121483E-2</v>
      </c>
      <c r="J728" s="6">
        <f t="shared" si="23"/>
        <v>-1.8370465242442569E-2</v>
      </c>
      <c r="K728" s="6">
        <f t="shared" si="23"/>
        <v>2.0870797231758553E-2</v>
      </c>
      <c r="L728" s="6">
        <f t="shared" si="23"/>
        <v>-7.2128196321343818E-3</v>
      </c>
      <c r="M728" s="6">
        <f t="shared" si="23"/>
        <v>2.4195706291469277E-2</v>
      </c>
    </row>
    <row r="729" spans="1:13" x14ac:dyDescent="0.3">
      <c r="A729" s="21">
        <v>43445</v>
      </c>
      <c r="B729" s="3">
        <v>14605.79</v>
      </c>
      <c r="C729" s="3">
        <v>7262.34</v>
      </c>
      <c r="D729" s="3">
        <v>5996.74</v>
      </c>
      <c r="E729" s="3" vm="5624">
        <v>28.181999999999999</v>
      </c>
      <c r="F729" s="3">
        <v>1683.15</v>
      </c>
      <c r="G729" s="3">
        <v>378485.22</v>
      </c>
      <c r="H729" s="6">
        <f t="shared" si="23"/>
        <v>5.7885665137693554E-3</v>
      </c>
      <c r="I729" s="6">
        <f t="shared" si="23"/>
        <v>1.5169517824043632E-2</v>
      </c>
      <c r="J729" s="6">
        <f t="shared" si="23"/>
        <v>1.3496978137126359E-2</v>
      </c>
      <c r="K729" s="6">
        <f t="shared" si="23"/>
        <v>2.882459698943185E-3</v>
      </c>
      <c r="L729" s="6">
        <f t="shared" si="23"/>
        <v>3.9785741553732823E-3</v>
      </c>
      <c r="M729" s="6">
        <f t="shared" si="23"/>
        <v>-2.5963812151179599E-3</v>
      </c>
    </row>
    <row r="730" spans="1:13" x14ac:dyDescent="0.3">
      <c r="A730" s="21">
        <v>43446</v>
      </c>
      <c r="B730" s="3">
        <v>14866.71</v>
      </c>
      <c r="C730" s="3">
        <v>7445.47</v>
      </c>
      <c r="D730" s="3">
        <v>6156.52</v>
      </c>
      <c r="E730" s="3" vm="5625">
        <v>28.045500000000001</v>
      </c>
      <c r="F730" s="3">
        <v>1696.01</v>
      </c>
      <c r="G730" s="3">
        <v>378012.4</v>
      </c>
      <c r="H730" s="6">
        <f t="shared" si="23"/>
        <v>1.7864148395944301E-2</v>
      </c>
      <c r="I730" s="6">
        <f t="shared" si="23"/>
        <v>2.5216390309459547E-2</v>
      </c>
      <c r="J730" s="6">
        <f t="shared" si="23"/>
        <v>2.6644476832412334E-2</v>
      </c>
      <c r="K730" s="6">
        <f t="shared" si="23"/>
        <v>-4.843517138598985E-3</v>
      </c>
      <c r="L730" s="6">
        <f t="shared" si="23"/>
        <v>7.6404360870985233E-3</v>
      </c>
      <c r="M730" s="6">
        <f t="shared" si="23"/>
        <v>-1.2492429691176588E-3</v>
      </c>
    </row>
    <row r="731" spans="1:13" x14ac:dyDescent="0.3">
      <c r="A731" s="21">
        <v>43447</v>
      </c>
      <c r="B731" s="3">
        <v>14941.4</v>
      </c>
      <c r="C731" s="3">
        <v>7506.03</v>
      </c>
      <c r="D731" s="3">
        <v>6202.86</v>
      </c>
      <c r="E731" s="3" vm="5626">
        <v>27.933</v>
      </c>
      <c r="F731" s="3">
        <v>1696.68</v>
      </c>
      <c r="G731" s="3">
        <v>376585.7</v>
      </c>
      <c r="H731" s="6">
        <f t="shared" si="23"/>
        <v>5.0239763875128407E-3</v>
      </c>
      <c r="I731" s="6">
        <f t="shared" si="23"/>
        <v>8.1338048504659977E-3</v>
      </c>
      <c r="J731" s="6">
        <f t="shared" si="23"/>
        <v>7.5269795273951168E-3</v>
      </c>
      <c r="K731" s="6">
        <f t="shared" si="23"/>
        <v>-4.011338717441304E-3</v>
      </c>
      <c r="L731" s="6">
        <f t="shared" si="23"/>
        <v>3.9504484053765054E-4</v>
      </c>
      <c r="M731" s="6">
        <f t="shared" si="23"/>
        <v>-3.774214814117216E-3</v>
      </c>
    </row>
    <row r="732" spans="1:13" x14ac:dyDescent="0.3">
      <c r="A732" s="21">
        <v>43448</v>
      </c>
      <c r="B732" s="3">
        <v>14960.64</v>
      </c>
      <c r="C732" s="3">
        <v>7517.03</v>
      </c>
      <c r="D732" s="3">
        <v>6211.56</v>
      </c>
      <c r="E732" s="3" vm="5627">
        <v>27.866</v>
      </c>
      <c r="F732" s="3">
        <v>1693.49</v>
      </c>
      <c r="G732" s="3">
        <v>371613.26</v>
      </c>
      <c r="H732" s="6">
        <f t="shared" si="23"/>
        <v>1.2876972706707956E-3</v>
      </c>
      <c r="I732" s="6">
        <f t="shared" si="23"/>
        <v>1.4654884139817526E-3</v>
      </c>
      <c r="J732" s="6">
        <f t="shared" si="23"/>
        <v>1.402578810419719E-3</v>
      </c>
      <c r="K732" s="6">
        <f t="shared" si="23"/>
        <v>-2.3985966419647342E-3</v>
      </c>
      <c r="L732" s="6">
        <f t="shared" si="23"/>
        <v>-1.8801423957376384E-3</v>
      </c>
      <c r="M732" s="6">
        <f t="shared" si="23"/>
        <v>-1.3204006418724878E-2</v>
      </c>
    </row>
    <row r="733" spans="1:13" x14ac:dyDescent="0.3">
      <c r="A733" s="21">
        <v>43451</v>
      </c>
      <c r="B733" s="3">
        <v>15075.46</v>
      </c>
      <c r="C733" s="3">
        <v>7544.69</v>
      </c>
      <c r="D733" s="3">
        <v>6234.1</v>
      </c>
      <c r="E733" s="3" vm="5628">
        <v>27.821999999999999</v>
      </c>
      <c r="F733" s="3">
        <v>1692.33</v>
      </c>
      <c r="G733" s="3">
        <v>362194.33</v>
      </c>
      <c r="H733" s="6">
        <f t="shared" si="23"/>
        <v>7.6748053559205776E-3</v>
      </c>
      <c r="I733" s="6">
        <f t="shared" si="23"/>
        <v>3.6796447533133936E-3</v>
      </c>
      <c r="J733" s="6">
        <f t="shared" si="23"/>
        <v>3.6287180676028985E-3</v>
      </c>
      <c r="K733" s="6">
        <f t="shared" si="23"/>
        <v>-1.5789851431852187E-3</v>
      </c>
      <c r="L733" s="6">
        <f t="shared" si="23"/>
        <v>-6.8497599631534012E-4</v>
      </c>
      <c r="M733" s="6">
        <f t="shared" si="23"/>
        <v>-2.5346054659082906E-2</v>
      </c>
    </row>
    <row r="734" spans="1:13" x14ac:dyDescent="0.3">
      <c r="A734" s="21">
        <v>43452</v>
      </c>
      <c r="B734" s="3">
        <v>15103.63</v>
      </c>
      <c r="C734" s="3">
        <v>7563.71</v>
      </c>
      <c r="D734" s="3">
        <v>6272.96</v>
      </c>
      <c r="E734" s="3" vm="5629">
        <v>27.716999999999999</v>
      </c>
      <c r="F734" s="3">
        <v>1705.2</v>
      </c>
      <c r="G734" s="3">
        <v>357240</v>
      </c>
      <c r="H734" s="6">
        <f t="shared" si="23"/>
        <v>1.8685996977869657E-3</v>
      </c>
      <c r="I734" s="6">
        <f t="shared" si="23"/>
        <v>2.5209783304549482E-3</v>
      </c>
      <c r="J734" s="6">
        <f t="shared" si="23"/>
        <v>6.2334579169407434E-3</v>
      </c>
      <c r="K734" s="6">
        <f t="shared" si="23"/>
        <v>-3.7739918050463395E-3</v>
      </c>
      <c r="L734" s="6">
        <f t="shared" si="23"/>
        <v>7.6048997535942409E-3</v>
      </c>
      <c r="M734" s="6">
        <f t="shared" si="23"/>
        <v>-1.3678651457630586E-2</v>
      </c>
    </row>
    <row r="735" spans="1:13" x14ac:dyDescent="0.3">
      <c r="A735" s="21">
        <v>43453</v>
      </c>
      <c r="B735" s="3">
        <v>15184.78</v>
      </c>
      <c r="C735" s="3">
        <v>7652.71</v>
      </c>
      <c r="D735" s="3">
        <v>6344.36</v>
      </c>
      <c r="E735" s="3" vm="5630">
        <v>27.573499999999999</v>
      </c>
      <c r="F735" s="3">
        <v>1719.15</v>
      </c>
      <c r="G735" s="3">
        <v>350029.7</v>
      </c>
      <c r="H735" s="6">
        <f t="shared" si="23"/>
        <v>5.3728805591768403E-3</v>
      </c>
      <c r="I735" s="6">
        <f t="shared" si="23"/>
        <v>1.1766712367343501E-2</v>
      </c>
      <c r="J735" s="6">
        <f t="shared" si="23"/>
        <v>1.1382186400040739E-2</v>
      </c>
      <c r="K735" s="6">
        <f t="shared" si="23"/>
        <v>-5.177327993650116E-3</v>
      </c>
      <c r="L735" s="6">
        <f t="shared" si="23"/>
        <v>8.1808585503166942E-3</v>
      </c>
      <c r="M735" s="6">
        <f t="shared" si="23"/>
        <v>-2.0183350128764932E-2</v>
      </c>
    </row>
    <row r="736" spans="1:13" x14ac:dyDescent="0.3">
      <c r="A736" s="21">
        <v>43454</v>
      </c>
      <c r="B736" s="3">
        <v>15163.14</v>
      </c>
      <c r="C736" s="3">
        <v>7658.68</v>
      </c>
      <c r="D736" s="3">
        <v>6354.47</v>
      </c>
      <c r="E736" s="3" vm="5631">
        <v>27.584499999999998</v>
      </c>
      <c r="F736" s="3">
        <v>1713.8</v>
      </c>
      <c r="G736" s="3">
        <v>343046.06</v>
      </c>
      <c r="H736" s="6">
        <f t="shared" si="23"/>
        <v>-1.4251111968696106E-3</v>
      </c>
      <c r="I736" s="6">
        <f t="shared" si="23"/>
        <v>7.801158021145671E-4</v>
      </c>
      <c r="J736" s="6">
        <f t="shared" si="23"/>
        <v>1.5935413501126927E-3</v>
      </c>
      <c r="K736" s="6">
        <f t="shared" si="23"/>
        <v>3.9893375886257409E-4</v>
      </c>
      <c r="L736" s="6">
        <f t="shared" si="23"/>
        <v>-3.1120030247506758E-3</v>
      </c>
      <c r="M736" s="6">
        <f t="shared" si="23"/>
        <v>-1.9951564110131215E-2</v>
      </c>
    </row>
    <row r="737" spans="1:13" x14ac:dyDescent="0.3">
      <c r="A737" s="21">
        <v>43455</v>
      </c>
      <c r="B737" s="3">
        <v>14894.42</v>
      </c>
      <c r="C737" s="3">
        <v>7551.58</v>
      </c>
      <c r="D737" s="3">
        <v>6293.1</v>
      </c>
      <c r="E737" s="3" vm="5632">
        <v>27.732500000000002</v>
      </c>
      <c r="F737" s="3">
        <v>1713.62</v>
      </c>
      <c r="G737" s="3">
        <v>336607.93</v>
      </c>
      <c r="H737" s="6">
        <f t="shared" si="23"/>
        <v>-1.7721923031773112E-2</v>
      </c>
      <c r="I737" s="6">
        <f t="shared" si="23"/>
        <v>-1.3984133035980117E-2</v>
      </c>
      <c r="J737" s="6">
        <f t="shared" si="23"/>
        <v>-9.6577684684954201E-3</v>
      </c>
      <c r="K737" s="6">
        <f t="shared" si="23"/>
        <v>5.365331979916288E-3</v>
      </c>
      <c r="L737" s="6">
        <f t="shared" si="23"/>
        <v>-1.0502975843162954E-4</v>
      </c>
      <c r="M737" s="6">
        <f t="shared" si="23"/>
        <v>-1.8767538096779224E-2</v>
      </c>
    </row>
    <row r="738" spans="1:13" x14ac:dyDescent="0.3">
      <c r="A738" s="21">
        <v>43458</v>
      </c>
      <c r="B738" s="3">
        <v>14769.13</v>
      </c>
      <c r="C738" s="3">
        <v>7502.59</v>
      </c>
      <c r="D738" s="3">
        <v>6233.74</v>
      </c>
      <c r="E738" s="3" vm="5633">
        <v>27.876999999999999</v>
      </c>
      <c r="F738" s="3">
        <v>1713.58</v>
      </c>
      <c r="G738" s="3">
        <v>343657.61</v>
      </c>
      <c r="H738" s="6">
        <f t="shared" si="23"/>
        <v>-8.4118750511936735E-3</v>
      </c>
      <c r="I738" s="6">
        <f t="shared" si="23"/>
        <v>-6.4873840971028107E-3</v>
      </c>
      <c r="J738" s="6">
        <f t="shared" si="23"/>
        <v>-9.4325531137278151E-3</v>
      </c>
      <c r="K738" s="6">
        <f t="shared" si="23"/>
        <v>5.2104931037590951E-3</v>
      </c>
      <c r="L738" s="6">
        <f t="shared" si="23"/>
        <v>-2.3342397964531969E-5</v>
      </c>
      <c r="M738" s="6">
        <f t="shared" si="23"/>
        <v>2.0943297444002473E-2</v>
      </c>
    </row>
    <row r="739" spans="1:13" x14ac:dyDescent="0.3">
      <c r="A739" s="21">
        <v>43460</v>
      </c>
      <c r="B739" s="3">
        <v>14860.97</v>
      </c>
      <c r="C739" s="3">
        <v>7491.52</v>
      </c>
      <c r="D739" s="3">
        <v>6226.32</v>
      </c>
      <c r="E739" s="3" vm="5634">
        <v>27.985499999999998</v>
      </c>
      <c r="F739" s="3">
        <v>1716.89</v>
      </c>
      <c r="G739" s="3">
        <v>343657.61</v>
      </c>
      <c r="H739" s="6">
        <f t="shared" si="23"/>
        <v>6.2183757607929824E-3</v>
      </c>
      <c r="I739" s="6">
        <f t="shared" si="23"/>
        <v>-1.4754904639597832E-3</v>
      </c>
      <c r="J739" s="6">
        <f t="shared" si="23"/>
        <v>-1.1902966758318145E-3</v>
      </c>
      <c r="K739" s="6">
        <f t="shared" si="23"/>
        <v>3.89209742798724E-3</v>
      </c>
      <c r="L739" s="6">
        <f t="shared" si="23"/>
        <v>1.9316285204076244E-3</v>
      </c>
      <c r="M739" s="6">
        <f t="shared" si="23"/>
        <v>0</v>
      </c>
    </row>
    <row r="740" spans="1:13" x14ac:dyDescent="0.3">
      <c r="A740" s="21">
        <v>43461</v>
      </c>
      <c r="B740" s="3">
        <v>14930.18</v>
      </c>
      <c r="C740" s="3">
        <v>7522.6</v>
      </c>
      <c r="D740" s="3">
        <v>6237.9</v>
      </c>
      <c r="E740" s="3" vm="5625">
        <v>28.045500000000001</v>
      </c>
      <c r="F740" s="3">
        <v>1715.76</v>
      </c>
      <c r="G740" s="3">
        <v>347967.76</v>
      </c>
      <c r="H740" s="6">
        <f t="shared" si="23"/>
        <v>4.657165716638989E-3</v>
      </c>
      <c r="I740" s="6">
        <f t="shared" si="23"/>
        <v>4.1486907863823586E-3</v>
      </c>
      <c r="J740" s="6">
        <f t="shared" si="23"/>
        <v>1.8598465867478708E-3</v>
      </c>
      <c r="K740" s="6">
        <f t="shared" si="23"/>
        <v>2.1439674116954244E-3</v>
      </c>
      <c r="L740" s="6">
        <f t="shared" si="23"/>
        <v>-6.5816680160057928E-4</v>
      </c>
      <c r="M740" s="6">
        <f t="shared" si="23"/>
        <v>1.2541989103631357E-2</v>
      </c>
    </row>
    <row r="741" spans="1:13" x14ac:dyDescent="0.3">
      <c r="A741" s="21">
        <v>43462</v>
      </c>
      <c r="B741" s="3">
        <v>15045.34</v>
      </c>
      <c r="C741" s="3">
        <v>7594.29</v>
      </c>
      <c r="D741" s="3">
        <v>6294.59</v>
      </c>
      <c r="E741" s="3" vm="5635">
        <v>28.1495</v>
      </c>
      <c r="F741" s="3">
        <v>1703.67</v>
      </c>
      <c r="G741" s="3">
        <v>345517.37</v>
      </c>
      <c r="H741" s="6">
        <f t="shared" si="23"/>
        <v>7.7132358752540764E-3</v>
      </c>
      <c r="I741" s="6">
        <f t="shared" si="23"/>
        <v>9.5299497514156339E-3</v>
      </c>
      <c r="J741" s="6">
        <f t="shared" si="23"/>
        <v>9.0879943570754129E-3</v>
      </c>
      <c r="K741" s="6">
        <f t="shared" si="23"/>
        <v>3.7082597921234139E-3</v>
      </c>
      <c r="L741" s="6">
        <f t="shared" si="23"/>
        <v>-7.0464400615469769E-3</v>
      </c>
      <c r="M741" s="6">
        <f t="shared" si="23"/>
        <v>-7.0420029717696009E-3</v>
      </c>
    </row>
    <row r="742" spans="1:13" x14ac:dyDescent="0.3">
      <c r="A742" s="21">
        <v>43465</v>
      </c>
      <c r="B742" s="3">
        <v>15048.98</v>
      </c>
      <c r="C742" s="3">
        <v>7636.14</v>
      </c>
      <c r="D742" s="3">
        <v>6344.35</v>
      </c>
      <c r="E742" s="3" vm="5636">
        <v>28.020499999999998</v>
      </c>
      <c r="F742" s="3">
        <v>1706.68</v>
      </c>
      <c r="G742" s="3">
        <v>346802.03</v>
      </c>
      <c r="H742" s="6">
        <f t="shared" si="23"/>
        <v>2.4193537666805653E-4</v>
      </c>
      <c r="I742" s="6">
        <f t="shared" si="23"/>
        <v>5.5107192377430447E-3</v>
      </c>
      <c r="J742" s="6">
        <f t="shared" si="23"/>
        <v>7.9052011330364991E-3</v>
      </c>
      <c r="K742" s="6">
        <f t="shared" si="23"/>
        <v>-4.5826746478623281E-3</v>
      </c>
      <c r="L742" s="6">
        <f t="shared" si="23"/>
        <v>1.7667740818350097E-3</v>
      </c>
      <c r="M742" s="6">
        <f t="shared" si="23"/>
        <v>3.7180764602371408E-3</v>
      </c>
    </row>
    <row r="743" spans="1:13" x14ac:dyDescent="0.3">
      <c r="A743" s="21">
        <v>43466</v>
      </c>
      <c r="B743" s="3">
        <v>15114.9</v>
      </c>
      <c r="C743" s="3">
        <v>7639.01</v>
      </c>
      <c r="D743" s="3">
        <v>6366.85</v>
      </c>
      <c r="E743" s="3" vm="5637">
        <v>28.178000000000001</v>
      </c>
      <c r="F743" s="3">
        <v>1701.8</v>
      </c>
      <c r="G743" s="3">
        <v>349439.01</v>
      </c>
      <c r="H743" s="6">
        <f t="shared" si="23"/>
        <v>4.3803633203047809E-3</v>
      </c>
      <c r="I743" s="6">
        <f t="shared" si="23"/>
        <v>3.7584434020332402E-4</v>
      </c>
      <c r="J743" s="6">
        <f t="shared" si="23"/>
        <v>3.546462600581668E-3</v>
      </c>
      <c r="K743" s="6">
        <f t="shared" ref="K743:M806" si="24">E743/E742-1</f>
        <v>5.6208847094092462E-3</v>
      </c>
      <c r="L743" s="6">
        <f t="shared" si="24"/>
        <v>-2.8593526613074349E-3</v>
      </c>
      <c r="M743" s="6">
        <f t="shared" si="24"/>
        <v>7.6037040498291297E-3</v>
      </c>
    </row>
    <row r="744" spans="1:13" x14ac:dyDescent="0.3">
      <c r="A744" s="21">
        <v>43467</v>
      </c>
      <c r="B744" s="3">
        <v>14951.96</v>
      </c>
      <c r="C744" s="3">
        <v>7558.59</v>
      </c>
      <c r="D744" s="3">
        <v>6320.03</v>
      </c>
      <c r="E744" s="3" vm="5638">
        <v>28.288499999999999</v>
      </c>
      <c r="F744" s="3">
        <v>1708.98</v>
      </c>
      <c r="G744" s="3">
        <v>349439.01</v>
      </c>
      <c r="H744" s="6">
        <f t="shared" ref="H744:M807" si="25">B744/B743-1</f>
        <v>-1.0780091168317352E-2</v>
      </c>
      <c r="I744" s="6">
        <f t="shared" si="25"/>
        <v>-1.0527542181513083E-2</v>
      </c>
      <c r="J744" s="6">
        <f t="shared" si="25"/>
        <v>-7.3537149453812845E-3</v>
      </c>
      <c r="K744" s="6">
        <f t="shared" si="24"/>
        <v>3.9214990418054985E-3</v>
      </c>
      <c r="L744" s="6">
        <f t="shared" si="24"/>
        <v>4.2190621694677688E-3</v>
      </c>
      <c r="M744" s="6">
        <f t="shared" si="24"/>
        <v>0</v>
      </c>
    </row>
    <row r="745" spans="1:13" x14ac:dyDescent="0.3">
      <c r="A745" s="21">
        <v>43468</v>
      </c>
      <c r="B745" s="3">
        <v>14785.38</v>
      </c>
      <c r="C745" s="3">
        <v>7508.59</v>
      </c>
      <c r="D745" s="3">
        <v>6283.76</v>
      </c>
      <c r="E745" s="3" vm="5639">
        <v>28.470500000000001</v>
      </c>
      <c r="F745" s="3">
        <v>1701.5</v>
      </c>
      <c r="G745" s="3">
        <v>341365.2</v>
      </c>
      <c r="H745" s="6">
        <f t="shared" si="25"/>
        <v>-1.1141014288427731E-2</v>
      </c>
      <c r="I745" s="6">
        <f t="shared" si="25"/>
        <v>-6.6149903619590056E-3</v>
      </c>
      <c r="J745" s="6">
        <f t="shared" si="25"/>
        <v>-5.7388968090340553E-3</v>
      </c>
      <c r="K745" s="6">
        <f t="shared" si="24"/>
        <v>6.4337098114075619E-3</v>
      </c>
      <c r="L745" s="6">
        <f t="shared" si="24"/>
        <v>-4.3768797762407941E-3</v>
      </c>
      <c r="M745" s="6">
        <f t="shared" si="24"/>
        <v>-2.3105062024986855E-2</v>
      </c>
    </row>
    <row r="746" spans="1:13" x14ac:dyDescent="0.3">
      <c r="A746" s="21">
        <v>43469</v>
      </c>
      <c r="B746" s="3">
        <v>14861.69</v>
      </c>
      <c r="C746" s="3">
        <v>7541.56</v>
      </c>
      <c r="D746" s="3">
        <v>6293.48</v>
      </c>
      <c r="E746" s="3" vm="5640">
        <v>28.297999999999998</v>
      </c>
      <c r="F746" s="3">
        <v>1699.6</v>
      </c>
      <c r="G746" s="3">
        <v>350618.38</v>
      </c>
      <c r="H746" s="6">
        <f t="shared" si="25"/>
        <v>5.1611794894688146E-3</v>
      </c>
      <c r="I746" s="6">
        <f t="shared" si="25"/>
        <v>4.3909708746916465E-3</v>
      </c>
      <c r="J746" s="6">
        <f t="shared" si="25"/>
        <v>1.5468445644009066E-3</v>
      </c>
      <c r="K746" s="6">
        <f t="shared" si="24"/>
        <v>-6.0589030751129203E-3</v>
      </c>
      <c r="L746" s="6">
        <f t="shared" si="24"/>
        <v>-1.1166617690273606E-3</v>
      </c>
      <c r="M746" s="6">
        <f t="shared" si="24"/>
        <v>2.7106395145140683E-2</v>
      </c>
    </row>
    <row r="747" spans="1:13" x14ac:dyDescent="0.3">
      <c r="A747" s="21">
        <v>43472</v>
      </c>
      <c r="B747" s="3">
        <v>14923.27</v>
      </c>
      <c r="C747" s="3">
        <v>7543.76</v>
      </c>
      <c r="D747" s="3">
        <v>6298.13</v>
      </c>
      <c r="E747" s="3" vm="5641">
        <v>28.224499999999999</v>
      </c>
      <c r="F747" s="3">
        <v>1694.31</v>
      </c>
      <c r="G747" s="3">
        <v>353837.63</v>
      </c>
      <c r="H747" s="6">
        <f t="shared" si="25"/>
        <v>4.1435395301610001E-3</v>
      </c>
      <c r="I747" s="6">
        <f t="shared" si="25"/>
        <v>2.9171683312201324E-4</v>
      </c>
      <c r="J747" s="6">
        <f t="shared" si="25"/>
        <v>7.388598994515494E-4</v>
      </c>
      <c r="K747" s="6">
        <f t="shared" si="24"/>
        <v>-2.597356703653908E-3</v>
      </c>
      <c r="L747" s="6">
        <f t="shared" si="24"/>
        <v>-3.1124970581313249E-3</v>
      </c>
      <c r="M747" s="6">
        <f t="shared" si="24"/>
        <v>9.1816350300859551E-3</v>
      </c>
    </row>
    <row r="748" spans="1:13" x14ac:dyDescent="0.3">
      <c r="A748" s="21">
        <v>43473</v>
      </c>
      <c r="B748" s="3">
        <v>14965.34</v>
      </c>
      <c r="C748" s="3">
        <v>7540.92</v>
      </c>
      <c r="D748" s="3">
        <v>6306.98</v>
      </c>
      <c r="E748" s="3" vm="5642">
        <v>28.164000000000001</v>
      </c>
      <c r="F748" s="3">
        <v>1700.59</v>
      </c>
      <c r="G748" s="3">
        <v>358966</v>
      </c>
      <c r="H748" s="6">
        <f t="shared" si="25"/>
        <v>2.8190872375826181E-3</v>
      </c>
      <c r="I748" s="6">
        <f t="shared" si="25"/>
        <v>-3.764700891862871E-4</v>
      </c>
      <c r="J748" s="6">
        <f t="shared" si="25"/>
        <v>1.4051789975753071E-3</v>
      </c>
      <c r="K748" s="6">
        <f t="shared" si="24"/>
        <v>-2.143527786143129E-3</v>
      </c>
      <c r="L748" s="6">
        <f t="shared" si="24"/>
        <v>3.7065235995774604E-3</v>
      </c>
      <c r="M748" s="6">
        <f t="shared" si="24"/>
        <v>1.4493568702684367E-2</v>
      </c>
    </row>
    <row r="749" spans="1:13" x14ac:dyDescent="0.3">
      <c r="A749" s="21">
        <v>43474</v>
      </c>
      <c r="B749" s="3">
        <v>15038.74</v>
      </c>
      <c r="C749" s="3">
        <v>7535.5</v>
      </c>
      <c r="D749" s="3">
        <v>6298.96</v>
      </c>
      <c r="E749" s="3" vm="5643">
        <v>28.335999999999999</v>
      </c>
      <c r="F749" s="3">
        <v>1699.08</v>
      </c>
      <c r="G749" s="3">
        <v>362146.12</v>
      </c>
      <c r="H749" s="6">
        <f t="shared" si="25"/>
        <v>4.9046663824543479E-3</v>
      </c>
      <c r="I749" s="6">
        <f t="shared" si="25"/>
        <v>-7.1874519289427674E-4</v>
      </c>
      <c r="J749" s="6">
        <f t="shared" si="25"/>
        <v>-1.2716070131821855E-3</v>
      </c>
      <c r="K749" s="6">
        <f t="shared" si="24"/>
        <v>6.1070870614967632E-3</v>
      </c>
      <c r="L749" s="6">
        <f t="shared" si="24"/>
        <v>-8.8792713117213928E-4</v>
      </c>
      <c r="M749" s="6">
        <f t="shared" si="24"/>
        <v>8.8591120050367511E-3</v>
      </c>
    </row>
    <row r="750" spans="1:13" x14ac:dyDescent="0.3">
      <c r="A750" s="21">
        <v>43475</v>
      </c>
      <c r="B750" s="3">
        <v>14992.23</v>
      </c>
      <c r="C750" s="3">
        <v>7568.94</v>
      </c>
      <c r="D750" s="3">
        <v>6315.45</v>
      </c>
      <c r="E750" s="3" vm="5644">
        <v>28.579000000000001</v>
      </c>
      <c r="F750" s="3">
        <v>1698.81</v>
      </c>
      <c r="G750" s="3">
        <v>363834.34</v>
      </c>
      <c r="H750" s="6">
        <f t="shared" si="25"/>
        <v>-3.09267930691004E-3</v>
      </c>
      <c r="I750" s="6">
        <f t="shared" si="25"/>
        <v>4.4376617344568103E-3</v>
      </c>
      <c r="J750" s="6">
        <f t="shared" si="25"/>
        <v>2.6178924774882262E-3</v>
      </c>
      <c r="K750" s="6">
        <f t="shared" si="24"/>
        <v>8.5756634669678089E-3</v>
      </c>
      <c r="L750" s="6">
        <f t="shared" si="24"/>
        <v>-1.5890952750896581E-4</v>
      </c>
      <c r="M750" s="6">
        <f t="shared" si="24"/>
        <v>4.6617094779313195E-3</v>
      </c>
    </row>
    <row r="751" spans="1:13" x14ac:dyDescent="0.3">
      <c r="A751" s="21">
        <v>43476</v>
      </c>
      <c r="B751" s="3">
        <v>14955.33</v>
      </c>
      <c r="C751" s="3">
        <v>7561.85</v>
      </c>
      <c r="D751" s="3">
        <v>6302.13</v>
      </c>
      <c r="E751" s="3" vm="5645">
        <v>28.533999999999999</v>
      </c>
      <c r="F751" s="3">
        <v>1696.2</v>
      </c>
      <c r="G751" s="3">
        <v>363523.26</v>
      </c>
      <c r="H751" s="6">
        <f t="shared" si="25"/>
        <v>-2.4612749404191447E-3</v>
      </c>
      <c r="I751" s="6">
        <f t="shared" si="25"/>
        <v>-9.3672297574021179E-4</v>
      </c>
      <c r="J751" s="6">
        <f t="shared" si="25"/>
        <v>-2.109113364843318E-3</v>
      </c>
      <c r="K751" s="6">
        <f t="shared" si="24"/>
        <v>-1.5745827355750919E-3</v>
      </c>
      <c r="L751" s="6">
        <f t="shared" si="24"/>
        <v>-1.5363695763503937E-3</v>
      </c>
      <c r="M751" s="6">
        <f t="shared" si="24"/>
        <v>-8.5500450562203678E-4</v>
      </c>
    </row>
    <row r="752" spans="1:13" x14ac:dyDescent="0.3">
      <c r="A752" s="21">
        <v>43479</v>
      </c>
      <c r="B752" s="3">
        <v>14875.92</v>
      </c>
      <c r="C752" s="3">
        <v>7536.59</v>
      </c>
      <c r="D752" s="3">
        <v>6274.07</v>
      </c>
      <c r="E752" s="3" vm="5646">
        <v>28.61</v>
      </c>
      <c r="F752" s="3">
        <v>1705.22</v>
      </c>
      <c r="G752" s="3">
        <v>368758.38</v>
      </c>
      <c r="H752" s="6">
        <f t="shared" si="25"/>
        <v>-5.3098126219882635E-3</v>
      </c>
      <c r="I752" s="6">
        <f t="shared" si="25"/>
        <v>-3.3404524025205662E-3</v>
      </c>
      <c r="J752" s="6">
        <f t="shared" si="25"/>
        <v>-4.4524628974649261E-3</v>
      </c>
      <c r="K752" s="6">
        <f t="shared" si="24"/>
        <v>2.6634891708137154E-3</v>
      </c>
      <c r="L752" s="6">
        <f t="shared" si="24"/>
        <v>5.3177691309986841E-3</v>
      </c>
      <c r="M752" s="6">
        <f t="shared" si="24"/>
        <v>1.4401059233458691E-2</v>
      </c>
    </row>
    <row r="753" spans="1:13" x14ac:dyDescent="0.3">
      <c r="A753" s="21">
        <v>43480</v>
      </c>
      <c r="B753" s="3">
        <v>15082.59</v>
      </c>
      <c r="C753" s="3">
        <v>7577.36</v>
      </c>
      <c r="D753" s="3">
        <v>6331.36</v>
      </c>
      <c r="E753" s="3" vm="5647">
        <v>28.620999999999999</v>
      </c>
      <c r="F753" s="3">
        <v>1700.93</v>
      </c>
      <c r="G753" s="3">
        <v>368758.38</v>
      </c>
      <c r="H753" s="6">
        <f t="shared" si="25"/>
        <v>1.3892922252875861E-2</v>
      </c>
      <c r="I753" s="6">
        <f t="shared" si="25"/>
        <v>5.4096083241890192E-3</v>
      </c>
      <c r="J753" s="6">
        <f t="shared" si="25"/>
        <v>9.1312337924185361E-3</v>
      </c>
      <c r="K753" s="6">
        <f t="shared" si="24"/>
        <v>3.8448095071652588E-4</v>
      </c>
      <c r="L753" s="6">
        <f t="shared" si="24"/>
        <v>-2.5158044123338996E-3</v>
      </c>
      <c r="M753" s="6">
        <f t="shared" si="24"/>
        <v>0</v>
      </c>
    </row>
    <row r="754" spans="1:13" x14ac:dyDescent="0.3">
      <c r="A754" s="21">
        <v>43481</v>
      </c>
      <c r="B754" s="3">
        <v>15087.41</v>
      </c>
      <c r="C754" s="3">
        <v>7564.72</v>
      </c>
      <c r="D754" s="3">
        <v>6344.43</v>
      </c>
      <c r="E754" s="3" vm="5648">
        <v>28.7135</v>
      </c>
      <c r="F754" s="3">
        <v>1691.31</v>
      </c>
      <c r="G754" s="3">
        <v>369430.79</v>
      </c>
      <c r="H754" s="6">
        <f t="shared" si="25"/>
        <v>3.1957376020952388E-4</v>
      </c>
      <c r="I754" s="6">
        <f t="shared" si="25"/>
        <v>-1.6681271577435597E-3</v>
      </c>
      <c r="J754" s="6">
        <f t="shared" si="25"/>
        <v>2.0643274114882093E-3</v>
      </c>
      <c r="K754" s="6">
        <f t="shared" si="24"/>
        <v>3.2318926662240344E-3</v>
      </c>
      <c r="L754" s="6">
        <f t="shared" si="24"/>
        <v>-5.6557295126784535E-3</v>
      </c>
      <c r="M754" s="6">
        <f t="shared" si="24"/>
        <v>1.823443307240824E-3</v>
      </c>
    </row>
    <row r="755" spans="1:13" x14ac:dyDescent="0.3">
      <c r="A755" s="21">
        <v>43482</v>
      </c>
      <c r="B755" s="3">
        <v>15109.54</v>
      </c>
      <c r="C755" s="3">
        <v>7546</v>
      </c>
      <c r="D755" s="3">
        <v>6323.66</v>
      </c>
      <c r="E755" s="3" vm="5649">
        <v>28.812999999999999</v>
      </c>
      <c r="F755" s="3">
        <v>1693.26</v>
      </c>
      <c r="G755" s="3">
        <v>372901.17</v>
      </c>
      <c r="H755" s="6">
        <f t="shared" si="25"/>
        <v>1.4667858830641478E-3</v>
      </c>
      <c r="I755" s="6">
        <f t="shared" si="25"/>
        <v>-2.4746454594486433E-3</v>
      </c>
      <c r="J755" s="6">
        <f t="shared" si="25"/>
        <v>-3.2737377510667631E-3</v>
      </c>
      <c r="K755" s="6">
        <f t="shared" si="24"/>
        <v>3.4652689501453171E-3</v>
      </c>
      <c r="L755" s="6">
        <f t="shared" si="24"/>
        <v>1.152952445146127E-3</v>
      </c>
      <c r="M755" s="6">
        <f t="shared" si="24"/>
        <v>9.3938569657390225E-3</v>
      </c>
    </row>
    <row r="756" spans="1:13" x14ac:dyDescent="0.3">
      <c r="A756" s="21">
        <v>43483</v>
      </c>
      <c r="B756" s="3">
        <v>15111.95</v>
      </c>
      <c r="C756" s="3">
        <v>7508.15</v>
      </c>
      <c r="D756" s="3">
        <v>6266.4</v>
      </c>
      <c r="E756" s="3" vm="5650">
        <v>28.648</v>
      </c>
      <c r="F756" s="3">
        <v>1688.45</v>
      </c>
      <c r="G756" s="3">
        <v>378465.48</v>
      </c>
      <c r="H756" s="6">
        <f t="shared" si="25"/>
        <v>1.5950187762170387E-4</v>
      </c>
      <c r="I756" s="6">
        <f t="shared" si="25"/>
        <v>-5.0159024648821493E-3</v>
      </c>
      <c r="J756" s="6">
        <f t="shared" si="25"/>
        <v>-9.0548827735836834E-3</v>
      </c>
      <c r="K756" s="6">
        <f t="shared" si="24"/>
        <v>-5.7265817512928141E-3</v>
      </c>
      <c r="L756" s="6">
        <f t="shared" si="24"/>
        <v>-2.8406742024260634E-3</v>
      </c>
      <c r="M756" s="6">
        <f t="shared" si="24"/>
        <v>1.4921674823385578E-2</v>
      </c>
    </row>
    <row r="757" spans="1:13" x14ac:dyDescent="0.3">
      <c r="A757" s="21">
        <v>43486</v>
      </c>
      <c r="B757" s="3">
        <v>15188</v>
      </c>
      <c r="C757" s="3">
        <v>7456.45</v>
      </c>
      <c r="D757" s="3">
        <v>6218.17</v>
      </c>
      <c r="E757" s="3" vm="5651">
        <v>28.5825</v>
      </c>
      <c r="F757" s="3">
        <v>1689.1</v>
      </c>
      <c r="G757" s="3">
        <v>373227.39</v>
      </c>
      <c r="H757" s="6">
        <f t="shared" si="25"/>
        <v>5.0324412137414676E-3</v>
      </c>
      <c r="I757" s="6">
        <f t="shared" si="25"/>
        <v>-6.8858507088963572E-3</v>
      </c>
      <c r="J757" s="6">
        <f t="shared" si="25"/>
        <v>-7.6966041108131877E-3</v>
      </c>
      <c r="K757" s="6">
        <f t="shared" si="24"/>
        <v>-2.2863725216419883E-3</v>
      </c>
      <c r="L757" s="6">
        <f t="shared" si="24"/>
        <v>3.8496846219904235E-4</v>
      </c>
      <c r="M757" s="6">
        <f t="shared" si="24"/>
        <v>-1.3840337565264815E-2</v>
      </c>
    </row>
    <row r="758" spans="1:13" x14ac:dyDescent="0.3">
      <c r="A758" s="21">
        <v>43487</v>
      </c>
      <c r="B758" s="3">
        <v>15133.83</v>
      </c>
      <c r="C758" s="3">
        <v>7447.08</v>
      </c>
      <c r="D758" s="3">
        <v>6180.46</v>
      </c>
      <c r="E758" s="3" vm="5652">
        <v>28.727</v>
      </c>
      <c r="F758" s="3">
        <v>1690.67</v>
      </c>
      <c r="G758" s="3">
        <v>373227.39</v>
      </c>
      <c r="H758" s="6">
        <f t="shared" si="25"/>
        <v>-3.5666315512246083E-3</v>
      </c>
      <c r="I758" s="6">
        <f t="shared" si="25"/>
        <v>-1.2566301658295531E-3</v>
      </c>
      <c r="J758" s="6">
        <f t="shared" si="25"/>
        <v>-6.0644852102789137E-3</v>
      </c>
      <c r="K758" s="6">
        <f t="shared" si="24"/>
        <v>5.0555409778711979E-3</v>
      </c>
      <c r="L758" s="6">
        <f t="shared" si="24"/>
        <v>9.2948907702328221E-4</v>
      </c>
      <c r="M758" s="6">
        <f t="shared" si="24"/>
        <v>0</v>
      </c>
    </row>
    <row r="759" spans="1:13" x14ac:dyDescent="0.3">
      <c r="A759" s="21">
        <v>43488</v>
      </c>
      <c r="B759" s="3">
        <v>15007.4</v>
      </c>
      <c r="C759" s="3">
        <v>7430.07</v>
      </c>
      <c r="D759" s="3">
        <v>6171.57</v>
      </c>
      <c r="E759" s="3" vm="5653">
        <v>28.7315</v>
      </c>
      <c r="F759" s="3">
        <v>1692.03</v>
      </c>
      <c r="G759" s="3">
        <v>373944.36</v>
      </c>
      <c r="H759" s="6">
        <f t="shared" si="25"/>
        <v>-8.3541311089129211E-3</v>
      </c>
      <c r="I759" s="6">
        <f t="shared" si="25"/>
        <v>-2.284116727630181E-3</v>
      </c>
      <c r="J759" s="6">
        <f t="shared" si="25"/>
        <v>-1.4384042611715886E-3</v>
      </c>
      <c r="K759" s="6">
        <f t="shared" si="24"/>
        <v>1.5664705677576052E-4</v>
      </c>
      <c r="L759" s="6">
        <f t="shared" si="24"/>
        <v>8.0441481779414126E-4</v>
      </c>
      <c r="M759" s="6">
        <f t="shared" si="24"/>
        <v>1.9210004924878898E-3</v>
      </c>
    </row>
    <row r="760" spans="1:13" x14ac:dyDescent="0.3">
      <c r="A760" s="21">
        <v>43489</v>
      </c>
      <c r="B760" s="3">
        <v>15038.07</v>
      </c>
      <c r="C760" s="3">
        <v>7408.42</v>
      </c>
      <c r="D760" s="3">
        <v>6148.16</v>
      </c>
      <c r="E760" s="3" vm="5654">
        <v>28.586500000000001</v>
      </c>
      <c r="F760" s="3">
        <v>1690.59</v>
      </c>
      <c r="G760" s="3">
        <v>373472.16</v>
      </c>
      <c r="H760" s="6">
        <f t="shared" si="25"/>
        <v>2.043658461825526E-3</v>
      </c>
      <c r="I760" s="6">
        <f t="shared" si="25"/>
        <v>-2.9138352666933098E-3</v>
      </c>
      <c r="J760" s="6">
        <f t="shared" si="25"/>
        <v>-3.7932001095345447E-3</v>
      </c>
      <c r="K760" s="6">
        <f t="shared" si="24"/>
        <v>-5.0467257191584292E-3</v>
      </c>
      <c r="L760" s="6">
        <f t="shared" si="24"/>
        <v>-8.5104874027064348E-4</v>
      </c>
      <c r="M760" s="6">
        <f t="shared" si="24"/>
        <v>-1.2627547050048094E-3</v>
      </c>
    </row>
    <row r="761" spans="1:13" x14ac:dyDescent="0.3">
      <c r="A761" s="21">
        <v>43490</v>
      </c>
      <c r="B761" s="3">
        <v>14942.09</v>
      </c>
      <c r="C761" s="3">
        <v>7310.47</v>
      </c>
      <c r="D761" s="3">
        <v>6060.88</v>
      </c>
      <c r="E761" s="3" vm="5655">
        <v>28.669499999999999</v>
      </c>
      <c r="F761" s="3">
        <v>1688.49</v>
      </c>
      <c r="G761" s="3">
        <v>376231</v>
      </c>
      <c r="H761" s="6">
        <f t="shared" si="25"/>
        <v>-6.3824679629765901E-3</v>
      </c>
      <c r="I761" s="6">
        <f t="shared" si="25"/>
        <v>-1.3221442628792657E-2</v>
      </c>
      <c r="J761" s="6">
        <f t="shared" si="25"/>
        <v>-1.4196117212304182E-2</v>
      </c>
      <c r="K761" s="6">
        <f t="shared" si="24"/>
        <v>2.9034684204081174E-3</v>
      </c>
      <c r="L761" s="6">
        <f t="shared" si="24"/>
        <v>-1.2421698933507974E-3</v>
      </c>
      <c r="M761" s="6">
        <f t="shared" si="24"/>
        <v>7.3870030901366235E-3</v>
      </c>
    </row>
    <row r="762" spans="1:13" x14ac:dyDescent="0.3">
      <c r="A762" s="21">
        <v>43493</v>
      </c>
      <c r="B762" s="3">
        <v>14777.11</v>
      </c>
      <c r="C762" s="3">
        <v>7187.49</v>
      </c>
      <c r="D762" s="3">
        <v>5949.98</v>
      </c>
      <c r="E762" s="3" vm="5656">
        <v>28.982500000000002</v>
      </c>
      <c r="F762" s="3">
        <v>1689.16</v>
      </c>
      <c r="G762" s="3">
        <v>373909.19</v>
      </c>
      <c r="H762" s="6">
        <f t="shared" si="25"/>
        <v>-1.1041293420130605E-2</v>
      </c>
      <c r="I762" s="6">
        <f t="shared" si="25"/>
        <v>-1.6822447804313634E-2</v>
      </c>
      <c r="J762" s="6">
        <f t="shared" si="25"/>
        <v>-1.8297672945182919E-2</v>
      </c>
      <c r="K762" s="6">
        <f t="shared" si="24"/>
        <v>1.0917525593400645E-2</v>
      </c>
      <c r="L762" s="6">
        <f t="shared" si="24"/>
        <v>3.9680424521315594E-4</v>
      </c>
      <c r="M762" s="6">
        <f t="shared" si="24"/>
        <v>-6.1712352251674929E-3</v>
      </c>
    </row>
    <row r="763" spans="1:13" x14ac:dyDescent="0.3">
      <c r="A763" s="21">
        <v>43494</v>
      </c>
      <c r="B763" s="3">
        <v>14764.59</v>
      </c>
      <c r="C763" s="3">
        <v>7202.8</v>
      </c>
      <c r="D763" s="3">
        <v>5958.18</v>
      </c>
      <c r="E763" s="3" vm="5657">
        <v>29.167000000000002</v>
      </c>
      <c r="F763" s="3">
        <v>1690.99</v>
      </c>
      <c r="G763" s="3">
        <v>375157.73</v>
      </c>
      <c r="H763" s="6">
        <f t="shared" si="25"/>
        <v>-8.4725633090643182E-4</v>
      </c>
      <c r="I763" s="6">
        <f t="shared" si="25"/>
        <v>2.1300899201250889E-3</v>
      </c>
      <c r="J763" s="6">
        <f t="shared" si="25"/>
        <v>1.378155892961086E-3</v>
      </c>
      <c r="K763" s="6">
        <f t="shared" si="24"/>
        <v>6.3659104632105556E-3</v>
      </c>
      <c r="L763" s="6">
        <f t="shared" si="24"/>
        <v>1.0833787207842338E-3</v>
      </c>
      <c r="M763" s="6">
        <f t="shared" si="24"/>
        <v>3.3391530173407791E-3</v>
      </c>
    </row>
    <row r="764" spans="1:13" x14ac:dyDescent="0.3">
      <c r="A764" s="21">
        <v>43495</v>
      </c>
      <c r="B764" s="3">
        <v>14764.02</v>
      </c>
      <c r="C764" s="3">
        <v>7243.63</v>
      </c>
      <c r="D764" s="3">
        <v>5984.91</v>
      </c>
      <c r="E764" s="3" vm="5658">
        <v>29.236000000000001</v>
      </c>
      <c r="F764" s="3">
        <v>1690.35</v>
      </c>
      <c r="G764" s="3">
        <v>380179.38</v>
      </c>
      <c r="H764" s="6">
        <f t="shared" si="25"/>
        <v>-3.8605880691600092E-5</v>
      </c>
      <c r="I764" s="6">
        <f t="shared" si="25"/>
        <v>5.6686288665519502E-3</v>
      </c>
      <c r="J764" s="6">
        <f t="shared" si="25"/>
        <v>4.4862692970000229E-3</v>
      </c>
      <c r="K764" s="6">
        <f t="shared" si="24"/>
        <v>2.3656872492885395E-3</v>
      </c>
      <c r="L764" s="6">
        <f t="shared" si="24"/>
        <v>-3.7847651375821911E-4</v>
      </c>
      <c r="M764" s="6">
        <f t="shared" si="24"/>
        <v>1.3385436573571496E-2</v>
      </c>
    </row>
    <row r="765" spans="1:13" x14ac:dyDescent="0.3">
      <c r="A765" s="21">
        <v>43496</v>
      </c>
      <c r="B765" s="3">
        <v>15012.34</v>
      </c>
      <c r="C765" s="3">
        <v>7282.25</v>
      </c>
      <c r="D765" s="3">
        <v>6018.19</v>
      </c>
      <c r="E765" s="3" vm="5659">
        <v>29.348500000000001</v>
      </c>
      <c r="F765" s="3">
        <v>1695.64</v>
      </c>
      <c r="G765" s="3">
        <v>381914.71</v>
      </c>
      <c r="H765" s="6">
        <f t="shared" si="25"/>
        <v>1.6819267381106284E-2</v>
      </c>
      <c r="I765" s="6">
        <f t="shared" si="25"/>
        <v>5.3315809890897015E-3</v>
      </c>
      <c r="J765" s="6">
        <f t="shared" si="25"/>
        <v>5.5606517057065208E-3</v>
      </c>
      <c r="K765" s="6">
        <f t="shared" si="24"/>
        <v>3.8479956218360201E-3</v>
      </c>
      <c r="L765" s="6">
        <f t="shared" si="24"/>
        <v>3.1295293874051833E-3</v>
      </c>
      <c r="M765" s="6">
        <f t="shared" si="24"/>
        <v>4.56450320898516E-3</v>
      </c>
    </row>
    <row r="766" spans="1:13" x14ac:dyDescent="0.3">
      <c r="A766" s="21">
        <v>43497</v>
      </c>
      <c r="B766" s="3">
        <v>15099.21</v>
      </c>
      <c r="C766" s="3">
        <v>7320.07</v>
      </c>
      <c r="D766" s="3">
        <v>6022.04</v>
      </c>
      <c r="E766" s="3" vm="5660">
        <v>29.467500000000001</v>
      </c>
      <c r="F766" s="3">
        <v>1685.12</v>
      </c>
      <c r="G766" s="3">
        <v>384842.06</v>
      </c>
      <c r="H766" s="6">
        <f t="shared" si="25"/>
        <v>5.7865729126838072E-3</v>
      </c>
      <c r="I766" s="6">
        <f t="shared" si="25"/>
        <v>5.1934498266332785E-3</v>
      </c>
      <c r="J766" s="6">
        <f t="shared" si="25"/>
        <v>6.3972722695693207E-4</v>
      </c>
      <c r="K766" s="6">
        <f t="shared" si="24"/>
        <v>4.0547217063904295E-3</v>
      </c>
      <c r="L766" s="6">
        <f t="shared" si="24"/>
        <v>-6.2041471066972553E-3</v>
      </c>
      <c r="M766" s="6">
        <f t="shared" si="24"/>
        <v>7.6649312617469434E-3</v>
      </c>
    </row>
    <row r="767" spans="1:13" x14ac:dyDescent="0.3">
      <c r="A767" s="21">
        <v>43500</v>
      </c>
      <c r="B767" s="3">
        <v>15125.02</v>
      </c>
      <c r="C767" s="3">
        <v>7272.07</v>
      </c>
      <c r="D767" s="3">
        <v>5934.72</v>
      </c>
      <c r="E767" s="3" vm="5661">
        <v>29.465499999999999</v>
      </c>
      <c r="F767" s="3">
        <v>1682.58</v>
      </c>
      <c r="G767" s="3">
        <v>388812.83</v>
      </c>
      <c r="H767" s="6">
        <f t="shared" si="25"/>
        <v>1.7093609533214149E-3</v>
      </c>
      <c r="I767" s="6">
        <f t="shared" si="25"/>
        <v>-6.5573143426224112E-3</v>
      </c>
      <c r="J767" s="6">
        <f t="shared" si="25"/>
        <v>-1.4500069743807686E-2</v>
      </c>
      <c r="K767" s="6">
        <f t="shared" si="24"/>
        <v>-6.787138372787993E-5</v>
      </c>
      <c r="L767" s="6">
        <f t="shared" si="24"/>
        <v>-1.5073110520318345E-3</v>
      </c>
      <c r="M767" s="6">
        <f t="shared" si="24"/>
        <v>1.0317921071309133E-2</v>
      </c>
    </row>
    <row r="768" spans="1:13" x14ac:dyDescent="0.3">
      <c r="A768" s="21">
        <v>43501</v>
      </c>
      <c r="B768" s="3">
        <v>15155.99</v>
      </c>
      <c r="C768" s="3">
        <v>7218.08</v>
      </c>
      <c r="D768" s="3">
        <v>5880.95</v>
      </c>
      <c r="E768" s="3" vm="5662">
        <v>29.504999999999999</v>
      </c>
      <c r="F768" s="3">
        <v>1685.8</v>
      </c>
      <c r="G768" s="3">
        <v>389884.13</v>
      </c>
      <c r="H768" s="6">
        <f t="shared" si="25"/>
        <v>2.0476005982139611E-3</v>
      </c>
      <c r="I768" s="6">
        <f t="shared" si="25"/>
        <v>-7.4242959707483402E-3</v>
      </c>
      <c r="J768" s="6">
        <f t="shared" si="25"/>
        <v>-9.0602421007226486E-3</v>
      </c>
      <c r="K768" s="6">
        <f t="shared" si="24"/>
        <v>1.3405508136634658E-3</v>
      </c>
      <c r="L768" s="6">
        <f t="shared" si="24"/>
        <v>1.9137277276564113E-3</v>
      </c>
      <c r="M768" s="6">
        <f t="shared" si="24"/>
        <v>2.7553103121622513E-3</v>
      </c>
    </row>
    <row r="769" spans="1:13" x14ac:dyDescent="0.3">
      <c r="A769" s="21">
        <v>43502</v>
      </c>
      <c r="B769" s="3">
        <v>15337.8</v>
      </c>
      <c r="C769" s="3">
        <v>7225.36</v>
      </c>
      <c r="D769" s="3">
        <v>5895.91</v>
      </c>
      <c r="E769" s="3" vm="5663">
        <v>29.64</v>
      </c>
      <c r="F769" s="3">
        <v>1688.85</v>
      </c>
      <c r="G769" s="3">
        <v>389217.69</v>
      </c>
      <c r="H769" s="6">
        <f t="shared" si="25"/>
        <v>1.199591712583592E-2</v>
      </c>
      <c r="I769" s="6">
        <f t="shared" si="25"/>
        <v>1.0085784585374125E-3</v>
      </c>
      <c r="J769" s="6">
        <f t="shared" si="25"/>
        <v>2.5438066978975549E-3</v>
      </c>
      <c r="K769" s="6">
        <f t="shared" si="24"/>
        <v>4.5754956786985268E-3</v>
      </c>
      <c r="L769" s="6">
        <f t="shared" si="24"/>
        <v>1.8092300391505667E-3</v>
      </c>
      <c r="M769" s="6">
        <f t="shared" si="24"/>
        <v>-1.7093283586587793E-3</v>
      </c>
    </row>
    <row r="770" spans="1:13" x14ac:dyDescent="0.3">
      <c r="A770" s="21">
        <v>43503</v>
      </c>
      <c r="B770" s="3">
        <v>15347.41</v>
      </c>
      <c r="C770" s="3">
        <v>7274.72</v>
      </c>
      <c r="D770" s="3">
        <v>5934.79</v>
      </c>
      <c r="E770" s="3" vm="5664">
        <v>29.294</v>
      </c>
      <c r="F770" s="3">
        <v>1693.25</v>
      </c>
      <c r="G770" s="3">
        <v>384284.9</v>
      </c>
      <c r="H770" s="6">
        <f t="shared" si="25"/>
        <v>6.2655661176957977E-4</v>
      </c>
      <c r="I770" s="6">
        <f t="shared" si="25"/>
        <v>6.8314935172781865E-3</v>
      </c>
      <c r="J770" s="6">
        <f t="shared" si="25"/>
        <v>6.59440188198257E-3</v>
      </c>
      <c r="K770" s="6">
        <f t="shared" si="24"/>
        <v>-1.1673414304993246E-2</v>
      </c>
      <c r="L770" s="6">
        <f t="shared" si="24"/>
        <v>2.6053231488882833E-3</v>
      </c>
      <c r="M770" s="6">
        <f t="shared" si="24"/>
        <v>-1.2673601757412389E-2</v>
      </c>
    </row>
    <row r="771" spans="1:13" x14ac:dyDescent="0.3">
      <c r="A771" s="21">
        <v>43504</v>
      </c>
      <c r="B771" s="3">
        <v>15173.02</v>
      </c>
      <c r="C771" s="3">
        <v>7191.18</v>
      </c>
      <c r="D771" s="3">
        <v>5868.23</v>
      </c>
      <c r="E771" s="3" vm="5665">
        <v>29.213999999999999</v>
      </c>
      <c r="F771" s="3">
        <v>1692.25</v>
      </c>
      <c r="G771" s="3">
        <v>384294.40000000002</v>
      </c>
      <c r="H771" s="6">
        <f t="shared" si="25"/>
        <v>-1.136282929823329E-2</v>
      </c>
      <c r="I771" s="6">
        <f t="shared" si="25"/>
        <v>-1.1483603492642991E-2</v>
      </c>
      <c r="J771" s="6">
        <f t="shared" si="25"/>
        <v>-1.1215224127559709E-2</v>
      </c>
      <c r="K771" s="6">
        <f t="shared" si="24"/>
        <v>-2.7309346623882735E-3</v>
      </c>
      <c r="L771" s="6">
        <f t="shared" si="24"/>
        <v>-5.9058024509084373E-4</v>
      </c>
      <c r="M771" s="6">
        <f t="shared" si="24"/>
        <v>2.4721241974390296E-5</v>
      </c>
    </row>
    <row r="772" spans="1:13" x14ac:dyDescent="0.3">
      <c r="A772" s="21">
        <v>43507</v>
      </c>
      <c r="B772" s="3">
        <v>15100.61</v>
      </c>
      <c r="C772" s="3">
        <v>7080.68</v>
      </c>
      <c r="D772" s="3">
        <v>5775.21</v>
      </c>
      <c r="E772" s="3" vm="5666">
        <v>29.300999999999998</v>
      </c>
      <c r="F772" s="3">
        <v>1690.89</v>
      </c>
      <c r="G772" s="3">
        <v>384138.85</v>
      </c>
      <c r="H772" s="6">
        <f t="shared" si="25"/>
        <v>-4.7722865981854046E-3</v>
      </c>
      <c r="I772" s="6">
        <f t="shared" si="25"/>
        <v>-1.5366045628116609E-2</v>
      </c>
      <c r="J772" s="6">
        <f t="shared" si="25"/>
        <v>-1.5851457764947785E-2</v>
      </c>
      <c r="K772" s="6">
        <f t="shared" si="24"/>
        <v>2.9780242349557451E-3</v>
      </c>
      <c r="L772" s="6">
        <f t="shared" si="24"/>
        <v>-8.0366376126450589E-4</v>
      </c>
      <c r="M772" s="6">
        <f t="shared" si="24"/>
        <v>-4.0476780301779147E-4</v>
      </c>
    </row>
    <row r="773" spans="1:13" x14ac:dyDescent="0.3">
      <c r="A773" s="21">
        <v>43508</v>
      </c>
      <c r="B773" s="3">
        <v>15023.02</v>
      </c>
      <c r="C773" s="3">
        <v>7069.18</v>
      </c>
      <c r="D773" s="3">
        <v>5758.67</v>
      </c>
      <c r="E773" s="3" vm="5667">
        <v>29.205500000000001</v>
      </c>
      <c r="F773" s="3">
        <v>1690.9</v>
      </c>
      <c r="G773" s="3">
        <v>385891.23</v>
      </c>
      <c r="H773" s="6">
        <f t="shared" si="25"/>
        <v>-5.1382030262353551E-3</v>
      </c>
      <c r="I773" s="6">
        <f t="shared" si="25"/>
        <v>-1.6241377946750735E-3</v>
      </c>
      <c r="J773" s="6">
        <f t="shared" si="25"/>
        <v>-2.8639651198830718E-3</v>
      </c>
      <c r="K773" s="6">
        <f t="shared" si="24"/>
        <v>-3.2592744274938523E-3</v>
      </c>
      <c r="L773" s="6">
        <f t="shared" si="24"/>
        <v>5.9140452661754495E-6</v>
      </c>
      <c r="M773" s="6">
        <f t="shared" si="24"/>
        <v>4.5618400742335474E-3</v>
      </c>
    </row>
    <row r="774" spans="1:13" x14ac:dyDescent="0.3">
      <c r="A774" s="21">
        <v>43509</v>
      </c>
      <c r="B774" s="3">
        <v>14970.62</v>
      </c>
      <c r="C774" s="3">
        <v>7049.41</v>
      </c>
      <c r="D774" s="3">
        <v>5728.64</v>
      </c>
      <c r="E774" s="3" vm="5668">
        <v>29.148499999999999</v>
      </c>
      <c r="F774" s="3">
        <v>1699.02</v>
      </c>
      <c r="G774" s="3">
        <v>388735.83</v>
      </c>
      <c r="H774" s="6">
        <f t="shared" si="25"/>
        <v>-3.4879804460088426E-3</v>
      </c>
      <c r="I774" s="6">
        <f t="shared" si="25"/>
        <v>-2.796646852958995E-3</v>
      </c>
      <c r="J774" s="6">
        <f t="shared" si="25"/>
        <v>-5.2147457659493801E-3</v>
      </c>
      <c r="K774" s="6">
        <f t="shared" si="24"/>
        <v>-1.9516871822089499E-3</v>
      </c>
      <c r="L774" s="6">
        <f t="shared" si="24"/>
        <v>4.8021763557868358E-3</v>
      </c>
      <c r="M774" s="6">
        <f t="shared" si="24"/>
        <v>7.3715072508904189E-3</v>
      </c>
    </row>
    <row r="775" spans="1:13" x14ac:dyDescent="0.3">
      <c r="A775" s="21">
        <v>43510</v>
      </c>
      <c r="B775" s="3">
        <v>14906.26</v>
      </c>
      <c r="C775" s="3">
        <v>7077.67</v>
      </c>
      <c r="D775" s="3">
        <v>5726.9</v>
      </c>
      <c r="E775" s="3" vm="5667">
        <v>29.205500000000001</v>
      </c>
      <c r="F775" s="3">
        <v>1694.63</v>
      </c>
      <c r="G775" s="3">
        <v>389591.63</v>
      </c>
      <c r="H775" s="6">
        <f t="shared" si="25"/>
        <v>-4.2990871453554291E-3</v>
      </c>
      <c r="I775" s="6">
        <f t="shared" si="25"/>
        <v>4.008846130385324E-3</v>
      </c>
      <c r="J775" s="6">
        <f t="shared" si="25"/>
        <v>-3.0373701262442765E-4</v>
      </c>
      <c r="K775" s="6">
        <f t="shared" si="24"/>
        <v>1.9555037137417575E-3</v>
      </c>
      <c r="L775" s="6">
        <f t="shared" si="24"/>
        <v>-2.5838424503537016E-3</v>
      </c>
      <c r="M775" s="6">
        <f t="shared" si="24"/>
        <v>2.2014950358446583E-3</v>
      </c>
    </row>
    <row r="776" spans="1:13" x14ac:dyDescent="0.3">
      <c r="A776" s="21">
        <v>43511</v>
      </c>
      <c r="B776" s="3">
        <v>14876.27</v>
      </c>
      <c r="C776" s="3">
        <v>7022.06</v>
      </c>
      <c r="D776" s="3">
        <v>5680.46</v>
      </c>
      <c r="E776" s="3" vm="5669">
        <v>29.466999999999999</v>
      </c>
      <c r="F776" s="3">
        <v>1691.76</v>
      </c>
      <c r="G776" s="3">
        <v>394854.15</v>
      </c>
      <c r="H776" s="6">
        <f t="shared" si="25"/>
        <v>-2.0119064071068005E-3</v>
      </c>
      <c r="I776" s="6">
        <f t="shared" si="25"/>
        <v>-7.8571055163634274E-3</v>
      </c>
      <c r="J776" s="6">
        <f t="shared" si="25"/>
        <v>-8.1090991635962562E-3</v>
      </c>
      <c r="K776" s="6">
        <f t="shared" si="24"/>
        <v>8.9537929499579061E-3</v>
      </c>
      <c r="L776" s="6">
        <f t="shared" si="24"/>
        <v>-1.6935850303606559E-3</v>
      </c>
      <c r="M776" s="6">
        <f t="shared" si="24"/>
        <v>1.3507785062014888E-2</v>
      </c>
    </row>
    <row r="777" spans="1:13" x14ac:dyDescent="0.3">
      <c r="A777" s="21">
        <v>43514</v>
      </c>
      <c r="B777" s="3">
        <v>14760.48</v>
      </c>
      <c r="C777" s="3">
        <v>6947.81</v>
      </c>
      <c r="D777" s="3">
        <v>5631.32</v>
      </c>
      <c r="E777" s="3" vm="5670">
        <v>29.695</v>
      </c>
      <c r="F777" s="3">
        <v>1691.63</v>
      </c>
      <c r="G777" s="3">
        <v>395198.59</v>
      </c>
      <c r="H777" s="6">
        <f t="shared" si="25"/>
        <v>-7.7835371366613559E-3</v>
      </c>
      <c r="I777" s="6">
        <f t="shared" si="25"/>
        <v>-1.0573820217998686E-2</v>
      </c>
      <c r="J777" s="6">
        <f t="shared" si="25"/>
        <v>-8.6507078652081626E-3</v>
      </c>
      <c r="K777" s="6">
        <f t="shared" si="24"/>
        <v>7.7374690331557527E-3</v>
      </c>
      <c r="L777" s="6">
        <f t="shared" si="24"/>
        <v>-7.6843051023733899E-5</v>
      </c>
      <c r="M777" s="6">
        <f t="shared" si="24"/>
        <v>8.723220966526668E-4</v>
      </c>
    </row>
    <row r="778" spans="1:13" x14ac:dyDescent="0.3">
      <c r="A778" s="21">
        <v>43515</v>
      </c>
      <c r="B778" s="3">
        <v>14709.75</v>
      </c>
      <c r="C778" s="3">
        <v>6981.02</v>
      </c>
      <c r="D778" s="3">
        <v>5651.41</v>
      </c>
      <c r="E778" s="3" vm="5671">
        <v>29.7715</v>
      </c>
      <c r="F778" s="3">
        <v>1691.97</v>
      </c>
      <c r="G778" s="3">
        <v>395198.59</v>
      </c>
      <c r="H778" s="6">
        <f t="shared" si="25"/>
        <v>-3.4368801014600381E-3</v>
      </c>
      <c r="I778" s="6">
        <f t="shared" si="25"/>
        <v>4.779923457895352E-3</v>
      </c>
      <c r="J778" s="6">
        <f t="shared" si="25"/>
        <v>3.567547218058964E-3</v>
      </c>
      <c r="K778" s="6">
        <f t="shared" si="24"/>
        <v>2.5761912779929119E-3</v>
      </c>
      <c r="L778" s="6">
        <f t="shared" si="24"/>
        <v>2.0098957809921991E-4</v>
      </c>
      <c r="M778" s="6">
        <f t="shared" si="24"/>
        <v>0</v>
      </c>
    </row>
    <row r="779" spans="1:13" x14ac:dyDescent="0.3">
      <c r="A779" s="21">
        <v>43516</v>
      </c>
      <c r="B779" s="3">
        <v>14891.6</v>
      </c>
      <c r="C779" s="3">
        <v>7042.19</v>
      </c>
      <c r="D779" s="3">
        <v>5707.14</v>
      </c>
      <c r="E779" s="3" vm="5672">
        <v>29.920500000000001</v>
      </c>
      <c r="F779" s="3">
        <v>1695.83</v>
      </c>
      <c r="G779" s="3">
        <v>393729.87</v>
      </c>
      <c r="H779" s="6">
        <f t="shared" si="25"/>
        <v>1.2362548649705207E-2</v>
      </c>
      <c r="I779" s="6">
        <f t="shared" si="25"/>
        <v>8.7623298601062771E-3</v>
      </c>
      <c r="J779" s="6">
        <f t="shared" si="25"/>
        <v>9.8612558635811087E-3</v>
      </c>
      <c r="K779" s="6">
        <f t="shared" si="24"/>
        <v>5.0047864568463218E-3</v>
      </c>
      <c r="L779" s="6">
        <f t="shared" si="24"/>
        <v>2.2813643267907135E-3</v>
      </c>
      <c r="M779" s="6">
        <f t="shared" si="24"/>
        <v>-3.716410020592531E-3</v>
      </c>
    </row>
    <row r="780" spans="1:13" x14ac:dyDescent="0.3">
      <c r="A780" s="21">
        <v>43517</v>
      </c>
      <c r="B780" s="3">
        <v>14970.12</v>
      </c>
      <c r="C780" s="3">
        <v>7108.05</v>
      </c>
      <c r="D780" s="3">
        <v>5768.22</v>
      </c>
      <c r="E780" s="3" vm="5673">
        <v>29.686</v>
      </c>
      <c r="F780" s="3">
        <v>1694.94</v>
      </c>
      <c r="G780" s="3">
        <v>393729.87</v>
      </c>
      <c r="H780" s="6">
        <f t="shared" si="25"/>
        <v>5.272771226731976E-3</v>
      </c>
      <c r="I780" s="6">
        <f t="shared" si="25"/>
        <v>9.3522043568834423E-3</v>
      </c>
      <c r="J780" s="6">
        <f t="shared" si="25"/>
        <v>1.0702383330354559E-2</v>
      </c>
      <c r="K780" s="6">
        <f t="shared" si="24"/>
        <v>-7.8374358717268056E-3</v>
      </c>
      <c r="L780" s="6">
        <f t="shared" si="24"/>
        <v>-5.2481675639648451E-4</v>
      </c>
      <c r="M780" s="6">
        <f t="shared" si="24"/>
        <v>0</v>
      </c>
    </row>
    <row r="781" spans="1:13" x14ac:dyDescent="0.3">
      <c r="A781" s="21">
        <v>43518</v>
      </c>
      <c r="B781" s="3">
        <v>14972.58</v>
      </c>
      <c r="C781" s="3">
        <v>7141.11</v>
      </c>
      <c r="D781" s="3">
        <v>5814.04</v>
      </c>
      <c r="E781" s="3" vm="5662">
        <v>29.504999999999999</v>
      </c>
      <c r="F781" s="3">
        <v>1687.67</v>
      </c>
      <c r="G781" s="3">
        <v>395820.81</v>
      </c>
      <c r="H781" s="6">
        <f t="shared" si="25"/>
        <v>1.6432734006133209E-4</v>
      </c>
      <c r="I781" s="6">
        <f t="shared" si="25"/>
        <v>4.6510646379807064E-3</v>
      </c>
      <c r="J781" s="6">
        <f t="shared" si="25"/>
        <v>7.9435250389201517E-3</v>
      </c>
      <c r="K781" s="6">
        <f t="shared" si="24"/>
        <v>-6.0971501717982379E-3</v>
      </c>
      <c r="L781" s="6">
        <f t="shared" si="24"/>
        <v>-4.2892373771342696E-3</v>
      </c>
      <c r="M781" s="6">
        <f t="shared" si="24"/>
        <v>5.3105953073868672E-3</v>
      </c>
    </row>
    <row r="782" spans="1:13" x14ac:dyDescent="0.3">
      <c r="A782" s="21">
        <v>43521</v>
      </c>
      <c r="B782" s="3">
        <v>15095.33</v>
      </c>
      <c r="C782" s="3">
        <v>7167.84</v>
      </c>
      <c r="D782" s="3">
        <v>5859.71</v>
      </c>
      <c r="E782" s="3" vm="5674">
        <v>29.568999999999999</v>
      </c>
      <c r="F782" s="3">
        <v>1688.9</v>
      </c>
      <c r="G782" s="3">
        <v>394969.51</v>
      </c>
      <c r="H782" s="6">
        <f t="shared" si="25"/>
        <v>8.1983198620412256E-3</v>
      </c>
      <c r="I782" s="6">
        <f t="shared" si="25"/>
        <v>3.7431155660674342E-3</v>
      </c>
      <c r="J782" s="6">
        <f t="shared" si="25"/>
        <v>7.8551231157679702E-3</v>
      </c>
      <c r="K782" s="6">
        <f t="shared" si="24"/>
        <v>2.1691238773089427E-3</v>
      </c>
      <c r="L782" s="6">
        <f t="shared" si="24"/>
        <v>7.2881546747893822E-4</v>
      </c>
      <c r="M782" s="6">
        <f t="shared" si="24"/>
        <v>-2.1507206758533126E-3</v>
      </c>
    </row>
    <row r="783" spans="1:13" x14ac:dyDescent="0.3">
      <c r="A783" s="21">
        <v>43522</v>
      </c>
      <c r="B783" s="3">
        <v>15033.15</v>
      </c>
      <c r="C783" s="3">
        <v>7161.22</v>
      </c>
      <c r="D783" s="3">
        <v>5825.38</v>
      </c>
      <c r="E783" s="3" vm="5675">
        <v>29.5365</v>
      </c>
      <c r="F783" s="3">
        <v>1688.23</v>
      </c>
      <c r="G783" s="3">
        <v>395775.99</v>
      </c>
      <c r="H783" s="6">
        <f t="shared" si="25"/>
        <v>-4.1191547319601174E-3</v>
      </c>
      <c r="I783" s="6">
        <f t="shared" si="25"/>
        <v>-9.2356972253848646E-4</v>
      </c>
      <c r="J783" s="6">
        <f t="shared" si="25"/>
        <v>-5.8586517080196909E-3</v>
      </c>
      <c r="K783" s="6">
        <f t="shared" si="24"/>
        <v>-1.0991240826541127E-3</v>
      </c>
      <c r="L783" s="6">
        <f t="shared" si="24"/>
        <v>-3.9670791639534464E-4</v>
      </c>
      <c r="M783" s="6">
        <f t="shared" si="24"/>
        <v>2.0418791313789875E-3</v>
      </c>
    </row>
    <row r="784" spans="1:13" x14ac:dyDescent="0.3">
      <c r="A784" s="21">
        <v>43523</v>
      </c>
      <c r="B784" s="3">
        <v>14993.45</v>
      </c>
      <c r="C784" s="3">
        <v>7189.58</v>
      </c>
      <c r="D784" s="3">
        <v>5836.57</v>
      </c>
      <c r="E784" s="3" vm="5676">
        <v>29.596</v>
      </c>
      <c r="F784" s="3">
        <v>1682.48</v>
      </c>
      <c r="G784" s="3">
        <v>396346.06</v>
      </c>
      <c r="H784" s="6">
        <f t="shared" si="25"/>
        <v>-2.6408304314131659E-3</v>
      </c>
      <c r="I784" s="6">
        <f t="shared" si="25"/>
        <v>3.9602190688179384E-3</v>
      </c>
      <c r="J784" s="6">
        <f t="shared" si="25"/>
        <v>1.9209047306785187E-3</v>
      </c>
      <c r="K784" s="6">
        <f t="shared" si="24"/>
        <v>2.0144566891810989E-3</v>
      </c>
      <c r="L784" s="6">
        <f t="shared" si="24"/>
        <v>-3.4059340255770953E-3</v>
      </c>
      <c r="M784" s="6">
        <f t="shared" si="24"/>
        <v>1.4403855069631266E-3</v>
      </c>
    </row>
    <row r="785" spans="1:13" x14ac:dyDescent="0.3">
      <c r="A785" s="21">
        <v>43524</v>
      </c>
      <c r="B785" s="3">
        <v>14979.39</v>
      </c>
      <c r="C785" s="3">
        <v>7226.02</v>
      </c>
      <c r="D785" s="3">
        <v>5886.52</v>
      </c>
      <c r="E785" s="3" vm="5677">
        <v>29.502500000000001</v>
      </c>
      <c r="F785" s="3">
        <v>1691.24</v>
      </c>
      <c r="G785" s="3">
        <v>393566.19</v>
      </c>
      <c r="H785" s="6">
        <f t="shared" si="25"/>
        <v>-9.3774281436231899E-4</v>
      </c>
      <c r="I785" s="6">
        <f t="shared" si="25"/>
        <v>5.0684462791985574E-3</v>
      </c>
      <c r="J785" s="6">
        <f t="shared" si="25"/>
        <v>8.5581086151627073E-3</v>
      </c>
      <c r="K785" s="6">
        <f t="shared" si="24"/>
        <v>-3.1592107041491513E-3</v>
      </c>
      <c r="L785" s="6">
        <f t="shared" si="24"/>
        <v>5.2065997812753562E-3</v>
      </c>
      <c r="M785" s="6">
        <f t="shared" si="24"/>
        <v>-7.0137445039821777E-3</v>
      </c>
    </row>
    <row r="786" spans="1:13" x14ac:dyDescent="0.3">
      <c r="A786" s="21">
        <v>43525</v>
      </c>
      <c r="B786" s="3">
        <v>15077.91</v>
      </c>
      <c r="C786" s="3">
        <v>7317.47</v>
      </c>
      <c r="D786" s="3">
        <v>6024.59</v>
      </c>
      <c r="E786" s="3" vm="5678">
        <v>29.074000000000002</v>
      </c>
      <c r="F786" s="3">
        <v>1695.1</v>
      </c>
      <c r="G786" s="3">
        <v>396693.3</v>
      </c>
      <c r="H786" s="6">
        <f t="shared" si="25"/>
        <v>6.5770368486299802E-3</v>
      </c>
      <c r="I786" s="6">
        <f t="shared" si="25"/>
        <v>1.2655652765976244E-2</v>
      </c>
      <c r="J786" s="6">
        <f t="shared" si="25"/>
        <v>2.3455284276618471E-2</v>
      </c>
      <c r="K786" s="6">
        <f t="shared" si="24"/>
        <v>-1.4524192865011387E-2</v>
      </c>
      <c r="L786" s="6">
        <f t="shared" si="24"/>
        <v>2.2823490456704842E-3</v>
      </c>
      <c r="M786" s="6">
        <f t="shared" si="24"/>
        <v>7.9455758128004206E-3</v>
      </c>
    </row>
    <row r="787" spans="1:13" x14ac:dyDescent="0.3">
      <c r="A787" s="21">
        <v>43529</v>
      </c>
      <c r="B787" s="3">
        <v>15249.97</v>
      </c>
      <c r="C787" s="3">
        <v>7467.39</v>
      </c>
      <c r="D787" s="3">
        <v>6245.98</v>
      </c>
      <c r="E787" s="3" vm="5679">
        <v>28.4755</v>
      </c>
      <c r="F787" s="3">
        <v>1696.38</v>
      </c>
      <c r="G787" s="3">
        <v>392780.07</v>
      </c>
      <c r="H787" s="6">
        <f t="shared" si="25"/>
        <v>1.1411395876484098E-2</v>
      </c>
      <c r="I787" s="6">
        <f t="shared" si="25"/>
        <v>2.04879555365447E-2</v>
      </c>
      <c r="J787" s="6">
        <f t="shared" si="25"/>
        <v>3.6747728891094456E-2</v>
      </c>
      <c r="K787" s="6">
        <f t="shared" si="24"/>
        <v>-2.0585402765357363E-2</v>
      </c>
      <c r="L787" s="6">
        <f t="shared" si="24"/>
        <v>7.5511769217162517E-4</v>
      </c>
      <c r="M787" s="6">
        <f t="shared" si="24"/>
        <v>-9.8646233752875956E-3</v>
      </c>
    </row>
    <row r="788" spans="1:13" x14ac:dyDescent="0.3">
      <c r="A788" s="21">
        <v>43530</v>
      </c>
      <c r="B788" s="3">
        <v>15340.93</v>
      </c>
      <c r="C788" s="3">
        <v>7499.59</v>
      </c>
      <c r="D788" s="3">
        <v>6311.6</v>
      </c>
      <c r="E788" s="3" vm="5680">
        <v>28.521000000000001</v>
      </c>
      <c r="F788" s="3">
        <v>1695.53</v>
      </c>
      <c r="G788" s="3">
        <v>387304.43</v>
      </c>
      <c r="H788" s="6">
        <f t="shared" si="25"/>
        <v>5.9646018975776371E-3</v>
      </c>
      <c r="I788" s="6">
        <f t="shared" si="25"/>
        <v>4.3120822670303927E-3</v>
      </c>
      <c r="J788" s="6">
        <f t="shared" si="25"/>
        <v>1.0505957431820256E-2</v>
      </c>
      <c r="K788" s="6">
        <f t="shared" si="24"/>
        <v>1.5978648311707477E-3</v>
      </c>
      <c r="L788" s="6">
        <f t="shared" si="24"/>
        <v>-5.0106697791774124E-4</v>
      </c>
      <c r="M788" s="6">
        <f t="shared" si="24"/>
        <v>-1.3940727695272326E-2</v>
      </c>
    </row>
    <row r="789" spans="1:13" x14ac:dyDescent="0.3">
      <c r="A789" s="21">
        <v>43531</v>
      </c>
      <c r="B789" s="3">
        <v>15348.14</v>
      </c>
      <c r="C789" s="3">
        <v>7480.4</v>
      </c>
      <c r="D789" s="3">
        <v>6307.04</v>
      </c>
      <c r="E789" s="3" vm="5095">
        <v>28.3245</v>
      </c>
      <c r="F789" s="3">
        <v>1696.05</v>
      </c>
      <c r="G789" s="3">
        <v>384623.08</v>
      </c>
      <c r="H789" s="6">
        <f t="shared" si="25"/>
        <v>4.6998454461366634E-4</v>
      </c>
      <c r="I789" s="6">
        <f t="shared" si="25"/>
        <v>-2.5588065480913746E-3</v>
      </c>
      <c r="J789" s="6">
        <f t="shared" si="25"/>
        <v>-7.224792445655881E-4</v>
      </c>
      <c r="K789" s="6">
        <f t="shared" si="24"/>
        <v>-6.889660250341878E-3</v>
      </c>
      <c r="L789" s="6">
        <f t="shared" si="24"/>
        <v>3.0668876398531886E-4</v>
      </c>
      <c r="M789" s="6">
        <f t="shared" si="24"/>
        <v>-6.9231069729823735E-3</v>
      </c>
    </row>
    <row r="790" spans="1:13" x14ac:dyDescent="0.3">
      <c r="A790" s="21">
        <v>43532</v>
      </c>
      <c r="B790" s="3">
        <v>15316.51</v>
      </c>
      <c r="C790" s="3">
        <v>7472.63</v>
      </c>
      <c r="D790" s="3">
        <v>6301.85</v>
      </c>
      <c r="E790" s="3" vm="5681">
        <v>28.468499999999999</v>
      </c>
      <c r="F790" s="3">
        <v>1698.92</v>
      </c>
      <c r="G790" s="3">
        <v>383347.3</v>
      </c>
      <c r="H790" s="6">
        <f t="shared" si="25"/>
        <v>-2.0608360361580313E-3</v>
      </c>
      <c r="I790" s="6">
        <f t="shared" si="25"/>
        <v>-1.038714507245575E-3</v>
      </c>
      <c r="J790" s="6">
        <f t="shared" si="25"/>
        <v>-8.2288997691459809E-4</v>
      </c>
      <c r="K790" s="6">
        <f t="shared" si="24"/>
        <v>5.0839379335909651E-3</v>
      </c>
      <c r="L790" s="6">
        <f t="shared" si="24"/>
        <v>1.6921670941305589E-3</v>
      </c>
      <c r="M790" s="6">
        <f t="shared" si="24"/>
        <v>-3.3169616342316743E-3</v>
      </c>
    </row>
    <row r="791" spans="1:13" x14ac:dyDescent="0.3">
      <c r="A791" s="21">
        <v>43535</v>
      </c>
      <c r="B791" s="3">
        <v>15500.61</v>
      </c>
      <c r="C791" s="3">
        <v>7617.63</v>
      </c>
      <c r="D791" s="3">
        <v>6420.39</v>
      </c>
      <c r="E791" s="3" vm="5597">
        <v>28.501999999999999</v>
      </c>
      <c r="F791" s="3">
        <v>1701.64</v>
      </c>
      <c r="G791" s="3">
        <v>387973.68</v>
      </c>
      <c r="H791" s="6">
        <f t="shared" si="25"/>
        <v>1.2019709450782123E-2</v>
      </c>
      <c r="I791" s="6">
        <f t="shared" si="25"/>
        <v>1.9404145528415073E-2</v>
      </c>
      <c r="J791" s="6">
        <f t="shared" si="25"/>
        <v>1.8810349341859878E-2</v>
      </c>
      <c r="K791" s="6">
        <f t="shared" si="24"/>
        <v>1.1767392029786716E-3</v>
      </c>
      <c r="L791" s="6">
        <f t="shared" si="24"/>
        <v>1.6010171167566423E-3</v>
      </c>
      <c r="M791" s="6">
        <f t="shared" si="24"/>
        <v>1.206837768258695E-2</v>
      </c>
    </row>
    <row r="792" spans="1:13" x14ac:dyDescent="0.3">
      <c r="A792" s="21">
        <v>43536</v>
      </c>
      <c r="B792" s="3">
        <v>15685.41</v>
      </c>
      <c r="C792" s="3">
        <v>7661.24</v>
      </c>
      <c r="D792" s="3">
        <v>6489.52</v>
      </c>
      <c r="E792" s="3" vm="5682">
        <v>28.358499999999999</v>
      </c>
      <c r="F792" s="3">
        <v>1701.31</v>
      </c>
      <c r="G792" s="3">
        <v>388022.89</v>
      </c>
      <c r="H792" s="6">
        <f t="shared" si="25"/>
        <v>1.1922111452387973E-2</v>
      </c>
      <c r="I792" s="6">
        <f t="shared" si="25"/>
        <v>5.7248776850542527E-3</v>
      </c>
      <c r="J792" s="6">
        <f t="shared" si="25"/>
        <v>1.0767258686777526E-2</v>
      </c>
      <c r="K792" s="6">
        <f t="shared" si="24"/>
        <v>-5.0347344046031139E-3</v>
      </c>
      <c r="L792" s="6">
        <f t="shared" si="24"/>
        <v>-1.9393056110583728E-4</v>
      </c>
      <c r="M792" s="6">
        <f t="shared" si="24"/>
        <v>1.2683850100358995E-4</v>
      </c>
    </row>
    <row r="793" spans="1:13" x14ac:dyDescent="0.3">
      <c r="A793" s="21">
        <v>43537</v>
      </c>
      <c r="B793" s="3">
        <v>15742.86</v>
      </c>
      <c r="C793" s="3">
        <v>7625.47</v>
      </c>
      <c r="D793" s="3">
        <v>6466.01</v>
      </c>
      <c r="E793" s="3" vm="5683">
        <v>28.595500000000001</v>
      </c>
      <c r="F793" s="3">
        <v>1699.28</v>
      </c>
      <c r="G793" s="3">
        <v>390185.17</v>
      </c>
      <c r="H793" s="6">
        <f t="shared" si="25"/>
        <v>3.6626393572116722E-3</v>
      </c>
      <c r="I793" s="6">
        <f t="shared" si="25"/>
        <v>-4.6689569834648115E-3</v>
      </c>
      <c r="J793" s="6">
        <f t="shared" si="25"/>
        <v>-3.6227640873285338E-3</v>
      </c>
      <c r="K793" s="6">
        <f t="shared" si="24"/>
        <v>8.357282648941311E-3</v>
      </c>
      <c r="L793" s="6">
        <f t="shared" si="24"/>
        <v>-1.1931981825769045E-3</v>
      </c>
      <c r="M793" s="6">
        <f t="shared" si="24"/>
        <v>5.572557845749726E-3</v>
      </c>
    </row>
    <row r="794" spans="1:13" x14ac:dyDescent="0.3">
      <c r="A794" s="21">
        <v>43538</v>
      </c>
      <c r="B794" s="3">
        <v>15749.67</v>
      </c>
      <c r="C794" s="3">
        <v>7625.84</v>
      </c>
      <c r="D794" s="3">
        <v>6463.14</v>
      </c>
      <c r="E794" s="3" vm="5684">
        <v>28.359500000000001</v>
      </c>
      <c r="F794" s="3">
        <v>1701.14</v>
      </c>
      <c r="G794" s="3">
        <v>388912.18</v>
      </c>
      <c r="H794" s="6">
        <f t="shared" si="25"/>
        <v>4.3257705397881097E-4</v>
      </c>
      <c r="I794" s="6">
        <f t="shared" si="25"/>
        <v>4.8521599324446996E-5</v>
      </c>
      <c r="J794" s="6">
        <f t="shared" si="25"/>
        <v>-4.4385950532088714E-4</v>
      </c>
      <c r="K794" s="6">
        <f t="shared" si="24"/>
        <v>-8.2530468080642683E-3</v>
      </c>
      <c r="L794" s="6">
        <f t="shared" si="24"/>
        <v>1.0945812344052008E-3</v>
      </c>
      <c r="M794" s="6">
        <f t="shared" si="24"/>
        <v>-3.2625278915648925E-3</v>
      </c>
    </row>
    <row r="795" spans="1:13" x14ac:dyDescent="0.3">
      <c r="A795" s="21">
        <v>43539</v>
      </c>
      <c r="B795" s="3">
        <v>15867.74</v>
      </c>
      <c r="C795" s="3">
        <v>7674.36</v>
      </c>
      <c r="D795" s="3">
        <v>6429.63</v>
      </c>
      <c r="E795" s="3" vm="5685">
        <v>28.349</v>
      </c>
      <c r="F795" s="3">
        <v>1704.03</v>
      </c>
      <c r="G795" s="3">
        <v>388667.86</v>
      </c>
      <c r="H795" s="6">
        <f t="shared" si="25"/>
        <v>7.4966650094889786E-3</v>
      </c>
      <c r="I795" s="6">
        <f t="shared" si="25"/>
        <v>6.36257776192517E-3</v>
      </c>
      <c r="J795" s="6">
        <f t="shared" si="25"/>
        <v>-5.1847863422423979E-3</v>
      </c>
      <c r="K795" s="6">
        <f t="shared" si="24"/>
        <v>-3.7024630194470998E-4</v>
      </c>
      <c r="L795" s="6">
        <f t="shared" si="24"/>
        <v>1.6988607639583098E-3</v>
      </c>
      <c r="M795" s="6">
        <f t="shared" si="24"/>
        <v>-6.2821380394928461E-4</v>
      </c>
    </row>
    <row r="796" spans="1:13" x14ac:dyDescent="0.3">
      <c r="A796" s="21">
        <v>43542</v>
      </c>
      <c r="B796" s="3">
        <v>15916.8</v>
      </c>
      <c r="C796" s="3">
        <v>7649.16</v>
      </c>
      <c r="D796" s="3">
        <v>6418.95</v>
      </c>
      <c r="E796" s="3" vm="5686">
        <v>28.1145</v>
      </c>
      <c r="F796" s="3">
        <v>1707.92</v>
      </c>
      <c r="G796" s="3">
        <v>388188.88</v>
      </c>
      <c r="H796" s="6">
        <f t="shared" si="25"/>
        <v>3.0918076550283669E-3</v>
      </c>
      <c r="I796" s="6">
        <f t="shared" si="25"/>
        <v>-3.2836614388691565E-3</v>
      </c>
      <c r="J796" s="6">
        <f t="shared" si="25"/>
        <v>-1.6610598121509224E-3</v>
      </c>
      <c r="K796" s="6">
        <f t="shared" si="24"/>
        <v>-8.2718967159335355E-3</v>
      </c>
      <c r="L796" s="6">
        <f t="shared" si="24"/>
        <v>2.2828236592078444E-3</v>
      </c>
      <c r="M796" s="6">
        <f t="shared" si="24"/>
        <v>-1.2323632831383602E-3</v>
      </c>
    </row>
    <row r="797" spans="1:13" x14ac:dyDescent="0.3">
      <c r="A797" s="21">
        <v>43543</v>
      </c>
      <c r="B797" s="3">
        <v>16014.33</v>
      </c>
      <c r="C797" s="3">
        <v>7691</v>
      </c>
      <c r="D797" s="3">
        <v>6447.31</v>
      </c>
      <c r="E797" s="3" vm="5687">
        <v>28.345500000000001</v>
      </c>
      <c r="F797" s="3">
        <v>1701.5</v>
      </c>
      <c r="G797" s="3">
        <v>390525.51</v>
      </c>
      <c r="H797" s="6">
        <f t="shared" si="25"/>
        <v>6.1274879372739122E-3</v>
      </c>
      <c r="I797" s="6">
        <f t="shared" si="25"/>
        <v>5.4698816602085643E-3</v>
      </c>
      <c r="J797" s="6">
        <f t="shared" si="25"/>
        <v>4.4181680804493695E-3</v>
      </c>
      <c r="K797" s="6">
        <f t="shared" si="24"/>
        <v>8.2164007896281532E-3</v>
      </c>
      <c r="L797" s="6">
        <f t="shared" si="24"/>
        <v>-3.7589582650241482E-3</v>
      </c>
      <c r="M797" s="6">
        <f t="shared" si="24"/>
        <v>6.019312042117253E-3</v>
      </c>
    </row>
    <row r="798" spans="1:13" x14ac:dyDescent="0.3">
      <c r="A798" s="21">
        <v>43544</v>
      </c>
      <c r="B798" s="3">
        <v>15998.51</v>
      </c>
      <c r="C798" s="3">
        <v>7661.03</v>
      </c>
      <c r="D798" s="3">
        <v>6425.9</v>
      </c>
      <c r="E798" s="3" vm="5688">
        <v>28.132999999999999</v>
      </c>
      <c r="F798" s="3">
        <v>1703.36</v>
      </c>
      <c r="G798" s="3">
        <v>388433.8</v>
      </c>
      <c r="H798" s="6">
        <f t="shared" si="25"/>
        <v>-9.8786524319149915E-4</v>
      </c>
      <c r="I798" s="6">
        <f t="shared" si="25"/>
        <v>-3.8967624496164532E-3</v>
      </c>
      <c r="J798" s="6">
        <f t="shared" si="25"/>
        <v>-3.3207647840728383E-3</v>
      </c>
      <c r="K798" s="6">
        <f t="shared" si="24"/>
        <v>-7.4967807941296316E-3</v>
      </c>
      <c r="L798" s="6">
        <f t="shared" si="24"/>
        <v>1.0931531002056349E-3</v>
      </c>
      <c r="M798" s="6">
        <f t="shared" si="24"/>
        <v>-5.3561417793168697E-3</v>
      </c>
    </row>
    <row r="799" spans="1:13" x14ac:dyDescent="0.3">
      <c r="A799" s="21">
        <v>43546</v>
      </c>
      <c r="B799" s="3">
        <v>15912.88</v>
      </c>
      <c r="C799" s="3">
        <v>7629.14</v>
      </c>
      <c r="D799" s="3">
        <v>6392</v>
      </c>
      <c r="E799" s="3" vm="5689">
        <v>28.390999999999998</v>
      </c>
      <c r="F799" s="3">
        <v>1707.08</v>
      </c>
      <c r="G799" s="3">
        <v>386145.46</v>
      </c>
      <c r="H799" s="6">
        <f t="shared" si="25"/>
        <v>-5.3523734397766809E-3</v>
      </c>
      <c r="I799" s="6">
        <f t="shared" si="25"/>
        <v>-4.1626256521641869E-3</v>
      </c>
      <c r="J799" s="6">
        <f t="shared" si="25"/>
        <v>-5.2755256073078183E-3</v>
      </c>
      <c r="K799" s="6">
        <f t="shared" si="24"/>
        <v>9.1707247716203977E-3</v>
      </c>
      <c r="L799" s="6">
        <f t="shared" si="24"/>
        <v>2.1839188427579259E-3</v>
      </c>
      <c r="M799" s="6">
        <f t="shared" si="24"/>
        <v>-5.8911969040797985E-3</v>
      </c>
    </row>
    <row r="800" spans="1:13" x14ac:dyDescent="0.3">
      <c r="A800" s="21">
        <v>43549</v>
      </c>
      <c r="B800" s="3">
        <v>15770.26</v>
      </c>
      <c r="C800" s="3">
        <v>7568.15</v>
      </c>
      <c r="D800" s="3">
        <v>6319.55</v>
      </c>
      <c r="E800" s="3" vm="5690">
        <v>28.3935</v>
      </c>
      <c r="F800" s="3">
        <v>1709.76</v>
      </c>
      <c r="G800" s="3">
        <v>385123.92</v>
      </c>
      <c r="H800" s="6">
        <f t="shared" si="25"/>
        <v>-8.9625510906887751E-3</v>
      </c>
      <c r="I800" s="6">
        <f t="shared" si="25"/>
        <v>-7.9943479867981004E-3</v>
      </c>
      <c r="J800" s="6">
        <f t="shared" si="25"/>
        <v>-1.1334480600750929E-2</v>
      </c>
      <c r="K800" s="6">
        <f t="shared" si="24"/>
        <v>8.8056074108111559E-5</v>
      </c>
      <c r="L800" s="6">
        <f t="shared" si="24"/>
        <v>1.5699322820255102E-3</v>
      </c>
      <c r="M800" s="6">
        <f t="shared" si="24"/>
        <v>-2.6454797629889004E-3</v>
      </c>
    </row>
    <row r="801" spans="1:13" x14ac:dyDescent="0.3">
      <c r="A801" s="21">
        <v>43550</v>
      </c>
      <c r="B801" s="3">
        <v>15949.46</v>
      </c>
      <c r="C801" s="3">
        <v>7641</v>
      </c>
      <c r="D801" s="3">
        <v>6371.65</v>
      </c>
      <c r="E801" s="3" vm="5691">
        <v>28.346</v>
      </c>
      <c r="F801" s="3">
        <v>1707.78</v>
      </c>
      <c r="G801" s="3">
        <v>388453.28</v>
      </c>
      <c r="H801" s="6">
        <f t="shared" si="25"/>
        <v>1.1363160784920501E-2</v>
      </c>
      <c r="I801" s="6">
        <f t="shared" si="25"/>
        <v>9.6258662949333385E-3</v>
      </c>
      <c r="J801" s="6">
        <f t="shared" si="25"/>
        <v>8.2442578981096748E-3</v>
      </c>
      <c r="K801" s="6">
        <f t="shared" si="24"/>
        <v>-1.6729180974518476E-3</v>
      </c>
      <c r="L801" s="6">
        <f t="shared" si="24"/>
        <v>-1.1580572711960002E-3</v>
      </c>
      <c r="M801" s="6">
        <f t="shared" si="24"/>
        <v>8.6449057747439717E-3</v>
      </c>
    </row>
    <row r="802" spans="1:13" x14ac:dyDescent="0.3">
      <c r="A802" s="21">
        <v>43551</v>
      </c>
      <c r="B802" s="3">
        <v>15897.65</v>
      </c>
      <c r="C802" s="3">
        <v>7683.15</v>
      </c>
      <c r="D802" s="3">
        <v>6436.01</v>
      </c>
      <c r="E802" s="3" vm="5692">
        <v>28.382000000000001</v>
      </c>
      <c r="F802" s="3">
        <v>1709.81</v>
      </c>
      <c r="G802" s="3">
        <v>387495.77</v>
      </c>
      <c r="H802" s="6">
        <f t="shared" si="25"/>
        <v>-3.2483858387681863E-3</v>
      </c>
      <c r="I802" s="6">
        <f t="shared" si="25"/>
        <v>5.5162936788377692E-3</v>
      </c>
      <c r="J802" s="6">
        <f t="shared" si="25"/>
        <v>1.010099424795774E-2</v>
      </c>
      <c r="K802" s="6">
        <f t="shared" si="24"/>
        <v>1.2700204614408683E-3</v>
      </c>
      <c r="L802" s="6">
        <f t="shared" si="24"/>
        <v>1.188677698532592E-3</v>
      </c>
      <c r="M802" s="6">
        <f t="shared" si="24"/>
        <v>-2.4649296306624713E-3</v>
      </c>
    </row>
    <row r="803" spans="1:13" x14ac:dyDescent="0.3">
      <c r="A803" s="21">
        <v>43552</v>
      </c>
      <c r="B803" s="3">
        <v>16071.26</v>
      </c>
      <c r="C803" s="3">
        <v>7769.65</v>
      </c>
      <c r="D803" s="3">
        <v>6485.41</v>
      </c>
      <c r="E803" s="3" vm="5693">
        <v>28.2515</v>
      </c>
      <c r="F803" s="3">
        <v>1710.66</v>
      </c>
      <c r="G803" s="3">
        <v>389510.13</v>
      </c>
      <c r="H803" s="6">
        <f t="shared" si="25"/>
        <v>1.0920481958025308E-2</v>
      </c>
      <c r="I803" s="6">
        <f t="shared" si="25"/>
        <v>1.1258403128924899E-2</v>
      </c>
      <c r="J803" s="6">
        <f t="shared" si="25"/>
        <v>7.6755629652531798E-3</v>
      </c>
      <c r="K803" s="6">
        <f t="shared" si="24"/>
        <v>-4.5979846381509759E-3</v>
      </c>
      <c r="L803" s="6">
        <f t="shared" si="24"/>
        <v>4.9713126019867993E-4</v>
      </c>
      <c r="M803" s="6">
        <f t="shared" si="24"/>
        <v>5.1984051335578485E-3</v>
      </c>
    </row>
    <row r="804" spans="1:13" x14ac:dyDescent="0.3">
      <c r="A804" s="21">
        <v>43553</v>
      </c>
      <c r="B804" s="3">
        <v>16146.11</v>
      </c>
      <c r="C804" s="3">
        <v>7843.19</v>
      </c>
      <c r="D804" s="3">
        <v>6524.62</v>
      </c>
      <c r="E804" s="3" vm="5694">
        <v>28.08</v>
      </c>
      <c r="F804" s="3">
        <v>1708.29</v>
      </c>
      <c r="G804" s="3">
        <v>391754.05</v>
      </c>
      <c r="H804" s="6">
        <f t="shared" si="25"/>
        <v>4.6573821840976137E-3</v>
      </c>
      <c r="I804" s="6">
        <f t="shared" si="25"/>
        <v>9.4650338174822046E-3</v>
      </c>
      <c r="J804" s="6">
        <f t="shared" si="25"/>
        <v>6.0458783638968061E-3</v>
      </c>
      <c r="K804" s="6">
        <f t="shared" si="24"/>
        <v>-6.0704741341168766E-3</v>
      </c>
      <c r="L804" s="6">
        <f t="shared" si="24"/>
        <v>-1.3854301848410522E-3</v>
      </c>
      <c r="M804" s="6">
        <f t="shared" si="24"/>
        <v>5.7608771304611395E-3</v>
      </c>
    </row>
    <row r="805" spans="1:13" x14ac:dyDescent="0.3">
      <c r="A805" s="21">
        <v>43556</v>
      </c>
      <c r="B805" s="3">
        <v>16208.94</v>
      </c>
      <c r="C805" s="3">
        <v>7865.64</v>
      </c>
      <c r="D805" s="3">
        <v>6586.72</v>
      </c>
      <c r="E805" s="3" vm="5695">
        <v>28.092500000000001</v>
      </c>
      <c r="F805" s="3">
        <v>1708.98</v>
      </c>
      <c r="G805" s="3">
        <v>396404.17</v>
      </c>
      <c r="H805" s="6">
        <f t="shared" si="25"/>
        <v>3.8913397716229259E-3</v>
      </c>
      <c r="I805" s="6">
        <f t="shared" si="25"/>
        <v>2.8623557506577413E-3</v>
      </c>
      <c r="J805" s="6">
        <f t="shared" si="25"/>
        <v>9.517795672391749E-3</v>
      </c>
      <c r="K805" s="6">
        <f t="shared" si="24"/>
        <v>4.4515669515687861E-4</v>
      </c>
      <c r="L805" s="6">
        <f t="shared" si="24"/>
        <v>4.0391268461448249E-4</v>
      </c>
      <c r="M805" s="6">
        <f t="shared" si="24"/>
        <v>1.1869998536071291E-2</v>
      </c>
    </row>
    <row r="806" spans="1:13" x14ac:dyDescent="0.3">
      <c r="A806" s="21">
        <v>43557</v>
      </c>
      <c r="B806" s="3">
        <v>16270.13</v>
      </c>
      <c r="C806" s="3">
        <v>7868.84</v>
      </c>
      <c r="D806" s="3">
        <v>6581.16</v>
      </c>
      <c r="E806" s="3" vm="5696">
        <v>27.995999999999999</v>
      </c>
      <c r="F806" s="3">
        <v>1717.91</v>
      </c>
      <c r="G806" s="3">
        <v>394878.42</v>
      </c>
      <c r="H806" s="6">
        <f t="shared" si="25"/>
        <v>3.7750772104776509E-3</v>
      </c>
      <c r="I806" s="6">
        <f t="shared" si="25"/>
        <v>4.0683275613928593E-4</v>
      </c>
      <c r="J806" s="6">
        <f t="shared" si="25"/>
        <v>-8.4412271965417229E-4</v>
      </c>
      <c r="K806" s="6">
        <f t="shared" si="24"/>
        <v>-3.4350805375100713E-3</v>
      </c>
      <c r="L806" s="6">
        <f t="shared" si="24"/>
        <v>5.2253390911538578E-3</v>
      </c>
      <c r="M806" s="6">
        <f t="shared" si="24"/>
        <v>-3.848975655326714E-3</v>
      </c>
    </row>
    <row r="807" spans="1:13" x14ac:dyDescent="0.3">
      <c r="A807" s="21">
        <v>43558</v>
      </c>
      <c r="B807" s="3">
        <v>16173.92</v>
      </c>
      <c r="C807" s="3">
        <v>7793.51</v>
      </c>
      <c r="D807" s="3">
        <v>6518.32</v>
      </c>
      <c r="E807" s="3" vm="5500">
        <v>27.882999999999999</v>
      </c>
      <c r="F807" s="3">
        <v>1718.46</v>
      </c>
      <c r="G807" s="3">
        <v>393832.31</v>
      </c>
      <c r="H807" s="6">
        <f t="shared" si="25"/>
        <v>-5.9132901826843831E-3</v>
      </c>
      <c r="I807" s="6">
        <f t="shared" si="25"/>
        <v>-9.5732026575708895E-3</v>
      </c>
      <c r="J807" s="6">
        <f t="shared" si="25"/>
        <v>-9.5484686590205925E-3</v>
      </c>
      <c r="K807" s="6">
        <f t="shared" si="25"/>
        <v>-4.0362908986998347E-3</v>
      </c>
      <c r="L807" s="6">
        <f t="shared" si="25"/>
        <v>3.2015646919791863E-4</v>
      </c>
      <c r="M807" s="6">
        <f t="shared" si="25"/>
        <v>-2.6491951623995869E-3</v>
      </c>
    </row>
    <row r="808" spans="1:13" x14ac:dyDescent="0.3">
      <c r="A808" s="21">
        <v>43559</v>
      </c>
      <c r="B808" s="3">
        <v>16110.09</v>
      </c>
      <c r="C808" s="3">
        <v>7782.52</v>
      </c>
      <c r="D808" s="3">
        <v>6488.07</v>
      </c>
      <c r="E808" s="3" vm="5697">
        <v>28.0395</v>
      </c>
      <c r="F808" s="3">
        <v>1709.83</v>
      </c>
      <c r="G808" s="3">
        <v>397333.92</v>
      </c>
      <c r="H808" s="6">
        <f t="shared" ref="H808:M850" si="26">B808/B807-1</f>
        <v>-3.9464767972142711E-3</v>
      </c>
      <c r="I808" s="6">
        <f t="shared" si="26"/>
        <v>-1.4101476741544827E-3</v>
      </c>
      <c r="J808" s="6">
        <f t="shared" si="26"/>
        <v>-4.6407663324292692E-3</v>
      </c>
      <c r="K808" s="6">
        <f t="shared" si="26"/>
        <v>5.6127389448767939E-3</v>
      </c>
      <c r="L808" s="6">
        <f t="shared" si="26"/>
        <v>-5.0219382470352292E-3</v>
      </c>
      <c r="M808" s="6">
        <f t="shared" si="26"/>
        <v>8.8911191669367451E-3</v>
      </c>
    </row>
    <row r="809" spans="1:13" x14ac:dyDescent="0.3">
      <c r="A809" s="21">
        <v>43560</v>
      </c>
      <c r="B809" s="3">
        <v>16204.48</v>
      </c>
      <c r="C809" s="3">
        <v>7835.94</v>
      </c>
      <c r="D809" s="3">
        <v>6546.75</v>
      </c>
      <c r="E809" s="3" vm="5698">
        <v>28.035</v>
      </c>
      <c r="F809" s="3">
        <v>1709.5</v>
      </c>
      <c r="G809" s="3">
        <v>399642.4</v>
      </c>
      <c r="H809" s="6">
        <f t="shared" si="26"/>
        <v>5.8590609984177089E-3</v>
      </c>
      <c r="I809" s="6">
        <f t="shared" si="26"/>
        <v>6.8641005741070238E-3</v>
      </c>
      <c r="J809" s="6">
        <f t="shared" si="26"/>
        <v>9.0442920622002543E-3</v>
      </c>
      <c r="K809" s="6">
        <f t="shared" si="26"/>
        <v>-1.60487883164806E-4</v>
      </c>
      <c r="L809" s="6">
        <f t="shared" si="26"/>
        <v>-1.9300164343816206E-4</v>
      </c>
      <c r="M809" s="6">
        <f t="shared" si="26"/>
        <v>5.8099243074944962E-3</v>
      </c>
    </row>
    <row r="810" spans="1:13" x14ac:dyDescent="0.3">
      <c r="A810" s="21">
        <v>43563</v>
      </c>
      <c r="B810" s="3">
        <v>16119.14</v>
      </c>
      <c r="C810" s="3">
        <v>7780.45</v>
      </c>
      <c r="D810" s="3">
        <v>6526.32</v>
      </c>
      <c r="E810" s="3" vm="5699">
        <v>28.297499999999999</v>
      </c>
      <c r="F810" s="3">
        <v>1705.06</v>
      </c>
      <c r="G810" s="3">
        <v>402673.1</v>
      </c>
      <c r="H810" s="6">
        <f t="shared" si="26"/>
        <v>-5.2664448350085991E-3</v>
      </c>
      <c r="I810" s="6">
        <f t="shared" si="26"/>
        <v>-7.0814733139865638E-3</v>
      </c>
      <c r="J810" s="6">
        <f t="shared" si="26"/>
        <v>-3.1206323748425024E-3</v>
      </c>
      <c r="K810" s="6">
        <f t="shared" si="26"/>
        <v>9.3632958801497246E-3</v>
      </c>
      <c r="L810" s="6">
        <f t="shared" si="26"/>
        <v>-2.5972506580872468E-3</v>
      </c>
      <c r="M810" s="6">
        <f t="shared" si="26"/>
        <v>7.5835296755297765E-3</v>
      </c>
    </row>
    <row r="811" spans="1:13" x14ac:dyDescent="0.3">
      <c r="A811" s="21">
        <v>43564</v>
      </c>
      <c r="B811" s="3">
        <v>16212.81</v>
      </c>
      <c r="C811" s="3">
        <v>7787.26</v>
      </c>
      <c r="D811" s="3">
        <v>6518.94</v>
      </c>
      <c r="E811" s="3" vm="5700">
        <v>28.254999999999999</v>
      </c>
      <c r="F811" s="3">
        <v>1708.49</v>
      </c>
      <c r="G811" s="3">
        <v>398740.35</v>
      </c>
      <c r="H811" s="6">
        <f t="shared" si="26"/>
        <v>5.8111040663459956E-3</v>
      </c>
      <c r="I811" s="6">
        <f t="shared" si="26"/>
        <v>8.752707105630364E-4</v>
      </c>
      <c r="J811" s="6">
        <f t="shared" si="26"/>
        <v>-1.1308057220608125E-3</v>
      </c>
      <c r="K811" s="6">
        <f t="shared" si="26"/>
        <v>-1.5018994610831449E-3</v>
      </c>
      <c r="L811" s="6">
        <f t="shared" si="26"/>
        <v>2.0116594137449262E-3</v>
      </c>
      <c r="M811" s="6">
        <f t="shared" si="26"/>
        <v>-9.7666072056961095E-3</v>
      </c>
    </row>
    <row r="812" spans="1:13" x14ac:dyDescent="0.3">
      <c r="A812" s="21">
        <v>43565</v>
      </c>
      <c r="B812" s="3">
        <v>16091.08</v>
      </c>
      <c r="C812" s="3">
        <v>7773.27</v>
      </c>
      <c r="D812" s="3">
        <v>6529.63</v>
      </c>
      <c r="E812" s="3" vm="5701">
        <v>28.279</v>
      </c>
      <c r="F812" s="3">
        <v>1709.68</v>
      </c>
      <c r="G812" s="3">
        <v>399236.43</v>
      </c>
      <c r="H812" s="6">
        <f t="shared" si="26"/>
        <v>-7.5082604434394407E-3</v>
      </c>
      <c r="I812" s="6">
        <f t="shared" si="26"/>
        <v>-1.7965240662312087E-3</v>
      </c>
      <c r="J812" s="6">
        <f t="shared" si="26"/>
        <v>1.6398371514387833E-3</v>
      </c>
      <c r="K812" s="6">
        <f t="shared" si="26"/>
        <v>8.4940718456905095E-4</v>
      </c>
      <c r="L812" s="6">
        <f t="shared" si="26"/>
        <v>6.965214897365346E-4</v>
      </c>
      <c r="M812" s="6">
        <f t="shared" si="26"/>
        <v>1.2441178827273802E-3</v>
      </c>
    </row>
    <row r="813" spans="1:13" x14ac:dyDescent="0.3">
      <c r="A813" s="21">
        <v>43566</v>
      </c>
      <c r="B813" s="3">
        <v>16108.32</v>
      </c>
      <c r="C813" s="3">
        <v>7777.62</v>
      </c>
      <c r="D813" s="3">
        <v>6535.03</v>
      </c>
      <c r="E813" s="3" vm="5702">
        <v>28.2165</v>
      </c>
      <c r="F813" s="3">
        <v>1709.51</v>
      </c>
      <c r="G813" s="3">
        <v>398390.03</v>
      </c>
      <c r="H813" s="6">
        <f t="shared" si="26"/>
        <v>1.0714010495256332E-3</v>
      </c>
      <c r="I813" s="6">
        <f t="shared" si="26"/>
        <v>5.5961004828075644E-4</v>
      </c>
      <c r="J813" s="6">
        <f t="shared" si="26"/>
        <v>8.2699938587627031E-4</v>
      </c>
      <c r="K813" s="6">
        <f t="shared" si="26"/>
        <v>-2.2101205841790206E-3</v>
      </c>
      <c r="L813" s="6">
        <f t="shared" si="26"/>
        <v>-9.9433812175475644E-5</v>
      </c>
      <c r="M813" s="6">
        <f t="shared" si="26"/>
        <v>-2.1200470107398672E-3</v>
      </c>
    </row>
    <row r="814" spans="1:13" x14ac:dyDescent="0.3">
      <c r="A814" s="21">
        <v>43567</v>
      </c>
      <c r="B814" s="3">
        <v>16173.27</v>
      </c>
      <c r="C814" s="3">
        <v>7806.7</v>
      </c>
      <c r="D814" s="3">
        <v>6574.65</v>
      </c>
      <c r="E814" s="3" vm="5056">
        <v>28.173999999999999</v>
      </c>
      <c r="F814" s="3">
        <v>1705.45</v>
      </c>
      <c r="G814" s="3">
        <v>402458.92</v>
      </c>
      <c r="H814" s="6">
        <f t="shared" si="26"/>
        <v>4.0320778330702467E-3</v>
      </c>
      <c r="I814" s="6">
        <f t="shared" si="26"/>
        <v>3.73893298978345E-3</v>
      </c>
      <c r="J814" s="6">
        <f t="shared" si="26"/>
        <v>6.0627112652886783E-3</v>
      </c>
      <c r="K814" s="6">
        <f t="shared" si="26"/>
        <v>-1.5062109049669425E-3</v>
      </c>
      <c r="L814" s="6">
        <f t="shared" si="26"/>
        <v>-2.3749495469461701E-3</v>
      </c>
      <c r="M814" s="6">
        <f t="shared" si="26"/>
        <v>1.0213332898918015E-2</v>
      </c>
    </row>
    <row r="815" spans="1:13" x14ac:dyDescent="0.3">
      <c r="A815" s="21">
        <v>43570</v>
      </c>
      <c r="B815" s="3">
        <v>16238.41</v>
      </c>
      <c r="C815" s="3">
        <v>7845.81</v>
      </c>
      <c r="D815" s="3">
        <v>6611.21</v>
      </c>
      <c r="E815" s="3" vm="5703">
        <v>28.019500000000001</v>
      </c>
      <c r="F815" s="3">
        <v>1708.64</v>
      </c>
      <c r="G815" s="3">
        <v>403202.56</v>
      </c>
      <c r="H815" s="6">
        <f t="shared" si="26"/>
        <v>4.0276332491822053E-3</v>
      </c>
      <c r="I815" s="6">
        <f t="shared" si="26"/>
        <v>5.0097992749817966E-3</v>
      </c>
      <c r="J815" s="6">
        <f t="shared" si="26"/>
        <v>5.5607522833915901E-3</v>
      </c>
      <c r="K815" s="6">
        <f t="shared" si="26"/>
        <v>-5.4837793710512672E-3</v>
      </c>
      <c r="L815" s="6">
        <f t="shared" si="26"/>
        <v>1.8704740684276633E-3</v>
      </c>
      <c r="M815" s="6">
        <f t="shared" si="26"/>
        <v>1.8477413794182329E-3</v>
      </c>
    </row>
    <row r="816" spans="1:13" x14ac:dyDescent="0.3">
      <c r="A816" s="21">
        <v>43571</v>
      </c>
      <c r="B816" s="3">
        <v>16372.86</v>
      </c>
      <c r="C816" s="3">
        <v>7855.35</v>
      </c>
      <c r="D816" s="3">
        <v>6631.35</v>
      </c>
      <c r="E816" s="3" vm="5697">
        <v>28.0395</v>
      </c>
      <c r="F816" s="3">
        <v>1709.02</v>
      </c>
      <c r="G816" s="3">
        <v>404163.11</v>
      </c>
      <c r="H816" s="6">
        <f t="shared" si="26"/>
        <v>8.2797515273971278E-3</v>
      </c>
      <c r="I816" s="6">
        <f t="shared" si="26"/>
        <v>1.2159356395324838E-3</v>
      </c>
      <c r="J816" s="6">
        <f t="shared" si="26"/>
        <v>3.0463409875045588E-3</v>
      </c>
      <c r="K816" s="6">
        <f t="shared" si="26"/>
        <v>7.1378861150273032E-4</v>
      </c>
      <c r="L816" s="6">
        <f t="shared" si="26"/>
        <v>2.223991010392723E-4</v>
      </c>
      <c r="M816" s="6">
        <f t="shared" si="26"/>
        <v>2.3823013425310346E-3</v>
      </c>
    </row>
    <row r="817" spans="1:13" x14ac:dyDescent="0.3">
      <c r="A817" s="21">
        <v>43573</v>
      </c>
      <c r="B817" s="3">
        <v>16325.13</v>
      </c>
      <c r="C817" s="3">
        <v>7789.18</v>
      </c>
      <c r="D817" s="3">
        <v>6552.68</v>
      </c>
      <c r="E817" s="3" vm="5704">
        <v>27.930499999999999</v>
      </c>
      <c r="F817" s="3">
        <v>1706.35</v>
      </c>
      <c r="G817" s="3">
        <v>403408.64000000001</v>
      </c>
      <c r="H817" s="6">
        <f t="shared" si="26"/>
        <v>-2.9151901378257072E-3</v>
      </c>
      <c r="I817" s="6">
        <f t="shared" si="26"/>
        <v>-8.4235584665228735E-3</v>
      </c>
      <c r="J817" s="6">
        <f t="shared" si="26"/>
        <v>-1.1863346075836723E-2</v>
      </c>
      <c r="K817" s="6">
        <f t="shared" si="26"/>
        <v>-3.8873731699924363E-3</v>
      </c>
      <c r="L817" s="6">
        <f t="shared" si="26"/>
        <v>-1.5622988613357425E-3</v>
      </c>
      <c r="M817" s="6">
        <f t="shared" si="26"/>
        <v>-1.8667463242747484E-3</v>
      </c>
    </row>
    <row r="818" spans="1:13" x14ac:dyDescent="0.3">
      <c r="A818" s="21">
        <v>43577</v>
      </c>
      <c r="B818" s="3">
        <v>16105.19</v>
      </c>
      <c r="C818" s="3">
        <v>7671.1</v>
      </c>
      <c r="D818" s="3">
        <v>6454.66</v>
      </c>
      <c r="E818" s="3" vm="5705">
        <v>28.000499999999999</v>
      </c>
      <c r="F818" s="3">
        <v>1701.42</v>
      </c>
      <c r="G818" s="3">
        <v>405107.02</v>
      </c>
      <c r="H818" s="6">
        <f t="shared" si="26"/>
        <v>-1.3472480770444051E-2</v>
      </c>
      <c r="I818" s="6">
        <f t="shared" si="26"/>
        <v>-1.5159490472681281E-2</v>
      </c>
      <c r="J818" s="6">
        <f t="shared" si="26"/>
        <v>-1.4958764963343363E-2</v>
      </c>
      <c r="K818" s="6">
        <f t="shared" si="26"/>
        <v>2.5062207980524054E-3</v>
      </c>
      <c r="L818" s="6">
        <f t="shared" si="26"/>
        <v>-2.8892079585077779E-3</v>
      </c>
      <c r="M818" s="6">
        <f t="shared" si="26"/>
        <v>4.2100734381891325E-3</v>
      </c>
    </row>
    <row r="819" spans="1:13" x14ac:dyDescent="0.3">
      <c r="A819" s="21">
        <v>43578</v>
      </c>
      <c r="B819" s="3">
        <v>16079.51</v>
      </c>
      <c r="C819" s="3">
        <v>7679.39</v>
      </c>
      <c r="D819" s="3">
        <v>6435.39</v>
      </c>
      <c r="E819" s="3" vm="5706">
        <v>27.9665</v>
      </c>
      <c r="F819" s="3">
        <v>1701.93</v>
      </c>
      <c r="G819" s="3">
        <v>409530.45</v>
      </c>
      <c r="H819" s="6">
        <f t="shared" si="26"/>
        <v>-1.5945170469892078E-3</v>
      </c>
      <c r="I819" s="6">
        <f t="shared" si="26"/>
        <v>1.0806794331972291E-3</v>
      </c>
      <c r="J819" s="6">
        <f t="shared" si="26"/>
        <v>-2.9854399766989781E-3</v>
      </c>
      <c r="K819" s="6">
        <f t="shared" si="26"/>
        <v>-1.2142640309994457E-3</v>
      </c>
      <c r="L819" s="6">
        <f t="shared" si="26"/>
        <v>2.9974962090495438E-4</v>
      </c>
      <c r="M819" s="6">
        <f t="shared" si="26"/>
        <v>1.0919164027322958E-2</v>
      </c>
    </row>
    <row r="820" spans="1:13" x14ac:dyDescent="0.3">
      <c r="A820" s="21">
        <v>43579</v>
      </c>
      <c r="B820" s="3">
        <v>16288.16</v>
      </c>
      <c r="C820" s="3">
        <v>7699.97</v>
      </c>
      <c r="D820" s="3">
        <v>6474.24</v>
      </c>
      <c r="E820" s="3" vm="5707">
        <v>27.957000000000001</v>
      </c>
      <c r="F820" s="3">
        <v>1707.77</v>
      </c>
      <c r="G820" s="3">
        <v>409395.06</v>
      </c>
      <c r="H820" s="6">
        <f t="shared" si="26"/>
        <v>1.2976141685909548E-2</v>
      </c>
      <c r="I820" s="6">
        <f t="shared" si="26"/>
        <v>2.6799003566688739E-3</v>
      </c>
      <c r="J820" s="6">
        <f t="shared" si="26"/>
        <v>6.0369301627405392E-3</v>
      </c>
      <c r="K820" s="6">
        <f t="shared" si="26"/>
        <v>-3.3969213165752077E-4</v>
      </c>
      <c r="L820" s="6">
        <f t="shared" si="26"/>
        <v>3.4313984711473733E-3</v>
      </c>
      <c r="M820" s="6">
        <f t="shared" si="26"/>
        <v>-3.305981276851E-4</v>
      </c>
    </row>
    <row r="821" spans="1:13" x14ac:dyDescent="0.3">
      <c r="A821" s="21">
        <v>43580</v>
      </c>
      <c r="B821" s="3">
        <v>16170.98</v>
      </c>
      <c r="C821" s="3">
        <v>7671.69</v>
      </c>
      <c r="D821" s="3">
        <v>6473.77</v>
      </c>
      <c r="E821" s="3" vm="5708">
        <v>28.194500000000001</v>
      </c>
      <c r="F821" s="3">
        <v>1705.15</v>
      </c>
      <c r="G821" s="3">
        <v>410883.14</v>
      </c>
      <c r="H821" s="6">
        <f t="shared" si="26"/>
        <v>-7.1941827683421611E-3</v>
      </c>
      <c r="I821" s="6">
        <f t="shared" si="26"/>
        <v>-3.6727415821101728E-3</v>
      </c>
      <c r="J821" s="6">
        <f t="shared" si="26"/>
        <v>-7.2595393436070133E-5</v>
      </c>
      <c r="K821" s="6">
        <f t="shared" si="26"/>
        <v>8.4951890403119901E-3</v>
      </c>
      <c r="L821" s="6">
        <f t="shared" si="26"/>
        <v>-1.5341644366629881E-3</v>
      </c>
      <c r="M821" s="6">
        <f t="shared" si="26"/>
        <v>3.6348264681063114E-3</v>
      </c>
    </row>
    <row r="822" spans="1:13" x14ac:dyDescent="0.3">
      <c r="A822" s="21">
        <v>43581</v>
      </c>
      <c r="B822" s="3">
        <v>16327.7</v>
      </c>
      <c r="C822" s="3">
        <v>7650.67</v>
      </c>
      <c r="D822" s="3">
        <v>6466.15</v>
      </c>
      <c r="E822" s="3" vm="5709">
        <v>28.156500000000001</v>
      </c>
      <c r="F822" s="3">
        <v>1710.3</v>
      </c>
      <c r="G822" s="3">
        <v>411291.9</v>
      </c>
      <c r="H822" s="6">
        <f t="shared" si="26"/>
        <v>9.691434903759788E-3</v>
      </c>
      <c r="I822" s="6">
        <f t="shared" si="26"/>
        <v>-2.7399438715588476E-3</v>
      </c>
      <c r="J822" s="6">
        <f t="shared" si="26"/>
        <v>-1.1770575723265564E-3</v>
      </c>
      <c r="K822" s="6">
        <f t="shared" si="26"/>
        <v>-1.3477805955062205E-3</v>
      </c>
      <c r="L822" s="6">
        <f t="shared" si="26"/>
        <v>3.0202621470249991E-3</v>
      </c>
      <c r="M822" s="6">
        <f t="shared" si="26"/>
        <v>9.9483274003397959E-4</v>
      </c>
    </row>
    <row r="823" spans="1:13" x14ac:dyDescent="0.3">
      <c r="A823" s="21">
        <v>43585</v>
      </c>
      <c r="B823" s="3">
        <v>16318.66</v>
      </c>
      <c r="C823" s="3">
        <v>7589.96</v>
      </c>
      <c r="D823" s="3">
        <v>6392.56</v>
      </c>
      <c r="E823" s="3" vm="5710">
        <v>28.1525</v>
      </c>
      <c r="F823" s="3">
        <v>1711.13</v>
      </c>
      <c r="G823" s="3">
        <v>410444.93</v>
      </c>
      <c r="H823" s="6">
        <f t="shared" si="26"/>
        <v>-5.5366034407788867E-4</v>
      </c>
      <c r="I823" s="6">
        <f t="shared" si="26"/>
        <v>-7.9352527294994646E-3</v>
      </c>
      <c r="J823" s="6">
        <f t="shared" si="26"/>
        <v>-1.1380806198433291E-2</v>
      </c>
      <c r="K823" s="6">
        <f t="shared" si="26"/>
        <v>-1.42063111537305E-4</v>
      </c>
      <c r="L823" s="6">
        <f t="shared" si="26"/>
        <v>4.8529497748939221E-4</v>
      </c>
      <c r="M823" s="6">
        <f t="shared" si="26"/>
        <v>-2.059291709853861E-3</v>
      </c>
    </row>
    <row r="824" spans="1:13" x14ac:dyDescent="0.3">
      <c r="A824" s="21">
        <v>43587</v>
      </c>
      <c r="B824" s="3">
        <v>16286.18</v>
      </c>
      <c r="C824" s="3">
        <v>7547.1</v>
      </c>
      <c r="D824" s="3">
        <v>6383.18</v>
      </c>
      <c r="E824" s="3" vm="5711">
        <v>27.811499999999999</v>
      </c>
      <c r="F824" s="3">
        <v>1714.95</v>
      </c>
      <c r="G824" s="3">
        <v>405119.72</v>
      </c>
      <c r="H824" s="6">
        <f t="shared" si="26"/>
        <v>-1.9903595025572152E-3</v>
      </c>
      <c r="I824" s="6">
        <f t="shared" si="26"/>
        <v>-5.6469335806775822E-3</v>
      </c>
      <c r="J824" s="6">
        <f t="shared" si="26"/>
        <v>-1.4673307720225459E-3</v>
      </c>
      <c r="K824" s="6">
        <f t="shared" si="26"/>
        <v>-1.2112601012343571E-2</v>
      </c>
      <c r="L824" s="6">
        <f t="shared" si="26"/>
        <v>2.2324428886173475E-3</v>
      </c>
      <c r="M824" s="6">
        <f t="shared" si="26"/>
        <v>-1.297423749393134E-2</v>
      </c>
    </row>
    <row r="825" spans="1:13" x14ac:dyDescent="0.3">
      <c r="A825" s="21">
        <v>43588</v>
      </c>
      <c r="B825" s="3">
        <v>16268.79</v>
      </c>
      <c r="C825" s="3">
        <v>7544.24</v>
      </c>
      <c r="D825" s="3">
        <v>6372.59</v>
      </c>
      <c r="E825" s="3" vm="5712">
        <v>27.780999999999999</v>
      </c>
      <c r="F825" s="3">
        <v>1714.56</v>
      </c>
      <c r="G825" s="3">
        <v>407178.23999999999</v>
      </c>
      <c r="H825" s="6">
        <f t="shared" si="26"/>
        <v>-1.0677764828830316E-3</v>
      </c>
      <c r="I825" s="6">
        <f t="shared" si="26"/>
        <v>-3.7895350532002325E-4</v>
      </c>
      <c r="J825" s="6">
        <f t="shared" si="26"/>
        <v>-1.6590476846963798E-3</v>
      </c>
      <c r="K825" s="6">
        <f t="shared" si="26"/>
        <v>-1.0966686442658302E-3</v>
      </c>
      <c r="L825" s="6">
        <f t="shared" si="26"/>
        <v>-2.2741187789732109E-4</v>
      </c>
      <c r="M825" s="6">
        <f t="shared" si="26"/>
        <v>5.0812633855494838E-3</v>
      </c>
    </row>
    <row r="826" spans="1:13" x14ac:dyDescent="0.3">
      <c r="A826" s="21">
        <v>43591</v>
      </c>
      <c r="B826" s="3">
        <v>16110.44</v>
      </c>
      <c r="C826" s="3">
        <v>7490</v>
      </c>
      <c r="D826" s="3">
        <v>6322.21</v>
      </c>
      <c r="E826" s="3" vm="5604">
        <v>28.0075</v>
      </c>
      <c r="F826" s="3">
        <v>1715.42</v>
      </c>
      <c r="G826" s="3">
        <v>407270.43</v>
      </c>
      <c r="H826" s="6">
        <f t="shared" si="26"/>
        <v>-9.7333606248528604E-3</v>
      </c>
      <c r="I826" s="6">
        <f t="shared" si="26"/>
        <v>-7.1895909992258922E-3</v>
      </c>
      <c r="J826" s="6">
        <f t="shared" si="26"/>
        <v>-7.9057337754351309E-3</v>
      </c>
      <c r="K826" s="6">
        <f t="shared" si="26"/>
        <v>8.1530542457075583E-3</v>
      </c>
      <c r="L826" s="6">
        <f t="shared" si="26"/>
        <v>5.0158641284059335E-4</v>
      </c>
      <c r="M826" s="6">
        <f t="shared" si="26"/>
        <v>2.2641190256145194E-4</v>
      </c>
    </row>
    <row r="827" spans="1:13" x14ac:dyDescent="0.3">
      <c r="A827" s="21">
        <v>43592</v>
      </c>
      <c r="B827" s="3">
        <v>15974.41</v>
      </c>
      <c r="C827" s="3">
        <v>7417.19</v>
      </c>
      <c r="D827" s="3">
        <v>6272.56</v>
      </c>
      <c r="E827" s="3" vm="5713">
        <v>28.022500000000001</v>
      </c>
      <c r="F827" s="3">
        <v>1717.2</v>
      </c>
      <c r="G827" s="3">
        <v>401818.1</v>
      </c>
      <c r="H827" s="6">
        <f t="shared" si="26"/>
        <v>-8.4435930986367369E-3</v>
      </c>
      <c r="I827" s="6">
        <f t="shared" si="26"/>
        <v>-9.7209612817089619E-3</v>
      </c>
      <c r="J827" s="6">
        <f t="shared" si="26"/>
        <v>-7.8532665001636026E-3</v>
      </c>
      <c r="K827" s="6">
        <f t="shared" si="26"/>
        <v>5.3557082924227117E-4</v>
      </c>
      <c r="L827" s="6">
        <f t="shared" si="26"/>
        <v>1.0376467570623049E-3</v>
      </c>
      <c r="M827" s="6">
        <f t="shared" si="26"/>
        <v>-1.3387492924541555E-2</v>
      </c>
    </row>
    <row r="828" spans="1:13" x14ac:dyDescent="0.3">
      <c r="A828" s="21">
        <v>43593</v>
      </c>
      <c r="B828" s="3">
        <v>15782.09</v>
      </c>
      <c r="C828" s="3">
        <v>7350.81</v>
      </c>
      <c r="D828" s="3">
        <v>6188.77</v>
      </c>
      <c r="E828" s="3" vm="5714">
        <v>28.062999999999999</v>
      </c>
      <c r="F828" s="3">
        <v>1718.31</v>
      </c>
      <c r="G828" s="3">
        <v>401817.73</v>
      </c>
      <c r="H828" s="6">
        <f t="shared" si="26"/>
        <v>-1.2039255283919692E-2</v>
      </c>
      <c r="I828" s="6">
        <f t="shared" si="26"/>
        <v>-8.9494808680914417E-3</v>
      </c>
      <c r="J828" s="6">
        <f t="shared" si="26"/>
        <v>-1.3358182305151289E-2</v>
      </c>
      <c r="K828" s="6">
        <f t="shared" si="26"/>
        <v>1.4452671960032415E-3</v>
      </c>
      <c r="L828" s="6">
        <f t="shared" si="26"/>
        <v>6.4640111809910472E-4</v>
      </c>
      <c r="M828" s="6">
        <f t="shared" si="26"/>
        <v>-9.2081466707139015E-7</v>
      </c>
    </row>
    <row r="829" spans="1:13" x14ac:dyDescent="0.3">
      <c r="A829" s="21">
        <v>43594</v>
      </c>
      <c r="B829" s="3">
        <v>15701.95</v>
      </c>
      <c r="C829" s="3">
        <v>7336.18</v>
      </c>
      <c r="D829" s="3">
        <v>6169.91</v>
      </c>
      <c r="E829" s="3" vm="5715">
        <v>28.114999999999998</v>
      </c>
      <c r="F829" s="3">
        <v>1716.19</v>
      </c>
      <c r="G829" s="3">
        <v>403502.49</v>
      </c>
      <c r="H829" s="6">
        <f t="shared" si="26"/>
        <v>-5.0779079323460818E-3</v>
      </c>
      <c r="I829" s="6">
        <f t="shared" si="26"/>
        <v>-1.9902568560471456E-3</v>
      </c>
      <c r="J829" s="6">
        <f t="shared" si="26"/>
        <v>-3.0474553101829116E-3</v>
      </c>
      <c r="K829" s="6">
        <f t="shared" si="26"/>
        <v>1.8529736663934759E-3</v>
      </c>
      <c r="L829" s="6">
        <f t="shared" si="26"/>
        <v>-1.2337703906745157E-3</v>
      </c>
      <c r="M829" s="6">
        <f t="shared" si="26"/>
        <v>4.1928463435398911E-3</v>
      </c>
    </row>
    <row r="830" spans="1:13" x14ac:dyDescent="0.3">
      <c r="A830" s="21">
        <v>43595</v>
      </c>
      <c r="B830" s="3">
        <v>15670.18</v>
      </c>
      <c r="C830" s="3">
        <v>7363.09</v>
      </c>
      <c r="D830" s="3">
        <v>6188.36</v>
      </c>
      <c r="E830" s="3" vm="5716">
        <v>28.109500000000001</v>
      </c>
      <c r="F830" s="3">
        <v>1714.7</v>
      </c>
      <c r="G830" s="3">
        <v>404046.21</v>
      </c>
      <c r="H830" s="6">
        <f t="shared" si="26"/>
        <v>-2.0233155754539878E-3</v>
      </c>
      <c r="I830" s="6">
        <f t="shared" si="26"/>
        <v>3.6681215564502434E-3</v>
      </c>
      <c r="J830" s="6">
        <f t="shared" si="26"/>
        <v>2.9903191456601697E-3</v>
      </c>
      <c r="K830" s="6">
        <f t="shared" si="26"/>
        <v>-1.956251111505658E-4</v>
      </c>
      <c r="L830" s="6">
        <f t="shared" si="26"/>
        <v>-8.6820223867989377E-4</v>
      </c>
      <c r="M830" s="6">
        <f t="shared" si="26"/>
        <v>1.3475009782468739E-3</v>
      </c>
    </row>
    <row r="831" spans="1:13" x14ac:dyDescent="0.3">
      <c r="A831" s="21">
        <v>43598</v>
      </c>
      <c r="B831" s="3">
        <v>15488.6</v>
      </c>
      <c r="C831" s="3">
        <v>7221</v>
      </c>
      <c r="D831" s="3">
        <v>6048.31</v>
      </c>
      <c r="E831" s="3" vm="5717">
        <v>28.261500000000002</v>
      </c>
      <c r="F831" s="3">
        <v>1718.53</v>
      </c>
      <c r="G831" s="3">
        <v>397690.17</v>
      </c>
      <c r="H831" s="6">
        <f t="shared" si="26"/>
        <v>-1.1587614181840955E-2</v>
      </c>
      <c r="I831" s="6">
        <f t="shared" si="26"/>
        <v>-1.9297604674124558E-2</v>
      </c>
      <c r="J831" s="6">
        <f t="shared" si="26"/>
        <v>-2.2631197926429536E-2</v>
      </c>
      <c r="K831" s="6">
        <f t="shared" si="26"/>
        <v>5.4074245361888096E-3</v>
      </c>
      <c r="L831" s="6">
        <f t="shared" si="26"/>
        <v>2.2336268735054787E-3</v>
      </c>
      <c r="M831" s="6">
        <f t="shared" si="26"/>
        <v>-1.5730972949851596E-2</v>
      </c>
    </row>
    <row r="832" spans="1:13" x14ac:dyDescent="0.3">
      <c r="A832" s="21">
        <v>43599</v>
      </c>
      <c r="B832" s="3">
        <v>15591.19</v>
      </c>
      <c r="C832" s="3">
        <v>7248.95</v>
      </c>
      <c r="D832" s="3">
        <v>6079.9</v>
      </c>
      <c r="E832" s="3" vm="5718">
        <v>28.553999999999998</v>
      </c>
      <c r="F832" s="3">
        <v>1720.06</v>
      </c>
      <c r="G832" s="3">
        <v>399107.16</v>
      </c>
      <c r="H832" s="6">
        <f t="shared" si="26"/>
        <v>6.6235812145707396E-3</v>
      </c>
      <c r="I832" s="6">
        <f t="shared" si="26"/>
        <v>3.8706550339286938E-3</v>
      </c>
      <c r="J832" s="6">
        <f t="shared" si="26"/>
        <v>5.2229465751589821E-3</v>
      </c>
      <c r="K832" s="6">
        <f t="shared" si="26"/>
        <v>1.034976912053498E-2</v>
      </c>
      <c r="L832" s="6">
        <f t="shared" si="26"/>
        <v>8.9029577604105015E-4</v>
      </c>
      <c r="M832" s="6">
        <f t="shared" si="26"/>
        <v>3.5630501000314396E-3</v>
      </c>
    </row>
    <row r="833" spans="1:13" x14ac:dyDescent="0.3">
      <c r="A833" s="21">
        <v>43600</v>
      </c>
      <c r="B833" s="3">
        <v>15500.82</v>
      </c>
      <c r="C833" s="3">
        <v>7210.17</v>
      </c>
      <c r="D833" s="3">
        <v>6040.89</v>
      </c>
      <c r="E833" s="3" vm="5719">
        <v>28.571000000000002</v>
      </c>
      <c r="F833" s="3">
        <v>1720.23</v>
      </c>
      <c r="G833" s="3">
        <v>401060.83</v>
      </c>
      <c r="H833" s="6">
        <f t="shared" si="26"/>
        <v>-5.7962220972228584E-3</v>
      </c>
      <c r="I833" s="6">
        <f t="shared" si="26"/>
        <v>-5.3497403072169103E-3</v>
      </c>
      <c r="J833" s="6">
        <f t="shared" si="26"/>
        <v>-6.4162239510516805E-3</v>
      </c>
      <c r="K833" s="6">
        <f t="shared" si="26"/>
        <v>5.9536317153474627E-4</v>
      </c>
      <c r="L833" s="6">
        <f t="shared" si="26"/>
        <v>9.883376161301527E-5</v>
      </c>
      <c r="M833" s="6">
        <f t="shared" si="26"/>
        <v>4.8951013557363421E-3</v>
      </c>
    </row>
    <row r="834" spans="1:13" x14ac:dyDescent="0.3">
      <c r="A834" s="21">
        <v>43601</v>
      </c>
      <c r="B834" s="3">
        <v>15640.22</v>
      </c>
      <c r="C834" s="3">
        <v>7229.06</v>
      </c>
      <c r="D834" s="3">
        <v>6050.29</v>
      </c>
      <c r="E834" s="3" vm="5720">
        <v>28.3675</v>
      </c>
      <c r="F834" s="3">
        <v>1720.95</v>
      </c>
      <c r="G834" s="3">
        <v>403937.62</v>
      </c>
      <c r="H834" s="6">
        <f t="shared" si="26"/>
        <v>8.9930726245450732E-3</v>
      </c>
      <c r="I834" s="6">
        <f t="shared" si="26"/>
        <v>2.6199104875475054E-3</v>
      </c>
      <c r="J834" s="6">
        <f t="shared" si="26"/>
        <v>1.5560621034316213E-3</v>
      </c>
      <c r="K834" s="6">
        <f t="shared" si="26"/>
        <v>-7.1226068391025965E-3</v>
      </c>
      <c r="L834" s="6">
        <f t="shared" si="26"/>
        <v>4.1854868244373122E-4</v>
      </c>
      <c r="M834" s="6">
        <f t="shared" si="26"/>
        <v>7.1729517938712295E-3</v>
      </c>
    </row>
    <row r="835" spans="1:13" x14ac:dyDescent="0.3">
      <c r="A835" s="21">
        <v>43602</v>
      </c>
      <c r="B835" s="3">
        <v>15848.71</v>
      </c>
      <c r="C835" s="3">
        <v>7299.14</v>
      </c>
      <c r="D835" s="3">
        <v>6069.74</v>
      </c>
      <c r="E835" s="3" vm="5721">
        <v>28.264500000000002</v>
      </c>
      <c r="F835" s="3">
        <v>1722.89</v>
      </c>
      <c r="G835" s="3">
        <v>402766.95</v>
      </c>
      <c r="H835" s="6">
        <f t="shared" si="26"/>
        <v>1.3330375148175699E-2</v>
      </c>
      <c r="I835" s="6">
        <f t="shared" si="26"/>
        <v>9.6942064390115323E-3</v>
      </c>
      <c r="J835" s="6">
        <f t="shared" si="26"/>
        <v>3.2147219389484505E-3</v>
      </c>
      <c r="K835" s="6">
        <f t="shared" si="26"/>
        <v>-3.6309156605269788E-3</v>
      </c>
      <c r="L835" s="6">
        <f t="shared" si="26"/>
        <v>1.1272843487608597E-3</v>
      </c>
      <c r="M835" s="6">
        <f t="shared" si="26"/>
        <v>-2.898145510685457E-3</v>
      </c>
    </row>
    <row r="836" spans="1:13" x14ac:dyDescent="0.3">
      <c r="A836" s="21">
        <v>43605</v>
      </c>
      <c r="B836" s="3">
        <v>16433.77</v>
      </c>
      <c r="C836" s="3">
        <v>7565.87</v>
      </c>
      <c r="D836" s="3">
        <v>6315.92</v>
      </c>
      <c r="E836" s="3" vm="5722">
        <v>27.895</v>
      </c>
      <c r="F836" s="3">
        <v>1732.73</v>
      </c>
      <c r="G836" s="3">
        <v>396127.16</v>
      </c>
      <c r="H836" s="6">
        <f t="shared" si="26"/>
        <v>3.6915307302613387E-2</v>
      </c>
      <c r="I836" s="6">
        <f t="shared" si="26"/>
        <v>3.6542661190222425E-2</v>
      </c>
      <c r="J836" s="6">
        <f t="shared" si="26"/>
        <v>4.0558574172864237E-2</v>
      </c>
      <c r="K836" s="6">
        <f t="shared" si="26"/>
        <v>-1.30729360151427E-2</v>
      </c>
      <c r="L836" s="6">
        <f t="shared" si="26"/>
        <v>5.7113338634502409E-3</v>
      </c>
      <c r="M836" s="6">
        <f t="shared" si="26"/>
        <v>-1.6485439036147409E-2</v>
      </c>
    </row>
    <row r="837" spans="1:13" x14ac:dyDescent="0.3">
      <c r="A837" s="21">
        <v>43606</v>
      </c>
      <c r="B837" s="3">
        <v>16268.26</v>
      </c>
      <c r="C837" s="3">
        <v>7493.16</v>
      </c>
      <c r="D837" s="3">
        <v>6276.83</v>
      </c>
      <c r="E837" s="3" vm="5723">
        <v>27.924499999999998</v>
      </c>
      <c r="F837" s="3">
        <v>1731.04</v>
      </c>
      <c r="G837" s="3">
        <v>399617.78</v>
      </c>
      <c r="H837" s="6">
        <f t="shared" si="26"/>
        <v>-1.0071334818486544E-2</v>
      </c>
      <c r="I837" s="6">
        <f t="shared" si="26"/>
        <v>-9.610262930766722E-3</v>
      </c>
      <c r="J837" s="6">
        <f t="shared" si="26"/>
        <v>-6.1891220914768175E-3</v>
      </c>
      <c r="K837" s="6">
        <f t="shared" si="26"/>
        <v>1.0575371930452437E-3</v>
      </c>
      <c r="L837" s="6">
        <f t="shared" si="26"/>
        <v>-9.7533949316974677E-4</v>
      </c>
      <c r="M837" s="6">
        <f t="shared" si="26"/>
        <v>8.8118673811714565E-3</v>
      </c>
    </row>
    <row r="838" spans="1:13" x14ac:dyDescent="0.3">
      <c r="A838" s="21">
        <v>43607</v>
      </c>
      <c r="B838" s="3">
        <v>16325.28</v>
      </c>
      <c r="C838" s="3">
        <v>7495.88</v>
      </c>
      <c r="D838" s="3">
        <v>6302.88</v>
      </c>
      <c r="E838" s="3" vm="5722">
        <v>27.895</v>
      </c>
      <c r="F838" s="3">
        <v>1736.54</v>
      </c>
      <c r="G838" s="3">
        <v>399069.53</v>
      </c>
      <c r="H838" s="6">
        <f t="shared" si="26"/>
        <v>3.5049845527426182E-3</v>
      </c>
      <c r="I838" s="6">
        <f t="shared" si="26"/>
        <v>3.629977205878987E-4</v>
      </c>
      <c r="J838" s="6">
        <f t="shared" si="26"/>
        <v>4.1501840897395503E-3</v>
      </c>
      <c r="K838" s="6">
        <f t="shared" si="26"/>
        <v>-1.0564199896148097E-3</v>
      </c>
      <c r="L838" s="6">
        <f t="shared" si="26"/>
        <v>3.1772807098622291E-3</v>
      </c>
      <c r="M838" s="6">
        <f t="shared" si="26"/>
        <v>-1.3719359534002384E-3</v>
      </c>
    </row>
    <row r="839" spans="1:13" x14ac:dyDescent="0.3">
      <c r="A839" s="21">
        <v>43608</v>
      </c>
      <c r="B839" s="3">
        <v>16212.78</v>
      </c>
      <c r="C839" s="3">
        <v>7487.43</v>
      </c>
      <c r="D839" s="3">
        <v>6293.97</v>
      </c>
      <c r="E839" s="3" vm="5724">
        <v>28.015000000000001</v>
      </c>
      <c r="F839" s="3">
        <v>1739.25</v>
      </c>
      <c r="G839" s="3">
        <v>394073.59</v>
      </c>
      <c r="H839" s="6">
        <f t="shared" si="26"/>
        <v>-6.8911528623092355E-3</v>
      </c>
      <c r="I839" s="6">
        <f t="shared" si="26"/>
        <v>-1.1272859223999676E-3</v>
      </c>
      <c r="J839" s="6">
        <f t="shared" si="26"/>
        <v>-1.41363947909523E-3</v>
      </c>
      <c r="K839" s="6">
        <f t="shared" si="26"/>
        <v>4.3018462089980947E-3</v>
      </c>
      <c r="L839" s="6">
        <f t="shared" si="26"/>
        <v>1.5605744756814754E-3</v>
      </c>
      <c r="M839" s="6">
        <f t="shared" si="26"/>
        <v>-1.2518971318105865E-2</v>
      </c>
    </row>
    <row r="840" spans="1:13" x14ac:dyDescent="0.3">
      <c r="A840" s="21">
        <v>43609</v>
      </c>
      <c r="B840" s="3">
        <v>16472.95</v>
      </c>
      <c r="C840" s="3">
        <v>7630.55</v>
      </c>
      <c r="D840" s="3">
        <v>6449.85</v>
      </c>
      <c r="E840" s="3" vm="5725">
        <v>27.9925</v>
      </c>
      <c r="F840" s="3">
        <v>1741.11</v>
      </c>
      <c r="G840" s="3">
        <v>393022.67</v>
      </c>
      <c r="H840" s="6">
        <f t="shared" si="26"/>
        <v>1.6047217071964326E-2</v>
      </c>
      <c r="I840" s="6">
        <f t="shared" si="26"/>
        <v>1.9114702908741732E-2</v>
      </c>
      <c r="J840" s="6">
        <f t="shared" si="26"/>
        <v>2.4766562281040461E-2</v>
      </c>
      <c r="K840" s="6">
        <f t="shared" si="26"/>
        <v>-8.031411743708583E-4</v>
      </c>
      <c r="L840" s="6">
        <f t="shared" si="26"/>
        <v>1.0694264769297579E-3</v>
      </c>
      <c r="M840" s="6">
        <f t="shared" si="26"/>
        <v>-2.6668115465440234E-3</v>
      </c>
    </row>
    <row r="841" spans="1:13" x14ac:dyDescent="0.3">
      <c r="A841" s="21">
        <v>43612</v>
      </c>
      <c r="B841" s="3">
        <v>16585.13</v>
      </c>
      <c r="C841" s="3">
        <v>7754.32</v>
      </c>
      <c r="D841" s="3">
        <v>6559.1</v>
      </c>
      <c r="E841" s="3" vm="5726">
        <v>28.096</v>
      </c>
      <c r="F841" s="3">
        <v>1749.08</v>
      </c>
      <c r="G841" s="3">
        <v>390800.6</v>
      </c>
      <c r="H841" s="6">
        <f t="shared" si="26"/>
        <v>6.8099520729438812E-3</v>
      </c>
      <c r="I841" s="6">
        <f t="shared" si="26"/>
        <v>1.6220324878285286E-2</v>
      </c>
      <c r="J841" s="6">
        <f t="shared" si="26"/>
        <v>1.6938378411901045E-2</v>
      </c>
      <c r="K841" s="6">
        <f t="shared" si="26"/>
        <v>3.6974189515048828E-3</v>
      </c>
      <c r="L841" s="6">
        <f t="shared" si="26"/>
        <v>4.5775396155325332E-3</v>
      </c>
      <c r="M841" s="6">
        <f t="shared" si="26"/>
        <v>-5.6537960011314725E-3</v>
      </c>
    </row>
    <row r="842" spans="1:13" x14ac:dyDescent="0.3">
      <c r="A842" s="21">
        <v>43613</v>
      </c>
      <c r="B842" s="3">
        <v>16591.7</v>
      </c>
      <c r="C842" s="3">
        <v>7771.29</v>
      </c>
      <c r="D842" s="3">
        <v>6576.1</v>
      </c>
      <c r="E842" s="3" vm="5623">
        <v>28.100999999999999</v>
      </c>
      <c r="F842" s="3">
        <v>1751.45</v>
      </c>
      <c r="G842" s="3">
        <v>390800.6</v>
      </c>
      <c r="H842" s="6">
        <f t="shared" si="26"/>
        <v>3.9613798625626195E-4</v>
      </c>
      <c r="I842" s="6">
        <f t="shared" si="26"/>
        <v>2.188457530770016E-3</v>
      </c>
      <c r="J842" s="6">
        <f t="shared" si="26"/>
        <v>2.5918189995579599E-3</v>
      </c>
      <c r="K842" s="6">
        <f t="shared" si="26"/>
        <v>1.7796127562630382E-4</v>
      </c>
      <c r="L842" s="6">
        <f t="shared" si="26"/>
        <v>1.3549980561209374E-3</v>
      </c>
      <c r="M842" s="6">
        <f t="shared" si="26"/>
        <v>0</v>
      </c>
    </row>
    <row r="843" spans="1:13" x14ac:dyDescent="0.3">
      <c r="A843" s="21">
        <v>43614</v>
      </c>
      <c r="B843" s="3">
        <v>16497.62</v>
      </c>
      <c r="C843" s="3">
        <v>7723.61</v>
      </c>
      <c r="D843" s="3">
        <v>6534.43</v>
      </c>
      <c r="E843" s="3" vm="5727">
        <v>28.202000000000002</v>
      </c>
      <c r="F843" s="3">
        <v>1754.63</v>
      </c>
      <c r="G843" s="3">
        <v>389449.8</v>
      </c>
      <c r="H843" s="6">
        <f t="shared" si="26"/>
        <v>-5.6703050320341397E-3</v>
      </c>
      <c r="I843" s="6">
        <f t="shared" si="26"/>
        <v>-6.1354035173053489E-3</v>
      </c>
      <c r="J843" s="6">
        <f t="shared" si="26"/>
        <v>-6.3365824728942588E-3</v>
      </c>
      <c r="K843" s="6">
        <f t="shared" si="26"/>
        <v>3.5941781431265696E-3</v>
      </c>
      <c r="L843" s="6">
        <f t="shared" si="26"/>
        <v>1.8156384709813178E-3</v>
      </c>
      <c r="M843" s="6">
        <f t="shared" si="26"/>
        <v>-3.4564941814316796E-3</v>
      </c>
    </row>
    <row r="844" spans="1:13" x14ac:dyDescent="0.3">
      <c r="A844" s="21">
        <v>43615</v>
      </c>
      <c r="B844" s="3">
        <v>16615.59</v>
      </c>
      <c r="C844" s="3">
        <v>7769.76</v>
      </c>
      <c r="D844" s="3">
        <v>6544.2</v>
      </c>
      <c r="E844" s="3" vm="5728">
        <v>28.04</v>
      </c>
      <c r="F844" s="3">
        <v>1753.36</v>
      </c>
      <c r="G844" s="3">
        <v>390375.43</v>
      </c>
      <c r="H844" s="6">
        <f t="shared" si="26"/>
        <v>7.1507284080978284E-3</v>
      </c>
      <c r="I844" s="6">
        <f t="shared" si="26"/>
        <v>5.9751851789513477E-3</v>
      </c>
      <c r="J844" s="6">
        <f t="shared" si="26"/>
        <v>1.4951571904511241E-3</v>
      </c>
      <c r="K844" s="6">
        <f t="shared" si="26"/>
        <v>-5.7442734557833219E-3</v>
      </c>
      <c r="L844" s="6">
        <f t="shared" si="26"/>
        <v>-7.2379931951482845E-4</v>
      </c>
      <c r="M844" s="6">
        <f t="shared" si="26"/>
        <v>2.3767633209723638E-3</v>
      </c>
    </row>
    <row r="845" spans="1:13" x14ac:dyDescent="0.3">
      <c r="A845" s="21">
        <v>43616</v>
      </c>
      <c r="B845" s="3">
        <v>16583.46</v>
      </c>
      <c r="C845" s="3">
        <v>7774.49</v>
      </c>
      <c r="D845" s="3">
        <v>6497.86</v>
      </c>
      <c r="E845" s="3" vm="5692">
        <v>28.382000000000001</v>
      </c>
      <c r="F845" s="3">
        <v>1765.89</v>
      </c>
      <c r="G845" s="3">
        <v>384306.77</v>
      </c>
      <c r="H845" s="6">
        <f t="shared" si="26"/>
        <v>-1.933726096996935E-3</v>
      </c>
      <c r="I845" s="6">
        <f t="shared" si="26"/>
        <v>6.0877041247087149E-4</v>
      </c>
      <c r="J845" s="6">
        <f t="shared" si="26"/>
        <v>-7.0810794291128465E-3</v>
      </c>
      <c r="K845" s="6">
        <f t="shared" si="26"/>
        <v>1.2196861626248223E-2</v>
      </c>
      <c r="L845" s="6">
        <f t="shared" si="26"/>
        <v>7.1462791440435325E-3</v>
      </c>
      <c r="M845" s="6">
        <f t="shared" si="26"/>
        <v>-1.5545701736402795E-2</v>
      </c>
    </row>
    <row r="846" spans="1:13" x14ac:dyDescent="0.3">
      <c r="A846" s="21">
        <v>43619</v>
      </c>
      <c r="B846" s="3">
        <v>16815.25</v>
      </c>
      <c r="C846" s="3">
        <v>7838.29</v>
      </c>
      <c r="D846" s="3">
        <v>6501.84</v>
      </c>
      <c r="E846" s="3" vm="5729">
        <v>28.534500000000001</v>
      </c>
      <c r="F846" s="3">
        <v>1772.8</v>
      </c>
      <c r="G846" s="3">
        <v>380605.06</v>
      </c>
      <c r="H846" s="6">
        <f t="shared" si="26"/>
        <v>1.3977179671793571E-2</v>
      </c>
      <c r="I846" s="6">
        <f t="shared" si="26"/>
        <v>8.2063260741218613E-3</v>
      </c>
      <c r="J846" s="6">
        <f t="shared" si="26"/>
        <v>6.1250934923195999E-4</v>
      </c>
      <c r="K846" s="6">
        <f t="shared" si="26"/>
        <v>5.3731238108660762E-3</v>
      </c>
      <c r="L846" s="6">
        <f t="shared" si="26"/>
        <v>3.9130410161447582E-3</v>
      </c>
      <c r="M846" s="6">
        <f t="shared" si="26"/>
        <v>-9.6321748378255245E-3</v>
      </c>
    </row>
    <row r="847" spans="1:13" x14ac:dyDescent="0.3">
      <c r="A847" s="21">
        <v>43620</v>
      </c>
      <c r="B847" s="3">
        <v>16728.740000000002</v>
      </c>
      <c r="C847" s="3">
        <v>7832.78</v>
      </c>
      <c r="D847" s="3">
        <v>6497.88</v>
      </c>
      <c r="E847" s="3" vm="5730">
        <v>28.644500000000001</v>
      </c>
      <c r="F847" s="3">
        <v>1768.4</v>
      </c>
      <c r="G847" s="3">
        <v>389513.64</v>
      </c>
      <c r="H847" s="6">
        <f t="shared" si="26"/>
        <v>-5.1447346902364632E-3</v>
      </c>
      <c r="I847" s="6">
        <f t="shared" si="26"/>
        <v>-7.0295944651199704E-4</v>
      </c>
      <c r="J847" s="6">
        <f t="shared" si="26"/>
        <v>-6.0905835886460036E-4</v>
      </c>
      <c r="K847" s="6">
        <f t="shared" si="26"/>
        <v>3.8549825649651925E-3</v>
      </c>
      <c r="L847" s="6">
        <f t="shared" si="26"/>
        <v>-2.4819494584836788E-3</v>
      </c>
      <c r="M847" s="6">
        <f t="shared" si="26"/>
        <v>2.3406362490293819E-2</v>
      </c>
    </row>
    <row r="848" spans="1:13" x14ac:dyDescent="0.3">
      <c r="A848" s="21">
        <v>43622</v>
      </c>
      <c r="B848" s="3">
        <v>16481.14</v>
      </c>
      <c r="C848" s="3">
        <v>7717.23</v>
      </c>
      <c r="D848" s="3">
        <v>6393.19</v>
      </c>
      <c r="E848" s="3" vm="5731">
        <v>28.951499999999999</v>
      </c>
      <c r="F848" s="3">
        <v>1779.83</v>
      </c>
      <c r="G848" s="3">
        <v>394858.28</v>
      </c>
      <c r="H848" s="6">
        <f t="shared" si="26"/>
        <v>-1.4800875618845355E-2</v>
      </c>
      <c r="I848" s="6">
        <f t="shared" si="26"/>
        <v>-1.4752105893437562E-2</v>
      </c>
      <c r="J848" s="6">
        <f t="shared" si="26"/>
        <v>-1.611140864405014E-2</v>
      </c>
      <c r="K848" s="6">
        <f t="shared" si="26"/>
        <v>1.0717589764178026E-2</v>
      </c>
      <c r="L848" s="6">
        <f t="shared" si="26"/>
        <v>6.4634698032117743E-3</v>
      </c>
      <c r="M848" s="6">
        <f t="shared" si="26"/>
        <v>1.3721316665572969E-2</v>
      </c>
    </row>
    <row r="849" spans="1:13" x14ac:dyDescent="0.3">
      <c r="A849" s="21">
        <v>43623</v>
      </c>
      <c r="B849" s="3">
        <v>16518.62</v>
      </c>
      <c r="C849" s="3">
        <v>7706.3</v>
      </c>
      <c r="D849" s="3">
        <v>6386.61</v>
      </c>
      <c r="E849" s="3" vm="5732">
        <v>28.906500000000001</v>
      </c>
      <c r="F849" s="3">
        <v>1775.23</v>
      </c>
      <c r="G849" s="3">
        <v>399675.55</v>
      </c>
      <c r="H849" s="6">
        <f t="shared" si="26"/>
        <v>2.2741145333393664E-3</v>
      </c>
      <c r="I849" s="6">
        <f t="shared" si="26"/>
        <v>-1.4163112930415389E-3</v>
      </c>
      <c r="J849" s="6">
        <f t="shared" si="26"/>
        <v>-1.0292201545707425E-3</v>
      </c>
      <c r="K849" s="6">
        <f t="shared" si="26"/>
        <v>-1.5543236101756008E-3</v>
      </c>
      <c r="L849" s="6">
        <f t="shared" si="26"/>
        <v>-2.5845164987666758E-3</v>
      </c>
      <c r="M849" s="6">
        <f t="shared" si="26"/>
        <v>1.2199997426924902E-2</v>
      </c>
    </row>
    <row r="850" spans="1:13" x14ac:dyDescent="0.3">
      <c r="A850" s="21">
        <v>43626</v>
      </c>
      <c r="B850" s="3">
        <v>16590.990000000002</v>
      </c>
      <c r="C850" s="3">
        <v>7715.53</v>
      </c>
      <c r="D850" s="3">
        <v>6344.3</v>
      </c>
      <c r="E850" s="3" vm="5733">
        <v>28.795500000000001</v>
      </c>
      <c r="F850" s="3">
        <v>1764.01</v>
      </c>
      <c r="G850" s="3">
        <v>402524.99</v>
      </c>
      <c r="H850" s="6">
        <f t="shared" si="26"/>
        <v>4.3811165823781639E-3</v>
      </c>
      <c r="I850" s="6">
        <f t="shared" si="26"/>
        <v>1.1977213448737256E-3</v>
      </c>
      <c r="J850" s="6">
        <f t="shared" si="26"/>
        <v>-6.6247978191872336E-3</v>
      </c>
      <c r="K850" s="6">
        <f t="shared" ref="K850:M913" si="27">E850/E849-1</f>
        <v>-3.8399667894764011E-3</v>
      </c>
      <c r="L850" s="6">
        <f t="shared" si="27"/>
        <v>-6.3203077911031524E-3</v>
      </c>
      <c r="M850" s="6">
        <f t="shared" si="27"/>
        <v>7.1293828206404619E-3</v>
      </c>
    </row>
    <row r="851" spans="1:13" x14ac:dyDescent="0.3">
      <c r="A851" s="21">
        <v>43627</v>
      </c>
      <c r="B851" s="3">
        <v>16650.75</v>
      </c>
      <c r="C851" s="3">
        <v>7761.08</v>
      </c>
      <c r="D851" s="3">
        <v>6355.16</v>
      </c>
      <c r="E851" s="3" vm="5734">
        <v>28.6005</v>
      </c>
      <c r="F851" s="3">
        <v>1769.1</v>
      </c>
      <c r="G851" s="3">
        <v>401999.42</v>
      </c>
      <c r="H851" s="6">
        <f t="shared" ref="H851:M914" si="28">B851/B850-1</f>
        <v>3.6019550370411935E-3</v>
      </c>
      <c r="I851" s="6">
        <f t="shared" si="28"/>
        <v>5.9036773883323068E-3</v>
      </c>
      <c r="J851" s="6">
        <f t="shared" si="28"/>
        <v>1.7117727724098586E-3</v>
      </c>
      <c r="K851" s="6">
        <f t="shared" si="27"/>
        <v>-6.7718914413710252E-3</v>
      </c>
      <c r="L851" s="6">
        <f t="shared" si="27"/>
        <v>2.8854711707984038E-3</v>
      </c>
      <c r="M851" s="6">
        <f t="shared" si="27"/>
        <v>-1.3056829092772393E-3</v>
      </c>
    </row>
    <row r="852" spans="1:13" x14ac:dyDescent="0.3">
      <c r="A852" s="21">
        <v>43628</v>
      </c>
      <c r="B852" s="3">
        <v>16568.09</v>
      </c>
      <c r="C852" s="3">
        <v>7697.68</v>
      </c>
      <c r="D852" s="3">
        <v>6330.55</v>
      </c>
      <c r="E852" s="3" vm="5735">
        <v>28.783000000000001</v>
      </c>
      <c r="F852" s="3">
        <v>1772.31</v>
      </c>
      <c r="G852" s="3">
        <v>400781.97</v>
      </c>
      <c r="H852" s="6">
        <f t="shared" si="28"/>
        <v>-4.9643409456030518E-3</v>
      </c>
      <c r="I852" s="6">
        <f t="shared" si="28"/>
        <v>-8.1689661748106657E-3</v>
      </c>
      <c r="J852" s="6">
        <f t="shared" si="28"/>
        <v>-3.8724438094398517E-3</v>
      </c>
      <c r="K852" s="6">
        <f t="shared" si="27"/>
        <v>6.3810073250467614E-3</v>
      </c>
      <c r="L852" s="6">
        <f t="shared" si="27"/>
        <v>1.81448193996947E-3</v>
      </c>
      <c r="M852" s="6">
        <f t="shared" si="27"/>
        <v>-3.0284869565234684E-3</v>
      </c>
    </row>
    <row r="853" spans="1:13" x14ac:dyDescent="0.3">
      <c r="A853" s="21">
        <v>43629</v>
      </c>
      <c r="B853" s="3">
        <v>16593.97</v>
      </c>
      <c r="C853" s="3">
        <v>7677.49</v>
      </c>
      <c r="D853" s="3">
        <v>6296.74</v>
      </c>
      <c r="E853" s="3" vm="5736">
        <v>28.826000000000001</v>
      </c>
      <c r="F853" s="3">
        <v>1772.99</v>
      </c>
      <c r="G853" s="3">
        <v>403588.97</v>
      </c>
      <c r="H853" s="6">
        <f t="shared" si="28"/>
        <v>1.5620388348929204E-3</v>
      </c>
      <c r="I853" s="6">
        <f t="shared" si="28"/>
        <v>-2.6228681888569305E-3</v>
      </c>
      <c r="J853" s="6">
        <f t="shared" si="28"/>
        <v>-5.3407681797000839E-3</v>
      </c>
      <c r="K853" s="6">
        <f t="shared" si="27"/>
        <v>1.4939373936002642E-3</v>
      </c>
      <c r="L853" s="6">
        <f t="shared" si="27"/>
        <v>3.8368005597222421E-4</v>
      </c>
      <c r="M853" s="6">
        <f t="shared" si="27"/>
        <v>7.0038080804881719E-3</v>
      </c>
    </row>
    <row r="854" spans="1:13" x14ac:dyDescent="0.3">
      <c r="A854" s="21">
        <v>43630</v>
      </c>
      <c r="B854" s="3">
        <v>16467.55</v>
      </c>
      <c r="C854" s="3">
        <v>7614.14</v>
      </c>
      <c r="D854" s="3">
        <v>6257.62</v>
      </c>
      <c r="E854" s="3" vm="5737">
        <v>29.242000000000001</v>
      </c>
      <c r="F854" s="3">
        <v>1784.01</v>
      </c>
      <c r="G854" s="3">
        <v>404615.97</v>
      </c>
      <c r="H854" s="6">
        <f t="shared" si="28"/>
        <v>-7.6184300682718975E-3</v>
      </c>
      <c r="I854" s="6">
        <f t="shared" si="28"/>
        <v>-8.2513946615364597E-3</v>
      </c>
      <c r="J854" s="6">
        <f t="shared" si="28"/>
        <v>-6.212738655240635E-3</v>
      </c>
      <c r="K854" s="6">
        <f t="shared" si="27"/>
        <v>1.4431416082703041E-2</v>
      </c>
      <c r="L854" s="6">
        <f t="shared" si="27"/>
        <v>6.2154890890528947E-3</v>
      </c>
      <c r="M854" s="6">
        <f t="shared" si="27"/>
        <v>2.5446681558221051E-3</v>
      </c>
    </row>
    <row r="855" spans="1:13" x14ac:dyDescent="0.3">
      <c r="A855" s="21">
        <v>43633</v>
      </c>
      <c r="B855" s="3">
        <v>16257.06</v>
      </c>
      <c r="C855" s="3">
        <v>7523.31</v>
      </c>
      <c r="D855" s="3">
        <v>6167.38</v>
      </c>
      <c r="E855" s="3" vm="5738">
        <v>28.9375</v>
      </c>
      <c r="F855" s="3">
        <v>1783.67</v>
      </c>
      <c r="G855" s="3">
        <v>405111.76</v>
      </c>
      <c r="H855" s="6">
        <f t="shared" si="28"/>
        <v>-1.2782107842393087E-2</v>
      </c>
      <c r="I855" s="6">
        <f t="shared" si="28"/>
        <v>-1.1929121345286564E-2</v>
      </c>
      <c r="J855" s="6">
        <f t="shared" si="28"/>
        <v>-1.4420818138525471E-2</v>
      </c>
      <c r="K855" s="6">
        <f t="shared" si="27"/>
        <v>-1.041310443882093E-2</v>
      </c>
      <c r="L855" s="6">
        <f t="shared" si="27"/>
        <v>-1.905818913570112E-4</v>
      </c>
      <c r="M855" s="6">
        <f t="shared" si="27"/>
        <v>1.2253347291260042E-3</v>
      </c>
    </row>
    <row r="856" spans="1:13" x14ac:dyDescent="0.3">
      <c r="A856" s="21">
        <v>43634</v>
      </c>
      <c r="B856" s="3">
        <v>16283.98</v>
      </c>
      <c r="C856" s="3">
        <v>7514.1</v>
      </c>
      <c r="D856" s="3">
        <v>6137.22</v>
      </c>
      <c r="E856" s="3" vm="5739">
        <v>29.047499999999999</v>
      </c>
      <c r="F856" s="3">
        <v>1798.48</v>
      </c>
      <c r="G856" s="3">
        <v>407713.32</v>
      </c>
      <c r="H856" s="6">
        <f t="shared" si="28"/>
        <v>1.6558959615085023E-3</v>
      </c>
      <c r="I856" s="6">
        <f t="shared" si="28"/>
        <v>-1.2241952013143376E-3</v>
      </c>
      <c r="J856" s="6">
        <f t="shared" si="28"/>
        <v>-4.8902451284013049E-3</v>
      </c>
      <c r="K856" s="6">
        <f t="shared" si="27"/>
        <v>3.8012958963282717E-3</v>
      </c>
      <c r="L856" s="6">
        <f t="shared" si="27"/>
        <v>8.3031053950561873E-3</v>
      </c>
      <c r="M856" s="6">
        <f t="shared" si="27"/>
        <v>6.4218328295382321E-3</v>
      </c>
    </row>
    <row r="857" spans="1:13" x14ac:dyDescent="0.3">
      <c r="A857" s="21">
        <v>43635</v>
      </c>
      <c r="B857" s="3">
        <v>16283.94</v>
      </c>
      <c r="C857" s="3">
        <v>7445.75</v>
      </c>
      <c r="D857" s="3">
        <v>6053.65</v>
      </c>
      <c r="E857" s="3" vm="5740">
        <v>29.016999999999999</v>
      </c>
      <c r="F857" s="3">
        <v>1795.02</v>
      </c>
      <c r="G857" s="3">
        <v>409166.34</v>
      </c>
      <c r="H857" s="6">
        <f t="shared" si="28"/>
        <v>-2.4564019360795442E-6</v>
      </c>
      <c r="I857" s="6">
        <f t="shared" si="28"/>
        <v>-9.0962324163905706E-3</v>
      </c>
      <c r="J857" s="6">
        <f t="shared" si="28"/>
        <v>-1.3616914498747135E-2</v>
      </c>
      <c r="K857" s="6">
        <f t="shared" si="27"/>
        <v>-1.0500043032962703E-3</v>
      </c>
      <c r="L857" s="6">
        <f t="shared" si="27"/>
        <v>-1.9238468039678436E-3</v>
      </c>
      <c r="M857" s="6">
        <f t="shared" si="27"/>
        <v>3.5638276424230231E-3</v>
      </c>
    </row>
    <row r="858" spans="1:13" x14ac:dyDescent="0.3">
      <c r="A858" s="21">
        <v>43636</v>
      </c>
      <c r="B858" s="3">
        <v>16493.650000000001</v>
      </c>
      <c r="C858" s="3">
        <v>7546.77</v>
      </c>
      <c r="D858" s="3">
        <v>6115.42</v>
      </c>
      <c r="E858" s="3" vm="5741">
        <v>29.759</v>
      </c>
      <c r="F858" s="3">
        <v>1801.2</v>
      </c>
      <c r="G858" s="3">
        <v>411894.47</v>
      </c>
      <c r="H858" s="6">
        <f t="shared" si="28"/>
        <v>1.2878332885039034E-2</v>
      </c>
      <c r="I858" s="6">
        <f t="shared" si="28"/>
        <v>1.3567471376288553E-2</v>
      </c>
      <c r="J858" s="6">
        <f t="shared" si="28"/>
        <v>1.0203761367109099E-2</v>
      </c>
      <c r="K858" s="6">
        <f t="shared" si="27"/>
        <v>2.5571216872867675E-2</v>
      </c>
      <c r="L858" s="6">
        <f t="shared" si="27"/>
        <v>3.4428585753920604E-3</v>
      </c>
      <c r="M858" s="6">
        <f t="shared" si="27"/>
        <v>6.6675328180709759E-3</v>
      </c>
    </row>
    <row r="859" spans="1:13" x14ac:dyDescent="0.3">
      <c r="A859" s="21">
        <v>43637</v>
      </c>
      <c r="B859" s="3">
        <v>16343.59</v>
      </c>
      <c r="C859" s="3">
        <v>7549.32</v>
      </c>
      <c r="D859" s="3">
        <v>6114.16</v>
      </c>
      <c r="E859" s="3" vm="5742">
        <v>29.765000000000001</v>
      </c>
      <c r="F859" s="3">
        <v>1793.34</v>
      </c>
      <c r="G859" s="3">
        <v>412288.74</v>
      </c>
      <c r="H859" s="6">
        <f t="shared" si="28"/>
        <v>-9.0980468240808854E-3</v>
      </c>
      <c r="I859" s="6">
        <f t="shared" si="28"/>
        <v>3.378928998762909E-4</v>
      </c>
      <c r="J859" s="6">
        <f t="shared" si="28"/>
        <v>-2.0603654368800406E-4</v>
      </c>
      <c r="K859" s="6">
        <f t="shared" si="27"/>
        <v>2.0161967808052239E-4</v>
      </c>
      <c r="L859" s="6">
        <f t="shared" si="27"/>
        <v>-4.3637574950033953E-3</v>
      </c>
      <c r="M859" s="6">
        <f t="shared" si="27"/>
        <v>9.5721120023783968E-4</v>
      </c>
    </row>
    <row r="860" spans="1:13" x14ac:dyDescent="0.3">
      <c r="A860" s="21">
        <v>43640</v>
      </c>
      <c r="B860" s="3">
        <v>16309.52</v>
      </c>
      <c r="C860" s="3">
        <v>7529.5</v>
      </c>
      <c r="D860" s="3">
        <v>6099.74</v>
      </c>
      <c r="E860" s="3" vm="5743">
        <v>30.007000000000001</v>
      </c>
      <c r="F860" s="3">
        <v>1795.45</v>
      </c>
      <c r="G860" s="3">
        <v>409978.58</v>
      </c>
      <c r="H860" s="6">
        <f t="shared" si="28"/>
        <v>-2.0846093177814273E-3</v>
      </c>
      <c r="I860" s="6">
        <f t="shared" si="28"/>
        <v>-2.6254020229635744E-3</v>
      </c>
      <c r="J860" s="6">
        <f t="shared" si="28"/>
        <v>-2.3584597066481638E-3</v>
      </c>
      <c r="K860" s="6">
        <f t="shared" si="27"/>
        <v>8.1303544431379215E-3</v>
      </c>
      <c r="L860" s="6">
        <f t="shared" si="27"/>
        <v>1.1765755517638699E-3</v>
      </c>
      <c r="M860" s="6">
        <f t="shared" si="27"/>
        <v>-5.6032575616786762E-3</v>
      </c>
    </row>
    <row r="861" spans="1:13" x14ac:dyDescent="0.3">
      <c r="A861" s="21">
        <v>43641</v>
      </c>
      <c r="B861" s="3">
        <v>16444.46</v>
      </c>
      <c r="C861" s="3">
        <v>7577.47</v>
      </c>
      <c r="D861" s="3">
        <v>6125.34</v>
      </c>
      <c r="E861" s="3" vm="5744">
        <v>30.417000000000002</v>
      </c>
      <c r="F861" s="3">
        <v>1792.07</v>
      </c>
      <c r="G861" s="3">
        <v>405734.08</v>
      </c>
      <c r="H861" s="6">
        <f t="shared" si="28"/>
        <v>8.2736953631987742E-3</v>
      </c>
      <c r="I861" s="6">
        <f t="shared" si="28"/>
        <v>6.3709409655356986E-3</v>
      </c>
      <c r="J861" s="6">
        <f t="shared" si="28"/>
        <v>4.1969001957460339E-3</v>
      </c>
      <c r="K861" s="6">
        <f t="shared" si="27"/>
        <v>1.3663478521678263E-2</v>
      </c>
      <c r="L861" s="6">
        <f t="shared" si="27"/>
        <v>-1.8825364114846144E-3</v>
      </c>
      <c r="M861" s="6">
        <f t="shared" si="27"/>
        <v>-1.0352979904462378E-2</v>
      </c>
    </row>
    <row r="862" spans="1:13" x14ac:dyDescent="0.3">
      <c r="A862" s="21">
        <v>43642</v>
      </c>
      <c r="B862" s="3">
        <v>16515.68</v>
      </c>
      <c r="C862" s="3">
        <v>7635.28</v>
      </c>
      <c r="D862" s="3">
        <v>6156.56</v>
      </c>
      <c r="E862" s="3" vm="5745">
        <v>29.8475</v>
      </c>
      <c r="F862" s="3">
        <v>1786.4</v>
      </c>
      <c r="G862" s="3">
        <v>404765.26</v>
      </c>
      <c r="H862" s="6">
        <f t="shared" si="28"/>
        <v>4.3309418491090934E-3</v>
      </c>
      <c r="I862" s="6">
        <f t="shared" si="28"/>
        <v>7.6291954966498654E-3</v>
      </c>
      <c r="J862" s="6">
        <f t="shared" si="28"/>
        <v>5.0968599294081152E-3</v>
      </c>
      <c r="K862" s="6">
        <f t="shared" si="27"/>
        <v>-1.8723082486767351E-2</v>
      </c>
      <c r="L862" s="6">
        <f t="shared" si="27"/>
        <v>-3.1639389086363101E-3</v>
      </c>
      <c r="M862" s="6">
        <f t="shared" si="27"/>
        <v>-2.3878201210014716E-3</v>
      </c>
    </row>
    <row r="863" spans="1:13" x14ac:dyDescent="0.3">
      <c r="A863" s="21">
        <v>43643</v>
      </c>
      <c r="B863" s="3">
        <v>16507.34</v>
      </c>
      <c r="C863" s="3">
        <v>7673.28</v>
      </c>
      <c r="D863" s="3">
        <v>6175.18</v>
      </c>
      <c r="E863" s="3" vm="5746">
        <v>29.7835</v>
      </c>
      <c r="F863" s="3">
        <v>1791.02</v>
      </c>
      <c r="G863" s="3">
        <v>405375.09</v>
      </c>
      <c r="H863" s="6">
        <f t="shared" si="28"/>
        <v>-5.0497466649879197E-4</v>
      </c>
      <c r="I863" s="6">
        <f t="shared" si="28"/>
        <v>4.9768967215346738E-3</v>
      </c>
      <c r="J863" s="6">
        <f t="shared" si="28"/>
        <v>3.0244162324415402E-3</v>
      </c>
      <c r="K863" s="6">
        <f t="shared" si="27"/>
        <v>-2.1442331853589458E-3</v>
      </c>
      <c r="L863" s="6">
        <f t="shared" si="27"/>
        <v>2.586206896551646E-3</v>
      </c>
      <c r="M863" s="6">
        <f t="shared" si="27"/>
        <v>1.5066263344833963E-3</v>
      </c>
    </row>
    <row r="864" spans="1:13" x14ac:dyDescent="0.3">
      <c r="A864" s="21">
        <v>43644</v>
      </c>
      <c r="B864" s="3">
        <v>16433.849999999999</v>
      </c>
      <c r="C864" s="3">
        <v>7664.59</v>
      </c>
      <c r="D864" s="3">
        <v>6171.78</v>
      </c>
      <c r="E864" s="3" vm="5747">
        <v>29.979500000000002</v>
      </c>
      <c r="F864" s="3">
        <v>1793.44</v>
      </c>
      <c r="G864" s="3">
        <v>407196.59</v>
      </c>
      <c r="H864" s="6">
        <f t="shared" si="28"/>
        <v>-4.4519589467474363E-3</v>
      </c>
      <c r="I864" s="6">
        <f t="shared" si="28"/>
        <v>-1.1325013553525887E-3</v>
      </c>
      <c r="J864" s="6">
        <f t="shared" si="28"/>
        <v>-5.5059123782630337E-4</v>
      </c>
      <c r="K864" s="6">
        <f t="shared" si="27"/>
        <v>6.580824953413833E-3</v>
      </c>
      <c r="L864" s="6">
        <f t="shared" si="27"/>
        <v>1.3511853580641109E-3</v>
      </c>
      <c r="M864" s="6">
        <f t="shared" si="27"/>
        <v>4.4933693385056372E-3</v>
      </c>
    </row>
    <row r="865" spans="1:13" x14ac:dyDescent="0.3">
      <c r="A865" s="21">
        <v>43647</v>
      </c>
      <c r="B865" s="3">
        <v>16540.88</v>
      </c>
      <c r="C865" s="3">
        <v>7681.81</v>
      </c>
      <c r="D865" s="3">
        <v>6201.68</v>
      </c>
      <c r="E865" s="3" vm="5748">
        <v>29.585999999999999</v>
      </c>
      <c r="F865" s="3">
        <v>1794.25</v>
      </c>
      <c r="G865" s="3">
        <v>410026.5</v>
      </c>
      <c r="H865" s="6">
        <f t="shared" si="28"/>
        <v>6.5127769816568648E-3</v>
      </c>
      <c r="I865" s="6">
        <f t="shared" si="28"/>
        <v>2.2466955179598624E-3</v>
      </c>
      <c r="J865" s="6">
        <f t="shared" si="28"/>
        <v>4.8446315325563205E-3</v>
      </c>
      <c r="K865" s="6">
        <f t="shared" si="27"/>
        <v>-1.3125635851165107E-2</v>
      </c>
      <c r="L865" s="6">
        <f t="shared" si="27"/>
        <v>4.5164599875091582E-4</v>
      </c>
      <c r="M865" s="6">
        <f t="shared" si="27"/>
        <v>6.9497389455053238E-3</v>
      </c>
    </row>
    <row r="866" spans="1:13" x14ac:dyDescent="0.3">
      <c r="A866" s="21">
        <v>43648</v>
      </c>
      <c r="B866" s="3">
        <v>16603.169999999998</v>
      </c>
      <c r="C866" s="3">
        <v>7705.1</v>
      </c>
      <c r="D866" s="3">
        <v>6193.25</v>
      </c>
      <c r="E866" s="3" vm="5749">
        <v>29.628</v>
      </c>
      <c r="F866" s="3">
        <v>1798.82</v>
      </c>
      <c r="G866" s="3">
        <v>411242.74</v>
      </c>
      <c r="H866" s="6">
        <f t="shared" si="28"/>
        <v>3.7658214073252871E-3</v>
      </c>
      <c r="I866" s="6">
        <f t="shared" si="28"/>
        <v>3.0318375487026206E-3</v>
      </c>
      <c r="J866" s="6">
        <f t="shared" si="28"/>
        <v>-1.3593090904400196E-3</v>
      </c>
      <c r="K866" s="6">
        <f t="shared" si="27"/>
        <v>1.4195903467857374E-3</v>
      </c>
      <c r="L866" s="6">
        <f t="shared" si="27"/>
        <v>2.547025219451049E-3</v>
      </c>
      <c r="M866" s="6">
        <f t="shared" si="27"/>
        <v>2.9662473035279024E-3</v>
      </c>
    </row>
    <row r="867" spans="1:13" x14ac:dyDescent="0.3">
      <c r="A867" s="21">
        <v>43649</v>
      </c>
      <c r="B867" s="3">
        <v>16612.16</v>
      </c>
      <c r="C867" s="3">
        <v>7717.34</v>
      </c>
      <c r="D867" s="3">
        <v>6210.33</v>
      </c>
      <c r="E867" s="3" vm="5750">
        <v>30.150500000000001</v>
      </c>
      <c r="F867" s="3">
        <v>1800.64</v>
      </c>
      <c r="G867" s="3">
        <v>414015.37</v>
      </c>
      <c r="H867" s="6">
        <f t="shared" si="28"/>
        <v>5.4146286522405163E-4</v>
      </c>
      <c r="I867" s="6">
        <f t="shared" si="28"/>
        <v>1.5885582276673471E-3</v>
      </c>
      <c r="J867" s="6">
        <f t="shared" si="28"/>
        <v>2.7578411980786477E-3</v>
      </c>
      <c r="K867" s="6">
        <f t="shared" si="27"/>
        <v>1.7635344943971898E-2</v>
      </c>
      <c r="L867" s="6">
        <f t="shared" si="27"/>
        <v>1.0117743854305417E-3</v>
      </c>
      <c r="M867" s="6">
        <f t="shared" si="27"/>
        <v>6.7420764680246048E-3</v>
      </c>
    </row>
    <row r="868" spans="1:13" x14ac:dyDescent="0.3">
      <c r="A868" s="21">
        <v>43650</v>
      </c>
      <c r="B868" s="3">
        <v>16658.04</v>
      </c>
      <c r="C868" s="3">
        <v>7706.49</v>
      </c>
      <c r="D868" s="3">
        <v>6229.92</v>
      </c>
      <c r="E868" s="3" vm="5751">
        <v>29.945</v>
      </c>
      <c r="F868" s="3">
        <v>1810.84</v>
      </c>
      <c r="G868" s="3">
        <v>411449.07</v>
      </c>
      <c r="H868" s="6">
        <f t="shared" si="28"/>
        <v>2.7618322963420816E-3</v>
      </c>
      <c r="I868" s="6">
        <f t="shared" si="28"/>
        <v>-1.4059248393877288E-3</v>
      </c>
      <c r="J868" s="6">
        <f t="shared" si="28"/>
        <v>3.154421745704461E-3</v>
      </c>
      <c r="K868" s="6">
        <f t="shared" si="27"/>
        <v>-6.8158073663786567E-3</v>
      </c>
      <c r="L868" s="6">
        <f t="shared" si="27"/>
        <v>5.6646525679757698E-3</v>
      </c>
      <c r="M868" s="6">
        <f t="shared" si="27"/>
        <v>-6.1985621451686734E-3</v>
      </c>
    </row>
    <row r="869" spans="1:13" x14ac:dyDescent="0.3">
      <c r="A869" s="21">
        <v>43651</v>
      </c>
      <c r="B869" s="3">
        <v>16468.990000000002</v>
      </c>
      <c r="C869" s="3">
        <v>7590.67</v>
      </c>
      <c r="D869" s="3">
        <v>6150.1</v>
      </c>
      <c r="E869" s="3" vm="5752">
        <v>30.245999999999999</v>
      </c>
      <c r="F869" s="3">
        <v>1817.93</v>
      </c>
      <c r="G869" s="3">
        <v>411449.07</v>
      </c>
      <c r="H869" s="6">
        <f t="shared" si="28"/>
        <v>-1.1348874177274149E-2</v>
      </c>
      <c r="I869" s="6">
        <f t="shared" si="28"/>
        <v>-1.5028891233233255E-2</v>
      </c>
      <c r="J869" s="6">
        <f t="shared" si="28"/>
        <v>-1.281236356165083E-2</v>
      </c>
      <c r="K869" s="6">
        <f t="shared" si="27"/>
        <v>1.0051761562865247E-2</v>
      </c>
      <c r="L869" s="6">
        <f t="shared" si="27"/>
        <v>3.9153100218682901E-3</v>
      </c>
      <c r="M869" s="6">
        <f t="shared" si="27"/>
        <v>0</v>
      </c>
    </row>
    <row r="870" spans="1:13" x14ac:dyDescent="0.3">
      <c r="A870" s="21">
        <v>43654</v>
      </c>
      <c r="B870" s="3">
        <v>16118.27</v>
      </c>
      <c r="C870" s="3">
        <v>7408</v>
      </c>
      <c r="D870" s="3">
        <v>6017.57</v>
      </c>
      <c r="E870" s="3" vm="5753">
        <v>30.293500000000002</v>
      </c>
      <c r="F870" s="3">
        <v>1835.02</v>
      </c>
      <c r="G870" s="3">
        <v>409883.76</v>
      </c>
      <c r="H870" s="6">
        <f t="shared" si="28"/>
        <v>-2.129578073700944E-2</v>
      </c>
      <c r="I870" s="6">
        <f t="shared" si="28"/>
        <v>-2.4065069354879065E-2</v>
      </c>
      <c r="J870" s="6">
        <f t="shared" si="28"/>
        <v>-2.1549243101738336E-2</v>
      </c>
      <c r="K870" s="6">
        <f t="shared" si="27"/>
        <v>1.5704555974345169E-3</v>
      </c>
      <c r="L870" s="6">
        <f t="shared" si="27"/>
        <v>9.4008020110785129E-3</v>
      </c>
      <c r="M870" s="6">
        <f t="shared" si="27"/>
        <v>-3.8043833711910446E-3</v>
      </c>
    </row>
    <row r="871" spans="1:13" x14ac:dyDescent="0.3">
      <c r="A871" s="21">
        <v>43655</v>
      </c>
      <c r="B871" s="3">
        <v>16114.46</v>
      </c>
      <c r="C871" s="3">
        <v>7430.6</v>
      </c>
      <c r="D871" s="3">
        <v>6025.01</v>
      </c>
      <c r="E871" s="3" vm="5754">
        <v>30.021999999999998</v>
      </c>
      <c r="F871" s="3">
        <v>1832.14</v>
      </c>
      <c r="G871" s="3">
        <v>410450.42</v>
      </c>
      <c r="H871" s="6">
        <f t="shared" si="28"/>
        <v>-2.3637772540108237E-4</v>
      </c>
      <c r="I871" s="6">
        <f t="shared" si="28"/>
        <v>3.0507559395249739E-3</v>
      </c>
      <c r="J871" s="6">
        <f t="shared" si="28"/>
        <v>1.2363794687890728E-3</v>
      </c>
      <c r="K871" s="6">
        <f t="shared" si="27"/>
        <v>-8.9623186492152618E-3</v>
      </c>
      <c r="L871" s="6">
        <f t="shared" si="27"/>
        <v>-1.5694651829407658E-3</v>
      </c>
      <c r="M871" s="6">
        <f t="shared" si="27"/>
        <v>1.3824895136123061E-3</v>
      </c>
    </row>
    <row r="872" spans="1:13" x14ac:dyDescent="0.3">
      <c r="A872" s="21">
        <v>43656</v>
      </c>
      <c r="B872" s="3">
        <v>16035.44</v>
      </c>
      <c r="C872" s="3">
        <v>7366.35</v>
      </c>
      <c r="D872" s="3">
        <v>5982.95</v>
      </c>
      <c r="E872" s="3" vm="5755">
        <v>30.161999999999999</v>
      </c>
      <c r="F872" s="3">
        <v>1838.07</v>
      </c>
      <c r="G872" s="3">
        <v>411464.3</v>
      </c>
      <c r="H872" s="6">
        <f t="shared" si="28"/>
        <v>-4.9036703681041294E-3</v>
      </c>
      <c r="I872" s="6">
        <f t="shared" si="28"/>
        <v>-8.6466772535191971E-3</v>
      </c>
      <c r="J872" s="6">
        <f t="shared" si="28"/>
        <v>-6.9809012765125189E-3</v>
      </c>
      <c r="K872" s="6">
        <f t="shared" si="27"/>
        <v>4.6632469522349673E-3</v>
      </c>
      <c r="L872" s="6">
        <f t="shared" si="27"/>
        <v>3.2366522208999715E-3</v>
      </c>
      <c r="M872" s="6">
        <f t="shared" si="27"/>
        <v>2.4701643623608049E-3</v>
      </c>
    </row>
    <row r="873" spans="1:13" x14ac:dyDescent="0.3">
      <c r="A873" s="21">
        <v>43657</v>
      </c>
      <c r="B873" s="3">
        <v>16155.78</v>
      </c>
      <c r="C873" s="3">
        <v>7422.94</v>
      </c>
      <c r="D873" s="3">
        <v>6005.25</v>
      </c>
      <c r="E873" s="3" vm="5756">
        <v>30.587499999999999</v>
      </c>
      <c r="F873" s="3">
        <v>1844.5</v>
      </c>
      <c r="G873" s="3">
        <v>412406.17</v>
      </c>
      <c r="H873" s="6">
        <f t="shared" si="28"/>
        <v>7.5046272506398282E-3</v>
      </c>
      <c r="I873" s="6">
        <f t="shared" si="28"/>
        <v>7.6822306841244359E-3</v>
      </c>
      <c r="J873" s="6">
        <f t="shared" si="28"/>
        <v>3.7272582923140174E-3</v>
      </c>
      <c r="K873" s="6">
        <f t="shared" si="27"/>
        <v>1.4107154697964308E-2</v>
      </c>
      <c r="L873" s="6">
        <f t="shared" si="27"/>
        <v>3.4982345612517562E-3</v>
      </c>
      <c r="M873" s="6">
        <f t="shared" si="27"/>
        <v>2.2890685777599007E-3</v>
      </c>
    </row>
    <row r="874" spans="1:13" x14ac:dyDescent="0.3">
      <c r="A874" s="21">
        <v>43658</v>
      </c>
      <c r="B874" s="3">
        <v>16113.75</v>
      </c>
      <c r="C874" s="3">
        <v>7451.35</v>
      </c>
      <c r="D874" s="3">
        <v>6029.04</v>
      </c>
      <c r="E874" s="3" vm="5757">
        <v>30.327999999999999</v>
      </c>
      <c r="F874" s="3">
        <v>1845.39</v>
      </c>
      <c r="G874" s="3">
        <v>415381.29</v>
      </c>
      <c r="H874" s="6">
        <f t="shared" si="28"/>
        <v>-2.6015457006718368E-3</v>
      </c>
      <c r="I874" s="6">
        <f t="shared" si="28"/>
        <v>3.8273244832911502E-3</v>
      </c>
      <c r="J874" s="6">
        <f t="shared" si="28"/>
        <v>3.9615336580491878E-3</v>
      </c>
      <c r="K874" s="6">
        <f t="shared" si="27"/>
        <v>-8.4838577850429031E-3</v>
      </c>
      <c r="L874" s="6">
        <f t="shared" si="27"/>
        <v>4.8251558687995022E-4</v>
      </c>
      <c r="M874" s="6">
        <f t="shared" si="27"/>
        <v>7.2140530778188605E-3</v>
      </c>
    </row>
    <row r="875" spans="1:13" x14ac:dyDescent="0.3">
      <c r="A875" s="21">
        <v>43661</v>
      </c>
      <c r="B875" s="3">
        <v>16165.28</v>
      </c>
      <c r="C875" s="3">
        <v>7400.42</v>
      </c>
      <c r="D875" s="3">
        <v>5982.36</v>
      </c>
      <c r="E875" s="3" vm="5758">
        <v>30.515000000000001</v>
      </c>
      <c r="F875" s="3">
        <v>1853.4</v>
      </c>
      <c r="G875" s="3">
        <v>415151.03</v>
      </c>
      <c r="H875" s="6">
        <f t="shared" si="28"/>
        <v>3.1978900007758604E-3</v>
      </c>
      <c r="I875" s="6">
        <f t="shared" si="28"/>
        <v>-6.8350030531381112E-3</v>
      </c>
      <c r="J875" s="6">
        <f t="shared" si="28"/>
        <v>-7.7425261733211626E-3</v>
      </c>
      <c r="K875" s="6">
        <f t="shared" si="27"/>
        <v>6.1659192825112008E-3</v>
      </c>
      <c r="L875" s="6">
        <f t="shared" si="27"/>
        <v>4.3405459008665215E-3</v>
      </c>
      <c r="M875" s="6">
        <f t="shared" si="27"/>
        <v>-5.5433406738170099E-4</v>
      </c>
    </row>
    <row r="876" spans="1:13" x14ac:dyDescent="0.3">
      <c r="A876" s="21">
        <v>43662</v>
      </c>
      <c r="B876" s="3">
        <v>16272.08</v>
      </c>
      <c r="C876" s="3">
        <v>7448.76</v>
      </c>
      <c r="D876" s="3">
        <v>5982.76</v>
      </c>
      <c r="E876" s="3" vm="5759">
        <v>30.546500000000002</v>
      </c>
      <c r="F876" s="3">
        <v>1866.67</v>
      </c>
      <c r="G876" s="3">
        <v>414596.54</v>
      </c>
      <c r="H876" s="6">
        <f t="shared" si="28"/>
        <v>6.6067522492649911E-3</v>
      </c>
      <c r="I876" s="6">
        <f t="shared" si="28"/>
        <v>6.532061693795832E-3</v>
      </c>
      <c r="J876" s="6">
        <f t="shared" si="28"/>
        <v>6.6863244605919192E-5</v>
      </c>
      <c r="K876" s="6">
        <f t="shared" si="27"/>
        <v>1.032279206947484E-3</v>
      </c>
      <c r="L876" s="6">
        <f t="shared" si="27"/>
        <v>7.1598143951656645E-3</v>
      </c>
      <c r="M876" s="6">
        <f t="shared" si="27"/>
        <v>-1.3356344075553528E-3</v>
      </c>
    </row>
    <row r="877" spans="1:13" x14ac:dyDescent="0.3">
      <c r="A877" s="21">
        <v>43663</v>
      </c>
      <c r="B877" s="3">
        <v>16306.82</v>
      </c>
      <c r="C877" s="3">
        <v>7433.49</v>
      </c>
      <c r="D877" s="3">
        <v>5983.28</v>
      </c>
      <c r="E877" s="3" vm="5760">
        <v>30.486499999999999</v>
      </c>
      <c r="F877" s="3">
        <v>1865.32</v>
      </c>
      <c r="G877" s="3">
        <v>412974.6</v>
      </c>
      <c r="H877" s="6">
        <f t="shared" si="28"/>
        <v>2.1349452559229487E-3</v>
      </c>
      <c r="I877" s="6">
        <f t="shared" si="28"/>
        <v>-2.050005638522423E-3</v>
      </c>
      <c r="J877" s="6">
        <f t="shared" si="28"/>
        <v>8.6916406474513153E-5</v>
      </c>
      <c r="K877" s="6">
        <f t="shared" si="27"/>
        <v>-1.964218486569691E-3</v>
      </c>
      <c r="L877" s="6">
        <f t="shared" si="27"/>
        <v>-7.2321299426258978E-4</v>
      </c>
      <c r="M877" s="6">
        <f t="shared" si="27"/>
        <v>-3.9120924646404154E-3</v>
      </c>
    </row>
    <row r="878" spans="1:13" x14ac:dyDescent="0.3">
      <c r="A878" s="21">
        <v>43664</v>
      </c>
      <c r="B878" s="3">
        <v>16183.16</v>
      </c>
      <c r="C878" s="3">
        <v>7328.81</v>
      </c>
      <c r="D878" s="3">
        <v>5921.97</v>
      </c>
      <c r="E878" s="3" vm="5761">
        <v>30.962499999999999</v>
      </c>
      <c r="F878" s="3">
        <v>1860.24</v>
      </c>
      <c r="G878" s="3">
        <v>414556.18</v>
      </c>
      <c r="H878" s="6">
        <f t="shared" si="28"/>
        <v>-7.5833301649248508E-3</v>
      </c>
      <c r="I878" s="6">
        <f t="shared" si="28"/>
        <v>-1.4082214410727545E-2</v>
      </c>
      <c r="J878" s="6">
        <f t="shared" si="28"/>
        <v>-1.0246887994544762E-2</v>
      </c>
      <c r="K878" s="6">
        <f t="shared" si="27"/>
        <v>1.5613468256441276E-2</v>
      </c>
      <c r="L878" s="6">
        <f t="shared" si="27"/>
        <v>-2.7233933051701298E-3</v>
      </c>
      <c r="M878" s="6">
        <f t="shared" si="27"/>
        <v>3.8297270582743348E-3</v>
      </c>
    </row>
    <row r="879" spans="1:13" x14ac:dyDescent="0.3">
      <c r="A879" s="21">
        <v>43665</v>
      </c>
      <c r="B879" s="3">
        <v>15945.55</v>
      </c>
      <c r="C879" s="3">
        <v>7194.4</v>
      </c>
      <c r="D879" s="3">
        <v>5822.36</v>
      </c>
      <c r="E879" s="3" vm="5762">
        <v>31.183499999999999</v>
      </c>
      <c r="F879" s="3">
        <v>1863.8</v>
      </c>
      <c r="G879" s="3">
        <v>411832.64</v>
      </c>
      <c r="H879" s="6">
        <f t="shared" si="28"/>
        <v>-1.468254654838741E-2</v>
      </c>
      <c r="I879" s="6">
        <f t="shared" si="28"/>
        <v>-1.8339948777496007E-2</v>
      </c>
      <c r="J879" s="6">
        <f t="shared" si="28"/>
        <v>-1.6820416179075592E-2</v>
      </c>
      <c r="K879" s="6">
        <f t="shared" si="27"/>
        <v>7.1376665320952437E-3</v>
      </c>
      <c r="L879" s="6">
        <f t="shared" si="27"/>
        <v>1.9137315615189721E-3</v>
      </c>
      <c r="M879" s="6">
        <f t="shared" si="27"/>
        <v>-6.5697730039869784E-3</v>
      </c>
    </row>
    <row r="880" spans="1:13" x14ac:dyDescent="0.3">
      <c r="A880" s="21">
        <v>43668</v>
      </c>
      <c r="B880" s="3">
        <v>15845.74</v>
      </c>
      <c r="C880" s="3">
        <v>7148.89</v>
      </c>
      <c r="D880" s="3">
        <v>5741.58</v>
      </c>
      <c r="E880" s="3" vm="5763">
        <v>30.8645</v>
      </c>
      <c r="F880" s="3">
        <v>1857.63</v>
      </c>
      <c r="G880" s="3">
        <v>413428.18</v>
      </c>
      <c r="H880" s="6">
        <f t="shared" si="28"/>
        <v>-6.2594266111861696E-3</v>
      </c>
      <c r="I880" s="6">
        <f t="shared" si="28"/>
        <v>-6.3257533637272045E-3</v>
      </c>
      <c r="J880" s="6">
        <f t="shared" si="28"/>
        <v>-1.38740991625389E-2</v>
      </c>
      <c r="K880" s="6">
        <f t="shared" si="27"/>
        <v>-1.0229768948321949E-2</v>
      </c>
      <c r="L880" s="6">
        <f t="shared" si="27"/>
        <v>-3.3104410344456658E-3</v>
      </c>
      <c r="M880" s="6">
        <f t="shared" si="27"/>
        <v>3.8742436733523178E-3</v>
      </c>
    </row>
    <row r="881" spans="1:13" x14ac:dyDescent="0.3">
      <c r="A881" s="21">
        <v>43669</v>
      </c>
      <c r="B881" s="3">
        <v>15824.55</v>
      </c>
      <c r="C881" s="3">
        <v>7124.39</v>
      </c>
      <c r="D881" s="3">
        <v>5772.53</v>
      </c>
      <c r="E881" s="3" vm="5764">
        <v>30.7835</v>
      </c>
      <c r="F881" s="3">
        <v>1851.94</v>
      </c>
      <c r="G881" s="3">
        <v>416870.7</v>
      </c>
      <c r="H881" s="6">
        <f t="shared" si="28"/>
        <v>-1.3372679344733074E-3</v>
      </c>
      <c r="I881" s="6">
        <f t="shared" si="28"/>
        <v>-3.4271054667227574E-3</v>
      </c>
      <c r="J881" s="6">
        <f t="shared" si="28"/>
        <v>5.3905022659268553E-3</v>
      </c>
      <c r="K881" s="6">
        <f t="shared" si="27"/>
        <v>-2.624374281132047E-3</v>
      </c>
      <c r="L881" s="6">
        <f t="shared" si="27"/>
        <v>-3.0630426941856692E-3</v>
      </c>
      <c r="M881" s="6">
        <f t="shared" si="27"/>
        <v>8.3267666950037622E-3</v>
      </c>
    </row>
    <row r="882" spans="1:13" x14ac:dyDescent="0.3">
      <c r="A882" s="21">
        <v>43670</v>
      </c>
      <c r="B882" s="3">
        <v>15749.37</v>
      </c>
      <c r="C882" s="3">
        <v>7027.25</v>
      </c>
      <c r="D882" s="3">
        <v>5701.55</v>
      </c>
      <c r="E882" s="3" vm="5765">
        <v>30.826000000000001</v>
      </c>
      <c r="F882" s="3">
        <v>1855.75</v>
      </c>
      <c r="G882" s="3">
        <v>418538.19</v>
      </c>
      <c r="H882" s="6">
        <f t="shared" si="28"/>
        <v>-4.7508459956205895E-3</v>
      </c>
      <c r="I882" s="6">
        <f t="shared" si="28"/>
        <v>-1.3634851545184956E-2</v>
      </c>
      <c r="J882" s="6">
        <f t="shared" si="28"/>
        <v>-1.2296168231260785E-2</v>
      </c>
      <c r="K882" s="6">
        <f t="shared" si="27"/>
        <v>1.3806097422319752E-3</v>
      </c>
      <c r="L882" s="6">
        <f t="shared" si="27"/>
        <v>2.0573020724212743E-3</v>
      </c>
      <c r="M882" s="6">
        <f t="shared" si="27"/>
        <v>4.000017271542422E-3</v>
      </c>
    </row>
    <row r="883" spans="1:13" x14ac:dyDescent="0.3">
      <c r="A883" s="21">
        <v>43671</v>
      </c>
      <c r="B883" s="3">
        <v>15725.6</v>
      </c>
      <c r="C883" s="3">
        <v>7062.07</v>
      </c>
      <c r="D883" s="3">
        <v>5687.25</v>
      </c>
      <c r="E883" s="3" vm="5766">
        <v>30.8355</v>
      </c>
      <c r="F883" s="3">
        <v>1846.43</v>
      </c>
      <c r="G883" s="3">
        <v>416881.14</v>
      </c>
      <c r="H883" s="6">
        <f t="shared" si="28"/>
        <v>-1.5092667198751686E-3</v>
      </c>
      <c r="I883" s="6">
        <f t="shared" si="28"/>
        <v>4.9549966202995233E-3</v>
      </c>
      <c r="J883" s="6">
        <f t="shared" si="28"/>
        <v>-2.5080899053766537E-3</v>
      </c>
      <c r="K883" s="6">
        <f t="shared" si="27"/>
        <v>3.0818140530719518E-4</v>
      </c>
      <c r="L883" s="6">
        <f t="shared" si="27"/>
        <v>-5.0222282096187287E-3</v>
      </c>
      <c r="M883" s="6">
        <f t="shared" si="27"/>
        <v>-3.959136918903372E-3</v>
      </c>
    </row>
    <row r="884" spans="1:13" x14ac:dyDescent="0.3">
      <c r="A884" s="21">
        <v>43672</v>
      </c>
      <c r="B884" s="3">
        <v>15770.63</v>
      </c>
      <c r="C884" s="3">
        <v>7095.68</v>
      </c>
      <c r="D884" s="3">
        <v>5690.02</v>
      </c>
      <c r="E884" s="3" vm="5767">
        <v>30.6845</v>
      </c>
      <c r="F884" s="3">
        <v>1845.25</v>
      </c>
      <c r="G884" s="3">
        <v>419114.36</v>
      </c>
      <c r="H884" s="6">
        <f t="shared" si="28"/>
        <v>2.8634837462480078E-3</v>
      </c>
      <c r="I884" s="6">
        <f t="shared" si="28"/>
        <v>4.759227818472489E-3</v>
      </c>
      <c r="J884" s="6">
        <f t="shared" si="28"/>
        <v>4.8705437601670454E-4</v>
      </c>
      <c r="K884" s="6">
        <f t="shared" si="27"/>
        <v>-4.896953187073283E-3</v>
      </c>
      <c r="L884" s="6">
        <f t="shared" si="27"/>
        <v>-6.3907107228544646E-4</v>
      </c>
      <c r="M884" s="6">
        <f t="shared" si="27"/>
        <v>5.3569705743943263E-3</v>
      </c>
    </row>
    <row r="885" spans="1:13" x14ac:dyDescent="0.3">
      <c r="A885" s="21">
        <v>43675</v>
      </c>
      <c r="B885" s="3">
        <v>15638.42</v>
      </c>
      <c r="C885" s="3">
        <v>7034.98</v>
      </c>
      <c r="D885" s="3">
        <v>5633.47</v>
      </c>
      <c r="E885" s="3" vm="5768">
        <v>30.669</v>
      </c>
      <c r="F885" s="3">
        <v>1860.62</v>
      </c>
      <c r="G885" s="3">
        <v>417466.71</v>
      </c>
      <c r="H885" s="6">
        <f t="shared" si="28"/>
        <v>-8.3833049155296324E-3</v>
      </c>
      <c r="I885" s="6">
        <f t="shared" si="28"/>
        <v>-8.5545007666637529E-3</v>
      </c>
      <c r="J885" s="6">
        <f t="shared" si="28"/>
        <v>-9.9384536433967385E-3</v>
      </c>
      <c r="K885" s="6">
        <f t="shared" si="27"/>
        <v>-5.0514103211718453E-4</v>
      </c>
      <c r="L885" s="6">
        <f t="shared" si="27"/>
        <v>8.329494648421587E-3</v>
      </c>
      <c r="M885" s="6">
        <f t="shared" si="27"/>
        <v>-3.9312659198791344E-3</v>
      </c>
    </row>
    <row r="886" spans="1:13" x14ac:dyDescent="0.3">
      <c r="A886" s="21">
        <v>43676</v>
      </c>
      <c r="B886" s="3">
        <v>15493.33</v>
      </c>
      <c r="C886" s="3">
        <v>6920.47</v>
      </c>
      <c r="D886" s="3">
        <v>5502.28</v>
      </c>
      <c r="E886" s="3" vm="5769">
        <v>30.7895</v>
      </c>
      <c r="F886" s="3">
        <v>1863.38</v>
      </c>
      <c r="G886" s="3">
        <v>416977.63</v>
      </c>
      <c r="H886" s="6">
        <f t="shared" si="28"/>
        <v>-9.2777914904447201E-3</v>
      </c>
      <c r="I886" s="6">
        <f t="shared" si="28"/>
        <v>-1.6277231776067547E-2</v>
      </c>
      <c r="J886" s="6">
        <f t="shared" si="28"/>
        <v>-2.3287600715012347E-2</v>
      </c>
      <c r="K886" s="6">
        <f t="shared" si="27"/>
        <v>3.9290488767158571E-3</v>
      </c>
      <c r="L886" s="6">
        <f t="shared" si="27"/>
        <v>1.4833765089057316E-3</v>
      </c>
      <c r="M886" s="6">
        <f t="shared" si="27"/>
        <v>-1.1715425165278459E-3</v>
      </c>
    </row>
    <row r="887" spans="1:13" x14ac:dyDescent="0.3">
      <c r="A887" s="21">
        <v>43677</v>
      </c>
      <c r="B887" s="3">
        <v>15539.43</v>
      </c>
      <c r="C887" s="3">
        <v>6995.01</v>
      </c>
      <c r="D887" s="3">
        <v>5520.4</v>
      </c>
      <c r="E887" s="3" vm="5770">
        <v>30.656500000000001</v>
      </c>
      <c r="F887" s="3">
        <v>1866.32</v>
      </c>
      <c r="G887" s="3">
        <v>412390.03</v>
      </c>
      <c r="H887" s="6">
        <f t="shared" si="28"/>
        <v>2.9754739620211357E-3</v>
      </c>
      <c r="I887" s="6">
        <f t="shared" si="28"/>
        <v>1.0770944747972244E-2</v>
      </c>
      <c r="J887" s="6">
        <f t="shared" si="28"/>
        <v>3.293180281628727E-3</v>
      </c>
      <c r="K887" s="6">
        <f t="shared" si="27"/>
        <v>-4.3196544276458138E-3</v>
      </c>
      <c r="L887" s="6">
        <f t="shared" si="27"/>
        <v>1.5777780162928856E-3</v>
      </c>
      <c r="M887" s="6">
        <f t="shared" si="27"/>
        <v>-1.1002029053692852E-2</v>
      </c>
    </row>
    <row r="888" spans="1:13" x14ac:dyDescent="0.3">
      <c r="A888" s="21">
        <v>43678</v>
      </c>
      <c r="B888" s="3">
        <v>15350.83</v>
      </c>
      <c r="C888" s="3">
        <v>6932.86</v>
      </c>
      <c r="D888" s="3">
        <v>5452.28</v>
      </c>
      <c r="E888" s="3" vm="5771">
        <v>30.455500000000001</v>
      </c>
      <c r="F888" s="3">
        <v>1859.97</v>
      </c>
      <c r="G888" s="3">
        <v>409848.27</v>
      </c>
      <c r="H888" s="6">
        <f t="shared" si="28"/>
        <v>-1.213686731109187E-2</v>
      </c>
      <c r="I888" s="6">
        <f t="shared" si="28"/>
        <v>-8.8849050966331999E-3</v>
      </c>
      <c r="J888" s="6">
        <f t="shared" si="28"/>
        <v>-1.2339685530034061E-2</v>
      </c>
      <c r="K888" s="6">
        <f t="shared" si="27"/>
        <v>-6.5565214554825779E-3</v>
      </c>
      <c r="L888" s="6">
        <f t="shared" si="27"/>
        <v>-3.402417591838458E-3</v>
      </c>
      <c r="M888" s="6">
        <f t="shared" si="27"/>
        <v>-6.1634855721415249E-3</v>
      </c>
    </row>
    <row r="889" spans="1:13" x14ac:dyDescent="0.3">
      <c r="A889" s="21">
        <v>43679</v>
      </c>
      <c r="B889" s="3">
        <v>15382.73</v>
      </c>
      <c r="C889" s="3">
        <v>6924.35</v>
      </c>
      <c r="D889" s="3">
        <v>5420.28</v>
      </c>
      <c r="E889" s="3" vm="5772">
        <v>31.27</v>
      </c>
      <c r="F889" s="3">
        <v>1869.31</v>
      </c>
      <c r="G889" s="3">
        <v>410733.02</v>
      </c>
      <c r="H889" s="6">
        <f t="shared" si="28"/>
        <v>2.0780635314181506E-3</v>
      </c>
      <c r="I889" s="6">
        <f t="shared" si="28"/>
        <v>-1.2274876457910588E-3</v>
      </c>
      <c r="J889" s="6">
        <f t="shared" si="28"/>
        <v>-5.8691043013198163E-3</v>
      </c>
      <c r="K889" s="6">
        <f t="shared" si="27"/>
        <v>2.674393787657392E-2</v>
      </c>
      <c r="L889" s="6">
        <f t="shared" si="27"/>
        <v>5.0215863696725371E-3</v>
      </c>
      <c r="M889" s="6">
        <f t="shared" si="27"/>
        <v>2.1587257157387185E-3</v>
      </c>
    </row>
    <row r="890" spans="1:13" x14ac:dyDescent="0.3">
      <c r="A890" s="21">
        <v>43682</v>
      </c>
      <c r="B890" s="3">
        <v>15194.27</v>
      </c>
      <c r="C890" s="3">
        <v>6828.8</v>
      </c>
      <c r="D890" s="3">
        <v>5311.3</v>
      </c>
      <c r="E890" s="3" vm="5773">
        <v>31.971</v>
      </c>
      <c r="F890" s="3">
        <v>1865.28</v>
      </c>
      <c r="G890" s="3">
        <v>405103.44</v>
      </c>
      <c r="H890" s="6">
        <f t="shared" si="28"/>
        <v>-1.2251401409242635E-2</v>
      </c>
      <c r="I890" s="6">
        <f t="shared" si="28"/>
        <v>-1.3799129160137813E-2</v>
      </c>
      <c r="J890" s="6">
        <f t="shared" si="28"/>
        <v>-2.0105972385190407E-2</v>
      </c>
      <c r="K890" s="6">
        <f t="shared" si="27"/>
        <v>2.2417652702270585E-2</v>
      </c>
      <c r="L890" s="6">
        <f t="shared" si="27"/>
        <v>-2.1558756974497939E-3</v>
      </c>
      <c r="M890" s="6">
        <f t="shared" si="27"/>
        <v>-1.3706178285836423E-2</v>
      </c>
    </row>
    <row r="891" spans="1:13" x14ac:dyDescent="0.3">
      <c r="A891" s="21">
        <v>43683</v>
      </c>
      <c r="B891" s="3">
        <v>15314.03</v>
      </c>
      <c r="C891" s="3">
        <v>6949.44</v>
      </c>
      <c r="D891" s="3">
        <v>5400.15</v>
      </c>
      <c r="E891" s="3" vm="5774">
        <v>32.170999999999999</v>
      </c>
      <c r="F891" s="3">
        <v>1872.38</v>
      </c>
      <c r="G891" s="3">
        <v>410987.45</v>
      </c>
      <c r="H891" s="6">
        <f t="shared" si="28"/>
        <v>7.8819186443310763E-3</v>
      </c>
      <c r="I891" s="6">
        <f t="shared" si="28"/>
        <v>1.7666354264292305E-2</v>
      </c>
      <c r="J891" s="6">
        <f t="shared" si="28"/>
        <v>1.6728484551804534E-2</v>
      </c>
      <c r="K891" s="6">
        <f t="shared" si="27"/>
        <v>6.255669200212699E-3</v>
      </c>
      <c r="L891" s="6">
        <f t="shared" si="27"/>
        <v>3.8063990392864788E-3</v>
      </c>
      <c r="M891" s="6">
        <f t="shared" si="27"/>
        <v>1.4524710034553134E-2</v>
      </c>
    </row>
    <row r="892" spans="1:13" x14ac:dyDescent="0.3">
      <c r="A892" s="21">
        <v>43684</v>
      </c>
      <c r="B892" s="3">
        <v>15184.34</v>
      </c>
      <c r="C892" s="3">
        <v>6917.97</v>
      </c>
      <c r="D892" s="3">
        <v>5391.52</v>
      </c>
      <c r="E892" s="3" vm="5775">
        <v>32.651000000000003</v>
      </c>
      <c r="F892" s="3">
        <v>1868.7</v>
      </c>
      <c r="G892" s="3">
        <v>412937.96</v>
      </c>
      <c r="H892" s="6">
        <f t="shared" si="28"/>
        <v>-8.4687048412469546E-3</v>
      </c>
      <c r="I892" s="6">
        <f t="shared" si="28"/>
        <v>-4.5284224340377266E-3</v>
      </c>
      <c r="J892" s="6">
        <f t="shared" si="28"/>
        <v>-1.5981037563770339E-3</v>
      </c>
      <c r="K892" s="6">
        <f t="shared" si="27"/>
        <v>1.4920269808212483E-2</v>
      </c>
      <c r="L892" s="6">
        <f t="shared" si="27"/>
        <v>-1.9654130037706219E-3</v>
      </c>
      <c r="M892" s="6">
        <f t="shared" si="27"/>
        <v>4.7459113410883713E-3</v>
      </c>
    </row>
    <row r="893" spans="1:13" x14ac:dyDescent="0.3">
      <c r="A893" s="21">
        <v>43685</v>
      </c>
      <c r="B893" s="3">
        <v>15434.73</v>
      </c>
      <c r="C893" s="3">
        <v>6962.7</v>
      </c>
      <c r="D893" s="3">
        <v>5435.17</v>
      </c>
      <c r="E893" s="3" vm="5776">
        <v>32.604500000000002</v>
      </c>
      <c r="F893" s="3">
        <v>1864.85</v>
      </c>
      <c r="G893" s="3">
        <v>417481.43</v>
      </c>
      <c r="H893" s="6">
        <f t="shared" si="28"/>
        <v>1.6490015371099398E-2</v>
      </c>
      <c r="I893" s="6">
        <f t="shared" si="28"/>
        <v>6.4657695826955131E-3</v>
      </c>
      <c r="J893" s="6">
        <f t="shared" si="28"/>
        <v>8.0960471258568756E-3</v>
      </c>
      <c r="K893" s="6">
        <f t="shared" si="27"/>
        <v>-1.4241523996202377E-3</v>
      </c>
      <c r="L893" s="6">
        <f t="shared" si="27"/>
        <v>-2.0602557927972276E-3</v>
      </c>
      <c r="M893" s="6">
        <f t="shared" si="27"/>
        <v>1.100279083085498E-2</v>
      </c>
    </row>
    <row r="894" spans="1:13" x14ac:dyDescent="0.3">
      <c r="A894" s="21">
        <v>43686</v>
      </c>
      <c r="B894" s="3">
        <v>15542.72</v>
      </c>
      <c r="C894" s="3">
        <v>7030.32</v>
      </c>
      <c r="D894" s="3">
        <v>5483.15</v>
      </c>
      <c r="E894" s="3" vm="5777">
        <v>32.725499999999997</v>
      </c>
      <c r="F894" s="3">
        <v>1853.59</v>
      </c>
      <c r="G894" s="3">
        <v>416487.76</v>
      </c>
      <c r="H894" s="6">
        <f t="shared" si="28"/>
        <v>6.9965590586942294E-3</v>
      </c>
      <c r="I894" s="6">
        <f t="shared" si="28"/>
        <v>9.7117497522511975E-3</v>
      </c>
      <c r="J894" s="6">
        <f t="shared" si="28"/>
        <v>8.827690762202467E-3</v>
      </c>
      <c r="K894" s="6">
        <f t="shared" si="27"/>
        <v>3.7111441672159629E-3</v>
      </c>
      <c r="L894" s="6">
        <f t="shared" si="27"/>
        <v>-6.0380191436308905E-3</v>
      </c>
      <c r="M894" s="6">
        <f t="shared" si="27"/>
        <v>-2.3801537711509724E-3</v>
      </c>
    </row>
    <row r="895" spans="1:13" x14ac:dyDescent="0.3">
      <c r="A895" s="21">
        <v>43690</v>
      </c>
      <c r="B895" s="3">
        <v>15289.35</v>
      </c>
      <c r="C895" s="3">
        <v>6902.75</v>
      </c>
      <c r="D895" s="3">
        <v>5404.13</v>
      </c>
      <c r="E895" s="3" vm="5778">
        <v>33.305500000000002</v>
      </c>
      <c r="F895" s="3">
        <v>1850.86</v>
      </c>
      <c r="G895" s="3">
        <v>420616.33</v>
      </c>
      <c r="H895" s="6">
        <f t="shared" si="28"/>
        <v>-1.6301522513433864E-2</v>
      </c>
      <c r="I895" s="6">
        <f t="shared" si="28"/>
        <v>-1.8145688958681738E-2</v>
      </c>
      <c r="J895" s="6">
        <f t="shared" si="28"/>
        <v>-1.4411424090167047E-2</v>
      </c>
      <c r="K895" s="6">
        <f t="shared" si="27"/>
        <v>1.7723182227926459E-2</v>
      </c>
      <c r="L895" s="6">
        <f t="shared" si="27"/>
        <v>-1.4728176133881332E-3</v>
      </c>
      <c r="M895" s="6">
        <f t="shared" si="27"/>
        <v>9.9128243288590934E-3</v>
      </c>
    </row>
    <row r="896" spans="1:13" x14ac:dyDescent="0.3">
      <c r="A896" s="21">
        <v>43691</v>
      </c>
      <c r="B896" s="3">
        <v>15438.86</v>
      </c>
      <c r="C896" s="3">
        <v>6960.89</v>
      </c>
      <c r="D896" s="3">
        <v>5423.05</v>
      </c>
      <c r="E896" s="3" vm="5779">
        <v>32.777000000000001</v>
      </c>
      <c r="F896" s="3">
        <v>1838.41</v>
      </c>
      <c r="G896" s="3">
        <v>407614.51</v>
      </c>
      <c r="H896" s="6">
        <f t="shared" si="28"/>
        <v>9.7787021685029618E-3</v>
      </c>
      <c r="I896" s="6">
        <f t="shared" si="28"/>
        <v>8.4227300713484166E-3</v>
      </c>
      <c r="J896" s="6">
        <f t="shared" si="28"/>
        <v>3.5010260671004545E-3</v>
      </c>
      <c r="K896" s="6">
        <f t="shared" si="27"/>
        <v>-1.586824998874059E-2</v>
      </c>
      <c r="L896" s="6">
        <f t="shared" si="27"/>
        <v>-6.7266027684427243E-3</v>
      </c>
      <c r="M896" s="6">
        <f t="shared" si="27"/>
        <v>-3.0911353346647297E-2</v>
      </c>
    </row>
    <row r="897" spans="1:13" x14ac:dyDescent="0.3">
      <c r="A897" s="21">
        <v>43693</v>
      </c>
      <c r="B897" s="3">
        <v>15464.58</v>
      </c>
      <c r="C897" s="3">
        <v>6983</v>
      </c>
      <c r="D897" s="3">
        <v>5431.44</v>
      </c>
      <c r="E897" s="3" vm="5780">
        <v>32.902999999999999</v>
      </c>
      <c r="F897" s="3">
        <v>1849.69</v>
      </c>
      <c r="G897" s="3">
        <v>413962.8</v>
      </c>
      <c r="H897" s="6">
        <f t="shared" si="28"/>
        <v>1.6659261111247048E-3</v>
      </c>
      <c r="I897" s="6">
        <f t="shared" si="28"/>
        <v>3.1763179708341749E-3</v>
      </c>
      <c r="J897" s="6">
        <f t="shared" si="28"/>
        <v>1.5470998792190827E-3</v>
      </c>
      <c r="K897" s="6">
        <f t="shared" si="27"/>
        <v>3.8441590139426385E-3</v>
      </c>
      <c r="L897" s="6">
        <f t="shared" si="27"/>
        <v>6.1357368595689188E-3</v>
      </c>
      <c r="M897" s="6">
        <f t="shared" si="27"/>
        <v>1.557424930726814E-2</v>
      </c>
    </row>
    <row r="898" spans="1:13" x14ac:dyDescent="0.3">
      <c r="A898" s="21">
        <v>43696</v>
      </c>
      <c r="B898" s="3">
        <v>15476.07</v>
      </c>
      <c r="C898" s="3">
        <v>7004.23</v>
      </c>
      <c r="D898" s="3">
        <v>5461.2</v>
      </c>
      <c r="E898" s="3" vm="5781">
        <v>32.942999999999998</v>
      </c>
      <c r="F898" s="3">
        <v>1844.92</v>
      </c>
      <c r="G898" s="3">
        <v>420705.16</v>
      </c>
      <c r="H898" s="6">
        <f t="shared" si="28"/>
        <v>7.4298817038687126E-4</v>
      </c>
      <c r="I898" s="6">
        <f t="shared" si="28"/>
        <v>3.0402405842759883E-3</v>
      </c>
      <c r="J898" s="6">
        <f t="shared" si="28"/>
        <v>5.4792099332774402E-3</v>
      </c>
      <c r="K898" s="6">
        <f t="shared" si="27"/>
        <v>1.2156946175121419E-3</v>
      </c>
      <c r="L898" s="6">
        <f t="shared" si="27"/>
        <v>-2.5788105033816011E-3</v>
      </c>
      <c r="M898" s="6">
        <f t="shared" si="27"/>
        <v>1.6287357221470122E-2</v>
      </c>
    </row>
    <row r="899" spans="1:13" x14ac:dyDescent="0.3">
      <c r="A899" s="21">
        <v>43697</v>
      </c>
      <c r="B899" s="3">
        <v>15425.45</v>
      </c>
      <c r="C899" s="3">
        <v>6955.75</v>
      </c>
      <c r="D899" s="3">
        <v>5421.86</v>
      </c>
      <c r="E899" s="3" vm="5782">
        <v>33.185499999999998</v>
      </c>
      <c r="F899" s="3">
        <v>1845.63</v>
      </c>
      <c r="G899" s="3">
        <v>417991.05</v>
      </c>
      <c r="H899" s="6">
        <f t="shared" si="28"/>
        <v>-3.2708562315884038E-3</v>
      </c>
      <c r="I899" s="6">
        <f t="shared" si="28"/>
        <v>-6.9215317029851509E-3</v>
      </c>
      <c r="J899" s="6">
        <f t="shared" si="28"/>
        <v>-7.2035450084231289E-3</v>
      </c>
      <c r="K899" s="6">
        <f t="shared" si="27"/>
        <v>7.3611996478766262E-3</v>
      </c>
      <c r="L899" s="6">
        <f t="shared" si="27"/>
        <v>3.8484053509102445E-4</v>
      </c>
      <c r="M899" s="6">
        <f t="shared" si="27"/>
        <v>-6.4513351821022802E-3</v>
      </c>
    </row>
    <row r="900" spans="1:13" x14ac:dyDescent="0.3">
      <c r="A900" s="21">
        <v>43698</v>
      </c>
      <c r="B900" s="3">
        <v>15290.85</v>
      </c>
      <c r="C900" s="3">
        <v>6861.63</v>
      </c>
      <c r="D900" s="3">
        <v>5324.35</v>
      </c>
      <c r="E900" s="3" vm="5783">
        <v>32.9495</v>
      </c>
      <c r="F900" s="3">
        <v>1848.26</v>
      </c>
      <c r="G900" s="3">
        <v>420807.7</v>
      </c>
      <c r="H900" s="6">
        <f t="shared" si="28"/>
        <v>-8.7258394406646289E-3</v>
      </c>
      <c r="I900" s="6">
        <f t="shared" si="28"/>
        <v>-1.3531251123171439E-2</v>
      </c>
      <c r="J900" s="6">
        <f t="shared" si="28"/>
        <v>-1.7984603069795102E-2</v>
      </c>
      <c r="K900" s="6">
        <f t="shared" si="27"/>
        <v>-7.1115396784739993E-3</v>
      </c>
      <c r="L900" s="6">
        <f t="shared" si="27"/>
        <v>1.4249876735856759E-3</v>
      </c>
      <c r="M900" s="6">
        <f t="shared" si="27"/>
        <v>6.738541411353216E-3</v>
      </c>
    </row>
    <row r="901" spans="1:13" x14ac:dyDescent="0.3">
      <c r="A901" s="21">
        <v>43699</v>
      </c>
      <c r="B901" s="3">
        <v>15045.62</v>
      </c>
      <c r="C901" s="3">
        <v>6745.22</v>
      </c>
      <c r="D901" s="3">
        <v>5211.09</v>
      </c>
      <c r="E901" s="3" vm="5784">
        <v>33.1995</v>
      </c>
      <c r="F901" s="3">
        <v>1849.35</v>
      </c>
      <c r="G901" s="3">
        <v>423373.8</v>
      </c>
      <c r="H901" s="6">
        <f t="shared" si="28"/>
        <v>-1.6037695746148772E-2</v>
      </c>
      <c r="I901" s="6">
        <f t="shared" si="28"/>
        <v>-1.6965356628089845E-2</v>
      </c>
      <c r="J901" s="6">
        <f t="shared" si="28"/>
        <v>-2.127208016001958E-2</v>
      </c>
      <c r="K901" s="6">
        <f t="shared" si="27"/>
        <v>7.5873685488399012E-3</v>
      </c>
      <c r="L901" s="6">
        <f t="shared" si="27"/>
        <v>5.8974386720489491E-4</v>
      </c>
      <c r="M901" s="6">
        <f t="shared" si="27"/>
        <v>6.0980348030703624E-3</v>
      </c>
    </row>
    <row r="902" spans="1:13" x14ac:dyDescent="0.3">
      <c r="A902" s="21">
        <v>43700</v>
      </c>
      <c r="B902" s="3">
        <v>15168.88</v>
      </c>
      <c r="C902" s="3">
        <v>6804.87</v>
      </c>
      <c r="D902" s="3">
        <v>5244.08</v>
      </c>
      <c r="E902" s="3" vm="5785">
        <v>33.091500000000003</v>
      </c>
      <c r="F902" s="3">
        <v>1848.31</v>
      </c>
      <c r="G902" s="3">
        <v>410040.19</v>
      </c>
      <c r="H902" s="6">
        <f t="shared" si="28"/>
        <v>8.1924174610283895E-3</v>
      </c>
      <c r="I902" s="6">
        <f t="shared" si="28"/>
        <v>8.8432994031328871E-3</v>
      </c>
      <c r="J902" s="6">
        <f t="shared" si="28"/>
        <v>6.3307292716110464E-3</v>
      </c>
      <c r="K902" s="6">
        <f t="shared" si="27"/>
        <v>-3.2530610400758331E-3</v>
      </c>
      <c r="L902" s="6">
        <f t="shared" si="27"/>
        <v>-5.6235974801954747E-4</v>
      </c>
      <c r="M902" s="6">
        <f t="shared" si="27"/>
        <v>-3.1493706034714464E-2</v>
      </c>
    </row>
    <row r="903" spans="1:13" x14ac:dyDescent="0.3">
      <c r="A903" s="21">
        <v>43703</v>
      </c>
      <c r="B903" s="3">
        <v>15488.96</v>
      </c>
      <c r="C903" s="3">
        <v>6896.1</v>
      </c>
      <c r="D903" s="3">
        <v>5352.57</v>
      </c>
      <c r="E903" s="3" vm="5786">
        <v>33.960500000000003</v>
      </c>
      <c r="F903" s="3">
        <v>1860.88</v>
      </c>
      <c r="G903" s="3">
        <v>417668.47</v>
      </c>
      <c r="H903" s="6">
        <f t="shared" si="28"/>
        <v>2.1101096455374391E-2</v>
      </c>
      <c r="I903" s="6">
        <f t="shared" si="28"/>
        <v>1.3406574997024245E-2</v>
      </c>
      <c r="J903" s="6">
        <f t="shared" si="28"/>
        <v>2.0688090189318276E-2</v>
      </c>
      <c r="K903" s="6">
        <f t="shared" si="27"/>
        <v>2.6260520073130511E-2</v>
      </c>
      <c r="L903" s="6">
        <f t="shared" si="27"/>
        <v>6.8008072238965322E-3</v>
      </c>
      <c r="M903" s="6">
        <f t="shared" si="27"/>
        <v>1.860373735559917E-2</v>
      </c>
    </row>
    <row r="904" spans="1:13" x14ac:dyDescent="0.3">
      <c r="A904" s="21">
        <v>43704</v>
      </c>
      <c r="B904" s="3">
        <v>15555.44</v>
      </c>
      <c r="C904" s="3">
        <v>6955.19</v>
      </c>
      <c r="D904" s="3">
        <v>5433.22</v>
      </c>
      <c r="E904" s="3" vm="5787">
        <v>33.948999999999998</v>
      </c>
      <c r="F904" s="3">
        <v>1855.1</v>
      </c>
      <c r="G904" s="3">
        <v>413442.1</v>
      </c>
      <c r="H904" s="6">
        <f t="shared" si="28"/>
        <v>4.2920893333058263E-3</v>
      </c>
      <c r="I904" s="6">
        <f t="shared" si="28"/>
        <v>8.5686112440364059E-3</v>
      </c>
      <c r="J904" s="6">
        <f t="shared" si="28"/>
        <v>1.5067528308831291E-2</v>
      </c>
      <c r="K904" s="6">
        <f t="shared" si="27"/>
        <v>-3.3862870099099496E-4</v>
      </c>
      <c r="L904" s="6">
        <f t="shared" si="27"/>
        <v>-3.1060573492112109E-3</v>
      </c>
      <c r="M904" s="6">
        <f t="shared" si="27"/>
        <v>-1.0118958704256498E-2</v>
      </c>
    </row>
    <row r="905" spans="1:13" x14ac:dyDescent="0.3">
      <c r="A905" s="21">
        <v>43705</v>
      </c>
      <c r="B905" s="3">
        <v>15472.44</v>
      </c>
      <c r="C905" s="3">
        <v>6895.92</v>
      </c>
      <c r="D905" s="3">
        <v>5404.67</v>
      </c>
      <c r="E905" s="3" vm="5788">
        <v>34.211500000000001</v>
      </c>
      <c r="F905" s="3">
        <v>1850.03</v>
      </c>
      <c r="G905" s="3">
        <v>417501.77</v>
      </c>
      <c r="H905" s="6">
        <f t="shared" si="28"/>
        <v>-5.3357539227434359E-3</v>
      </c>
      <c r="I905" s="6">
        <f t="shared" si="28"/>
        <v>-8.521693871770486E-3</v>
      </c>
      <c r="J905" s="6">
        <f t="shared" si="28"/>
        <v>-5.2547108344591642E-3</v>
      </c>
      <c r="K905" s="6">
        <f t="shared" si="27"/>
        <v>7.7321865150667968E-3</v>
      </c>
      <c r="L905" s="6">
        <f t="shared" si="27"/>
        <v>-2.7330063069376243E-3</v>
      </c>
      <c r="M905" s="6">
        <f t="shared" si="27"/>
        <v>9.8191983835222985E-3</v>
      </c>
    </row>
    <row r="906" spans="1:13" x14ac:dyDescent="0.3">
      <c r="A906" s="21">
        <v>43706</v>
      </c>
      <c r="B906" s="3">
        <v>15335.45</v>
      </c>
      <c r="C906" s="3">
        <v>6868.68</v>
      </c>
      <c r="D906" s="3">
        <v>5359.64</v>
      </c>
      <c r="E906" s="3" vm="5789">
        <v>34.222499999999997</v>
      </c>
      <c r="F906" s="3">
        <v>1853.01</v>
      </c>
      <c r="G906" s="3">
        <v>422397.9</v>
      </c>
      <c r="H906" s="6">
        <f t="shared" si="28"/>
        <v>-8.8538071564665533E-3</v>
      </c>
      <c r="I906" s="6">
        <f t="shared" si="28"/>
        <v>-3.9501618348239953E-3</v>
      </c>
      <c r="J906" s="6">
        <f t="shared" si="28"/>
        <v>-8.3316835255435873E-3</v>
      </c>
      <c r="K906" s="6">
        <f t="shared" si="27"/>
        <v>3.2152931031959042E-4</v>
      </c>
      <c r="L906" s="6">
        <f t="shared" si="27"/>
        <v>1.6107846899779954E-3</v>
      </c>
      <c r="M906" s="6">
        <f t="shared" si="27"/>
        <v>1.1727207767286751E-2</v>
      </c>
    </row>
    <row r="907" spans="1:13" x14ac:dyDescent="0.3">
      <c r="A907" s="21">
        <v>43707</v>
      </c>
      <c r="B907" s="3">
        <v>15440.47</v>
      </c>
      <c r="C907" s="3">
        <v>6932.88</v>
      </c>
      <c r="D907" s="3">
        <v>5408.08</v>
      </c>
      <c r="E907" s="3" vm="5790">
        <v>33.799500000000002</v>
      </c>
      <c r="F907" s="3">
        <v>1851.58</v>
      </c>
      <c r="G907" s="3">
        <v>421428.53</v>
      </c>
      <c r="H907" s="6">
        <f t="shared" si="28"/>
        <v>6.848185087493297E-3</v>
      </c>
      <c r="I907" s="6">
        <f t="shared" si="28"/>
        <v>9.3467740526562704E-3</v>
      </c>
      <c r="J907" s="6">
        <f t="shared" si="28"/>
        <v>9.0379204573440841E-3</v>
      </c>
      <c r="K907" s="6">
        <f t="shared" si="27"/>
        <v>-1.2360289283366077E-2</v>
      </c>
      <c r="L907" s="6">
        <f t="shared" si="27"/>
        <v>-7.7171736795811352E-4</v>
      </c>
      <c r="M907" s="6">
        <f t="shared" si="27"/>
        <v>-2.2949214472893775E-3</v>
      </c>
    </row>
    <row r="908" spans="1:13" x14ac:dyDescent="0.3">
      <c r="A908" s="21">
        <v>43711</v>
      </c>
      <c r="B908" s="3">
        <v>15124.8</v>
      </c>
      <c r="C908" s="3">
        <v>6828.67</v>
      </c>
      <c r="D908" s="3">
        <v>5332.3</v>
      </c>
      <c r="E908" s="3" vm="5791">
        <v>34.451999999999998</v>
      </c>
      <c r="F908" s="3">
        <v>1858.27</v>
      </c>
      <c r="G908" s="3">
        <v>422943.99</v>
      </c>
      <c r="H908" s="6">
        <f t="shared" si="28"/>
        <v>-2.0444325852775225E-2</v>
      </c>
      <c r="I908" s="6">
        <f t="shared" si="28"/>
        <v>-1.5031271275429581E-2</v>
      </c>
      <c r="J908" s="6">
        <f t="shared" si="28"/>
        <v>-1.4012366680966171E-2</v>
      </c>
      <c r="K908" s="6">
        <f t="shared" si="27"/>
        <v>1.9305019305019266E-2</v>
      </c>
      <c r="L908" s="6">
        <f t="shared" si="27"/>
        <v>3.613130407543963E-3</v>
      </c>
      <c r="M908" s="6">
        <f t="shared" si="27"/>
        <v>3.5960071331666565E-3</v>
      </c>
    </row>
    <row r="909" spans="1:13" x14ac:dyDescent="0.3">
      <c r="A909" s="21">
        <v>43712</v>
      </c>
      <c r="B909" s="3">
        <v>15190.3</v>
      </c>
      <c r="C909" s="3">
        <v>6852.53</v>
      </c>
      <c r="D909" s="3">
        <v>5344.83</v>
      </c>
      <c r="E909" s="3" vm="5792">
        <v>34.576500000000003</v>
      </c>
      <c r="F909" s="3">
        <v>1854.6</v>
      </c>
      <c r="G909" s="3">
        <v>427032.54</v>
      </c>
      <c r="H909" s="6">
        <f t="shared" si="28"/>
        <v>4.3306357770021009E-3</v>
      </c>
      <c r="I909" s="6">
        <f t="shared" si="28"/>
        <v>3.4940918216870287E-3</v>
      </c>
      <c r="J909" s="6">
        <f t="shared" si="28"/>
        <v>2.3498302796165493E-3</v>
      </c>
      <c r="K909" s="6">
        <f t="shared" si="27"/>
        <v>3.6137234413098351E-3</v>
      </c>
      <c r="L909" s="6">
        <f t="shared" si="27"/>
        <v>-1.9749552002669146E-3</v>
      </c>
      <c r="M909" s="6">
        <f t="shared" si="27"/>
        <v>9.6668828418629005E-3</v>
      </c>
    </row>
    <row r="910" spans="1:13" x14ac:dyDescent="0.3">
      <c r="A910" s="21">
        <v>43713</v>
      </c>
      <c r="B910" s="3">
        <v>15194.86</v>
      </c>
      <c r="C910" s="3">
        <v>6869.17</v>
      </c>
      <c r="D910" s="3">
        <v>5381.13</v>
      </c>
      <c r="E910" s="3" vm="5793">
        <v>34.514000000000003</v>
      </c>
      <c r="F910" s="3">
        <v>1851.8</v>
      </c>
      <c r="G910" s="3">
        <v>431067.3</v>
      </c>
      <c r="H910" s="6">
        <f t="shared" si="28"/>
        <v>3.0019156962013405E-4</v>
      </c>
      <c r="I910" s="6">
        <f t="shared" si="28"/>
        <v>2.4283002044500623E-3</v>
      </c>
      <c r="J910" s="6">
        <f t="shared" si="28"/>
        <v>6.7916098360472077E-3</v>
      </c>
      <c r="K910" s="6">
        <f t="shared" si="27"/>
        <v>-1.8075860772489571E-3</v>
      </c>
      <c r="L910" s="6">
        <f t="shared" si="27"/>
        <v>-1.5097595168769296E-3</v>
      </c>
      <c r="M910" s="6">
        <f t="shared" si="27"/>
        <v>9.4483666279858713E-3</v>
      </c>
    </row>
    <row r="911" spans="1:13" x14ac:dyDescent="0.3">
      <c r="A911" s="21">
        <v>43714</v>
      </c>
      <c r="B911" s="3">
        <v>15332.57</v>
      </c>
      <c r="C911" s="3">
        <v>6913.75</v>
      </c>
      <c r="D911" s="3">
        <v>5441.02</v>
      </c>
      <c r="E911" s="3" vm="5794">
        <v>33.524500000000003</v>
      </c>
      <c r="F911" s="3">
        <v>1848.86</v>
      </c>
      <c r="G911" s="3">
        <v>430515.1</v>
      </c>
      <c r="H911" s="6">
        <f t="shared" si="28"/>
        <v>9.0629331234377553E-3</v>
      </c>
      <c r="I911" s="6">
        <f t="shared" si="28"/>
        <v>6.4898670436166483E-3</v>
      </c>
      <c r="J911" s="6">
        <f t="shared" si="28"/>
        <v>1.1129632623631203E-2</v>
      </c>
      <c r="K911" s="6">
        <f t="shared" si="27"/>
        <v>-2.866952540997858E-2</v>
      </c>
      <c r="L911" s="6">
        <f t="shared" si="27"/>
        <v>-1.5876444540446899E-3</v>
      </c>
      <c r="M911" s="6">
        <f t="shared" si="27"/>
        <v>-1.2810064692915235E-3</v>
      </c>
    </row>
    <row r="912" spans="1:13" x14ac:dyDescent="0.3">
      <c r="A912" s="21">
        <v>43717</v>
      </c>
      <c r="B912" s="3">
        <v>15412.14</v>
      </c>
      <c r="C912" s="3">
        <v>6988.16</v>
      </c>
      <c r="D912" s="3">
        <v>5481.36</v>
      </c>
      <c r="E912" s="3" vm="5795">
        <v>33.686999999999998</v>
      </c>
      <c r="F912" s="3">
        <v>1853.23</v>
      </c>
      <c r="G912" s="3">
        <v>430389.24</v>
      </c>
      <c r="H912" s="6">
        <f t="shared" si="28"/>
        <v>5.1896061782206182E-3</v>
      </c>
      <c r="I912" s="6">
        <f t="shared" si="28"/>
        <v>1.0762610739468492E-2</v>
      </c>
      <c r="J912" s="6">
        <f t="shared" si="28"/>
        <v>7.4140510419000716E-3</v>
      </c>
      <c r="K912" s="6">
        <f t="shared" si="27"/>
        <v>4.8472013005411707E-3</v>
      </c>
      <c r="L912" s="6">
        <f t="shared" si="27"/>
        <v>2.3636186623108291E-3</v>
      </c>
      <c r="M912" s="6">
        <f t="shared" si="27"/>
        <v>-2.9234746934536648E-4</v>
      </c>
    </row>
    <row r="913" spans="1:13" x14ac:dyDescent="0.3">
      <c r="A913" s="21">
        <v>43719</v>
      </c>
      <c r="B913" s="3">
        <v>15457.9</v>
      </c>
      <c r="C913" s="3">
        <v>7044.28</v>
      </c>
      <c r="D913" s="3">
        <v>5567.84</v>
      </c>
      <c r="E913" s="3" vm="5796">
        <v>33.331499999999998</v>
      </c>
      <c r="F913" s="3">
        <v>1840.96</v>
      </c>
      <c r="G913" s="3">
        <v>433434.93</v>
      </c>
      <c r="H913" s="6">
        <f t="shared" si="28"/>
        <v>2.9690880046508994E-3</v>
      </c>
      <c r="I913" s="6">
        <f t="shared" si="28"/>
        <v>8.0307262569832005E-3</v>
      </c>
      <c r="J913" s="6">
        <f t="shared" si="28"/>
        <v>1.5777106411547503E-2</v>
      </c>
      <c r="K913" s="6">
        <f t="shared" si="27"/>
        <v>-1.0553032327010436E-2</v>
      </c>
      <c r="L913" s="6">
        <f t="shared" si="27"/>
        <v>-6.6208727465020267E-3</v>
      </c>
      <c r="M913" s="6">
        <f t="shared" si="27"/>
        <v>7.0765942011004057E-3</v>
      </c>
    </row>
    <row r="914" spans="1:13" x14ac:dyDescent="0.3">
      <c r="A914" s="21">
        <v>43720</v>
      </c>
      <c r="B914" s="3">
        <v>15383.82</v>
      </c>
      <c r="C914" s="3">
        <v>7027.4</v>
      </c>
      <c r="D914" s="3">
        <v>5581.71</v>
      </c>
      <c r="E914" s="3" vm="5797">
        <v>33.148000000000003</v>
      </c>
      <c r="F914" s="3">
        <v>1843.24</v>
      </c>
      <c r="G914" s="3">
        <v>430440.01</v>
      </c>
      <c r="H914" s="6">
        <f t="shared" si="28"/>
        <v>-4.7923715381779086E-3</v>
      </c>
      <c r="I914" s="6">
        <f t="shared" si="28"/>
        <v>-2.3962704492155318E-3</v>
      </c>
      <c r="J914" s="6">
        <f t="shared" si="28"/>
        <v>2.4910916980371844E-3</v>
      </c>
      <c r="K914" s="6">
        <f t="shared" si="28"/>
        <v>-5.5053027916533992E-3</v>
      </c>
      <c r="L914" s="6">
        <f t="shared" si="28"/>
        <v>1.2384842690769116E-3</v>
      </c>
      <c r="M914" s="6">
        <f t="shared" si="28"/>
        <v>-6.9097338324808355E-3</v>
      </c>
    </row>
    <row r="915" spans="1:13" x14ac:dyDescent="0.3">
      <c r="A915" s="21">
        <v>43721</v>
      </c>
      <c r="B915" s="3">
        <v>15514.2</v>
      </c>
      <c r="C915" s="3">
        <v>7063.98</v>
      </c>
      <c r="D915" s="3">
        <v>5615.46</v>
      </c>
      <c r="E915" s="3" vm="5798">
        <v>33.1235</v>
      </c>
      <c r="F915" s="3">
        <v>1846.96</v>
      </c>
      <c r="G915" s="3">
        <v>430792.5</v>
      </c>
      <c r="H915" s="6">
        <f t="shared" ref="H915:M957" si="29">B915/B914-1</f>
        <v>8.4751381646430701E-3</v>
      </c>
      <c r="I915" s="6">
        <f t="shared" si="29"/>
        <v>5.2053391012323313E-3</v>
      </c>
      <c r="J915" s="6">
        <f t="shared" si="29"/>
        <v>6.0465341266386918E-3</v>
      </c>
      <c r="K915" s="6">
        <f t="shared" si="29"/>
        <v>-7.3910944853394778E-4</v>
      </c>
      <c r="L915" s="6">
        <f t="shared" si="29"/>
        <v>2.0181853692411433E-3</v>
      </c>
      <c r="M915" s="6">
        <f t="shared" si="29"/>
        <v>8.1890621645519523E-4</v>
      </c>
    </row>
    <row r="916" spans="1:13" x14ac:dyDescent="0.3">
      <c r="A916" s="21">
        <v>43724</v>
      </c>
      <c r="B916" s="3">
        <v>15412.83</v>
      </c>
      <c r="C916" s="3">
        <v>7057.97</v>
      </c>
      <c r="D916" s="3">
        <v>5637.48</v>
      </c>
      <c r="E916" s="3" vm="5799">
        <v>33.25</v>
      </c>
      <c r="F916" s="3">
        <v>1838.17</v>
      </c>
      <c r="G916" s="3">
        <v>432661.37</v>
      </c>
      <c r="H916" s="6">
        <f t="shared" si="29"/>
        <v>-6.5340140000773594E-3</v>
      </c>
      <c r="I916" s="6">
        <f t="shared" si="29"/>
        <v>-8.5079516080155404E-4</v>
      </c>
      <c r="J916" s="6">
        <f t="shared" si="29"/>
        <v>3.9213172206729041E-3</v>
      </c>
      <c r="K916" s="6">
        <f t="shared" si="29"/>
        <v>3.8190408622276184E-3</v>
      </c>
      <c r="L916" s="6">
        <f t="shared" si="29"/>
        <v>-4.759171828301656E-3</v>
      </c>
      <c r="M916" s="6">
        <f t="shared" si="29"/>
        <v>4.3382138732683817E-3</v>
      </c>
    </row>
    <row r="917" spans="1:13" x14ac:dyDescent="0.3">
      <c r="A917" s="21">
        <v>43725</v>
      </c>
      <c r="B917" s="3">
        <v>15152.39</v>
      </c>
      <c r="C917" s="3">
        <v>6930.8</v>
      </c>
      <c r="D917" s="3">
        <v>5525.29</v>
      </c>
      <c r="E917" s="3" vm="5800">
        <v>33.363999999999997</v>
      </c>
      <c r="F917" s="3">
        <v>1836.29</v>
      </c>
      <c r="G917" s="3">
        <v>433416.24</v>
      </c>
      <c r="H917" s="6">
        <f t="shared" si="29"/>
        <v>-1.6897610626990689E-2</v>
      </c>
      <c r="I917" s="6">
        <f t="shared" si="29"/>
        <v>-1.8017928667874772E-2</v>
      </c>
      <c r="J917" s="6">
        <f t="shared" si="29"/>
        <v>-1.9900735789749935E-2</v>
      </c>
      <c r="K917" s="6">
        <f t="shared" si="29"/>
        <v>3.4285714285713365E-3</v>
      </c>
      <c r="L917" s="6">
        <f t="shared" si="29"/>
        <v>-1.0227563283048413E-3</v>
      </c>
      <c r="M917" s="6">
        <f t="shared" si="29"/>
        <v>1.7447131922130321E-3</v>
      </c>
    </row>
    <row r="918" spans="1:13" x14ac:dyDescent="0.3">
      <c r="A918" s="21">
        <v>43726</v>
      </c>
      <c r="B918" s="3">
        <v>15184.69</v>
      </c>
      <c r="C918" s="3">
        <v>6954.52</v>
      </c>
      <c r="D918" s="3">
        <v>5533.8</v>
      </c>
      <c r="E918" s="3" vm="5801">
        <v>33.119500000000002</v>
      </c>
      <c r="F918" s="3">
        <v>1850.26</v>
      </c>
      <c r="G918" s="3">
        <v>431686.45</v>
      </c>
      <c r="H918" s="6">
        <f t="shared" si="29"/>
        <v>2.1316769169748007E-3</v>
      </c>
      <c r="I918" s="6">
        <f t="shared" si="29"/>
        <v>3.4224043400472581E-3</v>
      </c>
      <c r="J918" s="6">
        <f t="shared" si="29"/>
        <v>1.540190650626494E-3</v>
      </c>
      <c r="K918" s="6">
        <f t="shared" si="29"/>
        <v>-7.3282580026374777E-3</v>
      </c>
      <c r="L918" s="6">
        <f t="shared" si="29"/>
        <v>7.6077308050470638E-3</v>
      </c>
      <c r="M918" s="6">
        <f t="shared" si="29"/>
        <v>-3.9910594951402256E-3</v>
      </c>
    </row>
    <row r="919" spans="1:13" x14ac:dyDescent="0.3">
      <c r="A919" s="21">
        <v>43727</v>
      </c>
      <c r="B919" s="3">
        <v>14994.39</v>
      </c>
      <c r="C919" s="3">
        <v>6851.09</v>
      </c>
      <c r="D919" s="3">
        <v>5457.66</v>
      </c>
      <c r="E919" s="3" vm="5802">
        <v>32.798000000000002</v>
      </c>
      <c r="F919" s="3">
        <v>1848.43</v>
      </c>
      <c r="G919" s="3">
        <v>432630.64</v>
      </c>
      <c r="H919" s="6">
        <f t="shared" si="29"/>
        <v>-1.2532359896711864E-2</v>
      </c>
      <c r="I919" s="6">
        <f t="shared" si="29"/>
        <v>-1.4872342016415296E-2</v>
      </c>
      <c r="J919" s="6">
        <f t="shared" si="29"/>
        <v>-1.3759080559470949E-2</v>
      </c>
      <c r="K919" s="6">
        <f t="shared" si="29"/>
        <v>-9.7072721508476567E-3</v>
      </c>
      <c r="L919" s="6">
        <f t="shared" si="29"/>
        <v>-9.890501875411406E-4</v>
      </c>
      <c r="M919" s="6">
        <f t="shared" si="29"/>
        <v>2.1872125011104249E-3</v>
      </c>
    </row>
    <row r="920" spans="1:13" x14ac:dyDescent="0.3">
      <c r="A920" s="21">
        <v>43728</v>
      </c>
      <c r="B920" s="3">
        <v>15791.99</v>
      </c>
      <c r="C920" s="3">
        <v>7237.38</v>
      </c>
      <c r="D920" s="3">
        <v>5647.23</v>
      </c>
      <c r="E920" s="3" vm="5803">
        <v>32.817999999999998</v>
      </c>
      <c r="F920" s="3">
        <v>1830.69</v>
      </c>
      <c r="G920" s="3">
        <v>428964.38</v>
      </c>
      <c r="H920" s="6">
        <f t="shared" si="29"/>
        <v>5.3193227600455861E-2</v>
      </c>
      <c r="I920" s="6">
        <f t="shared" si="29"/>
        <v>5.6383728720539317E-2</v>
      </c>
      <c r="J920" s="6">
        <f t="shared" si="29"/>
        <v>3.4734666505425338E-2</v>
      </c>
      <c r="K920" s="6">
        <f t="shared" si="29"/>
        <v>6.0979328007793043E-4</v>
      </c>
      <c r="L920" s="6">
        <f t="shared" si="29"/>
        <v>-9.5973339536795654E-3</v>
      </c>
      <c r="M920" s="6">
        <f t="shared" si="29"/>
        <v>-8.474341992975809E-3</v>
      </c>
    </row>
    <row r="921" spans="1:13" x14ac:dyDescent="0.3">
      <c r="A921" s="21">
        <v>43731</v>
      </c>
      <c r="B921" s="3">
        <v>16248.62</v>
      </c>
      <c r="C921" s="3">
        <v>7434.62</v>
      </c>
      <c r="D921" s="3">
        <v>5829.78</v>
      </c>
      <c r="E921" s="3" vm="5804">
        <v>33.082500000000003</v>
      </c>
      <c r="F921" s="3">
        <v>1836.97</v>
      </c>
      <c r="G921" s="3">
        <v>427352.15</v>
      </c>
      <c r="H921" s="6">
        <f t="shared" si="29"/>
        <v>2.8915291866319581E-2</v>
      </c>
      <c r="I921" s="6">
        <f t="shared" si="29"/>
        <v>2.7252956180275234E-2</v>
      </c>
      <c r="J921" s="6">
        <f t="shared" si="29"/>
        <v>3.232558263077645E-2</v>
      </c>
      <c r="K921" s="6">
        <f t="shared" si="29"/>
        <v>8.0596014382352532E-3</v>
      </c>
      <c r="L921" s="6">
        <f t="shared" si="29"/>
        <v>3.4304005593519538E-3</v>
      </c>
      <c r="M921" s="6">
        <f t="shared" si="29"/>
        <v>-3.7584239511914141E-3</v>
      </c>
    </row>
    <row r="922" spans="1:13" x14ac:dyDescent="0.3">
      <c r="A922" s="21">
        <v>43732</v>
      </c>
      <c r="B922" s="3">
        <v>16231.83</v>
      </c>
      <c r="C922" s="3">
        <v>7397.13</v>
      </c>
      <c r="D922" s="3">
        <v>5831.18</v>
      </c>
      <c r="E922" s="3" vm="5805">
        <v>33.086500000000001</v>
      </c>
      <c r="F922" s="3">
        <v>1832.94</v>
      </c>
      <c r="G922" s="3">
        <v>424687.99</v>
      </c>
      <c r="H922" s="6">
        <f t="shared" si="29"/>
        <v>-1.0333185218190932E-3</v>
      </c>
      <c r="I922" s="6">
        <f t="shared" si="29"/>
        <v>-5.0426249088721953E-3</v>
      </c>
      <c r="J922" s="6">
        <f t="shared" si="29"/>
        <v>2.4014628339319444E-4</v>
      </c>
      <c r="K922" s="6">
        <f t="shared" si="29"/>
        <v>1.2090984659551829E-4</v>
      </c>
      <c r="L922" s="6">
        <f t="shared" si="29"/>
        <v>-2.1938300571049396E-3</v>
      </c>
      <c r="M922" s="6">
        <f t="shared" si="29"/>
        <v>-6.2341092703056544E-3</v>
      </c>
    </row>
    <row r="923" spans="1:13" x14ac:dyDescent="0.3">
      <c r="A923" s="21">
        <v>43733</v>
      </c>
      <c r="B923" s="3">
        <v>16024.49</v>
      </c>
      <c r="C923" s="3">
        <v>7279.63</v>
      </c>
      <c r="D923" s="3">
        <v>5736.8</v>
      </c>
      <c r="E923" s="3" vm="5806">
        <v>33.344999999999999</v>
      </c>
      <c r="F923" s="3">
        <v>1835.75</v>
      </c>
      <c r="G923" s="3">
        <v>427665.66</v>
      </c>
      <c r="H923" s="6">
        <f t="shared" si="29"/>
        <v>-1.2773667540874944E-2</v>
      </c>
      <c r="I923" s="6">
        <f t="shared" si="29"/>
        <v>-1.5884539003640619E-2</v>
      </c>
      <c r="J923" s="6">
        <f t="shared" si="29"/>
        <v>-1.6185403297445777E-2</v>
      </c>
      <c r="K923" s="6">
        <f t="shared" si="29"/>
        <v>7.81285418524158E-3</v>
      </c>
      <c r="L923" s="6">
        <f t="shared" si="29"/>
        <v>1.5330561829629552E-3</v>
      </c>
      <c r="M923" s="6">
        <f t="shared" si="29"/>
        <v>7.01142973221347E-3</v>
      </c>
    </row>
    <row r="924" spans="1:13" x14ac:dyDescent="0.3">
      <c r="A924" s="21">
        <v>43734</v>
      </c>
      <c r="B924" s="3">
        <v>16207.96</v>
      </c>
      <c r="C924" s="3">
        <v>7337.61</v>
      </c>
      <c r="D924" s="3">
        <v>5765.43</v>
      </c>
      <c r="E924" s="3" vm="5807">
        <v>32.986499999999999</v>
      </c>
      <c r="F924" s="3">
        <v>1841.44</v>
      </c>
      <c r="G924" s="3">
        <v>426231.85</v>
      </c>
      <c r="H924" s="6">
        <f t="shared" si="29"/>
        <v>1.1449350338138542E-2</v>
      </c>
      <c r="I924" s="6">
        <f t="shared" si="29"/>
        <v>7.9646905131167678E-3</v>
      </c>
      <c r="J924" s="6">
        <f t="shared" si="29"/>
        <v>4.990587086877829E-3</v>
      </c>
      <c r="K924" s="6">
        <f t="shared" si="29"/>
        <v>-1.075123706702652E-2</v>
      </c>
      <c r="L924" s="6">
        <f t="shared" si="29"/>
        <v>3.0995505924009681E-3</v>
      </c>
      <c r="M924" s="6">
        <f t="shared" si="29"/>
        <v>-3.3526423421511575E-3</v>
      </c>
    </row>
    <row r="925" spans="1:13" x14ac:dyDescent="0.3">
      <c r="A925" s="21">
        <v>43735</v>
      </c>
      <c r="B925" s="3">
        <v>16125.65</v>
      </c>
      <c r="C925" s="3">
        <v>7274.53</v>
      </c>
      <c r="D925" s="3">
        <v>5722.21</v>
      </c>
      <c r="E925" s="3" vm="5808">
        <v>33.021500000000003</v>
      </c>
      <c r="F925" s="3">
        <v>1839.5</v>
      </c>
      <c r="G925" s="3">
        <v>421396.97</v>
      </c>
      <c r="H925" s="6">
        <f t="shared" si="29"/>
        <v>-5.0783689002193988E-3</v>
      </c>
      <c r="I925" s="6">
        <f t="shared" si="29"/>
        <v>-8.5968046816333743E-3</v>
      </c>
      <c r="J925" s="6">
        <f t="shared" si="29"/>
        <v>-7.4964052984773932E-3</v>
      </c>
      <c r="K925" s="6">
        <f t="shared" si="29"/>
        <v>1.0610401224744326E-3</v>
      </c>
      <c r="L925" s="6">
        <f t="shared" si="29"/>
        <v>-1.0535233295682067E-3</v>
      </c>
      <c r="M925" s="6">
        <f t="shared" si="29"/>
        <v>-1.1343309984929606E-2</v>
      </c>
    </row>
    <row r="926" spans="1:13" x14ac:dyDescent="0.3">
      <c r="A926" s="21">
        <v>43738</v>
      </c>
      <c r="B926" s="3">
        <v>16072.5</v>
      </c>
      <c r="C926" s="3">
        <v>7180.34</v>
      </c>
      <c r="D926" s="3">
        <v>5657.62</v>
      </c>
      <c r="E926" s="3" vm="5809">
        <v>32.972499999999997</v>
      </c>
      <c r="F926" s="3">
        <v>1844.69</v>
      </c>
      <c r="G926" s="3">
        <v>424446.8</v>
      </c>
      <c r="H926" s="6">
        <f t="shared" si="29"/>
        <v>-3.2959911693482002E-3</v>
      </c>
      <c r="I926" s="6">
        <f t="shared" si="29"/>
        <v>-1.2947915535436616E-2</v>
      </c>
      <c r="J926" s="6">
        <f t="shared" si="29"/>
        <v>-1.1287596924964283E-2</v>
      </c>
      <c r="K926" s="6">
        <f t="shared" si="29"/>
        <v>-1.4838817134292803E-3</v>
      </c>
      <c r="L926" s="6">
        <f t="shared" si="29"/>
        <v>2.8214188638218118E-3</v>
      </c>
      <c r="M926" s="6">
        <f t="shared" si="29"/>
        <v>7.2374274546871398E-3</v>
      </c>
    </row>
    <row r="927" spans="1:13" x14ac:dyDescent="0.3">
      <c r="A927" s="21">
        <v>43739</v>
      </c>
      <c r="B927" s="3">
        <v>15912.03</v>
      </c>
      <c r="C927" s="3">
        <v>7063</v>
      </c>
      <c r="D927" s="3">
        <v>5561.69</v>
      </c>
      <c r="E927" s="3" vm="5810">
        <v>32.640500000000003</v>
      </c>
      <c r="F927" s="3">
        <v>1849.62</v>
      </c>
      <c r="G927" s="3">
        <v>422052.07</v>
      </c>
      <c r="H927" s="6">
        <f t="shared" si="29"/>
        <v>-9.9841343910405111E-3</v>
      </c>
      <c r="I927" s="6">
        <f t="shared" si="29"/>
        <v>-1.6341844536609695E-2</v>
      </c>
      <c r="J927" s="6">
        <f t="shared" si="29"/>
        <v>-1.6955893114065645E-2</v>
      </c>
      <c r="K927" s="6">
        <f t="shared" si="29"/>
        <v>-1.0068996891348658E-2</v>
      </c>
      <c r="L927" s="6">
        <f t="shared" si="29"/>
        <v>2.6725357648167414E-3</v>
      </c>
      <c r="M927" s="6">
        <f t="shared" si="29"/>
        <v>-5.6420027197754408E-3</v>
      </c>
    </row>
    <row r="928" spans="1:13" x14ac:dyDescent="0.3">
      <c r="A928" s="21">
        <v>43741</v>
      </c>
      <c r="B928" s="3">
        <v>15847.7</v>
      </c>
      <c r="C928" s="3">
        <v>7057.05</v>
      </c>
      <c r="D928" s="3">
        <v>5536.04</v>
      </c>
      <c r="E928" s="3" vm="5811">
        <v>33.353999999999999</v>
      </c>
      <c r="F928" s="3">
        <v>1856.61</v>
      </c>
      <c r="G928" s="3">
        <v>417433.37</v>
      </c>
      <c r="H928" s="6">
        <f t="shared" si="29"/>
        <v>-4.0428531117651101E-3</v>
      </c>
      <c r="I928" s="6">
        <f t="shared" si="29"/>
        <v>-8.4241823587705156E-4</v>
      </c>
      <c r="J928" s="6">
        <f t="shared" si="29"/>
        <v>-4.6119075317033742E-3</v>
      </c>
      <c r="K928" s="6">
        <f t="shared" si="29"/>
        <v>2.1859346517363321E-2</v>
      </c>
      <c r="L928" s="6">
        <f t="shared" si="29"/>
        <v>3.7791546371688245E-3</v>
      </c>
      <c r="M928" s="6">
        <f t="shared" si="29"/>
        <v>-1.0943436434276976E-2</v>
      </c>
    </row>
    <row r="929" spans="1:13" x14ac:dyDescent="0.3">
      <c r="A929" s="21">
        <v>43742</v>
      </c>
      <c r="B929" s="3">
        <v>15652.7</v>
      </c>
      <c r="C929" s="3">
        <v>7000.59</v>
      </c>
      <c r="D929" s="3">
        <v>5486.5</v>
      </c>
      <c r="E929" s="3" vm="5812">
        <v>33.640500000000003</v>
      </c>
      <c r="F929" s="3">
        <v>1847.89</v>
      </c>
      <c r="G929" s="3">
        <v>422356.07</v>
      </c>
      <c r="H929" s="6">
        <f t="shared" si="29"/>
        <v>-1.2304624645847695E-2</v>
      </c>
      <c r="I929" s="6">
        <f t="shared" si="29"/>
        <v>-8.0005101281697133E-3</v>
      </c>
      <c r="J929" s="6">
        <f t="shared" si="29"/>
        <v>-8.9486347641997144E-3</v>
      </c>
      <c r="K929" s="6">
        <f t="shared" si="29"/>
        <v>8.5896744018709725E-3</v>
      </c>
      <c r="L929" s="6">
        <f t="shared" si="29"/>
        <v>-4.6967322162434488E-3</v>
      </c>
      <c r="M929" s="6">
        <f t="shared" si="29"/>
        <v>1.1792780246581591E-2</v>
      </c>
    </row>
    <row r="930" spans="1:13" x14ac:dyDescent="0.3">
      <c r="A930" s="21">
        <v>43745</v>
      </c>
      <c r="B930" s="3">
        <v>15584.94</v>
      </c>
      <c r="C930" s="3">
        <v>6981.22</v>
      </c>
      <c r="D930" s="3">
        <v>5429.01</v>
      </c>
      <c r="E930" s="3" vm="5813">
        <v>33.603499999999997</v>
      </c>
      <c r="F930" s="3">
        <v>1850.16</v>
      </c>
      <c r="G930" s="3">
        <v>421118.95</v>
      </c>
      <c r="H930" s="6">
        <f t="shared" si="29"/>
        <v>-4.3289656097670326E-3</v>
      </c>
      <c r="I930" s="6">
        <f t="shared" si="29"/>
        <v>-2.7669096461869769E-3</v>
      </c>
      <c r="J930" s="6">
        <f t="shared" si="29"/>
        <v>-1.0478447097420851E-2</v>
      </c>
      <c r="K930" s="6">
        <f t="shared" si="29"/>
        <v>-1.0998647463624778E-3</v>
      </c>
      <c r="L930" s="6">
        <f t="shared" si="29"/>
        <v>1.2284280990750851E-3</v>
      </c>
      <c r="M930" s="6">
        <f t="shared" si="29"/>
        <v>-2.9290925071824292E-3</v>
      </c>
    </row>
    <row r="931" spans="1:13" x14ac:dyDescent="0.3">
      <c r="A931" s="21">
        <v>43747</v>
      </c>
      <c r="B931" s="3">
        <v>15846.77</v>
      </c>
      <c r="C931" s="3">
        <v>7060.66</v>
      </c>
      <c r="D931" s="3">
        <v>5462.25</v>
      </c>
      <c r="E931" s="3" vm="5814">
        <v>33.722499999999997</v>
      </c>
      <c r="F931" s="3">
        <v>1852.55</v>
      </c>
      <c r="G931" s="3">
        <v>419189.29</v>
      </c>
      <c r="H931" s="6">
        <f t="shared" si="29"/>
        <v>1.680019300683866E-2</v>
      </c>
      <c r="I931" s="6">
        <f t="shared" si="29"/>
        <v>1.1379099928092717E-2</v>
      </c>
      <c r="J931" s="6">
        <f t="shared" si="29"/>
        <v>6.1226632479953746E-3</v>
      </c>
      <c r="K931" s="6">
        <f t="shared" si="29"/>
        <v>3.5412977814810453E-3</v>
      </c>
      <c r="L931" s="6">
        <f t="shared" si="29"/>
        <v>1.2917801703635767E-3</v>
      </c>
      <c r="M931" s="6">
        <f t="shared" si="29"/>
        <v>-4.5822207715896512E-3</v>
      </c>
    </row>
    <row r="932" spans="1:13" x14ac:dyDescent="0.3">
      <c r="A932" s="21">
        <v>43748</v>
      </c>
      <c r="B932" s="3">
        <v>15736.44</v>
      </c>
      <c r="C932" s="3">
        <v>6994.08</v>
      </c>
      <c r="D932" s="3">
        <v>5434.08</v>
      </c>
      <c r="E932" s="3" vm="5815">
        <v>33.828000000000003</v>
      </c>
      <c r="F932" s="3">
        <v>1849.97</v>
      </c>
      <c r="G932" s="3">
        <v>421235.07</v>
      </c>
      <c r="H932" s="6">
        <f t="shared" si="29"/>
        <v>-6.9623020968941907E-3</v>
      </c>
      <c r="I932" s="6">
        <f t="shared" si="29"/>
        <v>-9.4297133695716573E-3</v>
      </c>
      <c r="J932" s="6">
        <f t="shared" si="29"/>
        <v>-5.1572154332005793E-3</v>
      </c>
      <c r="K932" s="6">
        <f t="shared" si="29"/>
        <v>3.1284750537476924E-3</v>
      </c>
      <c r="L932" s="6">
        <f t="shared" si="29"/>
        <v>-1.3926749615394973E-3</v>
      </c>
      <c r="M932" s="6">
        <f t="shared" si="29"/>
        <v>4.8803250674653853E-3</v>
      </c>
    </row>
    <row r="933" spans="1:13" x14ac:dyDescent="0.3">
      <c r="A933" s="21">
        <v>43749</v>
      </c>
      <c r="B933" s="3">
        <v>15835.17</v>
      </c>
      <c r="C933" s="3">
        <v>7009.02</v>
      </c>
      <c r="D933" s="3">
        <v>5451.33</v>
      </c>
      <c r="E933" s="3" vm="5816">
        <v>33.661499999999997</v>
      </c>
      <c r="F933" s="3">
        <v>1844.41</v>
      </c>
      <c r="G933" s="3">
        <v>425462.84</v>
      </c>
      <c r="H933" s="6">
        <f t="shared" si="29"/>
        <v>6.2739730205814137E-3</v>
      </c>
      <c r="I933" s="6">
        <f t="shared" si="29"/>
        <v>2.1360922380071479E-3</v>
      </c>
      <c r="J933" s="6">
        <f t="shared" si="29"/>
        <v>3.1744103877748842E-3</v>
      </c>
      <c r="K933" s="6">
        <f t="shared" si="29"/>
        <v>-4.9219581411850122E-3</v>
      </c>
      <c r="L933" s="6">
        <f t="shared" si="29"/>
        <v>-3.0054541424995307E-3</v>
      </c>
      <c r="M933" s="6">
        <f t="shared" si="29"/>
        <v>1.0036604976883856E-2</v>
      </c>
    </row>
    <row r="934" spans="1:13" x14ac:dyDescent="0.3">
      <c r="A934" s="21">
        <v>43752</v>
      </c>
      <c r="B934" s="3">
        <v>15885.74</v>
      </c>
      <c r="C934" s="3">
        <v>7027.92</v>
      </c>
      <c r="D934" s="3">
        <v>5452.22</v>
      </c>
      <c r="E934" s="3" vm="5817">
        <v>33.746499999999997</v>
      </c>
      <c r="F934" s="3">
        <v>1852.44</v>
      </c>
      <c r="G934" s="3">
        <v>432553.36</v>
      </c>
      <c r="H934" s="6">
        <f t="shared" si="29"/>
        <v>3.1935242880247738E-3</v>
      </c>
      <c r="I934" s="6">
        <f t="shared" si="29"/>
        <v>2.6965253344974904E-3</v>
      </c>
      <c r="J934" s="6">
        <f t="shared" si="29"/>
        <v>1.6326291015222871E-4</v>
      </c>
      <c r="K934" s="6">
        <f t="shared" si="29"/>
        <v>2.5251399967320953E-3</v>
      </c>
      <c r="L934" s="6">
        <f t="shared" si="29"/>
        <v>4.3536957617882344E-3</v>
      </c>
      <c r="M934" s="6">
        <f t="shared" si="29"/>
        <v>1.6665427232140706E-2</v>
      </c>
    </row>
    <row r="935" spans="1:13" x14ac:dyDescent="0.3">
      <c r="A935" s="21">
        <v>43753</v>
      </c>
      <c r="B935" s="3">
        <v>16007.83</v>
      </c>
      <c r="C935" s="3">
        <v>7048.41</v>
      </c>
      <c r="D935" s="3">
        <v>5448.85</v>
      </c>
      <c r="E935" s="3" vm="5818">
        <v>33.924999999999997</v>
      </c>
      <c r="F935" s="3">
        <v>1854.02</v>
      </c>
      <c r="G935" s="3">
        <v>432553.36</v>
      </c>
      <c r="H935" s="6">
        <f t="shared" si="29"/>
        <v>7.6855091421614841E-3</v>
      </c>
      <c r="I935" s="6">
        <f t="shared" si="29"/>
        <v>2.9155141208210278E-3</v>
      </c>
      <c r="J935" s="6">
        <f t="shared" si="29"/>
        <v>-6.1809684862312864E-4</v>
      </c>
      <c r="K935" s="6">
        <f t="shared" si="29"/>
        <v>5.289437423140253E-3</v>
      </c>
      <c r="L935" s="6">
        <f t="shared" si="29"/>
        <v>8.5292910971479508E-4</v>
      </c>
      <c r="M935" s="6">
        <f t="shared" si="29"/>
        <v>0</v>
      </c>
    </row>
    <row r="936" spans="1:13" x14ac:dyDescent="0.3">
      <c r="A936" s="21">
        <v>43754</v>
      </c>
      <c r="B936" s="3">
        <v>16057.85</v>
      </c>
      <c r="C936" s="3">
        <v>7035.96</v>
      </c>
      <c r="D936" s="3">
        <v>5459.77</v>
      </c>
      <c r="E936" s="3" vm="5819">
        <v>33.734499999999997</v>
      </c>
      <c r="F936" s="3">
        <v>1854.72</v>
      </c>
      <c r="G936" s="3">
        <v>431052.68</v>
      </c>
      <c r="H936" s="6">
        <f t="shared" si="29"/>
        <v>3.1247208397391368E-3</v>
      </c>
      <c r="I936" s="6">
        <f t="shared" si="29"/>
        <v>-1.7663558164181525E-3</v>
      </c>
      <c r="J936" s="6">
        <f t="shared" si="29"/>
        <v>2.0040926066968723E-3</v>
      </c>
      <c r="K936" s="6">
        <f t="shared" si="29"/>
        <v>-5.6153279292556757E-3</v>
      </c>
      <c r="L936" s="6">
        <f t="shared" si="29"/>
        <v>3.775579551461572E-4</v>
      </c>
      <c r="M936" s="6">
        <f t="shared" si="29"/>
        <v>-3.4693523129724069E-3</v>
      </c>
    </row>
    <row r="937" spans="1:13" x14ac:dyDescent="0.3">
      <c r="A937" s="21">
        <v>43755</v>
      </c>
      <c r="B937" s="3">
        <v>16245.31</v>
      </c>
      <c r="C937" s="3">
        <v>7151.8</v>
      </c>
      <c r="D937" s="3">
        <v>5512.86</v>
      </c>
      <c r="E937" s="3" vm="5820">
        <v>33.787500000000001</v>
      </c>
      <c r="F937" s="3">
        <v>1849.82</v>
      </c>
      <c r="G937" s="3">
        <v>430580.76</v>
      </c>
      <c r="H937" s="6">
        <f t="shared" si="29"/>
        <v>1.1674041045345307E-2</v>
      </c>
      <c r="I937" s="6">
        <f t="shared" si="29"/>
        <v>1.6463993541748323E-2</v>
      </c>
      <c r="J937" s="6">
        <f t="shared" si="29"/>
        <v>9.7238528362915133E-3</v>
      </c>
      <c r="K937" s="6">
        <f t="shared" si="29"/>
        <v>1.5710919088767206E-3</v>
      </c>
      <c r="L937" s="6">
        <f t="shared" si="29"/>
        <v>-2.6419082125603843E-3</v>
      </c>
      <c r="M937" s="6">
        <f t="shared" si="29"/>
        <v>-1.0948081798261011E-3</v>
      </c>
    </row>
    <row r="938" spans="1:13" x14ac:dyDescent="0.3">
      <c r="A938" s="21">
        <v>43756</v>
      </c>
      <c r="B938" s="3">
        <v>16351.16</v>
      </c>
      <c r="C938" s="3">
        <v>7277.25</v>
      </c>
      <c r="D938" s="3">
        <v>5616.25</v>
      </c>
      <c r="E938" s="3" vm="5821">
        <v>33.762999999999998</v>
      </c>
      <c r="F938" s="3">
        <v>1851.09</v>
      </c>
      <c r="G938" s="3">
        <v>428783.79</v>
      </c>
      <c r="H938" s="6">
        <f t="shared" si="29"/>
        <v>6.5157266928117519E-3</v>
      </c>
      <c r="I938" s="6">
        <f t="shared" si="29"/>
        <v>1.7541038619648175E-2</v>
      </c>
      <c r="J938" s="6">
        <f t="shared" si="29"/>
        <v>1.8754330782932982E-2</v>
      </c>
      <c r="K938" s="6">
        <f t="shared" si="29"/>
        <v>-7.2512023677406834E-4</v>
      </c>
      <c r="L938" s="6">
        <f t="shared" si="29"/>
        <v>6.8655328626565648E-4</v>
      </c>
      <c r="M938" s="6">
        <f t="shared" si="29"/>
        <v>-4.1733634359325533E-3</v>
      </c>
    </row>
    <row r="939" spans="1:13" x14ac:dyDescent="0.3">
      <c r="A939" s="21">
        <v>43760</v>
      </c>
      <c r="B939" s="3">
        <v>16248.11</v>
      </c>
      <c r="C939" s="3">
        <v>7285.79</v>
      </c>
      <c r="D939" s="3">
        <v>5663.05</v>
      </c>
      <c r="E939" s="3" vm="5822">
        <v>33.664999999999999</v>
      </c>
      <c r="F939" s="3">
        <v>1851.41</v>
      </c>
      <c r="G939" s="3">
        <v>428642.67</v>
      </c>
      <c r="H939" s="6">
        <f t="shared" si="29"/>
        <v>-6.3023051575544775E-3</v>
      </c>
      <c r="I939" s="6">
        <f t="shared" si="29"/>
        <v>1.1735202171150316E-3</v>
      </c>
      <c r="J939" s="6">
        <f t="shared" si="29"/>
        <v>8.3329623859336177E-3</v>
      </c>
      <c r="K939" s="6">
        <f t="shared" si="29"/>
        <v>-2.9025856707045605E-3</v>
      </c>
      <c r="L939" s="6">
        <f t="shared" si="29"/>
        <v>1.7287111917840825E-4</v>
      </c>
      <c r="M939" s="6">
        <f t="shared" si="29"/>
        <v>-3.2911691927528519E-4</v>
      </c>
    </row>
    <row r="940" spans="1:13" x14ac:dyDescent="0.3">
      <c r="A940" s="21">
        <v>43761</v>
      </c>
      <c r="B940" s="3">
        <v>16282.84</v>
      </c>
      <c r="C940" s="3">
        <v>7294.93</v>
      </c>
      <c r="D940" s="3">
        <v>5669.71</v>
      </c>
      <c r="E940" s="3" vm="5823">
        <v>33.792999999999999</v>
      </c>
      <c r="F940" s="3">
        <v>1854.39</v>
      </c>
      <c r="G940" s="3">
        <v>429878.3</v>
      </c>
      <c r="H940" s="6">
        <f t="shared" si="29"/>
        <v>2.1374793745241316E-3</v>
      </c>
      <c r="I940" s="6">
        <f t="shared" si="29"/>
        <v>1.2544967669945173E-3</v>
      </c>
      <c r="J940" s="6">
        <f t="shared" si="29"/>
        <v>1.176044710889057E-3</v>
      </c>
      <c r="K940" s="6">
        <f t="shared" si="29"/>
        <v>3.802168424179353E-3</v>
      </c>
      <c r="L940" s="6">
        <f t="shared" si="29"/>
        <v>1.6095840467535982E-3</v>
      </c>
      <c r="M940" s="6">
        <f t="shared" si="29"/>
        <v>2.8826574825133733E-3</v>
      </c>
    </row>
    <row r="941" spans="1:13" x14ac:dyDescent="0.3">
      <c r="A941" s="21">
        <v>43762</v>
      </c>
      <c r="B941" s="3">
        <v>16252.63</v>
      </c>
      <c r="C941" s="3">
        <v>7280.55</v>
      </c>
      <c r="D941" s="3">
        <v>5642.32</v>
      </c>
      <c r="E941" s="3" vm="5824">
        <v>33.701500000000003</v>
      </c>
      <c r="F941" s="3">
        <v>1854.74</v>
      </c>
      <c r="G941" s="3">
        <v>431921.17</v>
      </c>
      <c r="H941" s="6">
        <f t="shared" si="29"/>
        <v>-1.8553274490200611E-3</v>
      </c>
      <c r="I941" s="6">
        <f t="shared" si="29"/>
        <v>-1.9712320748793699E-3</v>
      </c>
      <c r="J941" s="6">
        <f t="shared" si="29"/>
        <v>-4.8309349155424286E-3</v>
      </c>
      <c r="K941" s="6">
        <f t="shared" si="29"/>
        <v>-2.70766134998357E-3</v>
      </c>
      <c r="L941" s="6">
        <f t="shared" si="29"/>
        <v>1.8874131115897974E-4</v>
      </c>
      <c r="M941" s="6">
        <f t="shared" si="29"/>
        <v>4.7522054497750599E-3</v>
      </c>
    </row>
    <row r="942" spans="1:13" x14ac:dyDescent="0.3">
      <c r="A942" s="21">
        <v>43763</v>
      </c>
      <c r="B942" s="3">
        <v>16254.45</v>
      </c>
      <c r="C942" s="3">
        <v>7269.97</v>
      </c>
      <c r="D942" s="3">
        <v>5619.43</v>
      </c>
      <c r="E942" s="3" vm="5825">
        <v>34.281500000000001</v>
      </c>
      <c r="F942" s="3">
        <v>1856.06</v>
      </c>
      <c r="G942" s="3">
        <v>432283.19</v>
      </c>
      <c r="H942" s="6">
        <f t="shared" si="29"/>
        <v>1.1198187616412447E-4</v>
      </c>
      <c r="I942" s="6">
        <f t="shared" si="29"/>
        <v>-1.4531869158236344E-3</v>
      </c>
      <c r="J942" s="6">
        <f t="shared" si="29"/>
        <v>-4.0568418664661543E-3</v>
      </c>
      <c r="K942" s="6">
        <f t="shared" si="29"/>
        <v>1.7209916472560538E-2</v>
      </c>
      <c r="L942" s="6">
        <f t="shared" si="29"/>
        <v>7.1169004820070825E-4</v>
      </c>
      <c r="M942" s="6">
        <f t="shared" si="29"/>
        <v>8.3816220445975809E-4</v>
      </c>
    </row>
    <row r="943" spans="1:13" x14ac:dyDescent="0.3">
      <c r="A943" s="21">
        <v>43765</v>
      </c>
      <c r="B943" s="3">
        <v>16315.17</v>
      </c>
      <c r="C943" s="3">
        <v>7327.79</v>
      </c>
      <c r="D943" s="3">
        <v>5682.77</v>
      </c>
      <c r="E943" s="3" vm="5826">
        <v>33.710500000000003</v>
      </c>
      <c r="F943" s="3">
        <v>1856.33</v>
      </c>
      <c r="G943" s="3">
        <v>434266.17</v>
      </c>
      <c r="H943" s="6">
        <f t="shared" si="29"/>
        <v>3.735592407002386E-3</v>
      </c>
      <c r="I943" s="6">
        <f t="shared" si="29"/>
        <v>7.9532652816998173E-3</v>
      </c>
      <c r="J943" s="6">
        <f t="shared" si="29"/>
        <v>1.1271605839026311E-2</v>
      </c>
      <c r="K943" s="6">
        <f t="shared" si="29"/>
        <v>-1.6656213992969904E-2</v>
      </c>
      <c r="L943" s="6">
        <f t="shared" si="29"/>
        <v>1.4546943525539646E-4</v>
      </c>
      <c r="M943" s="6">
        <f t="shared" si="29"/>
        <v>4.5872244072224788E-3</v>
      </c>
    </row>
    <row r="944" spans="1:13" x14ac:dyDescent="0.3">
      <c r="A944" s="21">
        <v>43767</v>
      </c>
      <c r="B944" s="3">
        <v>16539.23</v>
      </c>
      <c r="C944" s="3">
        <v>7401.23</v>
      </c>
      <c r="D944" s="3">
        <v>5717.85</v>
      </c>
      <c r="E944" s="3" vm="5826">
        <v>33.710500000000003</v>
      </c>
      <c r="F944" s="3">
        <v>1856.33</v>
      </c>
      <c r="G944" s="3">
        <v>434830.26</v>
      </c>
      <c r="H944" s="6">
        <f t="shared" si="29"/>
        <v>1.3733231097193599E-2</v>
      </c>
      <c r="I944" s="6">
        <f t="shared" si="29"/>
        <v>1.0022121267121431E-2</v>
      </c>
      <c r="J944" s="6">
        <f t="shared" si="29"/>
        <v>6.1730458913522579E-3</v>
      </c>
      <c r="K944" s="6">
        <f t="shared" si="29"/>
        <v>0</v>
      </c>
      <c r="L944" s="6">
        <f t="shared" si="29"/>
        <v>0</v>
      </c>
      <c r="M944" s="6">
        <f t="shared" si="29"/>
        <v>1.2989499043869479E-3</v>
      </c>
    </row>
    <row r="945" spans="1:13" x14ac:dyDescent="0.3">
      <c r="A945" s="21">
        <v>43768</v>
      </c>
      <c r="B945" s="3">
        <v>16620.07</v>
      </c>
      <c r="C945" s="3">
        <v>7436.48</v>
      </c>
      <c r="D945" s="3">
        <v>5754.93</v>
      </c>
      <c r="E945" s="3" vm="5827">
        <v>33.659999999999997</v>
      </c>
      <c r="F945" s="3">
        <v>1858.08</v>
      </c>
      <c r="G945" s="3">
        <v>436895.75</v>
      </c>
      <c r="H945" s="6">
        <f t="shared" si="29"/>
        <v>4.8877728890643901E-3</v>
      </c>
      <c r="I945" s="6">
        <f t="shared" si="29"/>
        <v>4.7627218719050735E-3</v>
      </c>
      <c r="J945" s="6">
        <f t="shared" si="29"/>
        <v>6.4849550093128983E-3</v>
      </c>
      <c r="K945" s="6">
        <f t="shared" si="29"/>
        <v>-1.4980495691255813E-3</v>
      </c>
      <c r="L945" s="6">
        <f t="shared" si="29"/>
        <v>9.427203137373219E-4</v>
      </c>
      <c r="M945" s="6">
        <f t="shared" si="29"/>
        <v>4.7501063978390157E-3</v>
      </c>
    </row>
    <row r="946" spans="1:13" x14ac:dyDescent="0.3">
      <c r="A946" s="21">
        <v>43769</v>
      </c>
      <c r="B946" s="3">
        <v>16667.29</v>
      </c>
      <c r="C946" s="3">
        <v>7533.06</v>
      </c>
      <c r="D946" s="3">
        <v>5794.78</v>
      </c>
      <c r="E946" s="3" vm="5828">
        <v>34.0655</v>
      </c>
      <c r="F946" s="3">
        <v>1861.41</v>
      </c>
      <c r="G946" s="3">
        <v>435911.22</v>
      </c>
      <c r="H946" s="6">
        <f t="shared" si="29"/>
        <v>2.8411432683497218E-3</v>
      </c>
      <c r="I946" s="6">
        <f t="shared" si="29"/>
        <v>1.2987327337665278E-2</v>
      </c>
      <c r="J946" s="6">
        <f t="shared" si="29"/>
        <v>6.9244977784264083E-3</v>
      </c>
      <c r="K946" s="6">
        <f t="shared" si="29"/>
        <v>1.2046939988116456E-2</v>
      </c>
      <c r="L946" s="6">
        <f t="shared" si="29"/>
        <v>1.792172565228789E-3</v>
      </c>
      <c r="M946" s="6">
        <f t="shared" si="29"/>
        <v>-2.2534666450749752E-3</v>
      </c>
    </row>
    <row r="947" spans="1:13" x14ac:dyDescent="0.3">
      <c r="A947" s="21">
        <v>43770</v>
      </c>
      <c r="B947" s="3">
        <v>16685.73</v>
      </c>
      <c r="C947" s="3">
        <v>7558.35</v>
      </c>
      <c r="D947" s="3">
        <v>5828.45</v>
      </c>
      <c r="E947" s="3" vm="5829">
        <v>34.18</v>
      </c>
      <c r="F947" s="3">
        <v>1861.98</v>
      </c>
      <c r="G947" s="3">
        <v>438612.23</v>
      </c>
      <c r="H947" s="6">
        <f t="shared" si="29"/>
        <v>1.1063586221875532E-3</v>
      </c>
      <c r="I947" s="6">
        <f t="shared" si="29"/>
        <v>3.3572014559819507E-3</v>
      </c>
      <c r="J947" s="6">
        <f t="shared" si="29"/>
        <v>5.8104017753910497E-3</v>
      </c>
      <c r="K947" s="6">
        <f t="shared" si="29"/>
        <v>3.361171860092993E-3</v>
      </c>
      <c r="L947" s="6">
        <f t="shared" si="29"/>
        <v>3.0621947878217703E-4</v>
      </c>
      <c r="M947" s="6">
        <f t="shared" si="29"/>
        <v>6.1962387662330976E-3</v>
      </c>
    </row>
    <row r="948" spans="1:13" x14ac:dyDescent="0.3">
      <c r="A948" s="21">
        <v>43773</v>
      </c>
      <c r="B948" s="3">
        <v>16756.87</v>
      </c>
      <c r="C948" s="3">
        <v>7551.44</v>
      </c>
      <c r="D948" s="3">
        <v>5855.02</v>
      </c>
      <c r="E948" s="3" vm="5830">
        <v>34.186999999999998</v>
      </c>
      <c r="F948" s="3">
        <v>1859.55</v>
      </c>
      <c r="G948" s="3">
        <v>440429.19</v>
      </c>
      <c r="H948" s="6">
        <f t="shared" si="29"/>
        <v>4.2635233819556806E-3</v>
      </c>
      <c r="I948" s="6">
        <f t="shared" si="29"/>
        <v>-9.1422069631608149E-4</v>
      </c>
      <c r="J948" s="6">
        <f t="shared" si="29"/>
        <v>4.5586734037352805E-3</v>
      </c>
      <c r="K948" s="6">
        <f t="shared" si="29"/>
        <v>2.0479812755991311E-4</v>
      </c>
      <c r="L948" s="6">
        <f t="shared" si="29"/>
        <v>-1.3050623529791139E-3</v>
      </c>
      <c r="M948" s="6">
        <f t="shared" si="29"/>
        <v>4.1425201481499752E-3</v>
      </c>
    </row>
    <row r="949" spans="1:13" x14ac:dyDescent="0.3">
      <c r="A949" s="21">
        <v>43774</v>
      </c>
      <c r="B949" s="3">
        <v>16723.060000000001</v>
      </c>
      <c r="C949" s="3">
        <v>7481.17</v>
      </c>
      <c r="D949" s="3">
        <v>5801.1</v>
      </c>
      <c r="E949" s="3" vm="5831">
        <v>34.091500000000003</v>
      </c>
      <c r="F949" s="3">
        <v>1854.13</v>
      </c>
      <c r="G949" s="3">
        <v>440033.17</v>
      </c>
      <c r="H949" s="6">
        <f t="shared" si="29"/>
        <v>-2.0176799127759049E-3</v>
      </c>
      <c r="I949" s="6">
        <f t="shared" si="29"/>
        <v>-9.3055099424744769E-3</v>
      </c>
      <c r="J949" s="6">
        <f t="shared" si="29"/>
        <v>-9.2091914288935373E-3</v>
      </c>
      <c r="K949" s="6">
        <f t="shared" si="29"/>
        <v>-2.7934595021498199E-3</v>
      </c>
      <c r="L949" s="6">
        <f t="shared" si="29"/>
        <v>-2.9146836600252302E-3</v>
      </c>
      <c r="M949" s="6">
        <f t="shared" si="29"/>
        <v>-8.9916837710057873E-4</v>
      </c>
    </row>
    <row r="950" spans="1:13" x14ac:dyDescent="0.3">
      <c r="A950" s="21">
        <v>43775</v>
      </c>
      <c r="B950" s="3">
        <v>16791.61</v>
      </c>
      <c r="C950" s="3">
        <v>7471.61</v>
      </c>
      <c r="D950" s="3">
        <v>5775.11</v>
      </c>
      <c r="E950" s="3" vm="5832">
        <v>33.862000000000002</v>
      </c>
      <c r="F950" s="3">
        <v>1858.12</v>
      </c>
      <c r="G950" s="3">
        <v>441307.34</v>
      </c>
      <c r="H950" s="6">
        <f t="shared" si="29"/>
        <v>4.099130183112365E-3</v>
      </c>
      <c r="I950" s="6">
        <f t="shared" si="29"/>
        <v>-1.2778749847952575E-3</v>
      </c>
      <c r="J950" s="6">
        <f t="shared" si="29"/>
        <v>-4.4801847925394211E-3</v>
      </c>
      <c r="K950" s="6">
        <f t="shared" si="29"/>
        <v>-6.7318833140226353E-3</v>
      </c>
      <c r="L950" s="6">
        <f t="shared" si="29"/>
        <v>2.1519526678279721E-3</v>
      </c>
      <c r="M950" s="6">
        <f t="shared" si="29"/>
        <v>2.8956226186314105E-3</v>
      </c>
    </row>
    <row r="951" spans="1:13" x14ac:dyDescent="0.3">
      <c r="A951" s="21">
        <v>43776</v>
      </c>
      <c r="B951" s="3">
        <v>16856.169999999998</v>
      </c>
      <c r="C951" s="3">
        <v>7521.39</v>
      </c>
      <c r="D951" s="3">
        <v>5805.61</v>
      </c>
      <c r="E951" s="3" vm="5833">
        <v>33.786999999999999</v>
      </c>
      <c r="F951" s="3">
        <v>1856.37</v>
      </c>
      <c r="G951" s="3">
        <v>443217.85</v>
      </c>
      <c r="H951" s="6">
        <f t="shared" si="29"/>
        <v>3.8447772429206495E-3</v>
      </c>
      <c r="I951" s="6">
        <f t="shared" si="29"/>
        <v>6.6625533184949681E-3</v>
      </c>
      <c r="J951" s="6">
        <f t="shared" si="29"/>
        <v>5.2812846854866091E-3</v>
      </c>
      <c r="K951" s="6">
        <f t="shared" si="29"/>
        <v>-2.2148721280492722E-3</v>
      </c>
      <c r="L951" s="6">
        <f t="shared" si="29"/>
        <v>-9.4181215422040054E-4</v>
      </c>
      <c r="M951" s="6">
        <f t="shared" si="29"/>
        <v>4.3292051294681055E-3</v>
      </c>
    </row>
    <row r="952" spans="1:13" x14ac:dyDescent="0.3">
      <c r="A952" s="21">
        <v>43777</v>
      </c>
      <c r="B952" s="3">
        <v>16710.37</v>
      </c>
      <c r="C952" s="3">
        <v>7475.28</v>
      </c>
      <c r="D952" s="3">
        <v>5778.77</v>
      </c>
      <c r="E952" s="3" vm="5834">
        <v>33.5045</v>
      </c>
      <c r="F952" s="3">
        <v>1849.75</v>
      </c>
      <c r="G952" s="3">
        <v>446373.45</v>
      </c>
      <c r="H952" s="6">
        <f t="shared" si="29"/>
        <v>-8.6496517299006204E-3</v>
      </c>
      <c r="I952" s="6">
        <f t="shared" si="29"/>
        <v>-6.1305157690267897E-3</v>
      </c>
      <c r="J952" s="6">
        <f t="shared" si="29"/>
        <v>-4.6231145392128248E-3</v>
      </c>
      <c r="K952" s="6">
        <f t="shared" si="29"/>
        <v>-8.3612040133779209E-3</v>
      </c>
      <c r="L952" s="6">
        <f t="shared" si="29"/>
        <v>-3.5660994306091487E-3</v>
      </c>
      <c r="M952" s="6">
        <f t="shared" si="29"/>
        <v>7.1197493512502597E-3</v>
      </c>
    </row>
    <row r="953" spans="1:13" x14ac:dyDescent="0.3">
      <c r="A953" s="21">
        <v>43780</v>
      </c>
      <c r="B953" s="3">
        <v>16717.75</v>
      </c>
      <c r="C953" s="3">
        <v>7515.25</v>
      </c>
      <c r="D953" s="3">
        <v>5783.75</v>
      </c>
      <c r="E953" s="3" vm="5835">
        <v>33.552999999999997</v>
      </c>
      <c r="F953" s="3">
        <v>1849.78</v>
      </c>
      <c r="G953" s="3">
        <v>448718.04</v>
      </c>
      <c r="H953" s="6">
        <f t="shared" si="29"/>
        <v>4.4164192654028156E-4</v>
      </c>
      <c r="I953" s="6">
        <f t="shared" si="29"/>
        <v>5.3469569032866815E-3</v>
      </c>
      <c r="J953" s="6">
        <f t="shared" si="29"/>
        <v>8.6177508362506039E-4</v>
      </c>
      <c r="K953" s="6">
        <f t="shared" si="29"/>
        <v>1.4475667447655383E-3</v>
      </c>
      <c r="L953" s="6">
        <f t="shared" si="29"/>
        <v>1.6218407892898412E-5</v>
      </c>
      <c r="M953" s="6">
        <f t="shared" si="29"/>
        <v>5.2525301404013902E-3</v>
      </c>
    </row>
    <row r="954" spans="1:13" x14ac:dyDescent="0.3">
      <c r="A954" s="21">
        <v>43782</v>
      </c>
      <c r="B954" s="3">
        <v>16615.37</v>
      </c>
      <c r="C954" s="3">
        <v>7456.19</v>
      </c>
      <c r="D954" s="3">
        <v>5736.93</v>
      </c>
      <c r="E954" s="3" vm="5836">
        <v>33.825499999999998</v>
      </c>
      <c r="F954" s="3">
        <v>1854.98</v>
      </c>
      <c r="G954" s="3">
        <v>451368.79</v>
      </c>
      <c r="H954" s="6">
        <f t="shared" si="29"/>
        <v>-6.1240298485143452E-3</v>
      </c>
      <c r="I954" s="6">
        <f t="shared" si="29"/>
        <v>-7.8586873357506803E-3</v>
      </c>
      <c r="J954" s="6">
        <f t="shared" si="29"/>
        <v>-8.0950940133995841E-3</v>
      </c>
      <c r="K954" s="6">
        <f t="shared" si="29"/>
        <v>8.1214794504218535E-3</v>
      </c>
      <c r="L954" s="6">
        <f t="shared" si="29"/>
        <v>2.8111451091481499E-3</v>
      </c>
      <c r="M954" s="6">
        <f t="shared" si="29"/>
        <v>5.907384512555014E-3</v>
      </c>
    </row>
    <row r="955" spans="1:13" x14ac:dyDescent="0.3">
      <c r="A955" s="21">
        <v>43783</v>
      </c>
      <c r="B955" s="3">
        <v>16659.78</v>
      </c>
      <c r="C955" s="3">
        <v>7475.13</v>
      </c>
      <c r="D955" s="3">
        <v>5736.72</v>
      </c>
      <c r="E955" s="3" vm="5837">
        <v>33.841500000000003</v>
      </c>
      <c r="F955" s="3">
        <v>1856.93</v>
      </c>
      <c r="G955" s="3">
        <v>451047.59</v>
      </c>
      <c r="H955" s="6">
        <f t="shared" si="29"/>
        <v>2.6728264251714151E-3</v>
      </c>
      <c r="I955" s="6">
        <f t="shared" si="29"/>
        <v>2.5401713207415799E-3</v>
      </c>
      <c r="J955" s="6">
        <f t="shared" si="29"/>
        <v>-3.6604943759122044E-5</v>
      </c>
      <c r="K955" s="6">
        <f t="shared" si="29"/>
        <v>4.7301591994219905E-4</v>
      </c>
      <c r="L955" s="6">
        <f t="shared" si="29"/>
        <v>1.0512242719598053E-3</v>
      </c>
      <c r="M955" s="6">
        <f t="shared" si="29"/>
        <v>-7.1161322429924567E-4</v>
      </c>
    </row>
    <row r="956" spans="1:13" x14ac:dyDescent="0.3">
      <c r="A956" s="21">
        <v>43784</v>
      </c>
      <c r="B956" s="3">
        <v>16692.52</v>
      </c>
      <c r="C956" s="3">
        <v>7495.83</v>
      </c>
      <c r="D956" s="3">
        <v>5729.69</v>
      </c>
      <c r="E956" s="3" vm="5838">
        <v>33.538499999999999</v>
      </c>
      <c r="F956" s="3">
        <v>1856.71</v>
      </c>
      <c r="G956" s="3">
        <v>452135.38</v>
      </c>
      <c r="H956" s="6">
        <f t="shared" si="29"/>
        <v>1.9652120256090644E-3</v>
      </c>
      <c r="I956" s="6">
        <f t="shared" si="29"/>
        <v>2.7691826095332939E-3</v>
      </c>
      <c r="J956" s="6">
        <f t="shared" si="29"/>
        <v>-1.2254389267736254E-3</v>
      </c>
      <c r="K956" s="6">
        <f t="shared" si="29"/>
        <v>-8.953503834050025E-3</v>
      </c>
      <c r="L956" s="6">
        <f t="shared" si="29"/>
        <v>-1.1847511753271256E-4</v>
      </c>
      <c r="M956" s="6">
        <f t="shared" si="29"/>
        <v>2.4116967347058704E-3</v>
      </c>
    </row>
    <row r="957" spans="1:13" x14ac:dyDescent="0.3">
      <c r="A957" s="21">
        <v>43787</v>
      </c>
      <c r="B957" s="3">
        <v>16677.14</v>
      </c>
      <c r="C957" s="3">
        <v>7546.43</v>
      </c>
      <c r="D957" s="3">
        <v>5740.14</v>
      </c>
      <c r="E957" s="3" vm="5839">
        <v>33.43</v>
      </c>
      <c r="F957" s="3">
        <v>1863.18</v>
      </c>
      <c r="G957" s="3">
        <v>454265.64</v>
      </c>
      <c r="H957" s="6">
        <f t="shared" si="29"/>
        <v>-9.2137076966214426E-4</v>
      </c>
      <c r="I957" s="6">
        <f t="shared" si="29"/>
        <v>6.7504199001311438E-3</v>
      </c>
      <c r="J957" s="6">
        <f t="shared" si="29"/>
        <v>1.8238334011091428E-3</v>
      </c>
      <c r="K957" s="6">
        <f t="shared" ref="K957:M1020" si="30">E957/E956-1</f>
        <v>-3.235088033155864E-3</v>
      </c>
      <c r="L957" s="6">
        <f t="shared" si="30"/>
        <v>3.4846583472918358E-3</v>
      </c>
      <c r="M957" s="6">
        <f t="shared" si="30"/>
        <v>4.7115534289752237E-3</v>
      </c>
    </row>
    <row r="958" spans="1:13" x14ac:dyDescent="0.3">
      <c r="A958" s="21">
        <v>43788</v>
      </c>
      <c r="B958" s="3">
        <v>16755.150000000001</v>
      </c>
      <c r="C958" s="3">
        <v>7567.1</v>
      </c>
      <c r="D958" s="3">
        <v>5756.17</v>
      </c>
      <c r="E958" s="3" vm="5840">
        <v>33.708500000000001</v>
      </c>
      <c r="F958" s="3">
        <v>1864.11</v>
      </c>
      <c r="G958" s="3">
        <v>453771.47</v>
      </c>
      <c r="H958" s="6">
        <f t="shared" ref="H958:M1021" si="31">B958/B957-1</f>
        <v>4.6776605581053676E-3</v>
      </c>
      <c r="I958" s="6">
        <f t="shared" si="31"/>
        <v>2.7390434947385245E-3</v>
      </c>
      <c r="J958" s="6">
        <f t="shared" si="31"/>
        <v>2.7926148142727314E-3</v>
      </c>
      <c r="K958" s="6">
        <f t="shared" si="30"/>
        <v>8.3308405623692128E-3</v>
      </c>
      <c r="L958" s="6">
        <f t="shared" si="30"/>
        <v>4.9914662029415524E-4</v>
      </c>
      <c r="M958" s="6">
        <f t="shared" si="30"/>
        <v>-1.0878436678593006E-3</v>
      </c>
    </row>
    <row r="959" spans="1:13" x14ac:dyDescent="0.3">
      <c r="A959" s="21">
        <v>43789</v>
      </c>
      <c r="B959" s="3">
        <v>16837.96</v>
      </c>
      <c r="C959" s="3">
        <v>7580.03</v>
      </c>
      <c r="D959" s="3">
        <v>5759.81</v>
      </c>
      <c r="E959" s="3" vm="5841">
        <v>33.853000000000002</v>
      </c>
      <c r="F959" s="3">
        <v>1866.44</v>
      </c>
      <c r="G959" s="3">
        <v>451400.28</v>
      </c>
      <c r="H959" s="6">
        <f t="shared" si="31"/>
        <v>4.9423610054220024E-3</v>
      </c>
      <c r="I959" s="6">
        <f t="shared" si="31"/>
        <v>1.7087127168928795E-3</v>
      </c>
      <c r="J959" s="6">
        <f t="shared" si="31"/>
        <v>6.3236492320428717E-4</v>
      </c>
      <c r="K959" s="6">
        <f t="shared" si="30"/>
        <v>4.286752599492738E-3</v>
      </c>
      <c r="L959" s="6">
        <f t="shared" si="30"/>
        <v>1.2499262382585918E-3</v>
      </c>
      <c r="M959" s="6">
        <f t="shared" si="30"/>
        <v>-5.2255158306888649E-3</v>
      </c>
    </row>
    <row r="960" spans="1:13" x14ac:dyDescent="0.3">
      <c r="A960" s="21">
        <v>43790</v>
      </c>
      <c r="B960" s="3">
        <v>16794.86</v>
      </c>
      <c r="C960" s="3">
        <v>7526.57</v>
      </c>
      <c r="D960" s="3">
        <v>5744.68</v>
      </c>
      <c r="E960" s="3" vm="5842">
        <v>33.703000000000003</v>
      </c>
      <c r="F960" s="3">
        <v>1860.46</v>
      </c>
      <c r="G960" s="3">
        <v>450775.83</v>
      </c>
      <c r="H960" s="6">
        <f t="shared" si="31"/>
        <v>-2.5596925043175345E-3</v>
      </c>
      <c r="I960" s="6">
        <f t="shared" si="31"/>
        <v>-7.0527425353197337E-3</v>
      </c>
      <c r="J960" s="6">
        <f t="shared" si="31"/>
        <v>-2.6268227597785465E-3</v>
      </c>
      <c r="K960" s="6">
        <f t="shared" si="30"/>
        <v>-4.4309219271555511E-3</v>
      </c>
      <c r="L960" s="6">
        <f t="shared" si="30"/>
        <v>-3.2039604809155353E-3</v>
      </c>
      <c r="M960" s="6">
        <f t="shared" si="30"/>
        <v>-1.3833620129788393E-3</v>
      </c>
    </row>
    <row r="961" spans="1:13" x14ac:dyDescent="0.3">
      <c r="A961" s="21">
        <v>43791</v>
      </c>
      <c r="B961" s="3">
        <v>16719.11</v>
      </c>
      <c r="C961" s="3">
        <v>7530.78</v>
      </c>
      <c r="D961" s="3">
        <v>5745.62</v>
      </c>
      <c r="E961" s="3" vm="5843">
        <v>33.707000000000001</v>
      </c>
      <c r="F961" s="3">
        <v>1862.24</v>
      </c>
      <c r="G961" s="3">
        <v>451825.36</v>
      </c>
      <c r="H961" s="6">
        <f t="shared" si="31"/>
        <v>-4.5103085110563823E-3</v>
      </c>
      <c r="I961" s="6">
        <f t="shared" si="31"/>
        <v>5.5935173658117066E-4</v>
      </c>
      <c r="J961" s="6">
        <f t="shared" si="31"/>
        <v>1.6362965387095585E-4</v>
      </c>
      <c r="K961" s="6">
        <f t="shared" si="30"/>
        <v>1.18683796694663E-4</v>
      </c>
      <c r="L961" s="6">
        <f t="shared" si="30"/>
        <v>9.5675263106964614E-4</v>
      </c>
      <c r="M961" s="6">
        <f t="shared" si="30"/>
        <v>2.3282747879360688E-3</v>
      </c>
    </row>
    <row r="962" spans="1:13" x14ac:dyDescent="0.3">
      <c r="A962" s="21">
        <v>43794</v>
      </c>
      <c r="B962" s="3">
        <v>16942.7</v>
      </c>
      <c r="C962" s="3">
        <v>7604.13</v>
      </c>
      <c r="D962" s="3">
        <v>5795.69</v>
      </c>
      <c r="E962" s="3" vm="5844">
        <v>33.388500000000001</v>
      </c>
      <c r="F962" s="3">
        <v>1866.89</v>
      </c>
      <c r="G962" s="3">
        <v>454827.17</v>
      </c>
      <c r="H962" s="6">
        <f t="shared" si="31"/>
        <v>1.3373319512820947E-2</v>
      </c>
      <c r="I962" s="6">
        <f t="shared" si="31"/>
        <v>9.7400269294813935E-3</v>
      </c>
      <c r="J962" s="6">
        <f t="shared" si="31"/>
        <v>8.7144642353653712E-3</v>
      </c>
      <c r="K962" s="6">
        <f t="shared" si="30"/>
        <v>-9.4490758596137425E-3</v>
      </c>
      <c r="L962" s="6">
        <f t="shared" si="30"/>
        <v>2.4969928688032272E-3</v>
      </c>
      <c r="M962" s="6">
        <f t="shared" si="30"/>
        <v>6.6437395191805138E-3</v>
      </c>
    </row>
    <row r="963" spans="1:13" x14ac:dyDescent="0.3">
      <c r="A963" s="21">
        <v>43795</v>
      </c>
      <c r="B963" s="3">
        <v>16892.150000000001</v>
      </c>
      <c r="C963" s="3">
        <v>7547.68</v>
      </c>
      <c r="D963" s="3">
        <v>5770.28</v>
      </c>
      <c r="E963" s="3" vm="5845">
        <v>33.3215</v>
      </c>
      <c r="F963" s="3">
        <v>1865.65</v>
      </c>
      <c r="G963" s="3">
        <v>454693.47</v>
      </c>
      <c r="H963" s="6">
        <f t="shared" si="31"/>
        <v>-2.9835858511334523E-3</v>
      </c>
      <c r="I963" s="6">
        <f t="shared" si="31"/>
        <v>-7.4235974398122462E-3</v>
      </c>
      <c r="J963" s="6">
        <f t="shared" si="31"/>
        <v>-4.3842924656080084E-3</v>
      </c>
      <c r="K963" s="6">
        <f t="shared" si="30"/>
        <v>-2.0066789463437651E-3</v>
      </c>
      <c r="L963" s="6">
        <f t="shared" si="30"/>
        <v>-6.6420624675267437E-4</v>
      </c>
      <c r="M963" s="6">
        <f t="shared" si="30"/>
        <v>-2.9395781259067277E-4</v>
      </c>
    </row>
    <row r="964" spans="1:13" x14ac:dyDescent="0.3">
      <c r="A964" s="21">
        <v>43796</v>
      </c>
      <c r="B964" s="3">
        <v>16980.54</v>
      </c>
      <c r="C964" s="3">
        <v>7602.25</v>
      </c>
      <c r="D964" s="3">
        <v>5774.06</v>
      </c>
      <c r="E964" s="3" vm="5846">
        <v>33.286999999999999</v>
      </c>
      <c r="F964" s="3">
        <v>1867.51</v>
      </c>
      <c r="G964" s="3">
        <v>455049.26</v>
      </c>
      <c r="H964" s="6">
        <f t="shared" si="31"/>
        <v>5.2326080457489876E-3</v>
      </c>
      <c r="I964" s="6">
        <f t="shared" si="31"/>
        <v>7.2300362495494319E-3</v>
      </c>
      <c r="J964" s="6">
        <f t="shared" si="31"/>
        <v>6.55080862627333E-4</v>
      </c>
      <c r="K964" s="6">
        <f t="shared" si="30"/>
        <v>-1.0353675554822805E-3</v>
      </c>
      <c r="L964" s="6">
        <f t="shared" si="30"/>
        <v>9.969715648701083E-4</v>
      </c>
      <c r="M964" s="6">
        <f t="shared" si="30"/>
        <v>7.8248319686680112E-4</v>
      </c>
    </row>
    <row r="965" spans="1:13" x14ac:dyDescent="0.3">
      <c r="A965" s="21">
        <v>43797</v>
      </c>
      <c r="B965" s="3">
        <v>17051.310000000001</v>
      </c>
      <c r="C965" s="3">
        <v>7665.76</v>
      </c>
      <c r="D965" s="3">
        <v>5809.76</v>
      </c>
      <c r="E965" s="3" vm="5847">
        <v>33.336500000000001</v>
      </c>
      <c r="F965" s="3">
        <v>1869.79</v>
      </c>
      <c r="G965" s="3">
        <v>456441.93</v>
      </c>
      <c r="H965" s="6">
        <f t="shared" si="31"/>
        <v>4.1677119808911645E-3</v>
      </c>
      <c r="I965" s="6">
        <f t="shared" si="31"/>
        <v>8.3541056923936985E-3</v>
      </c>
      <c r="J965" s="6">
        <f t="shared" si="31"/>
        <v>6.1828245636519341E-3</v>
      </c>
      <c r="K965" s="6">
        <f t="shared" si="30"/>
        <v>1.4870670231621474E-3</v>
      </c>
      <c r="L965" s="6">
        <f t="shared" si="30"/>
        <v>1.2208769966426392E-3</v>
      </c>
      <c r="M965" s="6">
        <f t="shared" si="30"/>
        <v>3.0604818476136497E-3</v>
      </c>
    </row>
    <row r="966" spans="1:13" x14ac:dyDescent="0.3">
      <c r="A966" s="21">
        <v>43798</v>
      </c>
      <c r="B966" s="3">
        <v>16917.89</v>
      </c>
      <c r="C966" s="3">
        <v>7682.89</v>
      </c>
      <c r="D966" s="3">
        <v>5850.95</v>
      </c>
      <c r="E966" s="3" vm="5848">
        <v>33.413499999999999</v>
      </c>
      <c r="F966" s="3">
        <v>1869.1</v>
      </c>
      <c r="G966" s="3">
        <v>456441.93</v>
      </c>
      <c r="H966" s="6">
        <f t="shared" si="31"/>
        <v>-7.8246187536324951E-3</v>
      </c>
      <c r="I966" s="6">
        <f t="shared" si="31"/>
        <v>2.2346120932561497E-3</v>
      </c>
      <c r="J966" s="6">
        <f t="shared" si="31"/>
        <v>7.0897937264189359E-3</v>
      </c>
      <c r="K966" s="6">
        <f t="shared" si="30"/>
        <v>2.309780570845632E-3</v>
      </c>
      <c r="L966" s="6">
        <f t="shared" si="30"/>
        <v>-3.6902539857419647E-4</v>
      </c>
      <c r="M966" s="6">
        <f t="shared" si="30"/>
        <v>0</v>
      </c>
    </row>
    <row r="967" spans="1:13" x14ac:dyDescent="0.3">
      <c r="A967" s="21">
        <v>43801</v>
      </c>
      <c r="B967" s="3">
        <v>16906.88</v>
      </c>
      <c r="C967" s="3">
        <v>7642.25</v>
      </c>
      <c r="D967" s="3">
        <v>5808.34</v>
      </c>
      <c r="E967" s="3" vm="5849">
        <v>33.408499999999997</v>
      </c>
      <c r="F967" s="3">
        <v>1866.99</v>
      </c>
      <c r="G967" s="3">
        <v>451887.95</v>
      </c>
      <c r="H967" s="6">
        <f t="shared" si="31"/>
        <v>-6.5079037634119263E-4</v>
      </c>
      <c r="I967" s="6">
        <f t="shared" si="31"/>
        <v>-5.2896761505111245E-3</v>
      </c>
      <c r="J967" s="6">
        <f t="shared" si="31"/>
        <v>-7.2825780428819042E-3</v>
      </c>
      <c r="K967" s="6">
        <f t="shared" si="30"/>
        <v>-1.4964011552220935E-4</v>
      </c>
      <c r="L967" s="6">
        <f t="shared" si="30"/>
        <v>-1.1288855598950986E-3</v>
      </c>
      <c r="M967" s="6">
        <f t="shared" si="30"/>
        <v>-9.9771289635901539E-3</v>
      </c>
    </row>
    <row r="968" spans="1:13" x14ac:dyDescent="0.3">
      <c r="A968" s="21">
        <v>43802</v>
      </c>
      <c r="B968" s="3">
        <v>16831.11</v>
      </c>
      <c r="C968" s="3">
        <v>7572.21</v>
      </c>
      <c r="D968" s="3">
        <v>5762.69</v>
      </c>
      <c r="E968" s="3" vm="5850">
        <v>33.484499999999997</v>
      </c>
      <c r="F968" s="3">
        <v>1870.29</v>
      </c>
      <c r="G968" s="3">
        <v>449216.27</v>
      </c>
      <c r="H968" s="6">
        <f t="shared" si="31"/>
        <v>-4.4816074876027345E-3</v>
      </c>
      <c r="I968" s="6">
        <f t="shared" si="31"/>
        <v>-9.1648401975857885E-3</v>
      </c>
      <c r="J968" s="6">
        <f t="shared" si="31"/>
        <v>-7.8593883966848743E-3</v>
      </c>
      <c r="K968" s="6">
        <f t="shared" si="30"/>
        <v>2.2748701677717253E-3</v>
      </c>
      <c r="L968" s="6">
        <f t="shared" si="30"/>
        <v>1.7675509777770326E-3</v>
      </c>
      <c r="M968" s="6">
        <f t="shared" si="30"/>
        <v>-5.9122620994872532E-3</v>
      </c>
    </row>
    <row r="969" spans="1:13" x14ac:dyDescent="0.3">
      <c r="A969" s="21">
        <v>43803</v>
      </c>
      <c r="B969" s="3">
        <v>16899.88</v>
      </c>
      <c r="C969" s="3">
        <v>7617.36</v>
      </c>
      <c r="D969" s="3">
        <v>5783.58</v>
      </c>
      <c r="E969" s="3" vm="5851">
        <v>33.756500000000003</v>
      </c>
      <c r="F969" s="3">
        <v>1870.62</v>
      </c>
      <c r="G969" s="3">
        <v>450653.37</v>
      </c>
      <c r="H969" s="6">
        <f t="shared" si="31"/>
        <v>4.085886195265731E-3</v>
      </c>
      <c r="I969" s="6">
        <f t="shared" si="31"/>
        <v>5.9625921626578204E-3</v>
      </c>
      <c r="J969" s="6">
        <f t="shared" si="31"/>
        <v>3.6250431656050797E-3</v>
      </c>
      <c r="K969" s="6">
        <f t="shared" si="30"/>
        <v>8.1231614627665927E-3</v>
      </c>
      <c r="L969" s="6">
        <f t="shared" si="30"/>
        <v>1.7644322538212798E-4</v>
      </c>
      <c r="M969" s="6">
        <f t="shared" si="30"/>
        <v>3.1991272266251869E-3</v>
      </c>
    </row>
    <row r="970" spans="1:13" x14ac:dyDescent="0.3">
      <c r="A970" s="21">
        <v>43804</v>
      </c>
      <c r="B970" s="3">
        <v>16865.04</v>
      </c>
      <c r="C970" s="3">
        <v>7600.62</v>
      </c>
      <c r="D970" s="3">
        <v>5791.44</v>
      </c>
      <c r="E970" s="3" vm="5852">
        <v>33.665500000000002</v>
      </c>
      <c r="F970" s="3">
        <v>1851.49</v>
      </c>
      <c r="G970" s="3">
        <v>450127.33</v>
      </c>
      <c r="H970" s="6">
        <f t="shared" si="31"/>
        <v>-2.0615530997852849E-3</v>
      </c>
      <c r="I970" s="6">
        <f t="shared" si="31"/>
        <v>-2.1976117710073018E-3</v>
      </c>
      <c r="J970" s="6">
        <f t="shared" si="31"/>
        <v>1.3590198458393044E-3</v>
      </c>
      <c r="K970" s="6">
        <f t="shared" si="30"/>
        <v>-2.6957771095937888E-3</v>
      </c>
      <c r="L970" s="6">
        <f t="shared" si="30"/>
        <v>-1.0226555901251877E-2</v>
      </c>
      <c r="M970" s="6">
        <f t="shared" si="30"/>
        <v>-1.1672829607376478E-3</v>
      </c>
    </row>
    <row r="971" spans="1:13" x14ac:dyDescent="0.3">
      <c r="A971" s="21">
        <v>43805</v>
      </c>
      <c r="B971" s="3">
        <v>16729.080000000002</v>
      </c>
      <c r="C971" s="3">
        <v>7503.93</v>
      </c>
      <c r="D971" s="3">
        <v>5731.64</v>
      </c>
      <c r="E971" s="3" vm="5853">
        <v>33.622</v>
      </c>
      <c r="F971" s="3">
        <v>1844.96</v>
      </c>
      <c r="G971" s="3">
        <v>454261.12</v>
      </c>
      <c r="H971" s="6">
        <f t="shared" si="31"/>
        <v>-8.0616470521267525E-3</v>
      </c>
      <c r="I971" s="6">
        <f t="shared" si="31"/>
        <v>-1.2721330628290839E-2</v>
      </c>
      <c r="J971" s="6">
        <f t="shared" si="31"/>
        <v>-1.0325583965300367E-2</v>
      </c>
      <c r="K971" s="6">
        <f t="shared" si="30"/>
        <v>-1.2921239844945198E-3</v>
      </c>
      <c r="L971" s="6">
        <f t="shared" si="30"/>
        <v>-3.5268891541406777E-3</v>
      </c>
      <c r="M971" s="6">
        <f t="shared" si="30"/>
        <v>9.1836014489499185E-3</v>
      </c>
    </row>
    <row r="972" spans="1:13" x14ac:dyDescent="0.3">
      <c r="A972" s="21">
        <v>43808</v>
      </c>
      <c r="B972" s="3">
        <v>16751.53</v>
      </c>
      <c r="C972" s="3">
        <v>7506.21</v>
      </c>
      <c r="D972" s="3">
        <v>5692.18</v>
      </c>
      <c r="E972" s="3" vm="5854">
        <v>33.235500000000002</v>
      </c>
      <c r="F972" s="3">
        <v>1846.05</v>
      </c>
      <c r="G972" s="3">
        <v>451337.07</v>
      </c>
      <c r="H972" s="6">
        <f t="shared" si="31"/>
        <v>1.3419745736165112E-3</v>
      </c>
      <c r="I972" s="6">
        <f t="shared" si="31"/>
        <v>3.0384078742740073E-4</v>
      </c>
      <c r="J972" s="6">
        <f t="shared" si="31"/>
        <v>-6.884591495627812E-3</v>
      </c>
      <c r="K972" s="6">
        <f t="shared" si="30"/>
        <v>-1.1495449408125524E-2</v>
      </c>
      <c r="L972" s="6">
        <f t="shared" si="30"/>
        <v>5.9079871650324911E-4</v>
      </c>
      <c r="M972" s="6">
        <f t="shared" si="30"/>
        <v>-6.436936535532678E-3</v>
      </c>
    </row>
    <row r="973" spans="1:13" x14ac:dyDescent="0.3">
      <c r="A973" s="21">
        <v>43809</v>
      </c>
      <c r="B973" s="3">
        <v>16638.939999999999</v>
      </c>
      <c r="C973" s="3">
        <v>7423.45</v>
      </c>
      <c r="D973" s="3">
        <v>5639.55</v>
      </c>
      <c r="E973" s="3" vm="5855">
        <v>33.206499999999998</v>
      </c>
      <c r="F973" s="3">
        <v>1840.73</v>
      </c>
      <c r="G973" s="3">
        <v>449714.28</v>
      </c>
      <c r="H973" s="6">
        <f t="shared" si="31"/>
        <v>-6.7211771103893314E-3</v>
      </c>
      <c r="I973" s="6">
        <f t="shared" si="31"/>
        <v>-1.1025537521598849E-2</v>
      </c>
      <c r="J973" s="6">
        <f t="shared" si="31"/>
        <v>-9.246018221489849E-3</v>
      </c>
      <c r="K973" s="6">
        <f t="shared" si="30"/>
        <v>-8.7256096643661962E-4</v>
      </c>
      <c r="L973" s="6">
        <f t="shared" si="30"/>
        <v>-2.881828769534911E-3</v>
      </c>
      <c r="M973" s="6">
        <f t="shared" si="30"/>
        <v>-3.5955167608988647E-3</v>
      </c>
    </row>
    <row r="974" spans="1:13" x14ac:dyDescent="0.3">
      <c r="A974" s="21">
        <v>43810</v>
      </c>
      <c r="B974" s="3">
        <v>16713.79</v>
      </c>
      <c r="C974" s="3">
        <v>7465.49</v>
      </c>
      <c r="D974" s="3">
        <v>5623.72</v>
      </c>
      <c r="E974" s="3" vm="5856">
        <v>33.271999999999998</v>
      </c>
      <c r="F974" s="3">
        <v>1833.69</v>
      </c>
      <c r="G974" s="3">
        <v>450326.59</v>
      </c>
      <c r="H974" s="6">
        <f t="shared" si="31"/>
        <v>4.4984836774459858E-3</v>
      </c>
      <c r="I974" s="6">
        <f t="shared" si="31"/>
        <v>5.6631350652325274E-3</v>
      </c>
      <c r="J974" s="6">
        <f t="shared" si="31"/>
        <v>-2.8069615483504728E-3</v>
      </c>
      <c r="K974" s="6">
        <f t="shared" si="30"/>
        <v>1.9725053829822148E-3</v>
      </c>
      <c r="L974" s="6">
        <f t="shared" si="30"/>
        <v>-3.824569600104244E-3</v>
      </c>
      <c r="M974" s="6">
        <f t="shared" si="30"/>
        <v>1.3615533845179328E-3</v>
      </c>
    </row>
    <row r="975" spans="1:13" x14ac:dyDescent="0.3">
      <c r="A975" s="21">
        <v>43811</v>
      </c>
      <c r="B975" s="3">
        <v>16800.36</v>
      </c>
      <c r="C975" s="3">
        <v>7518.66</v>
      </c>
      <c r="D975" s="3">
        <v>5654.35</v>
      </c>
      <c r="E975" s="3" vm="5857">
        <v>33.287500000000001</v>
      </c>
      <c r="F975" s="3">
        <v>1832.68</v>
      </c>
      <c r="G975" s="3">
        <v>453546.36</v>
      </c>
      <c r="H975" s="6">
        <f t="shared" si="31"/>
        <v>5.1795553252733662E-3</v>
      </c>
      <c r="I975" s="6">
        <f t="shared" si="31"/>
        <v>7.1221045102196623E-3</v>
      </c>
      <c r="J975" s="6">
        <f t="shared" si="31"/>
        <v>5.4465727312171808E-3</v>
      </c>
      <c r="K975" s="6">
        <f t="shared" si="30"/>
        <v>4.6585717720604158E-4</v>
      </c>
      <c r="L975" s="6">
        <f t="shared" si="30"/>
        <v>-5.5080193489631668E-4</v>
      </c>
      <c r="M975" s="6">
        <f t="shared" si="30"/>
        <v>7.149855397168503E-3</v>
      </c>
    </row>
    <row r="976" spans="1:13" x14ac:dyDescent="0.3">
      <c r="A976" s="21">
        <v>43812</v>
      </c>
      <c r="B976" s="3">
        <v>16961.560000000001</v>
      </c>
      <c r="C976" s="3">
        <v>7587.34</v>
      </c>
      <c r="D976" s="3">
        <v>5701.66</v>
      </c>
      <c r="E976" s="3" vm="5858">
        <v>33.220500000000001</v>
      </c>
      <c r="F976" s="3">
        <v>1831.51</v>
      </c>
      <c r="G976" s="3">
        <v>454814.24</v>
      </c>
      <c r="H976" s="6">
        <f t="shared" si="31"/>
        <v>9.5950324873990134E-3</v>
      </c>
      <c r="I976" s="6">
        <f t="shared" si="31"/>
        <v>9.1346064325292797E-3</v>
      </c>
      <c r="J976" s="6">
        <f t="shared" si="31"/>
        <v>8.3670094705845521E-3</v>
      </c>
      <c r="K976" s="6">
        <f t="shared" si="30"/>
        <v>-2.0127675553887059E-3</v>
      </c>
      <c r="L976" s="6">
        <f t="shared" si="30"/>
        <v>-6.3840932405001549E-4</v>
      </c>
      <c r="M976" s="6">
        <f t="shared" si="30"/>
        <v>2.795480488477553E-3</v>
      </c>
    </row>
    <row r="977" spans="1:13" x14ac:dyDescent="0.3">
      <c r="A977" s="21">
        <v>43815</v>
      </c>
      <c r="B977" s="3">
        <v>16915.650000000001</v>
      </c>
      <c r="C977" s="3">
        <v>7554.23</v>
      </c>
      <c r="D977" s="3">
        <v>5697.94</v>
      </c>
      <c r="E977" s="3" vm="5859">
        <v>33.442999999999998</v>
      </c>
      <c r="F977" s="3">
        <v>1830.86</v>
      </c>
      <c r="G977" s="3">
        <v>458660.43</v>
      </c>
      <c r="H977" s="6">
        <f t="shared" si="31"/>
        <v>-2.7067085810502656E-3</v>
      </c>
      <c r="I977" s="6">
        <f t="shared" si="31"/>
        <v>-4.3638481997644307E-3</v>
      </c>
      <c r="J977" s="6">
        <f t="shared" si="31"/>
        <v>-6.5244156964816558E-4</v>
      </c>
      <c r="K977" s="6">
        <f t="shared" si="30"/>
        <v>6.6976716184283802E-3</v>
      </c>
      <c r="L977" s="6">
        <f t="shared" si="30"/>
        <v>-3.5489841715308224E-4</v>
      </c>
      <c r="M977" s="6">
        <f t="shared" si="30"/>
        <v>8.4566173653666254E-3</v>
      </c>
    </row>
    <row r="978" spans="1:13" x14ac:dyDescent="0.3">
      <c r="A978" s="21">
        <v>43816</v>
      </c>
      <c r="B978" s="3">
        <v>17071.490000000002</v>
      </c>
      <c r="C978" s="3">
        <v>7592.37</v>
      </c>
      <c r="D978" s="3">
        <v>5737.53</v>
      </c>
      <c r="E978" s="3" vm="5860">
        <v>33.503</v>
      </c>
      <c r="F978" s="3">
        <v>1837.68</v>
      </c>
      <c r="G978" s="3">
        <v>459787.93</v>
      </c>
      <c r="H978" s="6">
        <f t="shared" si="31"/>
        <v>9.2127704226558915E-3</v>
      </c>
      <c r="I978" s="6">
        <f t="shared" si="31"/>
        <v>5.0488269486101967E-3</v>
      </c>
      <c r="J978" s="6">
        <f t="shared" si="31"/>
        <v>6.948125111882586E-3</v>
      </c>
      <c r="K978" s="6">
        <f t="shared" si="30"/>
        <v>1.7940974194898818E-3</v>
      </c>
      <c r="L978" s="6">
        <f t="shared" si="30"/>
        <v>3.7250253979004277E-3</v>
      </c>
      <c r="M978" s="6">
        <f t="shared" si="30"/>
        <v>2.4582456350115134E-3</v>
      </c>
    </row>
    <row r="979" spans="1:13" x14ac:dyDescent="0.3">
      <c r="A979" s="21">
        <v>43817</v>
      </c>
      <c r="B979" s="3">
        <v>17150.93</v>
      </c>
      <c r="C979" s="3">
        <v>7572.73</v>
      </c>
      <c r="D979" s="3">
        <v>5738.97</v>
      </c>
      <c r="E979" s="3" vm="5861">
        <v>33.595999999999997</v>
      </c>
      <c r="F979" s="3">
        <v>1843.2</v>
      </c>
      <c r="G979" s="3">
        <v>459175.9</v>
      </c>
      <c r="H979" s="6">
        <f t="shared" si="31"/>
        <v>4.6533723769863755E-3</v>
      </c>
      <c r="I979" s="6">
        <f t="shared" si="31"/>
        <v>-2.586807544943226E-3</v>
      </c>
      <c r="J979" s="6">
        <f t="shared" si="31"/>
        <v>2.509790798479461E-4</v>
      </c>
      <c r="K979" s="6">
        <f t="shared" si="30"/>
        <v>2.775870817538717E-3</v>
      </c>
      <c r="L979" s="6">
        <f t="shared" si="30"/>
        <v>3.0037873840929041E-3</v>
      </c>
      <c r="M979" s="6">
        <f t="shared" si="30"/>
        <v>-1.3311136723401784E-3</v>
      </c>
    </row>
    <row r="980" spans="1:13" x14ac:dyDescent="0.3">
      <c r="A980" s="21">
        <v>43818</v>
      </c>
      <c r="B980" s="3">
        <v>17205.12</v>
      </c>
      <c r="C980" s="3">
        <v>7583.64</v>
      </c>
      <c r="D980" s="3">
        <v>5738.72</v>
      </c>
      <c r="E980" s="3" vm="5862">
        <v>33.549999999999997</v>
      </c>
      <c r="F980" s="3">
        <v>1838.16</v>
      </c>
      <c r="G980" s="3">
        <v>462162.38</v>
      </c>
      <c r="H980" s="6">
        <f t="shared" si="31"/>
        <v>3.1595954271865789E-3</v>
      </c>
      <c r="I980" s="6">
        <f t="shared" si="31"/>
        <v>1.4406957596535541E-3</v>
      </c>
      <c r="J980" s="6">
        <f t="shared" si="31"/>
        <v>-4.3561823811599787E-5</v>
      </c>
      <c r="K980" s="6">
        <f t="shared" si="30"/>
        <v>-1.3692106203119225E-3</v>
      </c>
      <c r="L980" s="6">
        <f t="shared" si="30"/>
        <v>-2.7343749999999556E-3</v>
      </c>
      <c r="M980" s="6">
        <f t="shared" si="30"/>
        <v>6.503999883268996E-3</v>
      </c>
    </row>
    <row r="981" spans="1:13" x14ac:dyDescent="0.3">
      <c r="A981" s="21">
        <v>43819</v>
      </c>
      <c r="B981" s="3">
        <v>17222.14</v>
      </c>
      <c r="C981" s="3">
        <v>7582.61</v>
      </c>
      <c r="D981" s="3">
        <v>5742.69</v>
      </c>
      <c r="E981" s="3" vm="5863">
        <v>33.65</v>
      </c>
      <c r="F981" s="3">
        <v>1857.76</v>
      </c>
      <c r="G981" s="3">
        <v>464211.47</v>
      </c>
      <c r="H981" s="6">
        <f t="shared" si="31"/>
        <v>9.8924041215631142E-4</v>
      </c>
      <c r="I981" s="6">
        <f t="shared" si="31"/>
        <v>-1.3581868337642078E-4</v>
      </c>
      <c r="J981" s="6">
        <f t="shared" si="31"/>
        <v>6.9179189784462913E-4</v>
      </c>
      <c r="K981" s="6">
        <f t="shared" si="30"/>
        <v>2.9806259314455463E-3</v>
      </c>
      <c r="L981" s="6">
        <f t="shared" si="30"/>
        <v>1.0662836749793181E-2</v>
      </c>
      <c r="M981" s="6">
        <f t="shared" si="30"/>
        <v>4.4337014189688162E-3</v>
      </c>
    </row>
    <row r="982" spans="1:13" x14ac:dyDescent="0.3">
      <c r="A982" s="21">
        <v>43822</v>
      </c>
      <c r="B982" s="3">
        <v>17209.400000000001</v>
      </c>
      <c r="C982" s="3">
        <v>7569.53</v>
      </c>
      <c r="D982" s="3">
        <v>5743.11</v>
      </c>
      <c r="E982" s="3" vm="5863">
        <v>33.65</v>
      </c>
      <c r="F982" s="3">
        <v>1863.49</v>
      </c>
      <c r="G982" s="3">
        <v>465724.38</v>
      </c>
      <c r="H982" s="6">
        <f t="shared" si="31"/>
        <v>-7.3974546717181511E-4</v>
      </c>
      <c r="I982" s="6">
        <f t="shared" si="31"/>
        <v>-1.7249997032683373E-3</v>
      </c>
      <c r="J982" s="6">
        <f t="shared" si="31"/>
        <v>7.3136456956612861E-5</v>
      </c>
      <c r="K982" s="6">
        <f t="shared" si="30"/>
        <v>0</v>
      </c>
      <c r="L982" s="6">
        <f t="shared" si="30"/>
        <v>3.084359658944047E-3</v>
      </c>
      <c r="M982" s="6">
        <f t="shared" si="30"/>
        <v>3.2590965492516055E-3</v>
      </c>
    </row>
    <row r="983" spans="1:13" x14ac:dyDescent="0.3">
      <c r="A983" s="21">
        <v>43823</v>
      </c>
      <c r="B983" s="3">
        <v>17141.8</v>
      </c>
      <c r="C983" s="3">
        <v>7561.02</v>
      </c>
      <c r="D983" s="3">
        <v>5745.46</v>
      </c>
      <c r="E983" s="3" vm="5864">
        <v>33.75</v>
      </c>
      <c r="F983" s="3">
        <v>1862.62</v>
      </c>
      <c r="G983" s="3">
        <v>465600.59</v>
      </c>
      <c r="H983" s="6">
        <f t="shared" si="31"/>
        <v>-3.9280858135671837E-3</v>
      </c>
      <c r="I983" s="6">
        <f t="shared" si="31"/>
        <v>-1.1242441736803999E-3</v>
      </c>
      <c r="J983" s="6">
        <f t="shared" si="31"/>
        <v>4.0918596370276283E-4</v>
      </c>
      <c r="K983" s="6">
        <f t="shared" si="30"/>
        <v>2.9717682020802272E-3</v>
      </c>
      <c r="L983" s="6">
        <f t="shared" si="30"/>
        <v>-4.6686593434908108E-4</v>
      </c>
      <c r="M983" s="6">
        <f t="shared" si="30"/>
        <v>-2.6580098727058132E-4</v>
      </c>
    </row>
    <row r="984" spans="1:13" x14ac:dyDescent="0.3">
      <c r="A984" s="21">
        <v>43825</v>
      </c>
      <c r="B984" s="3">
        <v>17018.259999999998</v>
      </c>
      <c r="C984" s="3">
        <v>7571.6</v>
      </c>
      <c r="D984" s="3">
        <v>5760.93</v>
      </c>
      <c r="E984" s="3" vm="5865">
        <v>34</v>
      </c>
      <c r="F984" s="3">
        <v>1862.68</v>
      </c>
      <c r="G984" s="3">
        <v>468360.21</v>
      </c>
      <c r="H984" s="6">
        <f t="shared" si="31"/>
        <v>-7.2069444282397699E-3</v>
      </c>
      <c r="I984" s="6">
        <f t="shared" si="31"/>
        <v>1.3992821074404471E-3</v>
      </c>
      <c r="J984" s="6">
        <f t="shared" si="31"/>
        <v>2.6925607349106429E-3</v>
      </c>
      <c r="K984" s="6">
        <f t="shared" si="30"/>
        <v>7.4074074074073071E-3</v>
      </c>
      <c r="L984" s="6">
        <f t="shared" si="30"/>
        <v>3.2212689652366677E-5</v>
      </c>
      <c r="M984" s="6">
        <f t="shared" si="30"/>
        <v>5.9270113897407217E-3</v>
      </c>
    </row>
    <row r="985" spans="1:13" x14ac:dyDescent="0.3">
      <c r="A985" s="21">
        <v>43826</v>
      </c>
      <c r="B985" s="3">
        <v>17185.66</v>
      </c>
      <c r="C985" s="3">
        <v>7639.84</v>
      </c>
      <c r="D985" s="3">
        <v>5808.3</v>
      </c>
      <c r="E985" s="3" vm="5866">
        <v>34.15</v>
      </c>
      <c r="F985" s="3">
        <v>1873.06</v>
      </c>
      <c r="G985" s="3">
        <v>469500.09</v>
      </c>
      <c r="H985" s="6">
        <f t="shared" si="31"/>
        <v>9.8364932725203413E-3</v>
      </c>
      <c r="I985" s="6">
        <f t="shared" si="31"/>
        <v>9.012626129219603E-3</v>
      </c>
      <c r="J985" s="6">
        <f t="shared" si="31"/>
        <v>8.2226307210815364E-3</v>
      </c>
      <c r="K985" s="6">
        <f t="shared" si="30"/>
        <v>4.4117647058823373E-3</v>
      </c>
      <c r="L985" s="6">
        <f t="shared" si="30"/>
        <v>5.5726158008890803E-3</v>
      </c>
      <c r="M985" s="6">
        <f t="shared" si="30"/>
        <v>2.4337678044854538E-3</v>
      </c>
    </row>
    <row r="986" spans="1:13" x14ac:dyDescent="0.3">
      <c r="A986" s="21">
        <v>43829</v>
      </c>
      <c r="B986" s="3">
        <v>17199.73</v>
      </c>
      <c r="C986" s="3">
        <v>7671.27</v>
      </c>
      <c r="D986" s="3">
        <v>5855.55</v>
      </c>
      <c r="E986" s="3" vm="5867">
        <v>34.299999999999997</v>
      </c>
      <c r="F986" s="3">
        <v>1868.08</v>
      </c>
      <c r="G986" s="3">
        <v>465867.78</v>
      </c>
      <c r="H986" s="6">
        <f t="shared" si="31"/>
        <v>8.1870582799847824E-4</v>
      </c>
      <c r="I986" s="6">
        <f t="shared" si="31"/>
        <v>4.1139605017905811E-3</v>
      </c>
      <c r="J986" s="6">
        <f t="shared" si="31"/>
        <v>8.1349103868602057E-3</v>
      </c>
      <c r="K986" s="6">
        <f t="shared" si="30"/>
        <v>4.3923865300146137E-3</v>
      </c>
      <c r="L986" s="6">
        <f t="shared" si="30"/>
        <v>-2.6587509209529125E-3</v>
      </c>
      <c r="M986" s="6">
        <f t="shared" si="30"/>
        <v>-7.7365480377223905E-3</v>
      </c>
    </row>
    <row r="987" spans="1:13" x14ac:dyDescent="0.3">
      <c r="A987" s="21">
        <v>43830</v>
      </c>
      <c r="B987" s="3">
        <v>17077.060000000001</v>
      </c>
      <c r="C987" s="3">
        <v>7683.16</v>
      </c>
      <c r="D987" s="3">
        <v>5883.53</v>
      </c>
      <c r="E987" s="3" vm="5868">
        <v>34.450000000000003</v>
      </c>
      <c r="F987" s="3">
        <v>1867.25</v>
      </c>
      <c r="G987" s="3">
        <v>467662.76</v>
      </c>
      <c r="H987" s="6">
        <f t="shared" si="31"/>
        <v>-7.1320887013922585E-3</v>
      </c>
      <c r="I987" s="6">
        <f t="shared" si="31"/>
        <v>1.5499389279740594E-3</v>
      </c>
      <c r="J987" s="6">
        <f t="shared" si="31"/>
        <v>4.7783726550023609E-3</v>
      </c>
      <c r="K987" s="6">
        <f t="shared" si="30"/>
        <v>4.3731778425657453E-3</v>
      </c>
      <c r="L987" s="6">
        <f t="shared" si="30"/>
        <v>-4.4430645368498389E-4</v>
      </c>
      <c r="M987" s="6">
        <f t="shared" si="30"/>
        <v>3.8529816335441947E-3</v>
      </c>
    </row>
    <row r="988" spans="1:13" x14ac:dyDescent="0.3">
      <c r="A988" s="21">
        <v>43831</v>
      </c>
      <c r="B988" s="3">
        <v>17096.830000000002</v>
      </c>
      <c r="C988" s="3">
        <v>7710.32</v>
      </c>
      <c r="D988" s="3">
        <v>5926.31</v>
      </c>
      <c r="E988" s="3" vm="5869">
        <v>34.35</v>
      </c>
      <c r="F988" s="3">
        <v>1874.58</v>
      </c>
      <c r="G988" s="3">
        <v>471506.75</v>
      </c>
      <c r="H988" s="6">
        <f t="shared" si="31"/>
        <v>1.1576934202959244E-3</v>
      </c>
      <c r="I988" s="6">
        <f t="shared" si="31"/>
        <v>3.5350038265504757E-3</v>
      </c>
      <c r="J988" s="6">
        <f t="shared" si="31"/>
        <v>7.2711450438769365E-3</v>
      </c>
      <c r="K988" s="6">
        <f t="shared" si="30"/>
        <v>-2.9027576197387939E-3</v>
      </c>
      <c r="L988" s="6">
        <f t="shared" si="30"/>
        <v>3.9255589771052257E-3</v>
      </c>
      <c r="M988" s="6">
        <f t="shared" si="30"/>
        <v>8.2195768591879492E-3</v>
      </c>
    </row>
    <row r="989" spans="1:13" x14ac:dyDescent="0.3">
      <c r="A989" s="21">
        <v>43832</v>
      </c>
      <c r="B989" s="3">
        <v>17236.7</v>
      </c>
      <c r="C989" s="3">
        <v>7806.24</v>
      </c>
      <c r="D989" s="3">
        <v>6021.79</v>
      </c>
      <c r="E989" s="3" vm="5869">
        <v>34.35</v>
      </c>
      <c r="F989" s="3">
        <v>1874.78</v>
      </c>
      <c r="G989" s="3">
        <v>471506.75</v>
      </c>
      <c r="H989" s="6">
        <f t="shared" si="31"/>
        <v>8.1810487675200161E-3</v>
      </c>
      <c r="I989" s="6">
        <f t="shared" si="31"/>
        <v>1.2440469396860276E-2</v>
      </c>
      <c r="J989" s="6">
        <f t="shared" si="31"/>
        <v>1.6111205792474603E-2</v>
      </c>
      <c r="K989" s="6">
        <f t="shared" si="30"/>
        <v>0</v>
      </c>
      <c r="L989" s="6">
        <f t="shared" si="30"/>
        <v>1.0669056535328458E-4</v>
      </c>
      <c r="M989" s="6">
        <f t="shared" si="30"/>
        <v>0</v>
      </c>
    </row>
    <row r="990" spans="1:13" x14ac:dyDescent="0.3">
      <c r="A990" s="21">
        <v>43833</v>
      </c>
      <c r="B990" s="3">
        <v>17158.75</v>
      </c>
      <c r="C990" s="3">
        <v>7771.73</v>
      </c>
      <c r="D990" s="3">
        <v>6035.78</v>
      </c>
      <c r="E990" s="3" vm="5870">
        <v>35.4</v>
      </c>
      <c r="F990" s="3">
        <v>1873.85</v>
      </c>
      <c r="G990" s="3">
        <v>470983.84</v>
      </c>
      <c r="H990" s="6">
        <f t="shared" si="31"/>
        <v>-4.5223273596454172E-3</v>
      </c>
      <c r="I990" s="6">
        <f t="shared" si="31"/>
        <v>-4.420822316505757E-3</v>
      </c>
      <c r="J990" s="6">
        <f t="shared" si="31"/>
        <v>2.3232294716355462E-3</v>
      </c>
      <c r="K990" s="6">
        <f t="shared" si="30"/>
        <v>3.0567685589519611E-2</v>
      </c>
      <c r="L990" s="6">
        <f t="shared" si="30"/>
        <v>-4.9605820416265267E-4</v>
      </c>
      <c r="M990" s="6">
        <f t="shared" si="30"/>
        <v>-1.1090191179659037E-3</v>
      </c>
    </row>
    <row r="991" spans="1:13" x14ac:dyDescent="0.3">
      <c r="A991" s="21">
        <v>43836</v>
      </c>
      <c r="B991" s="3">
        <v>16830.93</v>
      </c>
      <c r="C991" s="3">
        <v>7606.83</v>
      </c>
      <c r="D991" s="3">
        <v>5920.47</v>
      </c>
      <c r="E991" s="3" vm="5871">
        <v>36.15</v>
      </c>
      <c r="F991" s="3">
        <v>1867.72</v>
      </c>
      <c r="G991" s="3">
        <v>473308.76</v>
      </c>
      <c r="H991" s="6">
        <f t="shared" si="31"/>
        <v>-1.9105121293800487E-2</v>
      </c>
      <c r="I991" s="6">
        <f t="shared" si="31"/>
        <v>-2.1217927025256933E-2</v>
      </c>
      <c r="J991" s="6">
        <f t="shared" si="31"/>
        <v>-1.9104407383966904E-2</v>
      </c>
      <c r="K991" s="6">
        <f t="shared" si="30"/>
        <v>2.1186440677966045E-2</v>
      </c>
      <c r="L991" s="6">
        <f t="shared" si="30"/>
        <v>-3.2713397550496737E-3</v>
      </c>
      <c r="M991" s="6">
        <f t="shared" si="30"/>
        <v>4.9363052456321554E-3</v>
      </c>
    </row>
    <row r="992" spans="1:13" x14ac:dyDescent="0.3">
      <c r="A992" s="21">
        <v>43837</v>
      </c>
      <c r="B992" s="3">
        <v>16915.03</v>
      </c>
      <c r="C992" s="3">
        <v>7661.56</v>
      </c>
      <c r="D992" s="3">
        <v>5991.3</v>
      </c>
      <c r="E992" s="3" vm="5872">
        <v>35.5</v>
      </c>
      <c r="F992" s="3">
        <v>1870.09</v>
      </c>
      <c r="G992" s="3">
        <v>471898.28</v>
      </c>
      <c r="H992" s="6">
        <f t="shared" si="31"/>
        <v>4.996753001765164E-3</v>
      </c>
      <c r="I992" s="6">
        <f t="shared" si="31"/>
        <v>7.1948498914791159E-3</v>
      </c>
      <c r="J992" s="6">
        <f t="shared" si="31"/>
        <v>1.1963577215998056E-2</v>
      </c>
      <c r="K992" s="6">
        <f t="shared" si="30"/>
        <v>-1.7980636237897585E-2</v>
      </c>
      <c r="L992" s="6">
        <f t="shared" si="30"/>
        <v>1.2689268198657899E-3</v>
      </c>
      <c r="M992" s="6">
        <f t="shared" si="30"/>
        <v>-2.9800420342949163E-3</v>
      </c>
    </row>
    <row r="993" spans="1:13" x14ac:dyDescent="0.3">
      <c r="A993" s="21">
        <v>43838</v>
      </c>
      <c r="B993" s="3">
        <v>16876.240000000002</v>
      </c>
      <c r="C993" s="3">
        <v>7675.61</v>
      </c>
      <c r="D993" s="3">
        <v>5990.45</v>
      </c>
      <c r="E993" s="3" vm="5873">
        <v>36.1</v>
      </c>
      <c r="F993" s="3">
        <v>1869.4</v>
      </c>
      <c r="G993" s="3">
        <v>472048.24</v>
      </c>
      <c r="H993" s="6">
        <f t="shared" si="31"/>
        <v>-2.2932267929762773E-3</v>
      </c>
      <c r="I993" s="6">
        <f t="shared" si="31"/>
        <v>1.8338301860194584E-3</v>
      </c>
      <c r="J993" s="6">
        <f t="shared" si="31"/>
        <v>-1.4187238162011173E-4</v>
      </c>
      <c r="K993" s="6">
        <f t="shared" si="30"/>
        <v>1.6901408450704203E-2</v>
      </c>
      <c r="L993" s="6">
        <f t="shared" si="30"/>
        <v>-3.6896619948767473E-4</v>
      </c>
      <c r="M993" s="6">
        <f t="shared" si="30"/>
        <v>3.1778034876484007E-4</v>
      </c>
    </row>
    <row r="994" spans="1:13" x14ac:dyDescent="0.3">
      <c r="A994" s="21">
        <v>43839</v>
      </c>
      <c r="B994" s="3">
        <v>17143.650000000001</v>
      </c>
      <c r="C994" s="3">
        <v>7782.74</v>
      </c>
      <c r="D994" s="3">
        <v>6101.91</v>
      </c>
      <c r="E994" s="3" vm="5874">
        <v>35.049999999999997</v>
      </c>
      <c r="F994" s="3">
        <v>1874.04</v>
      </c>
      <c r="G994" s="3">
        <v>472989.13</v>
      </c>
      <c r="H994" s="6">
        <f t="shared" si="31"/>
        <v>1.5845354178418924E-2</v>
      </c>
      <c r="I994" s="6">
        <f t="shared" si="31"/>
        <v>1.3957196887283141E-2</v>
      </c>
      <c r="J994" s="6">
        <f t="shared" si="31"/>
        <v>1.8606281664983459E-2</v>
      </c>
      <c r="K994" s="6">
        <f t="shared" si="30"/>
        <v>-2.9085872576177452E-2</v>
      </c>
      <c r="L994" s="6">
        <f t="shared" si="30"/>
        <v>2.4820798117042298E-3</v>
      </c>
      <c r="M994" s="6">
        <f t="shared" si="30"/>
        <v>1.9932073044059972E-3</v>
      </c>
    </row>
    <row r="995" spans="1:13" x14ac:dyDescent="0.3">
      <c r="A995" s="21">
        <v>43840</v>
      </c>
      <c r="B995" s="3">
        <v>17201.080000000002</v>
      </c>
      <c r="C995" s="3">
        <v>7806.33</v>
      </c>
      <c r="D995" s="3">
        <v>6142.98</v>
      </c>
      <c r="E995" s="3" vm="5875">
        <v>34.950000000000003</v>
      </c>
      <c r="F995" s="3">
        <v>1866.44</v>
      </c>
      <c r="G995" s="3">
        <v>470181.1</v>
      </c>
      <c r="H995" s="6">
        <f t="shared" si="31"/>
        <v>3.3499283991449413E-3</v>
      </c>
      <c r="I995" s="6">
        <f t="shared" si="31"/>
        <v>3.0310661797772198E-3</v>
      </c>
      <c r="J995" s="6">
        <f t="shared" si="31"/>
        <v>6.7306794102173217E-3</v>
      </c>
      <c r="K995" s="6">
        <f t="shared" si="30"/>
        <v>-2.8530670470754416E-3</v>
      </c>
      <c r="L995" s="6">
        <f t="shared" si="30"/>
        <v>-4.0554097031012537E-3</v>
      </c>
      <c r="M995" s="6">
        <f t="shared" si="30"/>
        <v>-5.9367749106623569E-3</v>
      </c>
    </row>
    <row r="996" spans="1:13" x14ac:dyDescent="0.3">
      <c r="A996" s="21">
        <v>43843</v>
      </c>
      <c r="B996" s="3">
        <v>17303.2</v>
      </c>
      <c r="C996" s="3">
        <v>7858.35</v>
      </c>
      <c r="D996" s="3">
        <v>6201.71</v>
      </c>
      <c r="E996" s="3" vm="5876">
        <v>34.75</v>
      </c>
      <c r="F996" s="3">
        <v>1866.43</v>
      </c>
      <c r="G996" s="3">
        <v>472127.96</v>
      </c>
      <c r="H996" s="6">
        <f t="shared" si="31"/>
        <v>5.9368365242182808E-3</v>
      </c>
      <c r="I996" s="6">
        <f t="shared" si="31"/>
        <v>6.6638228207109851E-3</v>
      </c>
      <c r="J996" s="6">
        <f t="shared" si="31"/>
        <v>9.5605064642894089E-3</v>
      </c>
      <c r="K996" s="6">
        <f t="shared" si="30"/>
        <v>-5.7224606580830173E-3</v>
      </c>
      <c r="L996" s="6">
        <f t="shared" si="30"/>
        <v>-5.3577934463477916E-6</v>
      </c>
      <c r="M996" s="6">
        <f t="shared" si="30"/>
        <v>4.1406598436219966E-3</v>
      </c>
    </row>
    <row r="997" spans="1:13" x14ac:dyDescent="0.3">
      <c r="A997" s="21">
        <v>43844</v>
      </c>
      <c r="B997" s="3">
        <v>17349.12</v>
      </c>
      <c r="C997" s="3">
        <v>7913.48</v>
      </c>
      <c r="D997" s="3">
        <v>6235.52</v>
      </c>
      <c r="E997" s="3" vm="5876">
        <v>34.75</v>
      </c>
      <c r="F997" s="3">
        <v>1857.72</v>
      </c>
      <c r="G997" s="3">
        <v>472191.16</v>
      </c>
      <c r="H997" s="6">
        <f t="shared" si="31"/>
        <v>2.6538443756067842E-3</v>
      </c>
      <c r="I997" s="6">
        <f t="shared" si="31"/>
        <v>7.015467623610494E-3</v>
      </c>
      <c r="J997" s="6">
        <f t="shared" si="31"/>
        <v>5.4517221863001897E-3</v>
      </c>
      <c r="K997" s="6">
        <f t="shared" si="30"/>
        <v>0</v>
      </c>
      <c r="L997" s="6">
        <f t="shared" si="30"/>
        <v>-4.6666630947852505E-3</v>
      </c>
      <c r="M997" s="6">
        <f t="shared" si="30"/>
        <v>1.3386201486542681E-4</v>
      </c>
    </row>
    <row r="998" spans="1:13" x14ac:dyDescent="0.3">
      <c r="A998" s="21">
        <v>43845</v>
      </c>
      <c r="B998" s="3">
        <v>17322.5</v>
      </c>
      <c r="C998" s="3">
        <v>7986.48</v>
      </c>
      <c r="D998" s="3">
        <v>6294.04</v>
      </c>
      <c r="E998" s="3" vm="5874">
        <v>35.049999999999997</v>
      </c>
      <c r="F998" s="3">
        <v>1863.11</v>
      </c>
      <c r="G998" s="3">
        <v>472014.8</v>
      </c>
      <c r="H998" s="6">
        <f t="shared" si="31"/>
        <v>-1.5343717721705286E-3</v>
      </c>
      <c r="I998" s="6">
        <f t="shared" si="31"/>
        <v>9.2247658425876899E-3</v>
      </c>
      <c r="J998" s="6">
        <f t="shared" si="31"/>
        <v>9.3849430360257724E-3</v>
      </c>
      <c r="K998" s="6">
        <f t="shared" si="30"/>
        <v>8.6330935251797136E-3</v>
      </c>
      <c r="L998" s="6">
        <f t="shared" si="30"/>
        <v>2.9014060245891038E-3</v>
      </c>
      <c r="M998" s="6">
        <f t="shared" si="30"/>
        <v>-3.7349280321130607E-4</v>
      </c>
    </row>
    <row r="999" spans="1:13" x14ac:dyDescent="0.3">
      <c r="A999" s="21">
        <v>43846</v>
      </c>
      <c r="B999" s="3">
        <v>17339.57</v>
      </c>
      <c r="C999" s="3">
        <v>8052.81</v>
      </c>
      <c r="D999" s="3">
        <v>6340.14</v>
      </c>
      <c r="E999" s="3" vm="5877">
        <v>35</v>
      </c>
      <c r="F999" s="3">
        <v>1866.68</v>
      </c>
      <c r="G999" s="3">
        <v>477731.18</v>
      </c>
      <c r="H999" s="6">
        <f t="shared" si="31"/>
        <v>9.8542358204656288E-4</v>
      </c>
      <c r="I999" s="6">
        <f t="shared" si="31"/>
        <v>8.3052859332273243E-3</v>
      </c>
      <c r="J999" s="6">
        <f t="shared" si="31"/>
        <v>7.3243894223742334E-3</v>
      </c>
      <c r="K999" s="6">
        <f t="shared" si="30"/>
        <v>-1.4265335235377208E-3</v>
      </c>
      <c r="L999" s="6">
        <f t="shared" si="30"/>
        <v>1.9161509519030062E-3</v>
      </c>
      <c r="M999" s="6">
        <f t="shared" si="30"/>
        <v>1.2110594837280608E-2</v>
      </c>
    </row>
    <row r="1000" spans="1:13" x14ac:dyDescent="0.3">
      <c r="A1000" s="21">
        <v>43847</v>
      </c>
      <c r="B1000" s="3">
        <v>17335.2</v>
      </c>
      <c r="C1000" s="3">
        <v>8089.35</v>
      </c>
      <c r="D1000" s="3">
        <v>6364.15</v>
      </c>
      <c r="E1000" s="3" vm="5875">
        <v>34.950000000000003</v>
      </c>
      <c r="F1000" s="3">
        <v>1863.94</v>
      </c>
      <c r="G1000" s="3">
        <v>480465.97</v>
      </c>
      <c r="H1000" s="6">
        <f t="shared" si="31"/>
        <v>-2.5202470418805856E-4</v>
      </c>
      <c r="I1000" s="6">
        <f t="shared" si="31"/>
        <v>4.5375465210280019E-3</v>
      </c>
      <c r="J1000" s="6">
        <f t="shared" si="31"/>
        <v>3.7869826218346336E-3</v>
      </c>
      <c r="K1000" s="6">
        <f t="shared" si="30"/>
        <v>-1.4285714285713347E-3</v>
      </c>
      <c r="L1000" s="6">
        <f t="shared" si="30"/>
        <v>-1.4678466582381811E-3</v>
      </c>
      <c r="M1000" s="6">
        <f t="shared" si="30"/>
        <v>5.7245373852299331E-3</v>
      </c>
    </row>
    <row r="1001" spans="1:13" x14ac:dyDescent="0.3">
      <c r="A1001" s="21">
        <v>43850</v>
      </c>
      <c r="B1001" s="3">
        <v>17155.830000000002</v>
      </c>
      <c r="C1001" s="3">
        <v>8053.88</v>
      </c>
      <c r="D1001" s="3">
        <v>6330.89</v>
      </c>
      <c r="E1001" s="3" vm="5878">
        <v>35.229999999999997</v>
      </c>
      <c r="F1001" s="3">
        <v>1862.68</v>
      </c>
      <c r="G1001" s="3">
        <v>479807.5</v>
      </c>
      <c r="H1001" s="6">
        <f t="shared" si="31"/>
        <v>-1.0347154921777624E-2</v>
      </c>
      <c r="I1001" s="6">
        <f t="shared" si="31"/>
        <v>-4.3847775161168778E-3</v>
      </c>
      <c r="J1001" s="6">
        <f t="shared" si="31"/>
        <v>-5.2261496036389854E-3</v>
      </c>
      <c r="K1001" s="6">
        <f t="shared" si="30"/>
        <v>8.0114449213160022E-3</v>
      </c>
      <c r="L1001" s="6">
        <f t="shared" si="30"/>
        <v>-6.7598742448793381E-4</v>
      </c>
      <c r="M1001" s="6">
        <f t="shared" si="30"/>
        <v>-1.3704820759730119E-3</v>
      </c>
    </row>
    <row r="1002" spans="1:13" x14ac:dyDescent="0.3">
      <c r="A1002" s="21">
        <v>43851</v>
      </c>
      <c r="B1002" s="3">
        <v>17079.07</v>
      </c>
      <c r="C1002" s="3">
        <v>8045.18</v>
      </c>
      <c r="D1002" s="3">
        <v>6330.87</v>
      </c>
      <c r="E1002" s="3" vm="5879">
        <v>35.130000000000003</v>
      </c>
      <c r="F1002" s="3">
        <v>1863.8</v>
      </c>
      <c r="G1002" s="3">
        <v>479807.5</v>
      </c>
      <c r="H1002" s="6">
        <f t="shared" si="31"/>
        <v>-4.474280754705684E-3</v>
      </c>
      <c r="I1002" s="6">
        <f t="shared" si="31"/>
        <v>-1.0802246867348542E-3</v>
      </c>
      <c r="J1002" s="6">
        <f t="shared" si="31"/>
        <v>-3.1591134896924444E-6</v>
      </c>
      <c r="K1002" s="6">
        <f t="shared" si="30"/>
        <v>-2.8384899233606653E-3</v>
      </c>
      <c r="L1002" s="6">
        <f t="shared" si="30"/>
        <v>6.0128417119420519E-4</v>
      </c>
      <c r="M1002" s="6">
        <f t="shared" si="30"/>
        <v>0</v>
      </c>
    </row>
    <row r="1003" spans="1:13" x14ac:dyDescent="0.3">
      <c r="A1003" s="21">
        <v>43852</v>
      </c>
      <c r="B1003" s="3">
        <v>16990.68</v>
      </c>
      <c r="C1003" s="3">
        <v>8028.88</v>
      </c>
      <c r="D1003" s="3">
        <v>6321.92</v>
      </c>
      <c r="E1003" s="3" vm="5880">
        <v>35.29</v>
      </c>
      <c r="F1003" s="3">
        <v>1863.95</v>
      </c>
      <c r="G1003" s="3">
        <v>479288.97</v>
      </c>
      <c r="H1003" s="6">
        <f t="shared" si="31"/>
        <v>-5.1753403434730005E-3</v>
      </c>
      <c r="I1003" s="6">
        <f t="shared" si="31"/>
        <v>-2.0260578383578531E-3</v>
      </c>
      <c r="J1003" s="6">
        <f t="shared" si="31"/>
        <v>-1.413707752646931E-3</v>
      </c>
      <c r="K1003" s="6">
        <f t="shared" si="30"/>
        <v>4.5545118132648277E-3</v>
      </c>
      <c r="L1003" s="6">
        <f t="shared" si="30"/>
        <v>8.0480738276600405E-5</v>
      </c>
      <c r="M1003" s="6">
        <f t="shared" si="30"/>
        <v>-1.0807042407632306E-3</v>
      </c>
    </row>
    <row r="1004" spans="1:13" x14ac:dyDescent="0.3">
      <c r="A1004" s="21">
        <v>43853</v>
      </c>
      <c r="B1004" s="3">
        <v>17095.61</v>
      </c>
      <c r="C1004" s="3">
        <v>8130.54</v>
      </c>
      <c r="D1004" s="3">
        <v>6362.53</v>
      </c>
      <c r="E1004" s="3" vm="5881">
        <v>35.21</v>
      </c>
      <c r="F1004" s="3">
        <v>1869.29</v>
      </c>
      <c r="G1004" s="3">
        <v>482436.83</v>
      </c>
      <c r="H1004" s="6">
        <f t="shared" si="31"/>
        <v>6.1757386990985985E-3</v>
      </c>
      <c r="I1004" s="6">
        <f t="shared" si="31"/>
        <v>1.2661790934725525E-2</v>
      </c>
      <c r="J1004" s="6">
        <f t="shared" si="31"/>
        <v>6.4236814132414555E-3</v>
      </c>
      <c r="K1004" s="6">
        <f t="shared" si="30"/>
        <v>-2.2669311419665217E-3</v>
      </c>
      <c r="L1004" s="6">
        <f t="shared" si="30"/>
        <v>2.864883714691846E-3</v>
      </c>
      <c r="M1004" s="6">
        <f t="shared" si="30"/>
        <v>6.5677705873348202E-3</v>
      </c>
    </row>
    <row r="1005" spans="1:13" x14ac:dyDescent="0.3">
      <c r="A1005" s="21">
        <v>43854</v>
      </c>
      <c r="B1005" s="3">
        <v>17192.150000000001</v>
      </c>
      <c r="C1005" s="3">
        <v>8194.66</v>
      </c>
      <c r="D1005" s="3">
        <v>6396.11</v>
      </c>
      <c r="E1005" s="3" vm="5870">
        <v>35.4</v>
      </c>
      <c r="F1005" s="3">
        <v>1872.01</v>
      </c>
      <c r="G1005" s="3">
        <v>477150.9</v>
      </c>
      <c r="H1005" s="6">
        <f t="shared" si="31"/>
        <v>5.6470637783618827E-3</v>
      </c>
      <c r="I1005" s="6">
        <f t="shared" si="31"/>
        <v>7.8863150541046423E-3</v>
      </c>
      <c r="J1005" s="6">
        <f t="shared" si="31"/>
        <v>5.2777747216909976E-3</v>
      </c>
      <c r="K1005" s="6">
        <f t="shared" si="30"/>
        <v>5.3961942629934256E-3</v>
      </c>
      <c r="L1005" s="6">
        <f t="shared" si="30"/>
        <v>1.4550979248806328E-3</v>
      </c>
      <c r="M1005" s="6">
        <f t="shared" si="30"/>
        <v>-1.0956729816834265E-2</v>
      </c>
    </row>
    <row r="1006" spans="1:13" x14ac:dyDescent="0.3">
      <c r="A1006" s="21">
        <v>43857</v>
      </c>
      <c r="B1006" s="3">
        <v>17010.7</v>
      </c>
      <c r="C1006" s="3">
        <v>8182.34</v>
      </c>
      <c r="D1006" s="3">
        <v>6391.37</v>
      </c>
      <c r="E1006" s="3" vm="5882">
        <v>35.85</v>
      </c>
      <c r="F1006" s="3">
        <v>1876.45</v>
      </c>
      <c r="G1006" s="3">
        <v>470566.13</v>
      </c>
      <c r="H1006" s="6">
        <f t="shared" si="31"/>
        <v>-1.0554235508647869E-2</v>
      </c>
      <c r="I1006" s="6">
        <f t="shared" si="31"/>
        <v>-1.5034180795786556E-3</v>
      </c>
      <c r="J1006" s="6">
        <f t="shared" si="31"/>
        <v>-7.4107543491275241E-4</v>
      </c>
      <c r="K1006" s="6">
        <f t="shared" si="30"/>
        <v>1.2711864406779849E-2</v>
      </c>
      <c r="L1006" s="6">
        <f t="shared" si="30"/>
        <v>2.3717822020181689E-3</v>
      </c>
      <c r="M1006" s="6">
        <f t="shared" si="30"/>
        <v>-1.3800183547804323E-2</v>
      </c>
    </row>
    <row r="1007" spans="1:13" x14ac:dyDescent="0.3">
      <c r="A1007" s="21">
        <v>43858</v>
      </c>
      <c r="B1007" s="3">
        <v>16922.009999999998</v>
      </c>
      <c r="C1007" s="3">
        <v>8168.77</v>
      </c>
      <c r="D1007" s="3">
        <v>6376.69</v>
      </c>
      <c r="E1007" s="3" vm="5883">
        <v>35.72</v>
      </c>
      <c r="F1007" s="3">
        <v>1873.73</v>
      </c>
      <c r="G1007" s="3">
        <v>473909.85</v>
      </c>
      <c r="H1007" s="6">
        <f t="shared" si="31"/>
        <v>-5.2137772108145075E-3</v>
      </c>
      <c r="I1007" s="6">
        <f t="shared" si="31"/>
        <v>-1.6584497833137535E-3</v>
      </c>
      <c r="J1007" s="6">
        <f t="shared" si="31"/>
        <v>-2.2968471548353575E-3</v>
      </c>
      <c r="K1007" s="6">
        <f t="shared" si="30"/>
        <v>-3.6262203626220568E-3</v>
      </c>
      <c r="L1007" s="6">
        <f t="shared" si="30"/>
        <v>-1.4495456846704835E-3</v>
      </c>
      <c r="M1007" s="6">
        <f t="shared" si="30"/>
        <v>7.1057387831972019E-3</v>
      </c>
    </row>
    <row r="1008" spans="1:13" x14ac:dyDescent="0.3">
      <c r="A1008" s="21">
        <v>43859</v>
      </c>
      <c r="B1008" s="3">
        <v>17025.46</v>
      </c>
      <c r="C1008" s="3">
        <v>8190.99</v>
      </c>
      <c r="D1008" s="3">
        <v>6379.82</v>
      </c>
      <c r="E1008" s="3" vm="5884">
        <v>35.61</v>
      </c>
      <c r="F1008" s="3">
        <v>1874.99</v>
      </c>
      <c r="G1008" s="3">
        <v>474241.33</v>
      </c>
      <c r="H1008" s="6">
        <f t="shared" si="31"/>
        <v>6.1133399637514074E-3</v>
      </c>
      <c r="I1008" s="6">
        <f t="shared" si="31"/>
        <v>2.7201157579415103E-3</v>
      </c>
      <c r="J1008" s="6">
        <f t="shared" si="31"/>
        <v>4.9085026871309445E-4</v>
      </c>
      <c r="K1008" s="6">
        <f t="shared" si="30"/>
        <v>-3.079507278835325E-3</v>
      </c>
      <c r="L1008" s="6">
        <f t="shared" si="30"/>
        <v>6.7245547650940374E-4</v>
      </c>
      <c r="M1008" s="6">
        <f t="shared" si="30"/>
        <v>6.9945792432890563E-4</v>
      </c>
    </row>
    <row r="1009" spans="1:13" x14ac:dyDescent="0.3">
      <c r="A1009" s="21">
        <v>43860</v>
      </c>
      <c r="B1009" s="3">
        <v>16893.91</v>
      </c>
      <c r="C1009" s="3">
        <v>8132.31</v>
      </c>
      <c r="D1009" s="3">
        <v>6304.02</v>
      </c>
      <c r="E1009" s="3" vm="5885">
        <v>35.93</v>
      </c>
      <c r="F1009" s="3">
        <v>1876.65</v>
      </c>
      <c r="G1009" s="3">
        <v>477265.98</v>
      </c>
      <c r="H1009" s="6">
        <f t="shared" si="31"/>
        <v>-7.7266634792833022E-3</v>
      </c>
      <c r="I1009" s="6">
        <f t="shared" si="31"/>
        <v>-7.1639691905373004E-3</v>
      </c>
      <c r="J1009" s="6">
        <f t="shared" si="31"/>
        <v>-1.1881212949581554E-2</v>
      </c>
      <c r="K1009" s="6">
        <f t="shared" si="30"/>
        <v>8.9862398202751326E-3</v>
      </c>
      <c r="L1009" s="6">
        <f t="shared" si="30"/>
        <v>8.8533805513635322E-4</v>
      </c>
      <c r="M1009" s="6">
        <f t="shared" si="30"/>
        <v>6.377870946001174E-3</v>
      </c>
    </row>
    <row r="1010" spans="1:13" x14ac:dyDescent="0.3">
      <c r="A1010" s="21">
        <v>43861</v>
      </c>
      <c r="B1010" s="3">
        <v>16790.45</v>
      </c>
      <c r="C1010" s="3">
        <v>8096.66</v>
      </c>
      <c r="D1010" s="3">
        <v>6300.19</v>
      </c>
      <c r="E1010" s="3" vm="5886">
        <v>35.869999999999997</v>
      </c>
      <c r="F1010" s="3">
        <v>1871.6</v>
      </c>
      <c r="G1010" s="3">
        <v>468593.03</v>
      </c>
      <c r="H1010" s="6">
        <f t="shared" si="31"/>
        <v>-6.1241003414839179E-3</v>
      </c>
      <c r="I1010" s="6">
        <f t="shared" si="31"/>
        <v>-4.3837482830831886E-3</v>
      </c>
      <c r="J1010" s="6">
        <f t="shared" si="31"/>
        <v>-6.0754883391878067E-4</v>
      </c>
      <c r="K1010" s="6">
        <f t="shared" si="30"/>
        <v>-1.6699137211244608E-3</v>
      </c>
      <c r="L1010" s="6">
        <f t="shared" si="30"/>
        <v>-2.6909652838835729E-3</v>
      </c>
      <c r="M1010" s="6">
        <f t="shared" si="30"/>
        <v>-1.8172152140406017E-2</v>
      </c>
    </row>
    <row r="1011" spans="1:13" x14ac:dyDescent="0.3">
      <c r="A1011" s="21">
        <v>43862</v>
      </c>
      <c r="B1011" s="3">
        <v>16369</v>
      </c>
      <c r="C1011" s="3">
        <v>7904.1</v>
      </c>
      <c r="D1011" s="3">
        <v>6141.7</v>
      </c>
      <c r="E1011" s="3" vm="5887">
        <v>35.909999999999997</v>
      </c>
      <c r="F1011" s="3">
        <v>1885.21</v>
      </c>
      <c r="G1011" s="3">
        <v>470614.29</v>
      </c>
      <c r="H1011" s="6">
        <f t="shared" si="31"/>
        <v>-2.510057800714105E-2</v>
      </c>
      <c r="I1011" s="6">
        <f t="shared" si="31"/>
        <v>-2.3782646177559541E-2</v>
      </c>
      <c r="J1011" s="6">
        <f t="shared" si="31"/>
        <v>-2.5156384172540847E-2</v>
      </c>
      <c r="K1011" s="6">
        <f t="shared" si="30"/>
        <v>1.115137998327187E-3</v>
      </c>
      <c r="L1011" s="6">
        <f t="shared" si="30"/>
        <v>7.2718529600341864E-3</v>
      </c>
      <c r="M1011" s="6">
        <f t="shared" si="30"/>
        <v>4.3134657807435417E-3</v>
      </c>
    </row>
    <row r="1012" spans="1:13" x14ac:dyDescent="0.3">
      <c r="A1012" s="21">
        <v>43864</v>
      </c>
      <c r="B1012" s="3">
        <v>16433.650000000001</v>
      </c>
      <c r="C1012" s="3">
        <v>7972.91</v>
      </c>
      <c r="D1012" s="3">
        <v>6137.24</v>
      </c>
      <c r="E1012" s="3" vm="5887">
        <v>35.909999999999997</v>
      </c>
      <c r="F1012" s="3">
        <v>1885.21</v>
      </c>
      <c r="G1012" s="3">
        <v>470614.29</v>
      </c>
      <c r="H1012" s="6">
        <f t="shared" si="31"/>
        <v>3.9495387622947575E-3</v>
      </c>
      <c r="I1012" s="6">
        <f t="shared" si="31"/>
        <v>8.7056084816738988E-3</v>
      </c>
      <c r="J1012" s="6">
        <f t="shared" si="31"/>
        <v>-7.2618330429685685E-4</v>
      </c>
      <c r="K1012" s="6">
        <f t="shared" si="30"/>
        <v>0</v>
      </c>
      <c r="L1012" s="6">
        <f t="shared" si="30"/>
        <v>0</v>
      </c>
      <c r="M1012" s="6">
        <f t="shared" si="30"/>
        <v>0</v>
      </c>
    </row>
    <row r="1013" spans="1:13" x14ac:dyDescent="0.3">
      <c r="A1013" s="21">
        <v>43865</v>
      </c>
      <c r="B1013" s="3">
        <v>16815.12</v>
      </c>
      <c r="C1013" s="3">
        <v>8059.29</v>
      </c>
      <c r="D1013" s="3">
        <v>6248.58</v>
      </c>
      <c r="E1013" s="3" vm="5888">
        <v>35.58</v>
      </c>
      <c r="F1013" s="3">
        <v>1885.36</v>
      </c>
      <c r="G1013" s="3">
        <v>476258.51</v>
      </c>
      <c r="H1013" s="6">
        <f t="shared" si="31"/>
        <v>2.3212737279910245E-2</v>
      </c>
      <c r="I1013" s="6">
        <f t="shared" si="31"/>
        <v>1.0834187266631545E-2</v>
      </c>
      <c r="J1013" s="6">
        <f t="shared" si="31"/>
        <v>1.8141705392000329E-2</v>
      </c>
      <c r="K1013" s="6">
        <f t="shared" si="30"/>
        <v>-9.189640768588081E-3</v>
      </c>
      <c r="L1013" s="6">
        <f t="shared" si="30"/>
        <v>7.9566732618552294E-5</v>
      </c>
      <c r="M1013" s="6">
        <f t="shared" si="30"/>
        <v>1.1993303475761552E-2</v>
      </c>
    </row>
    <row r="1014" spans="1:13" x14ac:dyDescent="0.3">
      <c r="A1014" s="21">
        <v>43866</v>
      </c>
      <c r="B1014" s="3">
        <v>16968.830000000002</v>
      </c>
      <c r="C1014" s="3">
        <v>8146.21</v>
      </c>
      <c r="D1014" s="3">
        <v>6297.62</v>
      </c>
      <c r="E1014" s="3" vm="5889">
        <v>35.31</v>
      </c>
      <c r="F1014" s="3">
        <v>1885.41</v>
      </c>
      <c r="G1014" s="3">
        <v>482168.45</v>
      </c>
      <c r="H1014" s="6">
        <f t="shared" si="31"/>
        <v>9.1411777019732021E-3</v>
      </c>
      <c r="I1014" s="6">
        <f t="shared" si="31"/>
        <v>1.078506915621591E-2</v>
      </c>
      <c r="J1014" s="6">
        <f t="shared" si="31"/>
        <v>7.8481831072019226E-3</v>
      </c>
      <c r="K1014" s="6">
        <f t="shared" si="30"/>
        <v>-7.5885328836423627E-3</v>
      </c>
      <c r="L1014" s="6">
        <f t="shared" si="30"/>
        <v>2.6520134085883385E-5</v>
      </c>
      <c r="M1014" s="6">
        <f t="shared" si="30"/>
        <v>1.240910109931681E-2</v>
      </c>
    </row>
    <row r="1015" spans="1:13" x14ac:dyDescent="0.3">
      <c r="A1015" s="21">
        <v>43867</v>
      </c>
      <c r="B1015" s="3">
        <v>17037.28</v>
      </c>
      <c r="C1015" s="3">
        <v>8192.4699999999993</v>
      </c>
      <c r="D1015" s="3">
        <v>6349.05</v>
      </c>
      <c r="E1015" s="3" vm="5888">
        <v>35.58</v>
      </c>
      <c r="F1015" s="3">
        <v>1893.62</v>
      </c>
      <c r="G1015" s="3">
        <v>483852.79999999999</v>
      </c>
      <c r="H1015" s="6">
        <f t="shared" si="31"/>
        <v>4.0338668016590695E-3</v>
      </c>
      <c r="I1015" s="6">
        <f t="shared" si="31"/>
        <v>5.6787143960197461E-3</v>
      </c>
      <c r="J1015" s="6">
        <f t="shared" si="31"/>
        <v>8.1665772148844518E-3</v>
      </c>
      <c r="K1015" s="6">
        <f t="shared" si="30"/>
        <v>7.6465590484280366E-3</v>
      </c>
      <c r="L1015" s="6">
        <f t="shared" si="30"/>
        <v>4.3544905352150831E-3</v>
      </c>
      <c r="M1015" s="6">
        <f t="shared" si="30"/>
        <v>3.4932812381232026E-3</v>
      </c>
    </row>
    <row r="1016" spans="1:13" x14ac:dyDescent="0.3">
      <c r="A1016" s="21">
        <v>43868</v>
      </c>
      <c r="B1016" s="3">
        <v>16981.75</v>
      </c>
      <c r="C1016" s="3">
        <v>8256.58</v>
      </c>
      <c r="D1016" s="3">
        <v>6373.36</v>
      </c>
      <c r="E1016" s="3" vm="5890">
        <v>35.700000000000003</v>
      </c>
      <c r="F1016" s="3">
        <v>1894.88</v>
      </c>
      <c r="G1016" s="3">
        <v>483227.25</v>
      </c>
      <c r="H1016" s="6">
        <f t="shared" si="31"/>
        <v>-3.2593230844359944E-3</v>
      </c>
      <c r="I1016" s="6">
        <f t="shared" si="31"/>
        <v>7.8254787628151412E-3</v>
      </c>
      <c r="J1016" s="6">
        <f t="shared" si="31"/>
        <v>3.8289192871374667E-3</v>
      </c>
      <c r="K1016" s="6">
        <f t="shared" si="30"/>
        <v>3.3726812816190499E-3</v>
      </c>
      <c r="L1016" s="6">
        <f t="shared" si="30"/>
        <v>6.6539221174277685E-4</v>
      </c>
      <c r="M1016" s="6">
        <f t="shared" si="30"/>
        <v>-1.292851875611678E-3</v>
      </c>
    </row>
    <row r="1017" spans="1:13" x14ac:dyDescent="0.3">
      <c r="A1017" s="21">
        <v>43871</v>
      </c>
      <c r="B1017" s="3">
        <v>16887.86</v>
      </c>
      <c r="C1017" s="3">
        <v>8200.89</v>
      </c>
      <c r="D1017" s="3">
        <v>6331.31</v>
      </c>
      <c r="E1017" s="3" vm="5891">
        <v>35.950000000000003</v>
      </c>
      <c r="F1017" s="3">
        <v>1895.69</v>
      </c>
      <c r="G1017" s="3">
        <v>485547.24</v>
      </c>
      <c r="H1017" s="6">
        <f t="shared" si="31"/>
        <v>-5.5288765881018609E-3</v>
      </c>
      <c r="I1017" s="6">
        <f t="shared" si="31"/>
        <v>-6.7449234428783589E-3</v>
      </c>
      <c r="J1017" s="6">
        <f t="shared" si="31"/>
        <v>-6.5977757415239813E-3</v>
      </c>
      <c r="K1017" s="6">
        <f t="shared" si="30"/>
        <v>7.0028011204481544E-3</v>
      </c>
      <c r="L1017" s="6">
        <f t="shared" si="30"/>
        <v>4.2746770244028731E-4</v>
      </c>
      <c r="M1017" s="6">
        <f t="shared" si="30"/>
        <v>4.8010330543237778E-3</v>
      </c>
    </row>
    <row r="1018" spans="1:13" x14ac:dyDescent="0.3">
      <c r="A1018" s="21">
        <v>43872</v>
      </c>
      <c r="B1018" s="3">
        <v>16995.099999999999</v>
      </c>
      <c r="C1018" s="3">
        <v>8208.58</v>
      </c>
      <c r="D1018" s="3">
        <v>6336.1</v>
      </c>
      <c r="E1018" s="3" vm="5892">
        <v>35.82</v>
      </c>
      <c r="F1018" s="3">
        <v>1892.87</v>
      </c>
      <c r="G1018" s="3">
        <v>486180.79</v>
      </c>
      <c r="H1018" s="6">
        <f t="shared" si="31"/>
        <v>6.3501236983252163E-3</v>
      </c>
      <c r="I1018" s="6">
        <f t="shared" si="31"/>
        <v>9.3770310295604453E-4</v>
      </c>
      <c r="J1018" s="6">
        <f t="shared" si="31"/>
        <v>7.5655748968217473E-4</v>
      </c>
      <c r="K1018" s="6">
        <f t="shared" si="30"/>
        <v>-3.616133518776099E-3</v>
      </c>
      <c r="L1018" s="6">
        <f t="shared" si="30"/>
        <v>-1.4875849954371079E-3</v>
      </c>
      <c r="M1018" s="6">
        <f t="shared" si="30"/>
        <v>1.3048163964437531E-3</v>
      </c>
    </row>
    <row r="1019" spans="1:13" x14ac:dyDescent="0.3">
      <c r="A1019" s="21">
        <v>43873</v>
      </c>
      <c r="B1019" s="3">
        <v>17126.07</v>
      </c>
      <c r="C1019" s="3">
        <v>8195.06</v>
      </c>
      <c r="D1019" s="3">
        <v>6322.89</v>
      </c>
      <c r="E1019" s="3" vm="5893">
        <v>35.76</v>
      </c>
      <c r="F1019" s="3">
        <v>1892</v>
      </c>
      <c r="G1019" s="3">
        <v>489614.02</v>
      </c>
      <c r="H1019" s="6">
        <f t="shared" si="31"/>
        <v>7.7063388859142101E-3</v>
      </c>
      <c r="I1019" s="6">
        <f t="shared" si="31"/>
        <v>-1.6470571036647508E-3</v>
      </c>
      <c r="J1019" s="6">
        <f t="shared" si="31"/>
        <v>-2.0848787108789235E-3</v>
      </c>
      <c r="K1019" s="6">
        <f t="shared" si="30"/>
        <v>-1.6750418760469454E-3</v>
      </c>
      <c r="L1019" s="6">
        <f t="shared" si="30"/>
        <v>-4.5961951956552394E-4</v>
      </c>
      <c r="M1019" s="6">
        <f t="shared" si="30"/>
        <v>7.0616323610812604E-3</v>
      </c>
    </row>
    <row r="1020" spans="1:13" x14ac:dyDescent="0.3">
      <c r="A1020" s="21">
        <v>43874</v>
      </c>
      <c r="B1020" s="3">
        <v>17088.84</v>
      </c>
      <c r="C1020" s="3">
        <v>8186.35</v>
      </c>
      <c r="D1020" s="3">
        <v>6316.08</v>
      </c>
      <c r="E1020" s="3" vm="5891">
        <v>35.950000000000003</v>
      </c>
      <c r="F1020" s="3">
        <v>1898.87</v>
      </c>
      <c r="G1020" s="3">
        <v>488835.23</v>
      </c>
      <c r="H1020" s="6">
        <f t="shared" si="31"/>
        <v>-2.1738787707862306E-3</v>
      </c>
      <c r="I1020" s="6">
        <f t="shared" si="31"/>
        <v>-1.0628354154819109E-3</v>
      </c>
      <c r="J1020" s="6">
        <f t="shared" si="31"/>
        <v>-1.077039138748348E-3</v>
      </c>
      <c r="K1020" s="6">
        <f t="shared" si="30"/>
        <v>5.3131991051456051E-3</v>
      </c>
      <c r="L1020" s="6">
        <f t="shared" si="30"/>
        <v>3.6310782241013584E-3</v>
      </c>
      <c r="M1020" s="6">
        <f t="shared" si="30"/>
        <v>-1.5906203012733267E-3</v>
      </c>
    </row>
    <row r="1021" spans="1:13" x14ac:dyDescent="0.3">
      <c r="A1021" s="21">
        <v>43875</v>
      </c>
      <c r="B1021" s="3">
        <v>17002.89</v>
      </c>
      <c r="C1021" s="3">
        <v>8136.28</v>
      </c>
      <c r="D1021" s="3">
        <v>6300.03</v>
      </c>
      <c r="E1021" s="3" vm="5882">
        <v>35.85</v>
      </c>
      <c r="F1021" s="3">
        <v>1906.48</v>
      </c>
      <c r="G1021" s="3">
        <v>491534.07</v>
      </c>
      <c r="H1021" s="6">
        <f t="shared" si="31"/>
        <v>-5.0295982641302972E-3</v>
      </c>
      <c r="I1021" s="6">
        <f t="shared" si="31"/>
        <v>-6.1162789277273699E-3</v>
      </c>
      <c r="J1021" s="6">
        <f t="shared" si="31"/>
        <v>-2.5411331078770694E-3</v>
      </c>
      <c r="K1021" s="6">
        <f t="shared" si="31"/>
        <v>-2.7816411682893838E-3</v>
      </c>
      <c r="L1021" s="6">
        <f t="shared" si="31"/>
        <v>4.0076466530094557E-3</v>
      </c>
      <c r="M1021" s="6">
        <f t="shared" si="31"/>
        <v>5.5209605085133617E-3</v>
      </c>
    </row>
    <row r="1022" spans="1:13" x14ac:dyDescent="0.3">
      <c r="A1022" s="21">
        <v>43878</v>
      </c>
      <c r="B1022" s="3">
        <v>16911.919999999998</v>
      </c>
      <c r="C1022" s="3">
        <v>8064.45</v>
      </c>
      <c r="D1022" s="3">
        <v>6230.67</v>
      </c>
      <c r="E1022" s="3" vm="5885">
        <v>35.93</v>
      </c>
      <c r="F1022" s="3">
        <v>1905.06</v>
      </c>
      <c r="G1022" s="3">
        <v>490403.54</v>
      </c>
      <c r="H1022" s="6">
        <f t="shared" ref="H1022:M1064" si="32">B1022/B1021-1</f>
        <v>-5.3502669252110113E-3</v>
      </c>
      <c r="I1022" s="6">
        <f t="shared" si="32"/>
        <v>-8.828358906035727E-3</v>
      </c>
      <c r="J1022" s="6">
        <f t="shared" si="32"/>
        <v>-1.1009471383469527E-2</v>
      </c>
      <c r="K1022" s="6">
        <f t="shared" si="32"/>
        <v>2.2315202231519837E-3</v>
      </c>
      <c r="L1022" s="6">
        <f t="shared" si="32"/>
        <v>-7.4482816499521487E-4</v>
      </c>
      <c r="M1022" s="6">
        <f t="shared" si="32"/>
        <v>-2.3000033344586779E-3</v>
      </c>
    </row>
    <row r="1023" spans="1:13" x14ac:dyDescent="0.3">
      <c r="A1023" s="21">
        <v>43879</v>
      </c>
      <c r="B1023" s="3">
        <v>16837.080000000002</v>
      </c>
      <c r="C1023" s="3">
        <v>8023.17</v>
      </c>
      <c r="D1023" s="3">
        <v>6199.76</v>
      </c>
      <c r="E1023" s="3" vm="5894">
        <v>36.14</v>
      </c>
      <c r="F1023" s="3">
        <v>1905.81</v>
      </c>
      <c r="G1023" s="3">
        <v>490403.54</v>
      </c>
      <c r="H1023" s="6">
        <f t="shared" si="32"/>
        <v>-4.4252811035054851E-3</v>
      </c>
      <c r="I1023" s="6">
        <f t="shared" si="32"/>
        <v>-5.118761973848196E-3</v>
      </c>
      <c r="J1023" s="6">
        <f t="shared" si="32"/>
        <v>-4.960943205144841E-3</v>
      </c>
      <c r="K1023" s="6">
        <f t="shared" si="32"/>
        <v>5.8446980239355018E-3</v>
      </c>
      <c r="L1023" s="6">
        <f t="shared" si="32"/>
        <v>3.936883877673214E-4</v>
      </c>
      <c r="M1023" s="6">
        <f t="shared" si="32"/>
        <v>0</v>
      </c>
    </row>
    <row r="1024" spans="1:13" x14ac:dyDescent="0.3">
      <c r="A1024" s="21">
        <v>43880</v>
      </c>
      <c r="B1024" s="3">
        <v>17024.41</v>
      </c>
      <c r="C1024" s="3">
        <v>8138.85</v>
      </c>
      <c r="D1024" s="3">
        <v>6283.88</v>
      </c>
      <c r="E1024" s="3" vm="5895">
        <v>36.71</v>
      </c>
      <c r="F1024" s="3">
        <v>1906.14</v>
      </c>
      <c r="G1024" s="3">
        <v>492726.93</v>
      </c>
      <c r="H1024" s="6">
        <f t="shared" si="32"/>
        <v>1.112603848173177E-2</v>
      </c>
      <c r="I1024" s="6">
        <f t="shared" si="32"/>
        <v>1.4418241169014356E-2</v>
      </c>
      <c r="J1024" s="6">
        <f t="shared" si="32"/>
        <v>1.356826715872872E-2</v>
      </c>
      <c r="K1024" s="6">
        <f t="shared" si="32"/>
        <v>1.5771997786386383E-2</v>
      </c>
      <c r="L1024" s="6">
        <f t="shared" si="32"/>
        <v>1.731547216146101E-4</v>
      </c>
      <c r="M1024" s="6">
        <f t="shared" si="32"/>
        <v>4.7377104985824037E-3</v>
      </c>
    </row>
    <row r="1025" spans="1:13" x14ac:dyDescent="0.3">
      <c r="A1025" s="21">
        <v>43881</v>
      </c>
      <c r="B1025" s="3">
        <v>16961.16</v>
      </c>
      <c r="C1025" s="3">
        <v>8200.2999999999993</v>
      </c>
      <c r="D1025" s="3">
        <v>6309.1</v>
      </c>
      <c r="E1025" s="3" vm="5896">
        <v>36.82</v>
      </c>
      <c r="F1025" s="3">
        <v>1901.42</v>
      </c>
      <c r="G1025" s="3">
        <v>491693.47</v>
      </c>
      <c r="H1025" s="6">
        <f t="shared" si="32"/>
        <v>-3.7152535682587473E-3</v>
      </c>
      <c r="I1025" s="6">
        <f t="shared" si="32"/>
        <v>7.5502067245372118E-3</v>
      </c>
      <c r="J1025" s="6">
        <f t="shared" si="32"/>
        <v>4.0134439231813701E-3</v>
      </c>
      <c r="K1025" s="6">
        <f t="shared" si="32"/>
        <v>2.9964587305910673E-3</v>
      </c>
      <c r="L1025" s="6">
        <f t="shared" si="32"/>
        <v>-2.4762084631768655E-3</v>
      </c>
      <c r="M1025" s="6">
        <f t="shared" si="32"/>
        <v>-2.0974295031935819E-3</v>
      </c>
    </row>
    <row r="1026" spans="1:13" x14ac:dyDescent="0.3">
      <c r="A1026" s="21">
        <v>43885</v>
      </c>
      <c r="B1026" s="3">
        <v>16608.12</v>
      </c>
      <c r="C1026" s="3">
        <v>8059.57</v>
      </c>
      <c r="D1026" s="3">
        <v>6203.65</v>
      </c>
      <c r="E1026" s="3" vm="5897">
        <v>38.58</v>
      </c>
      <c r="F1026" s="3">
        <v>1910.35</v>
      </c>
      <c r="G1026" s="3">
        <v>471934.71999999997</v>
      </c>
      <c r="H1026" s="6">
        <f t="shared" si="32"/>
        <v>-2.0814614094790684E-2</v>
      </c>
      <c r="I1026" s="6">
        <f t="shared" si="32"/>
        <v>-1.7161567259734389E-2</v>
      </c>
      <c r="J1026" s="6">
        <f t="shared" si="32"/>
        <v>-1.6713952861739489E-2</v>
      </c>
      <c r="K1026" s="6">
        <f t="shared" si="32"/>
        <v>4.7800108636610439E-2</v>
      </c>
      <c r="L1026" s="6">
        <f t="shared" si="32"/>
        <v>4.6964899916903668E-3</v>
      </c>
      <c r="M1026" s="6">
        <f t="shared" si="32"/>
        <v>-4.018509743479004E-2</v>
      </c>
    </row>
    <row r="1027" spans="1:13" x14ac:dyDescent="0.3">
      <c r="A1027" s="21">
        <v>43886</v>
      </c>
      <c r="B1027" s="3">
        <v>16563.91</v>
      </c>
      <c r="C1027" s="3">
        <v>8024.21</v>
      </c>
      <c r="D1027" s="3">
        <v>6186.77</v>
      </c>
      <c r="E1027" s="3" vm="5898">
        <v>37.44</v>
      </c>
      <c r="F1027" s="3">
        <v>1910.5</v>
      </c>
      <c r="G1027" s="3">
        <v>456953.59999999998</v>
      </c>
      <c r="H1027" s="6">
        <f t="shared" si="32"/>
        <v>-2.6619509011254205E-3</v>
      </c>
      <c r="I1027" s="6">
        <f t="shared" si="32"/>
        <v>-4.387330837749337E-3</v>
      </c>
      <c r="J1027" s="6">
        <f t="shared" si="32"/>
        <v>-2.7209787786220963E-3</v>
      </c>
      <c r="K1027" s="6">
        <f t="shared" si="32"/>
        <v>-2.9548989113530322E-2</v>
      </c>
      <c r="L1027" s="6">
        <f t="shared" si="32"/>
        <v>7.8519642997321171E-5</v>
      </c>
      <c r="M1027" s="6">
        <f t="shared" si="32"/>
        <v>-3.1744051380665494E-2</v>
      </c>
    </row>
    <row r="1028" spans="1:13" x14ac:dyDescent="0.3">
      <c r="A1028" s="21">
        <v>43887</v>
      </c>
      <c r="B1028" s="3">
        <v>16396.23</v>
      </c>
      <c r="C1028" s="3">
        <v>7932.11</v>
      </c>
      <c r="D1028" s="3">
        <v>6150.39</v>
      </c>
      <c r="E1028" s="3" vm="5899">
        <v>37.520000000000003</v>
      </c>
      <c r="F1028" s="3">
        <v>1913.8</v>
      </c>
      <c r="G1028" s="3">
        <v>453772.82</v>
      </c>
      <c r="H1028" s="6">
        <f t="shared" si="32"/>
        <v>-1.0123213661508701E-2</v>
      </c>
      <c r="I1028" s="6">
        <f t="shared" si="32"/>
        <v>-1.1477765412420737E-2</v>
      </c>
      <c r="J1028" s="6">
        <f t="shared" si="32"/>
        <v>-5.8802897149886624E-3</v>
      </c>
      <c r="K1028" s="6">
        <f t="shared" si="32"/>
        <v>2.1367521367523512E-3</v>
      </c>
      <c r="L1028" s="6">
        <f t="shared" si="32"/>
        <v>1.7272965192358658E-3</v>
      </c>
      <c r="M1028" s="6">
        <f t="shared" si="32"/>
        <v>-6.9608380369472478E-3</v>
      </c>
    </row>
    <row r="1029" spans="1:13" x14ac:dyDescent="0.3">
      <c r="A1029" s="21">
        <v>43888</v>
      </c>
      <c r="B1029" s="3">
        <v>16332.81</v>
      </c>
      <c r="C1029" s="3">
        <v>7875.88</v>
      </c>
      <c r="D1029" s="3">
        <v>6090.54</v>
      </c>
      <c r="E1029" s="3" vm="5900">
        <v>37.380000000000003</v>
      </c>
      <c r="F1029" s="3">
        <v>1909.87</v>
      </c>
      <c r="G1029" s="3">
        <v>434247.01</v>
      </c>
      <c r="H1029" s="6">
        <f t="shared" si="32"/>
        <v>-3.8679623303650157E-3</v>
      </c>
      <c r="I1029" s="6">
        <f t="shared" si="32"/>
        <v>-7.0889082476163212E-3</v>
      </c>
      <c r="J1029" s="6">
        <f t="shared" si="32"/>
        <v>-9.731090223546901E-3</v>
      </c>
      <c r="K1029" s="6">
        <f t="shared" si="32"/>
        <v>-3.7313432835821558E-3</v>
      </c>
      <c r="L1029" s="6">
        <f t="shared" si="32"/>
        <v>-2.0535061134915322E-3</v>
      </c>
      <c r="M1029" s="6">
        <f t="shared" si="32"/>
        <v>-4.3029924092853333E-2</v>
      </c>
    </row>
    <row r="1030" spans="1:13" x14ac:dyDescent="0.3">
      <c r="A1030" s="21">
        <v>43889</v>
      </c>
      <c r="B1030" s="3">
        <v>15726.92</v>
      </c>
      <c r="C1030" s="3">
        <v>7640.58</v>
      </c>
      <c r="D1030" s="3">
        <v>5858.34</v>
      </c>
      <c r="E1030" s="3" vm="5901">
        <v>37.369999999999997</v>
      </c>
      <c r="F1030" s="3">
        <v>1911.12</v>
      </c>
      <c r="G1030" s="3">
        <v>436030.78</v>
      </c>
      <c r="H1030" s="6">
        <f t="shared" si="32"/>
        <v>-3.7096494724422779E-2</v>
      </c>
      <c r="I1030" s="6">
        <f t="shared" si="32"/>
        <v>-2.9876026551953538E-2</v>
      </c>
      <c r="J1030" s="6">
        <f t="shared" si="32"/>
        <v>-3.8124698302613558E-2</v>
      </c>
      <c r="K1030" s="6">
        <f t="shared" si="32"/>
        <v>-2.6752273943297933E-4</v>
      </c>
      <c r="L1030" s="6">
        <f t="shared" si="32"/>
        <v>6.5449480854717912E-4</v>
      </c>
      <c r="M1030" s="6">
        <f t="shared" si="32"/>
        <v>4.10773121961161E-3</v>
      </c>
    </row>
    <row r="1031" spans="1:13" x14ac:dyDescent="0.3">
      <c r="A1031" s="21">
        <v>43892</v>
      </c>
      <c r="B1031" s="3">
        <v>15632.14</v>
      </c>
      <c r="C1031" s="3">
        <v>7589.99</v>
      </c>
      <c r="D1031" s="3">
        <v>5790.35</v>
      </c>
      <c r="E1031" s="3" vm="5902">
        <v>37.03</v>
      </c>
      <c r="F1031" s="3">
        <v>1915.7</v>
      </c>
      <c r="G1031" s="3">
        <v>458316.08</v>
      </c>
      <c r="H1031" s="6">
        <f t="shared" si="32"/>
        <v>-6.0266091516966158E-3</v>
      </c>
      <c r="I1031" s="6">
        <f t="shared" si="32"/>
        <v>-6.6212250902418779E-3</v>
      </c>
      <c r="J1031" s="6">
        <f t="shared" si="32"/>
        <v>-1.1605676693397737E-2</v>
      </c>
      <c r="K1031" s="6">
        <f t="shared" si="32"/>
        <v>-9.0982071180090163E-3</v>
      </c>
      <c r="L1031" s="6">
        <f t="shared" si="32"/>
        <v>2.3965004813932822E-3</v>
      </c>
      <c r="M1031" s="6">
        <f t="shared" si="32"/>
        <v>5.1109465253806219E-2</v>
      </c>
    </row>
    <row r="1032" spans="1:13" x14ac:dyDescent="0.3">
      <c r="A1032" s="21">
        <v>43893</v>
      </c>
      <c r="B1032" s="3">
        <v>15878.98</v>
      </c>
      <c r="C1032" s="3">
        <v>7721.42</v>
      </c>
      <c r="D1032" s="3">
        <v>5859.4</v>
      </c>
      <c r="E1032" s="3" vm="5903">
        <v>37.119999999999997</v>
      </c>
      <c r="F1032" s="3">
        <v>1916.68</v>
      </c>
      <c r="G1032" s="3">
        <v>446364.47</v>
      </c>
      <c r="H1032" s="6">
        <f t="shared" si="32"/>
        <v>1.5790544352852542E-2</v>
      </c>
      <c r="I1032" s="6">
        <f t="shared" si="32"/>
        <v>1.7316228348126961E-2</v>
      </c>
      <c r="J1032" s="6">
        <f t="shared" si="32"/>
        <v>1.1925013168461174E-2</v>
      </c>
      <c r="K1032" s="6">
        <f t="shared" si="32"/>
        <v>2.4304617877395351E-3</v>
      </c>
      <c r="L1032" s="6">
        <f t="shared" si="32"/>
        <v>5.1156235318683407E-4</v>
      </c>
      <c r="M1032" s="6">
        <f t="shared" si="32"/>
        <v>-2.6077221641448989E-2</v>
      </c>
    </row>
    <row r="1033" spans="1:13" x14ac:dyDescent="0.3">
      <c r="A1033" s="21">
        <v>43894</v>
      </c>
      <c r="B1033" s="3">
        <v>15805.53</v>
      </c>
      <c r="C1033" s="3">
        <v>7605.49</v>
      </c>
      <c r="D1033" s="3">
        <v>5768.55</v>
      </c>
      <c r="E1033" s="3" vm="5904">
        <v>38.1</v>
      </c>
      <c r="F1033" s="3">
        <v>1932.31</v>
      </c>
      <c r="G1033" s="3">
        <v>468157.02</v>
      </c>
      <c r="H1033" s="6">
        <f t="shared" si="32"/>
        <v>-4.6256119725573974E-3</v>
      </c>
      <c r="I1033" s="6">
        <f t="shared" si="32"/>
        <v>-1.5014077721455465E-2</v>
      </c>
      <c r="J1033" s="6">
        <f t="shared" si="32"/>
        <v>-1.5505000511997769E-2</v>
      </c>
      <c r="K1033" s="6">
        <f t="shared" si="32"/>
        <v>2.6400862068965525E-2</v>
      </c>
      <c r="L1033" s="6">
        <f t="shared" si="32"/>
        <v>8.1547258801677458E-3</v>
      </c>
      <c r="M1033" s="6">
        <f t="shared" si="32"/>
        <v>4.8822322260551054E-2</v>
      </c>
    </row>
    <row r="1034" spans="1:13" x14ac:dyDescent="0.3">
      <c r="A1034" s="21">
        <v>43895</v>
      </c>
      <c r="B1034" s="3">
        <v>15833.21</v>
      </c>
      <c r="C1034" s="3">
        <v>7624.36</v>
      </c>
      <c r="D1034" s="3">
        <v>5795.22</v>
      </c>
      <c r="E1034" s="3" vm="5905">
        <v>38.04</v>
      </c>
      <c r="F1034" s="3">
        <v>1930.97</v>
      </c>
      <c r="G1034" s="3">
        <v>452435.13</v>
      </c>
      <c r="H1034" s="6">
        <f t="shared" si="32"/>
        <v>1.751285784152623E-3</v>
      </c>
      <c r="I1034" s="6">
        <f t="shared" si="32"/>
        <v>2.4811024667708015E-3</v>
      </c>
      <c r="J1034" s="6">
        <f t="shared" si="32"/>
        <v>4.6233455547755042E-3</v>
      </c>
      <c r="K1034" s="6">
        <f t="shared" si="32"/>
        <v>-1.5748031496063408E-3</v>
      </c>
      <c r="L1034" s="6">
        <f t="shared" si="32"/>
        <v>-6.9347050939028154E-4</v>
      </c>
      <c r="M1034" s="6">
        <f t="shared" si="32"/>
        <v>-3.3582514687059528E-2</v>
      </c>
    </row>
    <row r="1035" spans="1:13" x14ac:dyDescent="0.3">
      <c r="A1035" s="21">
        <v>43896</v>
      </c>
      <c r="B1035" s="3">
        <v>15440.48</v>
      </c>
      <c r="C1035" s="3">
        <v>7473.48</v>
      </c>
      <c r="D1035" s="3">
        <v>5663.56</v>
      </c>
      <c r="E1035" s="3" vm="5906">
        <v>39.049999999999997</v>
      </c>
      <c r="F1035" s="3">
        <v>1938.64</v>
      </c>
      <c r="G1035" s="3">
        <v>447759.2</v>
      </c>
      <c r="H1035" s="6">
        <f t="shared" si="32"/>
        <v>-2.4804193211610204E-2</v>
      </c>
      <c r="I1035" s="6">
        <f t="shared" si="32"/>
        <v>-1.9789201978920201E-2</v>
      </c>
      <c r="J1035" s="6">
        <f t="shared" si="32"/>
        <v>-2.2718723361667026E-2</v>
      </c>
      <c r="K1035" s="6">
        <f t="shared" si="32"/>
        <v>2.6550998948475346E-2</v>
      </c>
      <c r="L1035" s="6">
        <f t="shared" si="32"/>
        <v>3.9720969253795868E-3</v>
      </c>
      <c r="M1035" s="6">
        <f t="shared" si="32"/>
        <v>-1.0335028581887507E-2</v>
      </c>
    </row>
    <row r="1036" spans="1:13" x14ac:dyDescent="0.3">
      <c r="A1036" s="21">
        <v>43899</v>
      </c>
      <c r="B1036" s="3">
        <v>14684.56</v>
      </c>
      <c r="C1036" s="3">
        <v>7161.35</v>
      </c>
      <c r="D1036" s="3">
        <v>5400.6</v>
      </c>
      <c r="E1036" s="3" vm="5907">
        <v>38.46</v>
      </c>
      <c r="F1036" s="3">
        <v>1955.57</v>
      </c>
      <c r="G1036" s="3">
        <v>414963.03</v>
      </c>
      <c r="H1036" s="6">
        <f t="shared" si="32"/>
        <v>-4.8957027242676365E-2</v>
      </c>
      <c r="I1036" s="6">
        <f t="shared" si="32"/>
        <v>-4.1765014424337665E-2</v>
      </c>
      <c r="J1036" s="6">
        <f t="shared" si="32"/>
        <v>-4.6430160535069764E-2</v>
      </c>
      <c r="K1036" s="6">
        <f t="shared" si="32"/>
        <v>-1.5108834827144646E-2</v>
      </c>
      <c r="L1036" s="6">
        <f t="shared" si="32"/>
        <v>8.7329261750503928E-3</v>
      </c>
      <c r="M1036" s="6">
        <f t="shared" si="32"/>
        <v>-7.3245105851537984E-2</v>
      </c>
    </row>
    <row r="1037" spans="1:13" x14ac:dyDescent="0.3">
      <c r="A1037" s="21">
        <v>43901</v>
      </c>
      <c r="B1037" s="3">
        <v>14694.31</v>
      </c>
      <c r="C1037" s="3">
        <v>7108.93</v>
      </c>
      <c r="D1037" s="3">
        <v>5386.57</v>
      </c>
      <c r="E1037" s="3" vm="5908">
        <v>38.18</v>
      </c>
      <c r="F1037" s="3">
        <v>1948.26</v>
      </c>
      <c r="G1037" s="3">
        <v>411264.08</v>
      </c>
      <c r="H1037" s="6">
        <f t="shared" si="32"/>
        <v>6.6396269278756748E-4</v>
      </c>
      <c r="I1037" s="6">
        <f t="shared" si="32"/>
        <v>-7.3198489111689913E-3</v>
      </c>
      <c r="J1037" s="6">
        <f t="shared" si="32"/>
        <v>-2.5978594970930136E-3</v>
      </c>
      <c r="K1037" s="6">
        <f t="shared" si="32"/>
        <v>-7.2802912116485263E-3</v>
      </c>
      <c r="L1037" s="6">
        <f t="shared" si="32"/>
        <v>-3.7380405712912346E-3</v>
      </c>
      <c r="M1037" s="6">
        <f t="shared" si="32"/>
        <v>-8.9139266213668078E-3</v>
      </c>
    </row>
    <row r="1038" spans="1:13" x14ac:dyDescent="0.3">
      <c r="A1038" s="21">
        <v>43902</v>
      </c>
      <c r="B1038" s="3">
        <v>13474.38</v>
      </c>
      <c r="C1038" s="3">
        <v>6553.07</v>
      </c>
      <c r="D1038" s="3">
        <v>4911.6099999999997</v>
      </c>
      <c r="E1038" s="3" vm="5909">
        <v>37.96</v>
      </c>
      <c r="F1038" s="3">
        <v>1933.67</v>
      </c>
      <c r="G1038" s="3">
        <v>375108.77</v>
      </c>
      <c r="H1038" s="6">
        <f t="shared" si="32"/>
        <v>-8.3020570547375216E-2</v>
      </c>
      <c r="I1038" s="6">
        <f t="shared" si="32"/>
        <v>-7.8191795389742302E-2</v>
      </c>
      <c r="J1038" s="6">
        <f t="shared" si="32"/>
        <v>-8.8174849672426059E-2</v>
      </c>
      <c r="K1038" s="6">
        <f t="shared" si="32"/>
        <v>-5.7621791513881027E-3</v>
      </c>
      <c r="L1038" s="6">
        <f t="shared" si="32"/>
        <v>-7.4887335365916297E-3</v>
      </c>
      <c r="M1038" s="6">
        <f t="shared" si="32"/>
        <v>-8.7912637544227068E-2</v>
      </c>
    </row>
    <row r="1039" spans="1:13" x14ac:dyDescent="0.3">
      <c r="A1039" s="21">
        <v>43903</v>
      </c>
      <c r="B1039" s="3">
        <v>13987.31</v>
      </c>
      <c r="C1039" s="3">
        <v>6703.28</v>
      </c>
      <c r="D1039" s="3">
        <v>4945.46</v>
      </c>
      <c r="E1039" s="3" vm="5910">
        <v>36.619999999999997</v>
      </c>
      <c r="F1039" s="3">
        <v>1922.59</v>
      </c>
      <c r="G1039" s="3">
        <v>407917.7</v>
      </c>
      <c r="H1039" s="6">
        <f t="shared" si="32"/>
        <v>3.8067057630852164E-2</v>
      </c>
      <c r="I1039" s="6">
        <f t="shared" si="32"/>
        <v>2.2922080795718669E-2</v>
      </c>
      <c r="J1039" s="6">
        <f t="shared" si="32"/>
        <v>6.8918338385988154E-3</v>
      </c>
      <c r="K1039" s="6">
        <f t="shared" si="32"/>
        <v>-3.5300316122234054E-2</v>
      </c>
      <c r="L1039" s="6">
        <f t="shared" si="32"/>
        <v>-5.7300366660288926E-3</v>
      </c>
      <c r="M1039" s="6">
        <f t="shared" si="32"/>
        <v>8.7465110453162742E-2</v>
      </c>
    </row>
    <row r="1040" spans="1:13" x14ac:dyDescent="0.3">
      <c r="A1040" s="21">
        <v>43906</v>
      </c>
      <c r="B1040" s="3">
        <v>12928.18</v>
      </c>
      <c r="C1040" s="3">
        <v>6311.01</v>
      </c>
      <c r="D1040" s="3">
        <v>4677.6099999999997</v>
      </c>
      <c r="E1040" s="3" vm="5911">
        <v>35.67</v>
      </c>
      <c r="F1040" s="3">
        <v>1938.79</v>
      </c>
      <c r="G1040" s="3">
        <v>359778.89</v>
      </c>
      <c r="H1040" s="6">
        <f t="shared" si="32"/>
        <v>-7.5720778334075645E-2</v>
      </c>
      <c r="I1040" s="6">
        <f t="shared" si="32"/>
        <v>-5.8519113031232362E-2</v>
      </c>
      <c r="J1040" s="6">
        <f t="shared" si="32"/>
        <v>-5.4160785852074511E-2</v>
      </c>
      <c r="K1040" s="6">
        <f t="shared" si="32"/>
        <v>-2.5942108137629649E-2</v>
      </c>
      <c r="L1040" s="6">
        <f t="shared" si="32"/>
        <v>8.4261334970014978E-3</v>
      </c>
      <c r="M1040" s="6">
        <f t="shared" si="32"/>
        <v>-0.11801108409858163</v>
      </c>
    </row>
    <row r="1041" spans="1:13" x14ac:dyDescent="0.3">
      <c r="A1041" s="21">
        <v>43907</v>
      </c>
      <c r="B1041" s="3">
        <v>12604.41</v>
      </c>
      <c r="C1041" s="3">
        <v>6159.11</v>
      </c>
      <c r="D1041" s="3">
        <v>4570.1000000000004</v>
      </c>
      <c r="E1041" s="3" vm="5912">
        <v>34.83</v>
      </c>
      <c r="F1041" s="3">
        <v>1931.57</v>
      </c>
      <c r="G1041" s="3">
        <v>382649.16</v>
      </c>
      <c r="H1041" s="6">
        <f t="shared" si="32"/>
        <v>-2.5043741655824792E-2</v>
      </c>
      <c r="I1041" s="6">
        <f t="shared" si="32"/>
        <v>-2.4069047585093428E-2</v>
      </c>
      <c r="J1041" s="6">
        <f t="shared" si="32"/>
        <v>-2.2983959757226335E-2</v>
      </c>
      <c r="K1041" s="6">
        <f t="shared" si="32"/>
        <v>-2.3549201009251619E-2</v>
      </c>
      <c r="L1041" s="6">
        <f t="shared" si="32"/>
        <v>-3.7239721682079674E-3</v>
      </c>
      <c r="M1041" s="6">
        <f t="shared" si="32"/>
        <v>6.3567570626503311E-2</v>
      </c>
    </row>
    <row r="1042" spans="1:13" x14ac:dyDescent="0.3">
      <c r="A1042" s="21">
        <v>43908</v>
      </c>
      <c r="B1042" s="3">
        <v>11904.02</v>
      </c>
      <c r="C1042" s="3">
        <v>5829.64</v>
      </c>
      <c r="D1042" s="3">
        <v>4293.66</v>
      </c>
      <c r="E1042" s="3" vm="5913">
        <v>35.44</v>
      </c>
      <c r="F1042" s="3">
        <v>1927.78</v>
      </c>
      <c r="G1042" s="3">
        <v>364233.41</v>
      </c>
      <c r="H1042" s="6">
        <f t="shared" si="32"/>
        <v>-5.5567059465694846E-2</v>
      </c>
      <c r="I1042" s="6">
        <f t="shared" si="32"/>
        <v>-5.3493118323913569E-2</v>
      </c>
      <c r="J1042" s="6">
        <f t="shared" si="32"/>
        <v>-6.0488829566092805E-2</v>
      </c>
      <c r="K1042" s="6">
        <f t="shared" si="32"/>
        <v>1.7513637668676418E-2</v>
      </c>
      <c r="L1042" s="6">
        <f t="shared" si="32"/>
        <v>-1.9621344295055465E-3</v>
      </c>
      <c r="M1042" s="6">
        <f t="shared" si="32"/>
        <v>-4.8126983997560546E-2</v>
      </c>
    </row>
    <row r="1043" spans="1:13" x14ac:dyDescent="0.3">
      <c r="A1043" s="21">
        <v>43909</v>
      </c>
      <c r="B1043" s="3">
        <v>11620.92</v>
      </c>
      <c r="C1043" s="3">
        <v>5596.2</v>
      </c>
      <c r="D1043" s="3">
        <v>4073.1</v>
      </c>
      <c r="E1043" s="3" vm="5881">
        <v>35.21</v>
      </c>
      <c r="F1043" s="3">
        <v>1913.1</v>
      </c>
      <c r="G1043" s="3">
        <v>367104.74</v>
      </c>
      <c r="H1043" s="6">
        <f t="shared" si="32"/>
        <v>-2.3781882086891692E-2</v>
      </c>
      <c r="I1043" s="6">
        <f t="shared" si="32"/>
        <v>-4.0043639058329639E-2</v>
      </c>
      <c r="J1043" s="6">
        <f t="shared" si="32"/>
        <v>-5.1368762314668581E-2</v>
      </c>
      <c r="K1043" s="6">
        <f t="shared" si="32"/>
        <v>-6.4898419864558576E-3</v>
      </c>
      <c r="L1043" s="6">
        <f t="shared" si="32"/>
        <v>-7.6149768127068418E-3</v>
      </c>
      <c r="M1043" s="6">
        <f t="shared" si="32"/>
        <v>7.8832142279314787E-3</v>
      </c>
    </row>
    <row r="1044" spans="1:13" x14ac:dyDescent="0.3">
      <c r="A1044" s="21">
        <v>43910</v>
      </c>
      <c r="B1044" s="3">
        <v>12298.74</v>
      </c>
      <c r="C1044" s="3">
        <v>5840.4</v>
      </c>
      <c r="D1044" s="3">
        <v>4164.75</v>
      </c>
      <c r="E1044" s="3" vm="5914">
        <v>36.11</v>
      </c>
      <c r="F1044" s="3">
        <v>1933.27</v>
      </c>
      <c r="G1044" s="3">
        <v>353737.85</v>
      </c>
      <c r="H1044" s="6">
        <f t="shared" si="32"/>
        <v>5.8327567868981189E-2</v>
      </c>
      <c r="I1044" s="6">
        <f t="shared" si="32"/>
        <v>4.3636753511311133E-2</v>
      </c>
      <c r="J1044" s="6">
        <f t="shared" si="32"/>
        <v>2.2501288944538622E-2</v>
      </c>
      <c r="K1044" s="6">
        <f t="shared" si="32"/>
        <v>2.5560920193126835E-2</v>
      </c>
      <c r="L1044" s="6">
        <f t="shared" si="32"/>
        <v>1.0543097590298478E-2</v>
      </c>
      <c r="M1044" s="6">
        <f t="shared" si="32"/>
        <v>-3.6411651889866725E-2</v>
      </c>
    </row>
    <row r="1045" spans="1:13" x14ac:dyDescent="0.3">
      <c r="A1045" s="21">
        <v>43913</v>
      </c>
      <c r="B1045" s="3">
        <v>10710.41</v>
      </c>
      <c r="C1045" s="3">
        <v>5081.74</v>
      </c>
      <c r="D1045" s="3">
        <v>3649.74</v>
      </c>
      <c r="E1045" s="3" vm="5915">
        <v>35.020000000000003</v>
      </c>
      <c r="F1045" s="3">
        <v>1918.5</v>
      </c>
      <c r="G1045" s="3">
        <v>347844.26</v>
      </c>
      <c r="H1045" s="6">
        <f t="shared" si="32"/>
        <v>-0.12914574988982608</v>
      </c>
      <c r="I1045" s="6">
        <f t="shared" si="32"/>
        <v>-0.1298986370796521</v>
      </c>
      <c r="J1045" s="6">
        <f t="shared" si="32"/>
        <v>-0.1236592832703044</v>
      </c>
      <c r="K1045" s="6">
        <f t="shared" si="32"/>
        <v>-3.0185544170589718E-2</v>
      </c>
      <c r="L1045" s="6">
        <f t="shared" si="32"/>
        <v>-7.639905445178341E-3</v>
      </c>
      <c r="M1045" s="6">
        <f t="shared" si="32"/>
        <v>-1.6660897328346302E-2</v>
      </c>
    </row>
    <row r="1046" spans="1:13" x14ac:dyDescent="0.3">
      <c r="A1046" s="21">
        <v>43914</v>
      </c>
      <c r="B1046" s="3">
        <v>10983.15</v>
      </c>
      <c r="C1046" s="3">
        <v>5134.2</v>
      </c>
      <c r="D1046" s="3">
        <v>3614.88</v>
      </c>
      <c r="E1046" s="3" vm="5916">
        <v>36.39</v>
      </c>
      <c r="F1046" s="3">
        <v>1928.66</v>
      </c>
      <c r="G1046" s="3">
        <v>380918.29</v>
      </c>
      <c r="H1046" s="6">
        <f t="shared" si="32"/>
        <v>2.5464944852717997E-2</v>
      </c>
      <c r="I1046" s="6">
        <f t="shared" si="32"/>
        <v>1.0323235742088377E-2</v>
      </c>
      <c r="J1046" s="6">
        <f t="shared" si="32"/>
        <v>-9.5513653027338163E-3</v>
      </c>
      <c r="K1046" s="6">
        <f t="shared" si="32"/>
        <v>3.9120502569959914E-2</v>
      </c>
      <c r="L1046" s="6">
        <f t="shared" si="32"/>
        <v>5.29580401355223E-3</v>
      </c>
      <c r="M1046" s="6">
        <f t="shared" si="32"/>
        <v>9.5082868407832866E-2</v>
      </c>
    </row>
    <row r="1047" spans="1:13" x14ac:dyDescent="0.3">
      <c r="A1047" s="21">
        <v>43915</v>
      </c>
      <c r="B1047" s="3">
        <v>11710.71</v>
      </c>
      <c r="C1047" s="3">
        <v>5302.69</v>
      </c>
      <c r="D1047" s="3">
        <v>3705.15</v>
      </c>
      <c r="E1047" s="3" vm="5917">
        <v>36.99</v>
      </c>
      <c r="F1047" s="3">
        <v>1928.99</v>
      </c>
      <c r="G1047" s="3">
        <v>385262.93</v>
      </c>
      <c r="H1047" s="6">
        <f t="shared" si="32"/>
        <v>6.6243290859179682E-2</v>
      </c>
      <c r="I1047" s="6">
        <f t="shared" si="32"/>
        <v>3.2817186708737456E-2</v>
      </c>
      <c r="J1047" s="6">
        <f t="shared" si="32"/>
        <v>2.4971783295711036E-2</v>
      </c>
      <c r="K1047" s="6">
        <f t="shared" si="32"/>
        <v>1.6488046166529324E-2</v>
      </c>
      <c r="L1047" s="6">
        <f t="shared" si="32"/>
        <v>1.711032530358203E-4</v>
      </c>
      <c r="M1047" s="6">
        <f t="shared" si="32"/>
        <v>1.1405700681896835E-2</v>
      </c>
    </row>
    <row r="1048" spans="1:13" x14ac:dyDescent="0.3">
      <c r="A1048" s="21">
        <v>43916</v>
      </c>
      <c r="B1048" s="3">
        <v>12167.15</v>
      </c>
      <c r="C1048" s="3">
        <v>5499.55</v>
      </c>
      <c r="D1048" s="3">
        <v>3834.21</v>
      </c>
      <c r="E1048" s="3" vm="5918">
        <v>36.72</v>
      </c>
      <c r="F1048" s="3">
        <v>1939.89</v>
      </c>
      <c r="G1048" s="3">
        <v>401447.1</v>
      </c>
      <c r="H1048" s="6">
        <f t="shared" si="32"/>
        <v>3.897628751800708E-2</v>
      </c>
      <c r="I1048" s="6">
        <f t="shared" si="32"/>
        <v>3.7124553764221746E-2</v>
      </c>
      <c r="J1048" s="6">
        <f t="shared" si="32"/>
        <v>3.4832597870531501E-2</v>
      </c>
      <c r="K1048" s="6">
        <f t="shared" si="32"/>
        <v>-7.2992700729928028E-3</v>
      </c>
      <c r="L1048" s="6">
        <f t="shared" si="32"/>
        <v>5.6506254568453596E-3</v>
      </c>
      <c r="M1048" s="6">
        <f t="shared" si="32"/>
        <v>4.2008116379117943E-2</v>
      </c>
    </row>
    <row r="1049" spans="1:13" x14ac:dyDescent="0.3">
      <c r="A1049" s="21">
        <v>43917</v>
      </c>
      <c r="B1049" s="3">
        <v>12193.62</v>
      </c>
      <c r="C1049" s="3">
        <v>5477.9</v>
      </c>
      <c r="D1049" s="3">
        <v>3867.88</v>
      </c>
      <c r="E1049" s="3" vm="5919">
        <v>38.17</v>
      </c>
      <c r="F1049" s="3">
        <v>1951.03</v>
      </c>
      <c r="G1049" s="3">
        <v>390928.56</v>
      </c>
      <c r="H1049" s="6">
        <f t="shared" si="32"/>
        <v>2.1755300131913735E-3</v>
      </c>
      <c r="I1049" s="6">
        <f t="shared" si="32"/>
        <v>-3.9366857288324342E-3</v>
      </c>
      <c r="J1049" s="6">
        <f t="shared" si="32"/>
        <v>8.7814699768662408E-3</v>
      </c>
      <c r="K1049" s="6">
        <f t="shared" si="32"/>
        <v>3.9488017429194056E-2</v>
      </c>
      <c r="L1049" s="6">
        <f t="shared" si="32"/>
        <v>5.7425936522172982E-3</v>
      </c>
      <c r="M1049" s="6">
        <f t="shared" si="32"/>
        <v>-2.6201559308810518E-2</v>
      </c>
    </row>
    <row r="1050" spans="1:13" x14ac:dyDescent="0.3">
      <c r="A1050" s="21">
        <v>43920</v>
      </c>
      <c r="B1050" s="3">
        <v>11659.76</v>
      </c>
      <c r="C1050" s="3">
        <v>5349.01</v>
      </c>
      <c r="D1050" s="3">
        <v>3778.05</v>
      </c>
      <c r="E1050" s="3" vm="5920">
        <v>39.74</v>
      </c>
      <c r="F1050" s="3">
        <v>1942.93</v>
      </c>
      <c r="G1050" s="3">
        <v>403346.2</v>
      </c>
      <c r="H1050" s="6">
        <f t="shared" si="32"/>
        <v>-4.3781912180304139E-2</v>
      </c>
      <c r="I1050" s="6">
        <f t="shared" si="32"/>
        <v>-2.3529089614633292E-2</v>
      </c>
      <c r="J1050" s="6">
        <f t="shared" si="32"/>
        <v>-2.3224608829643056E-2</v>
      </c>
      <c r="K1050" s="6">
        <f t="shared" si="32"/>
        <v>4.1131778883940262E-2</v>
      </c>
      <c r="L1050" s="6">
        <f t="shared" si="32"/>
        <v>-4.1516532293198738E-3</v>
      </c>
      <c r="M1050" s="6">
        <f t="shared" si="32"/>
        <v>3.1764473795416803E-2</v>
      </c>
    </row>
    <row r="1051" spans="1:13" x14ac:dyDescent="0.3">
      <c r="A1051" s="21">
        <v>43921</v>
      </c>
      <c r="B1051" s="3">
        <v>12105.66</v>
      </c>
      <c r="C1051" s="3">
        <v>5483.52</v>
      </c>
      <c r="D1051" s="3">
        <v>3900.5</v>
      </c>
      <c r="E1051" s="3" vm="5921">
        <v>38.21</v>
      </c>
      <c r="F1051" s="3">
        <v>1952.73</v>
      </c>
      <c r="G1051" s="3">
        <v>397244.99</v>
      </c>
      <c r="H1051" s="6">
        <f t="shared" si="32"/>
        <v>3.8242639642668497E-2</v>
      </c>
      <c r="I1051" s="6">
        <f t="shared" si="32"/>
        <v>2.5146709391083544E-2</v>
      </c>
      <c r="J1051" s="6">
        <f t="shared" si="32"/>
        <v>3.2410899802808313E-2</v>
      </c>
      <c r="K1051" s="6">
        <f t="shared" si="32"/>
        <v>-3.8500251635631644E-2</v>
      </c>
      <c r="L1051" s="6">
        <f t="shared" si="32"/>
        <v>5.0439284997401135E-3</v>
      </c>
      <c r="M1051" s="6">
        <f t="shared" si="32"/>
        <v>-1.5126484394795359E-2</v>
      </c>
    </row>
    <row r="1052" spans="1:13" x14ac:dyDescent="0.3">
      <c r="A1052" s="21">
        <v>43922</v>
      </c>
      <c r="B1052" s="3">
        <v>11621.35</v>
      </c>
      <c r="C1052" s="3">
        <v>5383.93</v>
      </c>
      <c r="D1052" s="3">
        <v>3862.36</v>
      </c>
      <c r="E1052" s="3" vm="5922">
        <v>38.24</v>
      </c>
      <c r="F1052" s="3">
        <v>1953.06</v>
      </c>
      <c r="G1052" s="3">
        <v>384799.3</v>
      </c>
      <c r="H1052" s="6">
        <f t="shared" si="32"/>
        <v>-4.0006905860564324E-2</v>
      </c>
      <c r="I1052" s="6">
        <f t="shared" si="32"/>
        <v>-1.8161691760037346E-2</v>
      </c>
      <c r="J1052" s="6">
        <f t="shared" si="32"/>
        <v>-9.7782335598000092E-3</v>
      </c>
      <c r="K1052" s="6">
        <f t="shared" si="32"/>
        <v>7.8513478147090865E-4</v>
      </c>
      <c r="L1052" s="6">
        <f t="shared" si="32"/>
        <v>1.6899417738236444E-4</v>
      </c>
      <c r="M1052" s="6">
        <f t="shared" si="32"/>
        <v>-3.1330011235635724E-2</v>
      </c>
    </row>
    <row r="1053" spans="1:13" x14ac:dyDescent="0.3">
      <c r="A1053" s="21">
        <v>43924</v>
      </c>
      <c r="B1053" s="3">
        <v>11382.02</v>
      </c>
      <c r="C1053" s="3">
        <v>5311.56</v>
      </c>
      <c r="D1053" s="3">
        <v>3819.82</v>
      </c>
      <c r="E1053" s="3" vm="5923">
        <v>38.79</v>
      </c>
      <c r="F1053" s="3">
        <v>1931.47</v>
      </c>
      <c r="G1053" s="3">
        <v>386930.2</v>
      </c>
      <c r="H1053" s="6">
        <f t="shared" si="32"/>
        <v>-2.0593992952625984E-2</v>
      </c>
      <c r="I1053" s="6">
        <f t="shared" si="32"/>
        <v>-1.3441853813106808E-2</v>
      </c>
      <c r="J1053" s="6">
        <f t="shared" si="32"/>
        <v>-1.1013991445644633E-2</v>
      </c>
      <c r="K1053" s="6">
        <f t="shared" si="32"/>
        <v>1.4382845188284366E-2</v>
      </c>
      <c r="L1053" s="6">
        <f t="shared" si="32"/>
        <v>-1.1054447892025809E-2</v>
      </c>
      <c r="M1053" s="6">
        <f t="shared" si="32"/>
        <v>5.5376919864460472E-3</v>
      </c>
    </row>
    <row r="1054" spans="1:13" x14ac:dyDescent="0.3">
      <c r="A1054" s="21">
        <v>43928</v>
      </c>
      <c r="B1054" s="3">
        <v>12379.42</v>
      </c>
      <c r="C1054" s="3">
        <v>5567.21</v>
      </c>
      <c r="D1054" s="3">
        <v>3952.76</v>
      </c>
      <c r="E1054" s="3" vm="5924">
        <v>39.67</v>
      </c>
      <c r="F1054" s="3">
        <v>1917.98</v>
      </c>
      <c r="G1054" s="3">
        <v>410235.05</v>
      </c>
      <c r="H1054" s="6">
        <f t="shared" si="32"/>
        <v>8.7629436602641775E-2</v>
      </c>
      <c r="I1054" s="6">
        <f t="shared" si="32"/>
        <v>4.8130869273810273E-2</v>
      </c>
      <c r="J1054" s="6">
        <f t="shared" si="32"/>
        <v>3.4802687037609026E-2</v>
      </c>
      <c r="K1054" s="6">
        <f t="shared" si="32"/>
        <v>2.2686259345192195E-2</v>
      </c>
      <c r="L1054" s="6">
        <f t="shared" si="32"/>
        <v>-6.984317644074256E-3</v>
      </c>
      <c r="M1054" s="6">
        <f t="shared" si="32"/>
        <v>6.0230113855160416E-2</v>
      </c>
    </row>
    <row r="1055" spans="1:13" x14ac:dyDescent="0.3">
      <c r="A1055" s="21">
        <v>43929</v>
      </c>
      <c r="B1055" s="3">
        <v>12318.25</v>
      </c>
      <c r="C1055" s="3">
        <v>5659.04</v>
      </c>
      <c r="D1055" s="3">
        <v>4019.9</v>
      </c>
      <c r="E1055" s="3" vm="5925">
        <v>39.79</v>
      </c>
      <c r="F1055" s="3">
        <v>1914.78</v>
      </c>
      <c r="G1055" s="3">
        <v>426101.42</v>
      </c>
      <c r="H1055" s="6">
        <f t="shared" si="32"/>
        <v>-4.941265422774288E-3</v>
      </c>
      <c r="I1055" s="6">
        <f t="shared" si="32"/>
        <v>1.6494797214403611E-2</v>
      </c>
      <c r="J1055" s="6">
        <f t="shared" si="32"/>
        <v>1.6985599935235074E-2</v>
      </c>
      <c r="K1055" s="6">
        <f t="shared" si="32"/>
        <v>3.024955886059999E-3</v>
      </c>
      <c r="L1055" s="6">
        <f t="shared" si="32"/>
        <v>-1.6684219856307747E-3</v>
      </c>
      <c r="M1055" s="6">
        <f t="shared" si="32"/>
        <v>3.8676290580241801E-2</v>
      </c>
    </row>
    <row r="1056" spans="1:13" x14ac:dyDescent="0.3">
      <c r="A1056" s="21">
        <v>43930</v>
      </c>
      <c r="B1056" s="3">
        <v>12829.57</v>
      </c>
      <c r="C1056" s="3">
        <v>5841.1</v>
      </c>
      <c r="D1056" s="3">
        <v>4157.6899999999996</v>
      </c>
      <c r="E1056" s="3" vm="5926">
        <v>40.79</v>
      </c>
      <c r="F1056" s="3">
        <v>1908.59</v>
      </c>
      <c r="G1056" s="3">
        <v>434264.5</v>
      </c>
      <c r="H1056" s="6">
        <f t="shared" si="32"/>
        <v>4.1509142938323196E-2</v>
      </c>
      <c r="I1056" s="6">
        <f t="shared" si="32"/>
        <v>3.2171534394526358E-2</v>
      </c>
      <c r="J1056" s="6">
        <f t="shared" si="32"/>
        <v>3.4276972063981503E-2</v>
      </c>
      <c r="K1056" s="6">
        <f t="shared" si="32"/>
        <v>2.513194269917074E-2</v>
      </c>
      <c r="L1056" s="6">
        <f t="shared" si="32"/>
        <v>-3.2327473652326022E-3</v>
      </c>
      <c r="M1056" s="6">
        <f t="shared" si="32"/>
        <v>1.9157598676859733E-2</v>
      </c>
    </row>
    <row r="1057" spans="1:13" x14ac:dyDescent="0.3">
      <c r="A1057" s="21">
        <v>43934</v>
      </c>
      <c r="B1057" s="3">
        <v>12663.31</v>
      </c>
      <c r="C1057" s="3">
        <v>5776.15</v>
      </c>
      <c r="D1057" s="3">
        <v>4140.2700000000004</v>
      </c>
      <c r="E1057" s="3" vm="5927">
        <v>42.49</v>
      </c>
      <c r="F1057" s="3">
        <v>1909.23</v>
      </c>
      <c r="G1057" s="3">
        <v>429603.94</v>
      </c>
      <c r="H1057" s="6">
        <f t="shared" si="32"/>
        <v>-1.295912489662554E-2</v>
      </c>
      <c r="I1057" s="6">
        <f t="shared" si="32"/>
        <v>-1.111948091968995E-2</v>
      </c>
      <c r="J1057" s="6">
        <f t="shared" si="32"/>
        <v>-4.1898265623456776E-3</v>
      </c>
      <c r="K1057" s="6">
        <f t="shared" si="32"/>
        <v>4.1676881588624815E-2</v>
      </c>
      <c r="L1057" s="6">
        <f t="shared" si="32"/>
        <v>3.3532607841402218E-4</v>
      </c>
      <c r="M1057" s="6">
        <f t="shared" si="32"/>
        <v>-1.0732076879413355E-2</v>
      </c>
    </row>
    <row r="1058" spans="1:13" x14ac:dyDescent="0.3">
      <c r="A1058" s="21">
        <v>43936</v>
      </c>
      <c r="B1058" s="3">
        <v>12566.85</v>
      </c>
      <c r="C1058" s="3">
        <v>5852.47</v>
      </c>
      <c r="D1058" s="3">
        <v>4184.3999999999996</v>
      </c>
      <c r="E1058" s="3" vm="5928">
        <v>42.67</v>
      </c>
      <c r="F1058" s="3">
        <v>1919.28</v>
      </c>
      <c r="G1058" s="3">
        <v>434824.82</v>
      </c>
      <c r="H1058" s="6">
        <f t="shared" si="32"/>
        <v>-7.6172817375551594E-3</v>
      </c>
      <c r="I1058" s="6">
        <f t="shared" si="32"/>
        <v>1.3212953264718053E-2</v>
      </c>
      <c r="J1058" s="6">
        <f t="shared" si="32"/>
        <v>1.065872515560562E-2</v>
      </c>
      <c r="K1058" s="6">
        <f t="shared" si="32"/>
        <v>4.2362908919746367E-3</v>
      </c>
      <c r="L1058" s="6">
        <f t="shared" si="32"/>
        <v>5.2639022014109305E-3</v>
      </c>
      <c r="M1058" s="6">
        <f t="shared" si="32"/>
        <v>1.2152774948944955E-2</v>
      </c>
    </row>
    <row r="1059" spans="1:13" x14ac:dyDescent="0.3">
      <c r="A1059" s="21">
        <v>43937</v>
      </c>
      <c r="B1059" s="3">
        <v>12661.83</v>
      </c>
      <c r="C1059" s="3">
        <v>5943.15</v>
      </c>
      <c r="D1059" s="3">
        <v>4269.24</v>
      </c>
      <c r="E1059" s="3" vm="5929">
        <v>43.26</v>
      </c>
      <c r="F1059" s="3">
        <v>1917.71</v>
      </c>
      <c r="G1059" s="3">
        <v>438442.05</v>
      </c>
      <c r="H1059" s="6">
        <f t="shared" si="32"/>
        <v>7.5579799233698175E-3</v>
      </c>
      <c r="I1059" s="6">
        <f t="shared" si="32"/>
        <v>1.549431265773249E-2</v>
      </c>
      <c r="J1059" s="6">
        <f t="shared" si="32"/>
        <v>2.0275308287926563E-2</v>
      </c>
      <c r="K1059" s="6">
        <f t="shared" si="32"/>
        <v>1.3827044762127816E-2</v>
      </c>
      <c r="L1059" s="6">
        <f t="shared" si="32"/>
        <v>-8.1801508899170816E-4</v>
      </c>
      <c r="M1059" s="6">
        <f t="shared" si="32"/>
        <v>8.3188213589096005E-3</v>
      </c>
    </row>
    <row r="1060" spans="1:13" x14ac:dyDescent="0.3">
      <c r="A1060" s="21">
        <v>43938</v>
      </c>
      <c r="B1060" s="3">
        <v>13047.57</v>
      </c>
      <c r="C1060" s="3">
        <v>6075.28</v>
      </c>
      <c r="D1060" s="3">
        <v>4397.6499999999996</v>
      </c>
      <c r="E1060" s="3" vm="5930">
        <v>42.47</v>
      </c>
      <c r="F1060" s="3">
        <v>1930.41</v>
      </c>
      <c r="G1060" s="3">
        <v>449093.3</v>
      </c>
      <c r="H1060" s="6">
        <f t="shared" si="32"/>
        <v>3.0464790634529004E-2</v>
      </c>
      <c r="I1060" s="6">
        <f t="shared" si="32"/>
        <v>2.2232317878566166E-2</v>
      </c>
      <c r="J1060" s="6">
        <f t="shared" si="32"/>
        <v>3.0077952984606027E-2</v>
      </c>
      <c r="K1060" s="6">
        <f t="shared" si="32"/>
        <v>-1.8261673601479456E-2</v>
      </c>
      <c r="L1060" s="6">
        <f t="shared" si="32"/>
        <v>6.6224820228293346E-3</v>
      </c>
      <c r="M1060" s="6">
        <f t="shared" si="32"/>
        <v>2.4293404339296387E-2</v>
      </c>
    </row>
    <row r="1061" spans="1:13" x14ac:dyDescent="0.3">
      <c r="A1061" s="21">
        <v>43941</v>
      </c>
      <c r="B1061" s="3">
        <v>13040.65</v>
      </c>
      <c r="C1061" s="3">
        <v>6104.19</v>
      </c>
      <c r="D1061" s="3">
        <v>4426.59</v>
      </c>
      <c r="E1061" s="3" vm="5931">
        <v>41.55</v>
      </c>
      <c r="F1061" s="3">
        <v>1950.27</v>
      </c>
      <c r="G1061" s="3">
        <v>441062.16</v>
      </c>
      <c r="H1061" s="6">
        <f t="shared" si="32"/>
        <v>-5.3036695721886407E-4</v>
      </c>
      <c r="I1061" s="6">
        <f t="shared" si="32"/>
        <v>4.7586284088962927E-3</v>
      </c>
      <c r="J1061" s="6">
        <f t="shared" si="32"/>
        <v>6.5807874660330778E-3</v>
      </c>
      <c r="K1061" s="6">
        <f t="shared" si="32"/>
        <v>-2.166234989404292E-2</v>
      </c>
      <c r="L1061" s="6">
        <f t="shared" si="32"/>
        <v>1.0287969913127304E-2</v>
      </c>
      <c r="M1061" s="6">
        <f t="shared" si="32"/>
        <v>-1.788301005603965E-2</v>
      </c>
    </row>
    <row r="1062" spans="1:13" x14ac:dyDescent="0.3">
      <c r="A1062" s="21">
        <v>43942</v>
      </c>
      <c r="B1062" s="3">
        <v>12645.91</v>
      </c>
      <c r="C1062" s="3">
        <v>5927.16</v>
      </c>
      <c r="D1062" s="3">
        <v>4272.26</v>
      </c>
      <c r="E1062" s="3" vm="5932">
        <v>42.05</v>
      </c>
      <c r="F1062" s="3">
        <v>1950.27</v>
      </c>
      <c r="G1062" s="3">
        <v>429722.66</v>
      </c>
      <c r="H1062" s="6">
        <f t="shared" si="32"/>
        <v>-3.0269963537093658E-2</v>
      </c>
      <c r="I1062" s="6">
        <f t="shared" si="32"/>
        <v>-2.9001390847925745E-2</v>
      </c>
      <c r="J1062" s="6">
        <f t="shared" si="32"/>
        <v>-3.4864308643899666E-2</v>
      </c>
      <c r="K1062" s="6">
        <f t="shared" si="32"/>
        <v>1.2033694344163681E-2</v>
      </c>
      <c r="L1062" s="6">
        <f t="shared" si="32"/>
        <v>0</v>
      </c>
      <c r="M1062" s="6">
        <f t="shared" si="32"/>
        <v>-2.5709528108237678E-2</v>
      </c>
    </row>
    <row r="1063" spans="1:13" x14ac:dyDescent="0.3">
      <c r="A1063" s="21">
        <v>43943</v>
      </c>
      <c r="B1063" s="3">
        <v>12935.73</v>
      </c>
      <c r="C1063" s="3">
        <v>5968.36</v>
      </c>
      <c r="D1063" s="3">
        <v>4292.79</v>
      </c>
      <c r="E1063" s="3" vm="5933">
        <v>42.61</v>
      </c>
      <c r="F1063" s="3">
        <v>1948.9</v>
      </c>
      <c r="G1063" s="3">
        <v>436674.97</v>
      </c>
      <c r="H1063" s="6">
        <f t="shared" si="32"/>
        <v>2.2918081814594649E-2</v>
      </c>
      <c r="I1063" s="6">
        <f t="shared" si="32"/>
        <v>6.9510524433287202E-3</v>
      </c>
      <c r="J1063" s="6">
        <f t="shared" si="32"/>
        <v>4.8054191458384299E-3</v>
      </c>
      <c r="K1063" s="6">
        <f t="shared" si="32"/>
        <v>1.3317479191438775E-2</v>
      </c>
      <c r="L1063" s="6">
        <f t="shared" si="32"/>
        <v>-7.0246683792496434E-4</v>
      </c>
      <c r="M1063" s="6">
        <f t="shared" si="32"/>
        <v>1.6178597609909584E-2</v>
      </c>
    </row>
    <row r="1064" spans="1:13" x14ac:dyDescent="0.3">
      <c r="A1064" s="21">
        <v>43944</v>
      </c>
      <c r="B1064" s="3">
        <v>13113.97</v>
      </c>
      <c r="C1064" s="3">
        <v>6035.48</v>
      </c>
      <c r="D1064" s="3">
        <v>4350.3500000000004</v>
      </c>
      <c r="E1064" s="3" vm="5933">
        <v>42.61</v>
      </c>
      <c r="F1064" s="3">
        <v>1971.76</v>
      </c>
      <c r="G1064" s="3">
        <v>433049.43</v>
      </c>
      <c r="H1064" s="6">
        <f t="shared" si="32"/>
        <v>1.3778889942817285E-2</v>
      </c>
      <c r="I1064" s="6">
        <f t="shared" si="32"/>
        <v>1.1245970417333995E-2</v>
      </c>
      <c r="J1064" s="6">
        <f t="shared" si="32"/>
        <v>1.3408529184982365E-2</v>
      </c>
      <c r="K1064" s="6">
        <f t="shared" ref="K1064:M1127" si="33">E1064/E1063-1</f>
        <v>0</v>
      </c>
      <c r="L1064" s="6">
        <f t="shared" si="33"/>
        <v>1.1729693673354191E-2</v>
      </c>
      <c r="M1064" s="6">
        <f t="shared" si="33"/>
        <v>-8.3026054825170448E-3</v>
      </c>
    </row>
    <row r="1065" spans="1:13" x14ac:dyDescent="0.3">
      <c r="A1065" s="21">
        <v>43945</v>
      </c>
      <c r="B1065" s="3">
        <v>12889.39</v>
      </c>
      <c r="C1065" s="3">
        <v>5930.2</v>
      </c>
      <c r="D1065" s="3">
        <v>4269.4399999999996</v>
      </c>
      <c r="E1065" s="3" vm="5934">
        <v>42.69</v>
      </c>
      <c r="F1065" s="3">
        <v>1957.4</v>
      </c>
      <c r="G1065" s="3">
        <v>441518.71</v>
      </c>
      <c r="H1065" s="6">
        <f t="shared" ref="H1065:M1128" si="34">B1065/B1064-1</f>
        <v>-1.7125248875817123E-2</v>
      </c>
      <c r="I1065" s="6">
        <f t="shared" si="34"/>
        <v>-1.7443517334163938E-2</v>
      </c>
      <c r="J1065" s="6">
        <f t="shared" si="34"/>
        <v>-1.8598503568678537E-2</v>
      </c>
      <c r="K1065" s="6">
        <f t="shared" si="33"/>
        <v>1.8774935461158826E-3</v>
      </c>
      <c r="L1065" s="6">
        <f t="shared" si="33"/>
        <v>-7.2828336105813518E-3</v>
      </c>
      <c r="M1065" s="6">
        <f t="shared" si="33"/>
        <v>1.9557305502053257E-2</v>
      </c>
    </row>
    <row r="1066" spans="1:13" x14ac:dyDescent="0.3">
      <c r="A1066" s="21">
        <v>43948</v>
      </c>
      <c r="B1066" s="3">
        <v>13069.49</v>
      </c>
      <c r="C1066" s="3">
        <v>6029.97</v>
      </c>
      <c r="D1066" s="3">
        <v>4304.3599999999997</v>
      </c>
      <c r="E1066" s="3" vm="5935">
        <v>42.56</v>
      </c>
      <c r="F1066" s="3">
        <v>1960.32</v>
      </c>
      <c r="G1066" s="3">
        <v>447846.68</v>
      </c>
      <c r="H1066" s="6">
        <f t="shared" si="34"/>
        <v>1.3972732611861494E-2</v>
      </c>
      <c r="I1066" s="6">
        <f t="shared" si="34"/>
        <v>1.6824053151664353E-2</v>
      </c>
      <c r="J1066" s="6">
        <f t="shared" si="34"/>
        <v>8.1790586119023789E-3</v>
      </c>
      <c r="K1066" s="6">
        <f t="shared" si="33"/>
        <v>-3.0452096509719917E-3</v>
      </c>
      <c r="L1066" s="6">
        <f t="shared" si="33"/>
        <v>1.4917748033105305E-3</v>
      </c>
      <c r="M1066" s="6">
        <f t="shared" si="33"/>
        <v>1.4332280505168216E-2</v>
      </c>
    </row>
    <row r="1067" spans="1:13" x14ac:dyDescent="0.3">
      <c r="A1067" s="21">
        <v>43949</v>
      </c>
      <c r="B1067" s="3">
        <v>13208.29</v>
      </c>
      <c r="C1067" s="3">
        <v>6098.17</v>
      </c>
      <c r="D1067" s="3">
        <v>4335.7</v>
      </c>
      <c r="E1067" s="3" vm="5936">
        <v>42.68</v>
      </c>
      <c r="F1067" s="3">
        <v>1962.81</v>
      </c>
      <c r="G1067" s="3">
        <v>443923.91</v>
      </c>
      <c r="H1067" s="6">
        <f t="shared" si="34"/>
        <v>1.0620154267687587E-2</v>
      </c>
      <c r="I1067" s="6">
        <f t="shared" si="34"/>
        <v>1.1310172355749604E-2</v>
      </c>
      <c r="J1067" s="6">
        <f t="shared" si="34"/>
        <v>7.2809895083125742E-3</v>
      </c>
      <c r="K1067" s="6">
        <f t="shared" si="33"/>
        <v>2.8195488721804995E-3</v>
      </c>
      <c r="L1067" s="6">
        <f t="shared" si="33"/>
        <v>1.2702007835454499E-3</v>
      </c>
      <c r="M1067" s="6">
        <f t="shared" si="33"/>
        <v>-8.7591807088980289E-3</v>
      </c>
    </row>
    <row r="1068" spans="1:13" x14ac:dyDescent="0.3">
      <c r="A1068" s="21">
        <v>43950</v>
      </c>
      <c r="B1068" s="3">
        <v>13452.51</v>
      </c>
      <c r="C1068" s="3">
        <v>6173.07</v>
      </c>
      <c r="D1068" s="3">
        <v>4374.51</v>
      </c>
      <c r="E1068" s="3" vm="5937">
        <v>42.37</v>
      </c>
      <c r="F1068" s="3">
        <v>1964.88</v>
      </c>
      <c r="G1068" s="3">
        <v>452680.38</v>
      </c>
      <c r="H1068" s="6">
        <f t="shared" si="34"/>
        <v>1.8489902932173674E-2</v>
      </c>
      <c r="I1068" s="6">
        <f t="shared" si="34"/>
        <v>1.2282373236561117E-2</v>
      </c>
      <c r="J1068" s="6">
        <f t="shared" si="34"/>
        <v>8.9512650783034609E-3</v>
      </c>
      <c r="K1068" s="6">
        <f t="shared" si="33"/>
        <v>-7.2633552014995661E-3</v>
      </c>
      <c r="L1068" s="6">
        <f t="shared" si="33"/>
        <v>1.0546104819111335E-3</v>
      </c>
      <c r="M1068" s="6">
        <f t="shared" si="33"/>
        <v>1.9725159656302393E-2</v>
      </c>
    </row>
    <row r="1069" spans="1:13" x14ac:dyDescent="0.3">
      <c r="A1069" s="21">
        <v>43951</v>
      </c>
      <c r="B1069" s="3">
        <v>13884.18</v>
      </c>
      <c r="C1069" s="3">
        <v>6284.53</v>
      </c>
      <c r="D1069" s="3">
        <v>4405.21</v>
      </c>
      <c r="E1069" s="3" vm="5938">
        <v>42.57</v>
      </c>
      <c r="F1069" s="3">
        <v>1967.13</v>
      </c>
      <c r="G1069" s="3">
        <v>446326.57</v>
      </c>
      <c r="H1069" s="6">
        <f t="shared" si="34"/>
        <v>3.2088435541025362E-2</v>
      </c>
      <c r="I1069" s="6">
        <f t="shared" si="34"/>
        <v>1.8055845794717973E-2</v>
      </c>
      <c r="J1069" s="6">
        <f t="shared" si="34"/>
        <v>7.0179288651757155E-3</v>
      </c>
      <c r="K1069" s="6">
        <f t="shared" si="33"/>
        <v>4.7203209818267311E-3</v>
      </c>
      <c r="L1069" s="6">
        <f t="shared" si="33"/>
        <v>1.1451080982045614E-3</v>
      </c>
      <c r="M1069" s="6">
        <f t="shared" si="33"/>
        <v>-1.4035973902822962E-2</v>
      </c>
    </row>
    <row r="1070" spans="1:13" x14ac:dyDescent="0.3">
      <c r="A1070" s="21">
        <v>43955</v>
      </c>
      <c r="B1070" s="3">
        <v>13086.63</v>
      </c>
      <c r="C1070" s="3">
        <v>6041.44</v>
      </c>
      <c r="D1070" s="3">
        <v>4266.6000000000004</v>
      </c>
      <c r="E1070" s="3" vm="5939">
        <v>42.73</v>
      </c>
      <c r="F1070" s="3">
        <v>1971.99</v>
      </c>
      <c r="G1070" s="3">
        <v>438948</v>
      </c>
      <c r="H1070" s="6">
        <f t="shared" si="34"/>
        <v>-5.7443075500317686E-2</v>
      </c>
      <c r="I1070" s="6">
        <f t="shared" si="34"/>
        <v>-3.8680696885845078E-2</v>
      </c>
      <c r="J1070" s="6">
        <f t="shared" si="34"/>
        <v>-3.1465015288714926E-2</v>
      </c>
      <c r="K1070" s="6">
        <f t="shared" si="33"/>
        <v>3.7585153864223564E-3</v>
      </c>
      <c r="L1070" s="6">
        <f t="shared" si="33"/>
        <v>2.4706043830351465E-3</v>
      </c>
      <c r="M1070" s="6">
        <f t="shared" si="33"/>
        <v>-1.6531774032632618E-2</v>
      </c>
    </row>
    <row r="1071" spans="1:13" x14ac:dyDescent="0.3">
      <c r="A1071" s="21">
        <v>43956</v>
      </c>
      <c r="B1071" s="3">
        <v>12963.99</v>
      </c>
      <c r="C1071" s="3">
        <v>6002.04</v>
      </c>
      <c r="D1071" s="3">
        <v>4214.26</v>
      </c>
      <c r="E1071" s="3" vm="5940">
        <v>41.54</v>
      </c>
      <c r="F1071" s="3">
        <v>1973.96</v>
      </c>
      <c r="G1071" s="3">
        <v>443384.52</v>
      </c>
      <c r="H1071" s="6">
        <f t="shared" si="34"/>
        <v>-9.371396608599758E-3</v>
      </c>
      <c r="I1071" s="6">
        <f t="shared" si="34"/>
        <v>-6.5216239836859424E-3</v>
      </c>
      <c r="J1071" s="6">
        <f t="shared" si="34"/>
        <v>-1.2267379177799631E-2</v>
      </c>
      <c r="K1071" s="6">
        <f t="shared" si="33"/>
        <v>-2.7849286215773428E-2</v>
      </c>
      <c r="L1071" s="6">
        <f t="shared" si="33"/>
        <v>9.9899086709376306E-4</v>
      </c>
      <c r="M1071" s="6">
        <f t="shared" si="33"/>
        <v>1.0107165313431254E-2</v>
      </c>
    </row>
    <row r="1072" spans="1:13" x14ac:dyDescent="0.3">
      <c r="A1072" s="21">
        <v>43957</v>
      </c>
      <c r="B1072" s="3">
        <v>13055.99</v>
      </c>
      <c r="C1072" s="3">
        <v>6033.3</v>
      </c>
      <c r="D1072" s="3">
        <v>4230.83</v>
      </c>
      <c r="E1072" s="3" vm="5941">
        <v>41.36</v>
      </c>
      <c r="F1072" s="3">
        <v>1980.44</v>
      </c>
      <c r="G1072" s="3">
        <v>442418.13</v>
      </c>
      <c r="H1072" s="6">
        <f t="shared" si="34"/>
        <v>7.0965806051994651E-3</v>
      </c>
      <c r="I1072" s="6">
        <f t="shared" si="34"/>
        <v>5.2082292020714238E-3</v>
      </c>
      <c r="J1072" s="6">
        <f t="shared" si="34"/>
        <v>3.9318883979631014E-3</v>
      </c>
      <c r="K1072" s="6">
        <f t="shared" si="33"/>
        <v>-4.3331728454502061E-3</v>
      </c>
      <c r="L1072" s="6">
        <f t="shared" si="33"/>
        <v>3.2827412916167642E-3</v>
      </c>
      <c r="M1072" s="6">
        <f t="shared" si="33"/>
        <v>-2.1795754168413284E-3</v>
      </c>
    </row>
    <row r="1073" spans="1:13" x14ac:dyDescent="0.3">
      <c r="A1073" s="21">
        <v>43958</v>
      </c>
      <c r="B1073" s="3">
        <v>12954.81</v>
      </c>
      <c r="C1073" s="3">
        <v>6004.26</v>
      </c>
      <c r="D1073" s="3">
        <v>4239.2299999999996</v>
      </c>
      <c r="E1073" s="3" vm="5942">
        <v>41.06</v>
      </c>
      <c r="F1073" s="3">
        <v>1980.77</v>
      </c>
      <c r="G1073" s="3">
        <v>445900.13</v>
      </c>
      <c r="H1073" s="6">
        <f t="shared" si="34"/>
        <v>-7.7496995631890497E-3</v>
      </c>
      <c r="I1073" s="6">
        <f t="shared" si="34"/>
        <v>-4.8132862612501048E-3</v>
      </c>
      <c r="J1073" s="6">
        <f t="shared" si="34"/>
        <v>1.9854260275169455E-3</v>
      </c>
      <c r="K1073" s="6">
        <f t="shared" si="33"/>
        <v>-7.2533849129593486E-3</v>
      </c>
      <c r="L1073" s="6">
        <f t="shared" si="33"/>
        <v>1.6662963785818441E-4</v>
      </c>
      <c r="M1073" s="6">
        <f t="shared" si="33"/>
        <v>7.8703827078696609E-3</v>
      </c>
    </row>
    <row r="1074" spans="1:13" x14ac:dyDescent="0.3">
      <c r="A1074" s="21">
        <v>43959</v>
      </c>
      <c r="B1074" s="3">
        <v>13028.62</v>
      </c>
      <c r="C1074" s="3">
        <v>5982.78</v>
      </c>
      <c r="D1074" s="3">
        <v>4207.42</v>
      </c>
      <c r="E1074" s="3" vm="5943">
        <v>41.51</v>
      </c>
      <c r="F1074" s="3">
        <v>1989.56</v>
      </c>
      <c r="G1074" s="3">
        <v>452312.29</v>
      </c>
      <c r="H1074" s="6">
        <f t="shared" si="34"/>
        <v>5.6974976861876581E-3</v>
      </c>
      <c r="I1074" s="6">
        <f t="shared" si="34"/>
        <v>-3.5774600033976478E-3</v>
      </c>
      <c r="J1074" s="6">
        <f t="shared" si="34"/>
        <v>-7.5037211946508142E-3</v>
      </c>
      <c r="K1074" s="6">
        <f t="shared" si="33"/>
        <v>1.0959571358986731E-2</v>
      </c>
      <c r="L1074" s="6">
        <f t="shared" si="33"/>
        <v>4.4376681795463835E-3</v>
      </c>
      <c r="M1074" s="6">
        <f t="shared" si="33"/>
        <v>1.4380260440830073E-2</v>
      </c>
    </row>
    <row r="1075" spans="1:13" x14ac:dyDescent="0.3">
      <c r="A1075" s="21">
        <v>43962</v>
      </c>
      <c r="B1075" s="3">
        <v>13011.35</v>
      </c>
      <c r="C1075" s="3">
        <v>6006.68</v>
      </c>
      <c r="D1075" s="3">
        <v>4191.47</v>
      </c>
      <c r="E1075" s="3" vm="5944">
        <v>41.17</v>
      </c>
      <c r="F1075" s="3">
        <v>1963.01</v>
      </c>
      <c r="G1075" s="3">
        <v>454132.02</v>
      </c>
      <c r="H1075" s="6">
        <f t="shared" si="34"/>
        <v>-1.32554330389556E-3</v>
      </c>
      <c r="I1075" s="6">
        <f t="shared" si="34"/>
        <v>3.9947984047550289E-3</v>
      </c>
      <c r="J1075" s="6">
        <f t="shared" si="34"/>
        <v>-3.7909217525229355E-3</v>
      </c>
      <c r="K1075" s="6">
        <f t="shared" si="33"/>
        <v>-8.1907973982171534E-3</v>
      </c>
      <c r="L1075" s="6">
        <f t="shared" si="33"/>
        <v>-1.3344659120609559E-2</v>
      </c>
      <c r="M1075" s="6">
        <f t="shared" si="33"/>
        <v>4.0231716896306224E-3</v>
      </c>
    </row>
    <row r="1076" spans="1:13" x14ac:dyDescent="0.3">
      <c r="A1076" s="21">
        <v>43963</v>
      </c>
      <c r="B1076" s="3">
        <v>12951.29</v>
      </c>
      <c r="C1076" s="3">
        <v>5967.32</v>
      </c>
      <c r="D1076" s="3">
        <v>4157.7</v>
      </c>
      <c r="E1076" s="3" vm="5945">
        <v>41.24</v>
      </c>
      <c r="F1076" s="3">
        <v>1963.83</v>
      </c>
      <c r="G1076" s="3">
        <v>439951.91</v>
      </c>
      <c r="H1076" s="6">
        <f t="shared" si="34"/>
        <v>-4.6159699031999013E-3</v>
      </c>
      <c r="I1076" s="6">
        <f t="shared" si="34"/>
        <v>-6.5527046554836321E-3</v>
      </c>
      <c r="J1076" s="6">
        <f t="shared" si="34"/>
        <v>-8.0568392473285844E-3</v>
      </c>
      <c r="K1076" s="6">
        <f t="shared" si="33"/>
        <v>1.7002671848433959E-3</v>
      </c>
      <c r="L1076" s="6">
        <f t="shared" si="33"/>
        <v>4.177258393995853E-4</v>
      </c>
      <c r="M1076" s="6">
        <f t="shared" si="33"/>
        <v>-3.1224642560989335E-2</v>
      </c>
    </row>
    <row r="1077" spans="1:13" x14ac:dyDescent="0.3">
      <c r="A1077" s="21">
        <v>43964</v>
      </c>
      <c r="B1077" s="3">
        <v>13214.58</v>
      </c>
      <c r="C1077" s="3">
        <v>6081.44</v>
      </c>
      <c r="D1077" s="3">
        <v>4252.96</v>
      </c>
      <c r="E1077" s="3" vm="5946">
        <v>40.97</v>
      </c>
      <c r="F1077" s="3">
        <v>1973.41</v>
      </c>
      <c r="G1077" s="3">
        <v>434028.86</v>
      </c>
      <c r="H1077" s="6">
        <f t="shared" si="34"/>
        <v>2.0329249055499377E-2</v>
      </c>
      <c r="I1077" s="6">
        <f t="shared" si="34"/>
        <v>1.9124162940817646E-2</v>
      </c>
      <c r="J1077" s="6">
        <f t="shared" si="34"/>
        <v>2.291170599129333E-2</v>
      </c>
      <c r="K1077" s="6">
        <f t="shared" si="33"/>
        <v>-6.5470417070805365E-3</v>
      </c>
      <c r="L1077" s="6">
        <f t="shared" si="33"/>
        <v>4.8782226567474218E-3</v>
      </c>
      <c r="M1077" s="6">
        <f t="shared" si="33"/>
        <v>-1.3462948711826184E-2</v>
      </c>
    </row>
    <row r="1078" spans="1:13" x14ac:dyDescent="0.3">
      <c r="A1078" s="21">
        <v>43965</v>
      </c>
      <c r="B1078" s="3">
        <v>12875.51</v>
      </c>
      <c r="C1078" s="3">
        <v>6054.31</v>
      </c>
      <c r="D1078" s="3">
        <v>4214.2700000000004</v>
      </c>
      <c r="E1078" s="3" vm="5947">
        <v>41.49</v>
      </c>
      <c r="F1078" s="3">
        <v>1979.15</v>
      </c>
      <c r="G1078" s="3">
        <v>439997.83</v>
      </c>
      <c r="H1078" s="6">
        <f t="shared" si="34"/>
        <v>-2.5658779923387609E-2</v>
      </c>
      <c r="I1078" s="6">
        <f t="shared" si="34"/>
        <v>-4.4611144728878838E-3</v>
      </c>
      <c r="J1078" s="6">
        <f t="shared" si="34"/>
        <v>-9.0971934840674562E-3</v>
      </c>
      <c r="K1078" s="6">
        <f t="shared" si="33"/>
        <v>1.2692213814986752E-2</v>
      </c>
      <c r="L1078" s="6">
        <f t="shared" si="33"/>
        <v>2.908670777993505E-3</v>
      </c>
      <c r="M1078" s="6">
        <f t="shared" si="33"/>
        <v>1.3752472589034781E-2</v>
      </c>
    </row>
    <row r="1079" spans="1:13" x14ac:dyDescent="0.3">
      <c r="A1079" s="21">
        <v>43966</v>
      </c>
      <c r="B1079" s="3">
        <v>12867.16</v>
      </c>
      <c r="C1079" s="3">
        <v>6038.69</v>
      </c>
      <c r="D1079" s="3">
        <v>4217.21</v>
      </c>
      <c r="E1079" s="3" vm="5948">
        <v>41.8</v>
      </c>
      <c r="F1079" s="3">
        <v>1976.08</v>
      </c>
      <c r="G1079" s="3">
        <v>443762.33</v>
      </c>
      <c r="H1079" s="6">
        <f t="shared" si="34"/>
        <v>-6.4851800045206964E-4</v>
      </c>
      <c r="I1079" s="6">
        <f t="shared" si="34"/>
        <v>-2.5799802124438775E-3</v>
      </c>
      <c r="J1079" s="6">
        <f t="shared" si="34"/>
        <v>6.9762971997522349E-4</v>
      </c>
      <c r="K1079" s="6">
        <f t="shared" si="33"/>
        <v>7.4716799228728981E-3</v>
      </c>
      <c r="L1079" s="6">
        <f t="shared" si="33"/>
        <v>-1.5511709572292309E-3</v>
      </c>
      <c r="M1079" s="6">
        <f t="shared" si="33"/>
        <v>8.5557240134570556E-3</v>
      </c>
    </row>
    <row r="1080" spans="1:13" x14ac:dyDescent="0.3">
      <c r="A1080" s="21">
        <v>43969</v>
      </c>
      <c r="B1080" s="3">
        <v>12425.57</v>
      </c>
      <c r="C1080" s="3">
        <v>5801.69</v>
      </c>
      <c r="D1080" s="3">
        <v>4084.83</v>
      </c>
      <c r="E1080" s="3" vm="5949">
        <v>42.54</v>
      </c>
      <c r="F1080" s="3">
        <v>1981.29</v>
      </c>
      <c r="G1080" s="3">
        <v>457310.55</v>
      </c>
      <c r="H1080" s="6">
        <f t="shared" si="34"/>
        <v>-3.4319150457443603E-2</v>
      </c>
      <c r="I1080" s="6">
        <f t="shared" si="34"/>
        <v>-3.9246922759737624E-2</v>
      </c>
      <c r="J1080" s="6">
        <f t="shared" si="34"/>
        <v>-3.1390421629465926E-2</v>
      </c>
      <c r="K1080" s="6">
        <f t="shared" si="33"/>
        <v>1.7703349282296665E-2</v>
      </c>
      <c r="L1080" s="6">
        <f t="shared" si="33"/>
        <v>2.636532933889324E-3</v>
      </c>
      <c r="M1080" s="6">
        <f t="shared" si="33"/>
        <v>3.0530351686228085E-2</v>
      </c>
    </row>
    <row r="1081" spans="1:13" x14ac:dyDescent="0.3">
      <c r="A1081" s="21">
        <v>43970</v>
      </c>
      <c r="B1081" s="3">
        <v>12504.22</v>
      </c>
      <c r="C1081" s="3">
        <v>5817.35</v>
      </c>
      <c r="D1081" s="3">
        <v>4084.83</v>
      </c>
      <c r="E1081" s="3" vm="5950">
        <v>41.37</v>
      </c>
      <c r="F1081" s="3">
        <v>1983.78</v>
      </c>
      <c r="G1081" s="3">
        <v>452139.6</v>
      </c>
      <c r="H1081" s="6">
        <f t="shared" si="34"/>
        <v>6.3296895031776934E-3</v>
      </c>
      <c r="I1081" s="6">
        <f t="shared" si="34"/>
        <v>2.699213505030551E-3</v>
      </c>
      <c r="J1081" s="6">
        <f t="shared" si="34"/>
        <v>0</v>
      </c>
      <c r="K1081" s="6">
        <f t="shared" si="33"/>
        <v>-2.7503526093088926E-2</v>
      </c>
      <c r="L1081" s="6">
        <f t="shared" si="33"/>
        <v>1.2567569613737284E-3</v>
      </c>
      <c r="M1081" s="6">
        <f t="shared" si="33"/>
        <v>-1.1307305287402647E-2</v>
      </c>
    </row>
    <row r="1082" spans="1:13" x14ac:dyDescent="0.3">
      <c r="A1082" s="21">
        <v>43971</v>
      </c>
      <c r="B1082" s="3">
        <v>12768.2</v>
      </c>
      <c r="C1082" s="3">
        <v>5899.69</v>
      </c>
      <c r="D1082" s="3">
        <v>4135.3900000000003</v>
      </c>
      <c r="E1082" s="3" vm="5951">
        <v>41.88</v>
      </c>
      <c r="F1082" s="3">
        <v>1983.22</v>
      </c>
      <c r="G1082" s="3">
        <v>458537.61</v>
      </c>
      <c r="H1082" s="6">
        <f t="shared" si="34"/>
        <v>2.1111272834291261E-2</v>
      </c>
      <c r="I1082" s="6">
        <f t="shared" si="34"/>
        <v>1.4154211109869586E-2</v>
      </c>
      <c r="J1082" s="6">
        <f t="shared" si="34"/>
        <v>1.2377504082177415E-2</v>
      </c>
      <c r="K1082" s="6">
        <f t="shared" si="33"/>
        <v>1.2327773749093662E-2</v>
      </c>
      <c r="L1082" s="6">
        <f t="shared" si="33"/>
        <v>-2.8228936676444327E-4</v>
      </c>
      <c r="M1082" s="6">
        <f t="shared" si="33"/>
        <v>1.415051899899944E-2</v>
      </c>
    </row>
    <row r="1083" spans="1:13" x14ac:dyDescent="0.3">
      <c r="A1083" s="21">
        <v>43972</v>
      </c>
      <c r="B1083" s="3">
        <v>12824.12</v>
      </c>
      <c r="C1083" s="3">
        <v>5948.17</v>
      </c>
      <c r="D1083" s="3">
        <v>4162.62</v>
      </c>
      <c r="E1083" s="3" vm="5952">
        <v>41.43</v>
      </c>
      <c r="F1083" s="3">
        <v>1984.66</v>
      </c>
      <c r="G1083" s="3">
        <v>455967.98</v>
      </c>
      <c r="H1083" s="6">
        <f t="shared" si="34"/>
        <v>4.3796306448833366E-3</v>
      </c>
      <c r="I1083" s="6">
        <f t="shared" si="34"/>
        <v>8.2173809132344289E-3</v>
      </c>
      <c r="J1083" s="6">
        <f t="shared" si="34"/>
        <v>6.5846268429337051E-3</v>
      </c>
      <c r="K1083" s="6">
        <f t="shared" si="33"/>
        <v>-1.074498567335247E-2</v>
      </c>
      <c r="L1083" s="6">
        <f t="shared" si="33"/>
        <v>7.2609191113448546E-4</v>
      </c>
      <c r="M1083" s="6">
        <f t="shared" si="33"/>
        <v>-5.6039677966656098E-3</v>
      </c>
    </row>
    <row r="1084" spans="1:13" x14ac:dyDescent="0.3">
      <c r="A1084" s="21">
        <v>43973</v>
      </c>
      <c r="B1084" s="3">
        <v>12729.74</v>
      </c>
      <c r="C1084" s="3">
        <v>5917.79</v>
      </c>
      <c r="D1084" s="3">
        <v>4145.22</v>
      </c>
      <c r="E1084" s="3" vm="5953">
        <v>41.65</v>
      </c>
      <c r="F1084" s="3">
        <v>1994.95</v>
      </c>
      <c r="G1084" s="3">
        <v>459295.72</v>
      </c>
      <c r="H1084" s="6">
        <f t="shared" si="34"/>
        <v>-7.359569311578551E-3</v>
      </c>
      <c r="I1084" s="6">
        <f t="shared" si="34"/>
        <v>-5.1074532167036946E-3</v>
      </c>
      <c r="J1084" s="6">
        <f t="shared" si="34"/>
        <v>-4.1800596739552942E-3</v>
      </c>
      <c r="K1084" s="6">
        <f t="shared" si="33"/>
        <v>5.310161718561357E-3</v>
      </c>
      <c r="L1084" s="6">
        <f t="shared" si="33"/>
        <v>5.1847671641489512E-3</v>
      </c>
      <c r="M1084" s="6">
        <f t="shared" si="33"/>
        <v>7.2981879122300253E-3</v>
      </c>
    </row>
    <row r="1085" spans="1:13" x14ac:dyDescent="0.3">
      <c r="A1085" s="21">
        <v>43977</v>
      </c>
      <c r="B1085" s="3">
        <v>12715.39</v>
      </c>
      <c r="C1085" s="3">
        <v>5984.66</v>
      </c>
      <c r="D1085" s="3">
        <v>4170.3900000000003</v>
      </c>
      <c r="E1085" s="3" vm="5954">
        <v>41.2</v>
      </c>
      <c r="F1085" s="3">
        <v>1994.36</v>
      </c>
      <c r="G1085" s="3">
        <v>461521.47</v>
      </c>
      <c r="H1085" s="6">
        <f t="shared" si="34"/>
        <v>-1.1272814684353261E-3</v>
      </c>
      <c r="I1085" s="6">
        <f t="shared" si="34"/>
        <v>1.1299826455484219E-2</v>
      </c>
      <c r="J1085" s="6">
        <f t="shared" si="34"/>
        <v>6.0720540767438269E-3</v>
      </c>
      <c r="K1085" s="6">
        <f t="shared" si="33"/>
        <v>-1.0804321728691391E-2</v>
      </c>
      <c r="L1085" s="6">
        <f t="shared" si="33"/>
        <v>-2.9574676057053662E-4</v>
      </c>
      <c r="M1085" s="6">
        <f t="shared" si="33"/>
        <v>4.8460064030206862E-3</v>
      </c>
    </row>
    <row r="1086" spans="1:13" x14ac:dyDescent="0.3">
      <c r="A1086" s="21">
        <v>43978</v>
      </c>
      <c r="B1086" s="3">
        <v>13117.99</v>
      </c>
      <c r="C1086" s="3">
        <v>6005.06</v>
      </c>
      <c r="D1086" s="3">
        <v>4192.3500000000004</v>
      </c>
      <c r="E1086" s="3" vm="5955">
        <v>40.65</v>
      </c>
      <c r="F1086" s="3">
        <v>1993.36</v>
      </c>
      <c r="G1086" s="3">
        <v>471167.75</v>
      </c>
      <c r="H1086" s="6">
        <f t="shared" si="34"/>
        <v>3.1662418533761061E-2</v>
      </c>
      <c r="I1086" s="6">
        <f t="shared" si="34"/>
        <v>3.4087149478834178E-3</v>
      </c>
      <c r="J1086" s="6">
        <f t="shared" si="34"/>
        <v>5.2656945753275508E-3</v>
      </c>
      <c r="K1086" s="6">
        <f t="shared" si="33"/>
        <v>-1.3349514563106846E-2</v>
      </c>
      <c r="L1086" s="6">
        <f t="shared" si="33"/>
        <v>-5.0141398744463217E-4</v>
      </c>
      <c r="M1086" s="6">
        <f t="shared" si="33"/>
        <v>2.0901042805224312E-2</v>
      </c>
    </row>
    <row r="1087" spans="1:13" x14ac:dyDescent="0.3">
      <c r="A1087" s="21">
        <v>43979</v>
      </c>
      <c r="B1087" s="3">
        <v>13364.65</v>
      </c>
      <c r="C1087" s="3">
        <v>6091.06</v>
      </c>
      <c r="D1087" s="3">
        <v>4262.6099999999997</v>
      </c>
      <c r="E1087" s="3" vm="5956">
        <v>41.19</v>
      </c>
      <c r="F1087" s="3">
        <v>1992.94</v>
      </c>
      <c r="G1087" s="3">
        <v>468928.5</v>
      </c>
      <c r="H1087" s="6">
        <f t="shared" si="34"/>
        <v>1.8803185549005619E-2</v>
      </c>
      <c r="I1087" s="6">
        <f t="shared" si="34"/>
        <v>1.4321255740991745E-2</v>
      </c>
      <c r="J1087" s="6">
        <f t="shared" si="34"/>
        <v>1.6759096926544537E-2</v>
      </c>
      <c r="K1087" s="6">
        <f t="shared" si="33"/>
        <v>1.3284132841328455E-2</v>
      </c>
      <c r="L1087" s="6">
        <f t="shared" si="33"/>
        <v>-2.106995224143704E-4</v>
      </c>
      <c r="M1087" s="6">
        <f t="shared" si="33"/>
        <v>-4.7525536287235104E-3</v>
      </c>
    </row>
    <row r="1088" spans="1:13" x14ac:dyDescent="0.3">
      <c r="A1088" s="21">
        <v>43980</v>
      </c>
      <c r="B1088" s="3">
        <v>13503.45</v>
      </c>
      <c r="C1088" s="3">
        <v>6167.59</v>
      </c>
      <c r="D1088" s="3">
        <v>4311.8</v>
      </c>
      <c r="E1088" s="3" vm="5957">
        <v>40.99</v>
      </c>
      <c r="F1088" s="3">
        <v>1990.05</v>
      </c>
      <c r="G1088" s="3">
        <v>470760.16</v>
      </c>
      <c r="H1088" s="6">
        <f t="shared" si="34"/>
        <v>1.0385606806014414E-2</v>
      </c>
      <c r="I1088" s="6">
        <f t="shared" si="34"/>
        <v>1.2564315570688711E-2</v>
      </c>
      <c r="J1088" s="6">
        <f t="shared" si="34"/>
        <v>1.1539878149772198E-2</v>
      </c>
      <c r="K1088" s="6">
        <f t="shared" si="33"/>
        <v>-4.8555474629763395E-3</v>
      </c>
      <c r="L1088" s="6">
        <f t="shared" si="33"/>
        <v>-1.450118919786858E-3</v>
      </c>
      <c r="M1088" s="6">
        <f t="shared" si="33"/>
        <v>3.906053908005136E-3</v>
      </c>
    </row>
    <row r="1089" spans="1:13" x14ac:dyDescent="0.3">
      <c r="A1089" s="21">
        <v>43983</v>
      </c>
      <c r="B1089" s="3">
        <v>13850</v>
      </c>
      <c r="C1089" s="3">
        <v>6346.04</v>
      </c>
      <c r="D1089" s="3">
        <v>4449.7299999999996</v>
      </c>
      <c r="E1089" s="3" vm="5958">
        <v>41.21</v>
      </c>
      <c r="F1089" s="3">
        <v>1985.14</v>
      </c>
      <c r="G1089" s="3">
        <v>472361.83</v>
      </c>
      <c r="H1089" s="6">
        <f t="shared" si="34"/>
        <v>2.5663811840677786E-2</v>
      </c>
      <c r="I1089" s="6">
        <f t="shared" si="34"/>
        <v>2.8933505631859369E-2</v>
      </c>
      <c r="J1089" s="6">
        <f t="shared" si="34"/>
        <v>3.1988960526925903E-2</v>
      </c>
      <c r="K1089" s="6">
        <f t="shared" si="33"/>
        <v>5.3671627226152818E-3</v>
      </c>
      <c r="L1089" s="6">
        <f t="shared" si="33"/>
        <v>-2.4672746915905819E-3</v>
      </c>
      <c r="M1089" s="6">
        <f t="shared" si="33"/>
        <v>3.4023057516168187E-3</v>
      </c>
    </row>
    <row r="1090" spans="1:13" x14ac:dyDescent="0.3">
      <c r="A1090" s="21">
        <v>43984</v>
      </c>
      <c r="B1090" s="3">
        <v>14065.56</v>
      </c>
      <c r="C1090" s="3">
        <v>6431.05</v>
      </c>
      <c r="D1090" s="3">
        <v>4548.6499999999996</v>
      </c>
      <c r="E1090" s="3" vm="5959">
        <v>41.18</v>
      </c>
      <c r="F1090" s="3">
        <v>1990.27</v>
      </c>
      <c r="G1090" s="3">
        <v>472914.09</v>
      </c>
      <c r="H1090" s="6">
        <f t="shared" si="34"/>
        <v>1.5563898916967522E-2</v>
      </c>
      <c r="I1090" s="6">
        <f t="shared" si="34"/>
        <v>1.3395755463249559E-2</v>
      </c>
      <c r="J1090" s="6">
        <f t="shared" si="34"/>
        <v>2.2230562303780177E-2</v>
      </c>
      <c r="K1090" s="6">
        <f t="shared" si="33"/>
        <v>-7.2797864595974815E-4</v>
      </c>
      <c r="L1090" s="6">
        <f t="shared" si="33"/>
        <v>2.5842006105363247E-3</v>
      </c>
      <c r="M1090" s="6">
        <f t="shared" si="33"/>
        <v>1.1691461183473972E-3</v>
      </c>
    </row>
    <row r="1091" spans="1:13" x14ac:dyDescent="0.3">
      <c r="A1091" s="21">
        <v>43985</v>
      </c>
      <c r="B1091" s="3">
        <v>14183.95</v>
      </c>
      <c r="C1091" s="3">
        <v>6474.98</v>
      </c>
      <c r="D1091" s="3">
        <v>4607.53</v>
      </c>
      <c r="E1091" s="3" vm="5960">
        <v>40.880000000000003</v>
      </c>
      <c r="F1091" s="3">
        <v>1986.57</v>
      </c>
      <c r="G1091" s="3">
        <v>481269.94</v>
      </c>
      <c r="H1091" s="6">
        <f t="shared" si="34"/>
        <v>8.4170129024370155E-3</v>
      </c>
      <c r="I1091" s="6">
        <f t="shared" si="34"/>
        <v>6.8309218556843465E-3</v>
      </c>
      <c r="J1091" s="6">
        <f t="shared" si="34"/>
        <v>1.2944500016488503E-2</v>
      </c>
      <c r="K1091" s="6">
        <f t="shared" si="33"/>
        <v>-7.2850898494414285E-3</v>
      </c>
      <c r="L1091" s="6">
        <f t="shared" si="33"/>
        <v>-1.8590442502776083E-3</v>
      </c>
      <c r="M1091" s="6">
        <f t="shared" si="33"/>
        <v>1.7668853977262478E-2</v>
      </c>
    </row>
    <row r="1092" spans="1:13" x14ac:dyDescent="0.3">
      <c r="A1092" s="21">
        <v>43986</v>
      </c>
      <c r="B1092" s="3">
        <v>14138.19</v>
      </c>
      <c r="C1092" s="3">
        <v>6459.82</v>
      </c>
      <c r="D1092" s="3">
        <v>4607.46</v>
      </c>
      <c r="E1092" s="3" vm="5961">
        <v>40.81</v>
      </c>
      <c r="F1092" s="3">
        <v>1989.67</v>
      </c>
      <c r="G1092" s="3">
        <v>480454.40000000002</v>
      </c>
      <c r="H1092" s="6">
        <f t="shared" si="34"/>
        <v>-3.2261817053782504E-3</v>
      </c>
      <c r="I1092" s="6">
        <f t="shared" si="34"/>
        <v>-2.3413199731890932E-3</v>
      </c>
      <c r="J1092" s="6">
        <f t="shared" si="34"/>
        <v>-1.5192521806595138E-5</v>
      </c>
      <c r="K1092" s="6">
        <f t="shared" si="33"/>
        <v>-1.712328767123239E-3</v>
      </c>
      <c r="L1092" s="6">
        <f t="shared" si="33"/>
        <v>1.5604786138923021E-3</v>
      </c>
      <c r="M1092" s="6">
        <f t="shared" si="33"/>
        <v>-1.6945583594936142E-3</v>
      </c>
    </row>
    <row r="1093" spans="1:13" x14ac:dyDescent="0.3">
      <c r="A1093" s="21">
        <v>43987</v>
      </c>
      <c r="B1093" s="3">
        <v>14297.55</v>
      </c>
      <c r="C1093" s="3">
        <v>6572.73</v>
      </c>
      <c r="D1093" s="3">
        <v>4736.99</v>
      </c>
      <c r="E1093" s="3" vm="5956">
        <v>41.19</v>
      </c>
      <c r="F1093" s="3">
        <v>1986.12</v>
      </c>
      <c r="G1093" s="3">
        <v>494230.81</v>
      </c>
      <c r="H1093" s="6">
        <f t="shared" si="34"/>
        <v>1.1271598415355744E-2</v>
      </c>
      <c r="I1093" s="6">
        <f t="shared" si="34"/>
        <v>1.7478815199185149E-2</v>
      </c>
      <c r="J1093" s="6">
        <f t="shared" si="34"/>
        <v>2.8113103532097838E-2</v>
      </c>
      <c r="K1093" s="6">
        <f t="shared" si="33"/>
        <v>9.3114432737073649E-3</v>
      </c>
      <c r="L1093" s="6">
        <f t="shared" si="33"/>
        <v>-1.7842154729177384E-3</v>
      </c>
      <c r="M1093" s="6">
        <f t="shared" si="33"/>
        <v>2.8673709721463547E-2</v>
      </c>
    </row>
    <row r="1094" spans="1:13" x14ac:dyDescent="0.3">
      <c r="A1094" s="21">
        <v>43990</v>
      </c>
      <c r="B1094" s="3">
        <v>14333.2</v>
      </c>
      <c r="C1094" s="3">
        <v>6602.28</v>
      </c>
      <c r="D1094" s="3">
        <v>4790.08</v>
      </c>
      <c r="E1094" s="3" vm="5955">
        <v>40.65</v>
      </c>
      <c r="F1094" s="3">
        <v>1989.36</v>
      </c>
      <c r="G1094" s="3">
        <v>499065.78</v>
      </c>
      <c r="H1094" s="6">
        <f t="shared" si="34"/>
        <v>2.4934341897737688E-3</v>
      </c>
      <c r="I1094" s="6">
        <f t="shared" si="34"/>
        <v>4.4958487569093375E-3</v>
      </c>
      <c r="J1094" s="6">
        <f t="shared" si="34"/>
        <v>1.1207538964616903E-2</v>
      </c>
      <c r="K1094" s="6">
        <f t="shared" si="33"/>
        <v>-1.310997815003645E-2</v>
      </c>
      <c r="L1094" s="6">
        <f t="shared" si="33"/>
        <v>1.6313213703098572E-3</v>
      </c>
      <c r="M1094" s="6">
        <f t="shared" si="33"/>
        <v>9.7828178700556379E-3</v>
      </c>
    </row>
    <row r="1095" spans="1:13" x14ac:dyDescent="0.3">
      <c r="A1095" s="21">
        <v>43991</v>
      </c>
      <c r="B1095" s="3">
        <v>14162.9</v>
      </c>
      <c r="C1095" s="3">
        <v>6570.91</v>
      </c>
      <c r="D1095" s="3">
        <v>4738.79</v>
      </c>
      <c r="E1095" s="3" vm="5962">
        <v>41</v>
      </c>
      <c r="F1095" s="3">
        <v>1994.44</v>
      </c>
      <c r="G1095" s="3">
        <v>495208.53</v>
      </c>
      <c r="H1095" s="6">
        <f t="shared" si="34"/>
        <v>-1.1881505874473341E-2</v>
      </c>
      <c r="I1095" s="6">
        <f t="shared" si="34"/>
        <v>-4.751388914132626E-3</v>
      </c>
      <c r="J1095" s="6">
        <f t="shared" si="34"/>
        <v>-1.0707545594228041E-2</v>
      </c>
      <c r="K1095" s="6">
        <f t="shared" si="33"/>
        <v>8.610086100861114E-3</v>
      </c>
      <c r="L1095" s="6">
        <f t="shared" si="33"/>
        <v>2.5535850725861842E-3</v>
      </c>
      <c r="M1095" s="6">
        <f t="shared" si="33"/>
        <v>-7.7289410626391053E-3</v>
      </c>
    </row>
    <row r="1096" spans="1:13" x14ac:dyDescent="0.3">
      <c r="A1096" s="21">
        <v>43992</v>
      </c>
      <c r="B1096" s="3">
        <v>14260.91</v>
      </c>
      <c r="C1096" s="3">
        <v>6643.77</v>
      </c>
      <c r="D1096" s="3">
        <v>4777.84</v>
      </c>
      <c r="E1096" s="3" vm="5958">
        <v>41.21</v>
      </c>
      <c r="F1096" s="3">
        <v>1995.15</v>
      </c>
      <c r="G1096" s="3">
        <v>493950.62</v>
      </c>
      <c r="H1096" s="6">
        <f t="shared" si="34"/>
        <v>6.9201928983471106E-3</v>
      </c>
      <c r="I1096" s="6">
        <f t="shared" si="34"/>
        <v>1.1088266313189488E-2</v>
      </c>
      <c r="J1096" s="6">
        <f t="shared" si="34"/>
        <v>8.2405002120795601E-3</v>
      </c>
      <c r="K1096" s="6">
        <f t="shared" si="33"/>
        <v>5.1219512195121997E-3</v>
      </c>
      <c r="L1096" s="6">
        <f t="shared" si="33"/>
        <v>3.5598965123040394E-4</v>
      </c>
      <c r="M1096" s="6">
        <f t="shared" si="33"/>
        <v>-2.5401622221653541E-3</v>
      </c>
    </row>
    <row r="1097" spans="1:13" x14ac:dyDescent="0.3">
      <c r="A1097" s="21">
        <v>43993</v>
      </c>
      <c r="B1097" s="3">
        <v>13959.73</v>
      </c>
      <c r="C1097" s="3">
        <v>6560.66</v>
      </c>
      <c r="D1097" s="3">
        <v>4724.18</v>
      </c>
      <c r="E1097" s="3" vm="5963">
        <v>41.73</v>
      </c>
      <c r="F1097" s="3">
        <v>1993.98</v>
      </c>
      <c r="G1097" s="3">
        <v>466858.44</v>
      </c>
      <c r="H1097" s="6">
        <f t="shared" si="34"/>
        <v>-2.1119269387437467E-2</v>
      </c>
      <c r="I1097" s="6">
        <f t="shared" si="34"/>
        <v>-1.2509463753260675E-2</v>
      </c>
      <c r="J1097" s="6">
        <f t="shared" si="34"/>
        <v>-1.1231016526296322E-2</v>
      </c>
      <c r="K1097" s="6">
        <f t="shared" si="33"/>
        <v>1.2618296529968376E-2</v>
      </c>
      <c r="L1097" s="6">
        <f t="shared" si="33"/>
        <v>-5.8642207352832543E-4</v>
      </c>
      <c r="M1097" s="6">
        <f t="shared" si="33"/>
        <v>-5.4847952210283712E-2</v>
      </c>
    </row>
    <row r="1098" spans="1:13" x14ac:dyDescent="0.3">
      <c r="A1098" s="21">
        <v>43994</v>
      </c>
      <c r="B1098" s="3">
        <v>14059.69</v>
      </c>
      <c r="C1098" s="3">
        <v>6622.4</v>
      </c>
      <c r="D1098" s="3">
        <v>4717.3999999999996</v>
      </c>
      <c r="E1098" s="3" vm="5948">
        <v>41.8</v>
      </c>
      <c r="F1098" s="3">
        <v>1992.18</v>
      </c>
      <c r="G1098" s="3">
        <v>473470.74</v>
      </c>
      <c r="H1098" s="6">
        <f t="shared" si="34"/>
        <v>7.1605969456429719E-3</v>
      </c>
      <c r="I1098" s="6">
        <f t="shared" si="34"/>
        <v>9.4106385638030865E-3</v>
      </c>
      <c r="J1098" s="6">
        <f t="shared" si="34"/>
        <v>-1.4351697014086673E-3</v>
      </c>
      <c r="K1098" s="6">
        <f t="shared" si="33"/>
        <v>1.6774502755811938E-3</v>
      </c>
      <c r="L1098" s="6">
        <f t="shared" si="33"/>
        <v>-9.0271717870793466E-4</v>
      </c>
      <c r="M1098" s="6">
        <f t="shared" si="33"/>
        <v>1.4163393940141766E-2</v>
      </c>
    </row>
    <row r="1099" spans="1:13" x14ac:dyDescent="0.3">
      <c r="A1099" s="21">
        <v>43997</v>
      </c>
      <c r="B1099" s="3">
        <v>13835.27</v>
      </c>
      <c r="C1099" s="3">
        <v>6553.32</v>
      </c>
      <c r="D1099" s="3">
        <v>4733.6499999999996</v>
      </c>
      <c r="E1099" s="3" vm="5964">
        <v>41.41</v>
      </c>
      <c r="F1099" s="3">
        <v>1993.77</v>
      </c>
      <c r="G1099" s="3">
        <v>477046.02</v>
      </c>
      <c r="H1099" s="6">
        <f t="shared" si="34"/>
        <v>-1.5961945106897857E-2</v>
      </c>
      <c r="I1099" s="6">
        <f t="shared" si="34"/>
        <v>-1.0431263590239159E-2</v>
      </c>
      <c r="J1099" s="6">
        <f t="shared" si="34"/>
        <v>3.4446941111629936E-3</v>
      </c>
      <c r="K1099" s="6">
        <f t="shared" si="33"/>
        <v>-9.3301435406698552E-3</v>
      </c>
      <c r="L1099" s="6">
        <f t="shared" si="33"/>
        <v>7.9812065174822422E-4</v>
      </c>
      <c r="M1099" s="6">
        <f t="shared" si="33"/>
        <v>7.5512163645001795E-3</v>
      </c>
    </row>
    <row r="1100" spans="1:13" x14ac:dyDescent="0.3">
      <c r="A1100" s="21">
        <v>43998</v>
      </c>
      <c r="B1100" s="3">
        <v>13976.63</v>
      </c>
      <c r="C1100" s="3">
        <v>6590.02</v>
      </c>
      <c r="D1100" s="3">
        <v>4730.0600000000004</v>
      </c>
      <c r="E1100" s="3" vm="5965">
        <v>41.85</v>
      </c>
      <c r="F1100" s="3">
        <v>1986.16</v>
      </c>
      <c r="G1100" s="3">
        <v>487507.81</v>
      </c>
      <c r="H1100" s="6">
        <f t="shared" si="34"/>
        <v>1.0217364749657953E-2</v>
      </c>
      <c r="I1100" s="6">
        <f t="shared" si="34"/>
        <v>5.6002148529297191E-3</v>
      </c>
      <c r="J1100" s="6">
        <f t="shared" si="34"/>
        <v>-7.5839996619930794E-4</v>
      </c>
      <c r="K1100" s="6">
        <f t="shared" si="33"/>
        <v>1.0625452789181367E-2</v>
      </c>
      <c r="L1100" s="6">
        <f t="shared" si="33"/>
        <v>-3.8168896111386852E-3</v>
      </c>
      <c r="M1100" s="6">
        <f t="shared" si="33"/>
        <v>2.1930357997746119E-2</v>
      </c>
    </row>
    <row r="1101" spans="1:13" x14ac:dyDescent="0.3">
      <c r="A1101" s="21">
        <v>43999</v>
      </c>
      <c r="B1101" s="3">
        <v>13930.35</v>
      </c>
      <c r="C1101" s="3">
        <v>6612.61</v>
      </c>
      <c r="D1101" s="3">
        <v>4758.59</v>
      </c>
      <c r="E1101" s="3" vm="5953">
        <v>41.65</v>
      </c>
      <c r="F1101" s="3">
        <v>1988.06</v>
      </c>
      <c r="G1101" s="3">
        <v>486134.93</v>
      </c>
      <c r="H1101" s="6">
        <f t="shared" si="34"/>
        <v>-3.3112416941708522E-3</v>
      </c>
      <c r="I1101" s="6">
        <f t="shared" si="34"/>
        <v>3.4279106891934585E-3</v>
      </c>
      <c r="J1101" s="6">
        <f t="shared" si="34"/>
        <v>6.0316359623344695E-3</v>
      </c>
      <c r="K1101" s="6">
        <f t="shared" si="33"/>
        <v>-4.7789725209080869E-3</v>
      </c>
      <c r="L1101" s="6">
        <f t="shared" si="33"/>
        <v>9.5661980907868482E-4</v>
      </c>
      <c r="M1101" s="6">
        <f t="shared" si="33"/>
        <v>-2.816118986893823E-3</v>
      </c>
    </row>
    <row r="1102" spans="1:13" x14ac:dyDescent="0.3">
      <c r="A1102" s="21">
        <v>44000</v>
      </c>
      <c r="B1102" s="3">
        <v>14227.14</v>
      </c>
      <c r="C1102" s="3">
        <v>6693.83</v>
      </c>
      <c r="D1102" s="3">
        <v>4825.74</v>
      </c>
      <c r="E1102" s="3" vm="5966">
        <v>41.84</v>
      </c>
      <c r="F1102" s="3">
        <v>1990.36</v>
      </c>
      <c r="G1102" s="3">
        <v>486888.02</v>
      </c>
      <c r="H1102" s="6">
        <f t="shared" si="34"/>
        <v>2.130527947969707E-2</v>
      </c>
      <c r="I1102" s="6">
        <f t="shared" si="34"/>
        <v>1.2282593408654119E-2</v>
      </c>
      <c r="J1102" s="6">
        <f t="shared" si="34"/>
        <v>1.4111322891865008E-2</v>
      </c>
      <c r="K1102" s="6">
        <f t="shared" si="33"/>
        <v>4.5618247298919723E-3</v>
      </c>
      <c r="L1102" s="6">
        <f t="shared" si="33"/>
        <v>1.1569067331971272E-3</v>
      </c>
      <c r="M1102" s="6">
        <f t="shared" si="33"/>
        <v>1.54913780830368E-3</v>
      </c>
    </row>
    <row r="1103" spans="1:13" x14ac:dyDescent="0.3">
      <c r="A1103" s="21">
        <v>44001</v>
      </c>
      <c r="B1103" s="3">
        <v>14445.87</v>
      </c>
      <c r="C1103" s="3">
        <v>6778.96</v>
      </c>
      <c r="D1103" s="3">
        <v>4907.2299999999996</v>
      </c>
      <c r="E1103" s="3" vm="5967">
        <v>41.74</v>
      </c>
      <c r="F1103" s="3">
        <v>1986.72</v>
      </c>
      <c r="G1103" s="3">
        <v>483529.59</v>
      </c>
      <c r="H1103" s="6">
        <f t="shared" si="34"/>
        <v>1.5374137036677782E-2</v>
      </c>
      <c r="I1103" s="6">
        <f t="shared" si="34"/>
        <v>1.2717681805483494E-2</v>
      </c>
      <c r="J1103" s="6">
        <f t="shared" si="34"/>
        <v>1.6886529319855459E-2</v>
      </c>
      <c r="K1103" s="6">
        <f t="shared" si="33"/>
        <v>-2.3900573613766518E-3</v>
      </c>
      <c r="L1103" s="6">
        <f t="shared" si="33"/>
        <v>-1.8288148877589894E-3</v>
      </c>
      <c r="M1103" s="6">
        <f t="shared" si="33"/>
        <v>-6.8977462209893758E-3</v>
      </c>
    </row>
    <row r="1104" spans="1:13" x14ac:dyDescent="0.3">
      <c r="A1104" s="21">
        <v>44004</v>
      </c>
      <c r="B1104" s="3">
        <v>14540.07</v>
      </c>
      <c r="C1104" s="3">
        <v>6884.22</v>
      </c>
      <c r="D1104" s="3">
        <v>5003.0200000000004</v>
      </c>
      <c r="E1104" s="3" vm="5968">
        <v>42.29</v>
      </c>
      <c r="F1104" s="3">
        <v>1983.46</v>
      </c>
      <c r="G1104" s="3">
        <v>483796.54</v>
      </c>
      <c r="H1104" s="6">
        <f t="shared" si="34"/>
        <v>6.5208948993724647E-3</v>
      </c>
      <c r="I1104" s="6">
        <f t="shared" si="34"/>
        <v>1.5527455538902668E-2</v>
      </c>
      <c r="J1104" s="6">
        <f t="shared" si="34"/>
        <v>1.9520177370940583E-2</v>
      </c>
      <c r="K1104" s="6">
        <f t="shared" si="33"/>
        <v>1.3176808816482977E-2</v>
      </c>
      <c r="L1104" s="6">
        <f t="shared" si="33"/>
        <v>-1.6408955464283226E-3</v>
      </c>
      <c r="M1104" s="6">
        <f t="shared" si="33"/>
        <v>5.5208617118962522E-4</v>
      </c>
    </row>
    <row r="1105" spans="1:13" x14ac:dyDescent="0.3">
      <c r="A1105" s="21">
        <v>44005</v>
      </c>
      <c r="B1105" s="3">
        <v>14765.36</v>
      </c>
      <c r="C1105" s="3">
        <v>6995.68</v>
      </c>
      <c r="D1105" s="3">
        <v>5080.57</v>
      </c>
      <c r="E1105" s="3" vm="5969">
        <v>42.22</v>
      </c>
      <c r="F1105" s="3">
        <v>1980.06</v>
      </c>
      <c r="G1105" s="3">
        <v>484086.45</v>
      </c>
      <c r="H1105" s="6">
        <f t="shared" si="34"/>
        <v>1.5494423341840813E-2</v>
      </c>
      <c r="I1105" s="6">
        <f t="shared" si="34"/>
        <v>1.6190650502162951E-2</v>
      </c>
      <c r="J1105" s="6">
        <f t="shared" si="34"/>
        <v>1.5500637614880519E-2</v>
      </c>
      <c r="K1105" s="6">
        <f t="shared" si="33"/>
        <v>-1.6552376448333295E-3</v>
      </c>
      <c r="L1105" s="6">
        <f t="shared" si="33"/>
        <v>-1.7141762374840441E-3</v>
      </c>
      <c r="M1105" s="6">
        <f t="shared" si="33"/>
        <v>5.9923950675644377E-4</v>
      </c>
    </row>
    <row r="1106" spans="1:13" x14ac:dyDescent="0.3">
      <c r="A1106" s="21">
        <v>44006</v>
      </c>
      <c r="B1106" s="3">
        <v>14531.72</v>
      </c>
      <c r="C1106" s="3">
        <v>6919.64</v>
      </c>
      <c r="D1106" s="3">
        <v>5009</v>
      </c>
      <c r="E1106" s="3" vm="5970">
        <v>42.7</v>
      </c>
      <c r="F1106" s="3">
        <v>1978.25</v>
      </c>
      <c r="G1106" s="3">
        <v>472635.48</v>
      </c>
      <c r="H1106" s="6">
        <f t="shared" si="34"/>
        <v>-1.5823522081412245E-2</v>
      </c>
      <c r="I1106" s="6">
        <f t="shared" si="34"/>
        <v>-1.0869565217391353E-2</v>
      </c>
      <c r="J1106" s="6">
        <f t="shared" si="34"/>
        <v>-1.4087002048982611E-2</v>
      </c>
      <c r="K1106" s="6">
        <f t="shared" si="33"/>
        <v>1.1369019422075022E-2</v>
      </c>
      <c r="L1106" s="6">
        <f t="shared" si="33"/>
        <v>-9.1411371372585037E-4</v>
      </c>
      <c r="M1106" s="6">
        <f t="shared" si="33"/>
        <v>-2.3654803806221092E-2</v>
      </c>
    </row>
    <row r="1107" spans="1:13" x14ac:dyDescent="0.3">
      <c r="A1107" s="21">
        <v>44007</v>
      </c>
      <c r="B1107" s="3">
        <v>14508.61</v>
      </c>
      <c r="C1107" s="3">
        <v>6985.56</v>
      </c>
      <c r="D1107" s="3">
        <v>5027.57</v>
      </c>
      <c r="E1107" s="3" vm="5971">
        <v>42.31</v>
      </c>
      <c r="F1107" s="3">
        <v>1982.38</v>
      </c>
      <c r="G1107" s="3">
        <v>477397.29</v>
      </c>
      <c r="H1107" s="6">
        <f t="shared" si="34"/>
        <v>-1.5903141541400156E-3</v>
      </c>
      <c r="I1107" s="6">
        <f t="shared" si="34"/>
        <v>9.5265071593320094E-3</v>
      </c>
      <c r="J1107" s="6">
        <f t="shared" si="34"/>
        <v>3.7073268117389091E-3</v>
      </c>
      <c r="K1107" s="6">
        <f t="shared" si="33"/>
        <v>-9.1334894613582795E-3</v>
      </c>
      <c r="L1107" s="6">
        <f t="shared" si="33"/>
        <v>2.0877037785922425E-3</v>
      </c>
      <c r="M1107" s="6">
        <f t="shared" si="33"/>
        <v>1.0075015950981925E-2</v>
      </c>
    </row>
    <row r="1108" spans="1:13" x14ac:dyDescent="0.3">
      <c r="A1108" s="21">
        <v>44008</v>
      </c>
      <c r="B1108" s="3">
        <v>14641.26</v>
      </c>
      <c r="C1108" s="3">
        <v>6992.36</v>
      </c>
      <c r="D1108" s="3">
        <v>5055.53</v>
      </c>
      <c r="E1108" s="3" vm="5972">
        <v>42.33</v>
      </c>
      <c r="F1108" s="3">
        <v>1979.58</v>
      </c>
      <c r="G1108" s="3">
        <v>466145.51</v>
      </c>
      <c r="H1108" s="6">
        <f t="shared" si="34"/>
        <v>9.142846902632229E-3</v>
      </c>
      <c r="I1108" s="6">
        <f t="shared" si="34"/>
        <v>9.7343663213811382E-4</v>
      </c>
      <c r="J1108" s="6">
        <f t="shared" si="34"/>
        <v>5.5613347999132756E-3</v>
      </c>
      <c r="K1108" s="6">
        <f t="shared" si="33"/>
        <v>4.7270148900957487E-4</v>
      </c>
      <c r="L1108" s="6">
        <f t="shared" si="33"/>
        <v>-1.4124436283660113E-3</v>
      </c>
      <c r="M1108" s="6">
        <f t="shared" si="33"/>
        <v>-2.3569006853809249E-2</v>
      </c>
    </row>
    <row r="1109" spans="1:13" x14ac:dyDescent="0.3">
      <c r="A1109" s="21">
        <v>44011</v>
      </c>
      <c r="B1109" s="3">
        <v>14541.76</v>
      </c>
      <c r="C1109" s="3">
        <v>6892.99</v>
      </c>
      <c r="D1109" s="3">
        <v>4993.84</v>
      </c>
      <c r="E1109" s="3" vm="5927">
        <v>42.49</v>
      </c>
      <c r="F1109" s="3">
        <v>1981.92</v>
      </c>
      <c r="G1109" s="3">
        <v>472360.99</v>
      </c>
      <c r="H1109" s="6">
        <f t="shared" si="34"/>
        <v>-6.7958631975663097E-3</v>
      </c>
      <c r="I1109" s="6">
        <f t="shared" si="34"/>
        <v>-1.4211224822520574E-2</v>
      </c>
      <c r="J1109" s="6">
        <f t="shared" si="34"/>
        <v>-1.2202479265279731E-2</v>
      </c>
      <c r="K1109" s="6">
        <f t="shared" si="33"/>
        <v>3.7798251830853946E-3</v>
      </c>
      <c r="L1109" s="6">
        <f t="shared" si="33"/>
        <v>1.1820689237111992E-3</v>
      </c>
      <c r="M1109" s="6">
        <f t="shared" si="33"/>
        <v>1.3333776399562458E-2</v>
      </c>
    </row>
    <row r="1110" spans="1:13" x14ac:dyDescent="0.3">
      <c r="A1110" s="21">
        <v>44012</v>
      </c>
      <c r="B1110" s="3">
        <v>14527.18</v>
      </c>
      <c r="C1110" s="3">
        <v>6873.76</v>
      </c>
      <c r="D1110" s="3">
        <v>4956.55</v>
      </c>
      <c r="E1110" s="3" vm="5933">
        <v>42.61</v>
      </c>
      <c r="F1110" s="3">
        <v>1984.52</v>
      </c>
      <c r="G1110" s="3">
        <v>479741.64</v>
      </c>
      <c r="H1110" s="6">
        <f t="shared" si="34"/>
        <v>-1.0026296679356284E-3</v>
      </c>
      <c r="I1110" s="6">
        <f t="shared" si="34"/>
        <v>-2.7897907874521177E-3</v>
      </c>
      <c r="J1110" s="6">
        <f t="shared" si="34"/>
        <v>-7.4671995898947241E-3</v>
      </c>
      <c r="K1110" s="6">
        <f t="shared" si="33"/>
        <v>2.8241939279829431E-3</v>
      </c>
      <c r="L1110" s="6">
        <f t="shared" si="33"/>
        <v>1.3118592072334234E-3</v>
      </c>
      <c r="M1110" s="6">
        <f t="shared" si="33"/>
        <v>1.5625020177894022E-2</v>
      </c>
    </row>
    <row r="1111" spans="1:13" x14ac:dyDescent="0.3">
      <c r="A1111" s="21">
        <v>44013</v>
      </c>
      <c r="B1111" s="3">
        <v>14707.64</v>
      </c>
      <c r="C1111" s="3">
        <v>6891.05</v>
      </c>
      <c r="D1111" s="3">
        <v>4991.3500000000004</v>
      </c>
      <c r="E1111" s="3" vm="5973">
        <v>43</v>
      </c>
      <c r="F1111" s="3">
        <v>1992.13</v>
      </c>
      <c r="G1111" s="3">
        <v>481973.88</v>
      </c>
      <c r="H1111" s="6">
        <f t="shared" si="34"/>
        <v>1.2422231981706E-2</v>
      </c>
      <c r="I1111" s="6">
        <f t="shared" si="34"/>
        <v>2.5153627708851545E-3</v>
      </c>
      <c r="J1111" s="6">
        <f t="shared" si="34"/>
        <v>7.0210125994896178E-3</v>
      </c>
      <c r="K1111" s="6">
        <f t="shared" si="33"/>
        <v>9.1527810373150942E-3</v>
      </c>
      <c r="L1111" s="6">
        <f t="shared" si="33"/>
        <v>3.834680426501258E-3</v>
      </c>
      <c r="M1111" s="6">
        <f t="shared" si="33"/>
        <v>4.6530044796611048E-3</v>
      </c>
    </row>
    <row r="1112" spans="1:13" x14ac:dyDescent="0.3">
      <c r="A1112" s="21">
        <v>44014</v>
      </c>
      <c r="B1112" s="3">
        <v>14886.06</v>
      </c>
      <c r="C1112" s="3">
        <v>6968.08</v>
      </c>
      <c r="D1112" s="3">
        <v>5034.4399999999996</v>
      </c>
      <c r="E1112" s="3" vm="5974">
        <v>42.24</v>
      </c>
      <c r="F1112" s="3">
        <v>1992.05</v>
      </c>
      <c r="G1112" s="3">
        <v>479650.88</v>
      </c>
      <c r="H1112" s="6">
        <f t="shared" si="34"/>
        <v>1.2131110089722119E-2</v>
      </c>
      <c r="I1112" s="6">
        <f t="shared" si="34"/>
        <v>1.117826746286843E-2</v>
      </c>
      <c r="J1112" s="6">
        <f t="shared" si="34"/>
        <v>8.6329349775109421E-3</v>
      </c>
      <c r="K1112" s="6">
        <f t="shared" si="33"/>
        <v>-1.7674418604651132E-2</v>
      </c>
      <c r="L1112" s="6">
        <f t="shared" si="33"/>
        <v>-4.0158021815894784E-5</v>
      </c>
      <c r="M1112" s="6">
        <f t="shared" si="33"/>
        <v>-4.819763261859733E-3</v>
      </c>
    </row>
    <row r="1113" spans="1:13" x14ac:dyDescent="0.3">
      <c r="A1113" s="21">
        <v>44015</v>
      </c>
      <c r="B1113" s="3">
        <v>14964.59</v>
      </c>
      <c r="C1113" s="3">
        <v>7014.64</v>
      </c>
      <c r="D1113" s="3">
        <v>5048.24</v>
      </c>
      <c r="E1113" s="3" vm="5975">
        <v>42.2</v>
      </c>
      <c r="F1113" s="3">
        <v>1991.78</v>
      </c>
      <c r="G1113" s="3">
        <v>486227.65</v>
      </c>
      <c r="H1113" s="6">
        <f t="shared" si="34"/>
        <v>5.2754053120840361E-3</v>
      </c>
      <c r="I1113" s="6">
        <f t="shared" si="34"/>
        <v>6.6818980264291561E-3</v>
      </c>
      <c r="J1113" s="6">
        <f t="shared" si="34"/>
        <v>2.7411191711490535E-3</v>
      </c>
      <c r="K1113" s="6">
        <f t="shared" si="33"/>
        <v>-9.4696969696972388E-4</v>
      </c>
      <c r="L1113" s="6">
        <f t="shared" si="33"/>
        <v>-1.3553876659722075E-4</v>
      </c>
      <c r="M1113" s="6">
        <f t="shared" si="33"/>
        <v>1.37115770537104E-2</v>
      </c>
    </row>
    <row r="1114" spans="1:13" x14ac:dyDescent="0.3">
      <c r="A1114" s="21">
        <v>44018</v>
      </c>
      <c r="B1114" s="3">
        <v>15185.78</v>
      </c>
      <c r="C1114" s="3">
        <v>7125.72</v>
      </c>
      <c r="D1114" s="3">
        <v>5127.8500000000004</v>
      </c>
      <c r="E1114" s="3" vm="5976">
        <v>42.27</v>
      </c>
      <c r="F1114" s="3">
        <v>1994.12</v>
      </c>
      <c r="G1114" s="3">
        <v>486227.65</v>
      </c>
      <c r="H1114" s="6">
        <f t="shared" si="34"/>
        <v>1.4780892760844155E-2</v>
      </c>
      <c r="I1114" s="6">
        <f t="shared" si="34"/>
        <v>1.5835452710331488E-2</v>
      </c>
      <c r="J1114" s="6">
        <f t="shared" si="34"/>
        <v>1.5769852463432876E-2</v>
      </c>
      <c r="K1114" s="6">
        <f t="shared" si="33"/>
        <v>1.6587677725119487E-3</v>
      </c>
      <c r="L1114" s="6">
        <f t="shared" si="33"/>
        <v>1.1748285453212493E-3</v>
      </c>
      <c r="M1114" s="6">
        <f t="shared" si="33"/>
        <v>0</v>
      </c>
    </row>
    <row r="1115" spans="1:13" x14ac:dyDescent="0.3">
      <c r="A1115" s="21">
        <v>44019</v>
      </c>
      <c r="B1115" s="3">
        <v>15236.58</v>
      </c>
      <c r="C1115" s="3">
        <v>7161.87</v>
      </c>
      <c r="D1115" s="3">
        <v>5163.26</v>
      </c>
      <c r="E1115" s="3" vm="5977">
        <v>42.42</v>
      </c>
      <c r="F1115" s="3">
        <v>2000.79</v>
      </c>
      <c r="G1115" s="3">
        <v>482194.59</v>
      </c>
      <c r="H1115" s="6">
        <f t="shared" si="34"/>
        <v>3.3452348183629077E-3</v>
      </c>
      <c r="I1115" s="6">
        <f t="shared" si="34"/>
        <v>5.0731715531904253E-3</v>
      </c>
      <c r="J1115" s="6">
        <f t="shared" si="34"/>
        <v>6.9054282009028967E-3</v>
      </c>
      <c r="K1115" s="6">
        <f t="shared" si="33"/>
        <v>3.5486160397444344E-3</v>
      </c>
      <c r="L1115" s="6">
        <f t="shared" si="33"/>
        <v>3.3448338114054899E-3</v>
      </c>
      <c r="M1115" s="6">
        <f t="shared" si="33"/>
        <v>-8.2945920496294567E-3</v>
      </c>
    </row>
    <row r="1116" spans="1:13" x14ac:dyDescent="0.3">
      <c r="A1116" s="21">
        <v>44020</v>
      </c>
      <c r="B1116" s="3">
        <v>15104.09</v>
      </c>
      <c r="C1116" s="3">
        <v>7121.23</v>
      </c>
      <c r="D1116" s="3">
        <v>5149.2</v>
      </c>
      <c r="E1116" s="3" vm="5978">
        <v>43.01</v>
      </c>
      <c r="F1116" s="3">
        <v>2003.29</v>
      </c>
      <c r="G1116" s="3">
        <v>486820.73</v>
      </c>
      <c r="H1116" s="6">
        <f t="shared" si="34"/>
        <v>-8.6955209108605658E-3</v>
      </c>
      <c r="I1116" s="6">
        <f t="shared" si="34"/>
        <v>-5.6744956275386338E-3</v>
      </c>
      <c r="J1116" s="6">
        <f t="shared" si="34"/>
        <v>-2.7230858023807869E-3</v>
      </c>
      <c r="K1116" s="6">
        <f t="shared" si="33"/>
        <v>1.3908533710513815E-2</v>
      </c>
      <c r="L1116" s="6">
        <f t="shared" si="33"/>
        <v>1.2495064449542514E-3</v>
      </c>
      <c r="M1116" s="6">
        <f t="shared" si="33"/>
        <v>9.5939276299221721E-3</v>
      </c>
    </row>
    <row r="1117" spans="1:13" x14ac:dyDescent="0.3">
      <c r="A1117" s="21">
        <v>44021</v>
      </c>
      <c r="B1117" s="3">
        <v>15268.19</v>
      </c>
      <c r="C1117" s="3">
        <v>7133.69</v>
      </c>
      <c r="D1117" s="3">
        <v>5192.07</v>
      </c>
      <c r="E1117" s="3" vm="5979">
        <v>43.33</v>
      </c>
      <c r="F1117" s="3">
        <v>2004.4</v>
      </c>
      <c r="G1117" s="3">
        <v>485373.61</v>
      </c>
      <c r="H1117" s="6">
        <f t="shared" si="34"/>
        <v>1.0864606871383797E-2</v>
      </c>
      <c r="I1117" s="6">
        <f t="shared" si="34"/>
        <v>1.7496977348014919E-3</v>
      </c>
      <c r="J1117" s="6">
        <f t="shared" si="34"/>
        <v>8.3255651363318695E-3</v>
      </c>
      <c r="K1117" s="6">
        <f t="shared" si="33"/>
        <v>7.4401302022786275E-3</v>
      </c>
      <c r="L1117" s="6">
        <f t="shared" si="33"/>
        <v>5.5408852437754952E-4</v>
      </c>
      <c r="M1117" s="6">
        <f t="shared" si="33"/>
        <v>-2.9725932172197655E-3</v>
      </c>
    </row>
    <row r="1118" spans="1:13" x14ac:dyDescent="0.3">
      <c r="A1118" s="21">
        <v>44022</v>
      </c>
      <c r="B1118" s="3">
        <v>15204.13</v>
      </c>
      <c r="C1118" s="3">
        <v>7086.02</v>
      </c>
      <c r="D1118" s="3">
        <v>5175.08</v>
      </c>
      <c r="E1118" s="3" vm="5980">
        <v>43.2</v>
      </c>
      <c r="F1118" s="3">
        <v>2006.51</v>
      </c>
      <c r="G1118" s="3">
        <v>490586.05</v>
      </c>
      <c r="H1118" s="6">
        <f t="shared" si="34"/>
        <v>-4.1956512199547991E-3</v>
      </c>
      <c r="I1118" s="6">
        <f t="shared" si="34"/>
        <v>-6.6823761615656396E-3</v>
      </c>
      <c r="J1118" s="6">
        <f t="shared" si="34"/>
        <v>-3.2722979466763835E-3</v>
      </c>
      <c r="K1118" s="6">
        <f t="shared" si="33"/>
        <v>-3.0002307869835265E-3</v>
      </c>
      <c r="L1118" s="6">
        <f t="shared" si="33"/>
        <v>1.05268409499093E-3</v>
      </c>
      <c r="M1118" s="6">
        <f t="shared" si="33"/>
        <v>1.0739026375991001E-2</v>
      </c>
    </row>
    <row r="1119" spans="1:13" x14ac:dyDescent="0.3">
      <c r="A1119" s="21">
        <v>44025</v>
      </c>
      <c r="B1119" s="3">
        <v>15254.09</v>
      </c>
      <c r="C1119" s="3">
        <v>7071.95</v>
      </c>
      <c r="D1119" s="3">
        <v>5175.57</v>
      </c>
      <c r="E1119" s="3" vm="5929">
        <v>43.26</v>
      </c>
      <c r="F1119" s="3">
        <v>2003.59</v>
      </c>
      <c r="G1119" s="3">
        <v>486122.85</v>
      </c>
      <c r="H1119" s="6">
        <f t="shared" si="34"/>
        <v>3.2859492782553179E-3</v>
      </c>
      <c r="I1119" s="6">
        <f t="shared" si="34"/>
        <v>-1.9855998148468057E-3</v>
      </c>
      <c r="J1119" s="6">
        <f t="shared" si="34"/>
        <v>9.4684526615873565E-5</v>
      </c>
      <c r="K1119" s="6">
        <f t="shared" si="33"/>
        <v>1.388888888888884E-3</v>
      </c>
      <c r="L1119" s="6">
        <f t="shared" si="33"/>
        <v>-1.4552631185491549E-3</v>
      </c>
      <c r="M1119" s="6">
        <f t="shared" si="33"/>
        <v>-9.0976904051797147E-3</v>
      </c>
    </row>
    <row r="1120" spans="1:13" x14ac:dyDescent="0.3">
      <c r="A1120" s="21">
        <v>44026</v>
      </c>
      <c r="B1120" s="3">
        <v>14978.23</v>
      </c>
      <c r="C1120" s="3">
        <v>6996.83</v>
      </c>
      <c r="D1120" s="3">
        <v>5108.03</v>
      </c>
      <c r="E1120" s="3" vm="5981">
        <v>43.12</v>
      </c>
      <c r="F1120" s="3">
        <v>1998.16</v>
      </c>
      <c r="G1120" s="3">
        <v>494146.05</v>
      </c>
      <c r="H1120" s="6">
        <f t="shared" si="34"/>
        <v>-1.8084330169810259E-2</v>
      </c>
      <c r="I1120" s="6">
        <f t="shared" si="34"/>
        <v>-1.0622247046429889E-2</v>
      </c>
      <c r="J1120" s="6">
        <f t="shared" si="34"/>
        <v>-1.3049770363457558E-2</v>
      </c>
      <c r="K1120" s="6">
        <f t="shared" si="33"/>
        <v>-3.2362459546925182E-3</v>
      </c>
      <c r="L1120" s="6">
        <f t="shared" si="33"/>
        <v>-2.7101353071236067E-3</v>
      </c>
      <c r="M1120" s="6">
        <f t="shared" si="33"/>
        <v>1.6504470012055572E-2</v>
      </c>
    </row>
    <row r="1121" spans="1:13" x14ac:dyDescent="0.3">
      <c r="A1121" s="21">
        <v>44027</v>
      </c>
      <c r="B1121" s="3">
        <v>14993.52</v>
      </c>
      <c r="C1121" s="3">
        <v>6972.78</v>
      </c>
      <c r="D1121" s="3">
        <v>5104.7</v>
      </c>
      <c r="E1121" s="3" vm="5982">
        <v>43.22</v>
      </c>
      <c r="F1121" s="3">
        <v>2000.02</v>
      </c>
      <c r="G1121" s="3">
        <v>496857.91</v>
      </c>
      <c r="H1121" s="6">
        <f t="shared" si="34"/>
        <v>1.0208148759900393E-3</v>
      </c>
      <c r="I1121" s="6">
        <f t="shared" si="34"/>
        <v>-3.4372708783835249E-3</v>
      </c>
      <c r="J1121" s="6">
        <f t="shared" si="34"/>
        <v>-6.5191473033632263E-4</v>
      </c>
      <c r="K1121" s="6">
        <f t="shared" si="33"/>
        <v>2.319109461966562E-3</v>
      </c>
      <c r="L1121" s="6">
        <f t="shared" si="33"/>
        <v>9.3085638787671066E-4</v>
      </c>
      <c r="M1121" s="6">
        <f t="shared" si="33"/>
        <v>5.4879726348111557E-3</v>
      </c>
    </row>
    <row r="1122" spans="1:13" x14ac:dyDescent="0.3">
      <c r="A1122" s="21">
        <v>44028</v>
      </c>
      <c r="B1122" s="3">
        <v>15167.99</v>
      </c>
      <c r="C1122" s="3">
        <v>7001.75</v>
      </c>
      <c r="D1122" s="3">
        <v>5101.71</v>
      </c>
      <c r="E1122" s="3" vm="5981">
        <v>43.12</v>
      </c>
      <c r="F1122" s="3">
        <v>2000.68</v>
      </c>
      <c r="G1122" s="3">
        <v>495181.45</v>
      </c>
      <c r="H1122" s="6">
        <f t="shared" si="34"/>
        <v>1.1636360240957488E-2</v>
      </c>
      <c r="I1122" s="6">
        <f t="shared" si="34"/>
        <v>4.1547273827655662E-3</v>
      </c>
      <c r="J1122" s="6">
        <f t="shared" si="34"/>
        <v>-5.8573471506651043E-4</v>
      </c>
      <c r="K1122" s="6">
        <f t="shared" si="33"/>
        <v>-2.3137436372050457E-3</v>
      </c>
      <c r="L1122" s="6">
        <f t="shared" si="33"/>
        <v>3.299967000329751E-4</v>
      </c>
      <c r="M1122" s="6">
        <f t="shared" si="33"/>
        <v>-3.3741236000448538E-3</v>
      </c>
    </row>
    <row r="1123" spans="1:13" x14ac:dyDescent="0.3">
      <c r="A1123" s="21">
        <v>44029</v>
      </c>
      <c r="B1123" s="3">
        <v>15396.44</v>
      </c>
      <c r="C1123" s="3">
        <v>7084.7</v>
      </c>
      <c r="D1123" s="3">
        <v>5168.93</v>
      </c>
      <c r="E1123" s="3" vm="5983">
        <v>42.88</v>
      </c>
      <c r="F1123" s="3">
        <v>2002.19</v>
      </c>
      <c r="G1123" s="3">
        <v>495426.67</v>
      </c>
      <c r="H1123" s="6">
        <f t="shared" si="34"/>
        <v>1.506132322080922E-2</v>
      </c>
      <c r="I1123" s="6">
        <f t="shared" si="34"/>
        <v>1.1847038240439867E-2</v>
      </c>
      <c r="J1123" s="6">
        <f t="shared" si="34"/>
        <v>1.3175974330175588E-2</v>
      </c>
      <c r="K1123" s="6">
        <f t="shared" si="33"/>
        <v>-5.5658627087197265E-3</v>
      </c>
      <c r="L1123" s="6">
        <f t="shared" si="33"/>
        <v>7.5474338724834666E-4</v>
      </c>
      <c r="M1123" s="6">
        <f t="shared" si="33"/>
        <v>4.9521241153116513E-4</v>
      </c>
    </row>
    <row r="1124" spans="1:13" x14ac:dyDescent="0.3">
      <c r="A1124" s="21">
        <v>44032</v>
      </c>
      <c r="B1124" s="3">
        <v>15566.56</v>
      </c>
      <c r="C1124" s="3">
        <v>7150.57</v>
      </c>
      <c r="D1124" s="3">
        <v>5217.96</v>
      </c>
      <c r="E1124" s="3" vm="5984">
        <v>43.07</v>
      </c>
      <c r="F1124" s="3">
        <v>2003.94</v>
      </c>
      <c r="G1124" s="3">
        <v>498525.24</v>
      </c>
      <c r="H1124" s="6">
        <f t="shared" si="34"/>
        <v>1.1049307502253747E-2</v>
      </c>
      <c r="I1124" s="6">
        <f t="shared" si="34"/>
        <v>9.2975002470112589E-3</v>
      </c>
      <c r="J1124" s="6">
        <f t="shared" si="34"/>
        <v>9.4855221486844776E-3</v>
      </c>
      <c r="K1124" s="6">
        <f t="shared" si="33"/>
        <v>4.4309701492537545E-3</v>
      </c>
      <c r="L1124" s="6">
        <f t="shared" si="33"/>
        <v>8.7404292299941844E-4</v>
      </c>
      <c r="M1124" s="6">
        <f t="shared" si="33"/>
        <v>6.2543463798587773E-3</v>
      </c>
    </row>
    <row r="1125" spans="1:13" x14ac:dyDescent="0.3">
      <c r="A1125" s="21">
        <v>44033</v>
      </c>
      <c r="B1125" s="3">
        <v>15764.41</v>
      </c>
      <c r="C1125" s="3">
        <v>7160.76</v>
      </c>
      <c r="D1125" s="3">
        <v>5237.01</v>
      </c>
      <c r="E1125" s="3" vm="5929">
        <v>43.26</v>
      </c>
      <c r="F1125" s="3">
        <v>1999.85</v>
      </c>
      <c r="G1125" s="3">
        <v>497833.28</v>
      </c>
      <c r="H1125" s="6">
        <f t="shared" si="34"/>
        <v>1.2709937198713162E-2</v>
      </c>
      <c r="I1125" s="6">
        <f t="shared" si="34"/>
        <v>1.4250612188959622E-3</v>
      </c>
      <c r="J1125" s="6">
        <f t="shared" si="34"/>
        <v>3.6508520571258973E-3</v>
      </c>
      <c r="K1125" s="6">
        <f t="shared" si="33"/>
        <v>4.411423264453207E-3</v>
      </c>
      <c r="L1125" s="6">
        <f t="shared" si="33"/>
        <v>-2.0409792708365737E-3</v>
      </c>
      <c r="M1125" s="6">
        <f t="shared" si="33"/>
        <v>-1.3880139749794518E-3</v>
      </c>
    </row>
    <row r="1126" spans="1:13" x14ac:dyDescent="0.3">
      <c r="A1126" s="21">
        <v>44034</v>
      </c>
      <c r="B1126" s="3">
        <v>15722.51</v>
      </c>
      <c r="C1126" s="3">
        <v>7158.69</v>
      </c>
      <c r="D1126" s="3">
        <v>5228.68</v>
      </c>
      <c r="E1126" s="3" vm="5985">
        <v>43.88</v>
      </c>
      <c r="F1126" s="3">
        <v>2002.3</v>
      </c>
      <c r="G1126" s="3">
        <v>500841.14</v>
      </c>
      <c r="H1126" s="6">
        <f t="shared" si="34"/>
        <v>-2.657885705839913E-3</v>
      </c>
      <c r="I1126" s="6">
        <f t="shared" si="34"/>
        <v>-2.8907546126399897E-4</v>
      </c>
      <c r="J1126" s="6">
        <f t="shared" si="34"/>
        <v>-1.590602271143271E-3</v>
      </c>
      <c r="K1126" s="6">
        <f t="shared" si="33"/>
        <v>1.433194637078139E-2</v>
      </c>
      <c r="L1126" s="6">
        <f t="shared" si="33"/>
        <v>1.2250918818912382E-3</v>
      </c>
      <c r="M1126" s="6">
        <f t="shared" si="33"/>
        <v>6.0419022207593986E-3</v>
      </c>
    </row>
    <row r="1127" spans="1:13" x14ac:dyDescent="0.3">
      <c r="A1127" s="21">
        <v>44035</v>
      </c>
      <c r="B1127" s="3">
        <v>15841.48</v>
      </c>
      <c r="C1127" s="3">
        <v>7208.72</v>
      </c>
      <c r="D1127" s="3">
        <v>5267.5</v>
      </c>
      <c r="E1127" s="3" vm="5986">
        <v>44.5</v>
      </c>
      <c r="F1127" s="3">
        <v>2004.11</v>
      </c>
      <c r="G1127" s="3">
        <v>496367.34</v>
      </c>
      <c r="H1127" s="6">
        <f t="shared" si="34"/>
        <v>7.5668579635184141E-3</v>
      </c>
      <c r="I1127" s="6">
        <f t="shared" si="34"/>
        <v>6.9887088280118359E-3</v>
      </c>
      <c r="J1127" s="6">
        <f t="shared" si="34"/>
        <v>7.4244359953181682E-3</v>
      </c>
      <c r="K1127" s="6">
        <f t="shared" si="33"/>
        <v>1.4129443938012631E-2</v>
      </c>
      <c r="L1127" s="6">
        <f t="shared" si="33"/>
        <v>9.0396044548768373E-4</v>
      </c>
      <c r="M1127" s="6">
        <f t="shared" si="33"/>
        <v>-8.9325729112428309E-3</v>
      </c>
    </row>
    <row r="1128" spans="1:13" x14ac:dyDescent="0.3">
      <c r="A1128" s="21">
        <v>44036</v>
      </c>
      <c r="B1128" s="3">
        <v>15811.4</v>
      </c>
      <c r="C1128" s="3">
        <v>7192.8</v>
      </c>
      <c r="D1128" s="3">
        <v>5252.62</v>
      </c>
      <c r="E1128" s="3" vm="5987">
        <v>44.92</v>
      </c>
      <c r="F1128" s="3">
        <v>2002.55</v>
      </c>
      <c r="G1128" s="3">
        <v>493040.86</v>
      </c>
      <c r="H1128" s="6">
        <f t="shared" si="34"/>
        <v>-1.8988124846920362E-3</v>
      </c>
      <c r="I1128" s="6">
        <f t="shared" si="34"/>
        <v>-2.2084364491893327E-3</v>
      </c>
      <c r="J1128" s="6">
        <f t="shared" si="34"/>
        <v>-2.8248694826767951E-3</v>
      </c>
      <c r="K1128" s="6">
        <f t="shared" si="34"/>
        <v>9.4382022471910521E-3</v>
      </c>
      <c r="L1128" s="6">
        <f t="shared" si="34"/>
        <v>-7.7840038720422555E-4</v>
      </c>
      <c r="M1128" s="6">
        <f t="shared" si="34"/>
        <v>-6.7016496290832617E-3</v>
      </c>
    </row>
    <row r="1129" spans="1:13" x14ac:dyDescent="0.3">
      <c r="A1129" s="21">
        <v>44039</v>
      </c>
      <c r="B1129" s="3">
        <v>15723.39</v>
      </c>
      <c r="C1129" s="3">
        <v>7111.68</v>
      </c>
      <c r="D1129" s="3">
        <v>5207.3999999999996</v>
      </c>
      <c r="E1129" s="3" vm="5988">
        <v>46.45</v>
      </c>
      <c r="F1129" s="3">
        <v>1997.45</v>
      </c>
      <c r="G1129" s="3">
        <v>496689.63</v>
      </c>
      <c r="H1129" s="6">
        <f t="shared" ref="H1129:M1171" si="35">B1129/B1128-1</f>
        <v>-5.566237018859832E-3</v>
      </c>
      <c r="I1129" s="6">
        <f t="shared" si="35"/>
        <v>-1.1277944611277957E-2</v>
      </c>
      <c r="J1129" s="6">
        <f t="shared" si="35"/>
        <v>-8.6090370139092487E-3</v>
      </c>
      <c r="K1129" s="6">
        <f t="shared" si="35"/>
        <v>3.4060552092609164E-2</v>
      </c>
      <c r="L1129" s="6">
        <f t="shared" si="35"/>
        <v>-2.5467528900651182E-3</v>
      </c>
      <c r="M1129" s="6">
        <f t="shared" si="35"/>
        <v>7.4005428272212459E-3</v>
      </c>
    </row>
    <row r="1130" spans="1:13" x14ac:dyDescent="0.3">
      <c r="A1130" s="21">
        <v>44040</v>
      </c>
      <c r="B1130" s="3">
        <v>15961.7</v>
      </c>
      <c r="C1130" s="3">
        <v>7164.16</v>
      </c>
      <c r="D1130" s="3">
        <v>5260.6</v>
      </c>
      <c r="E1130" s="3" vm="5989">
        <v>46.01</v>
      </c>
      <c r="F1130" s="3">
        <v>1999.16</v>
      </c>
      <c r="G1130" s="3">
        <v>494403.75</v>
      </c>
      <c r="H1130" s="6">
        <f t="shared" si="35"/>
        <v>1.5156400750728771E-2</v>
      </c>
      <c r="I1130" s="6">
        <f t="shared" si="35"/>
        <v>7.3794096472281634E-3</v>
      </c>
      <c r="J1130" s="6">
        <f t="shared" si="35"/>
        <v>1.021623074855027E-2</v>
      </c>
      <c r="K1130" s="6">
        <f t="shared" si="35"/>
        <v>-9.4725511302476972E-3</v>
      </c>
      <c r="L1130" s="6">
        <f t="shared" si="35"/>
        <v>8.5609151668375461E-4</v>
      </c>
      <c r="M1130" s="6">
        <f t="shared" si="35"/>
        <v>-4.6022301693715573E-3</v>
      </c>
    </row>
    <row r="1131" spans="1:13" x14ac:dyDescent="0.3">
      <c r="A1131" s="21">
        <v>44041</v>
      </c>
      <c r="B1131" s="3">
        <v>15824.19</v>
      </c>
      <c r="C1131" s="3">
        <v>7195.7</v>
      </c>
      <c r="D1131" s="3">
        <v>5265.69</v>
      </c>
      <c r="E1131" s="3" vm="5990">
        <v>46.52</v>
      </c>
      <c r="F1131" s="3">
        <v>2001.71</v>
      </c>
      <c r="G1131" s="3">
        <v>500616.19</v>
      </c>
      <c r="H1131" s="6">
        <f t="shared" si="35"/>
        <v>-8.6149971494264843E-3</v>
      </c>
      <c r="I1131" s="6">
        <f t="shared" si="35"/>
        <v>4.4024700732534505E-3</v>
      </c>
      <c r="J1131" s="6">
        <f t="shared" si="35"/>
        <v>9.6757023913607298E-4</v>
      </c>
      <c r="K1131" s="6">
        <f t="shared" si="35"/>
        <v>1.1084546837644149E-2</v>
      </c>
      <c r="L1131" s="6">
        <f t="shared" si="35"/>
        <v>1.2755357250044952E-3</v>
      </c>
      <c r="M1131" s="6">
        <f t="shared" si="35"/>
        <v>1.2565519577875328E-2</v>
      </c>
    </row>
    <row r="1132" spans="1:13" x14ac:dyDescent="0.3">
      <c r="A1132" s="21">
        <v>44042</v>
      </c>
      <c r="B1132" s="3">
        <v>15685.92</v>
      </c>
      <c r="C1132" s="3">
        <v>7141.79</v>
      </c>
      <c r="D1132" s="3">
        <v>5230.46</v>
      </c>
      <c r="E1132" s="3" vm="5991">
        <v>46.55</v>
      </c>
      <c r="F1132" s="3">
        <v>2002.9</v>
      </c>
      <c r="G1132" s="3">
        <v>498552.54</v>
      </c>
      <c r="H1132" s="6">
        <f t="shared" si="35"/>
        <v>-8.7378880056420138E-3</v>
      </c>
      <c r="I1132" s="6">
        <f t="shared" si="35"/>
        <v>-7.491974373584176E-3</v>
      </c>
      <c r="J1132" s="6">
        <f t="shared" si="35"/>
        <v>-6.6904812094900068E-3</v>
      </c>
      <c r="K1132" s="6">
        <f t="shared" si="35"/>
        <v>6.4488392089412372E-4</v>
      </c>
      <c r="L1132" s="6">
        <f t="shared" si="35"/>
        <v>5.9449170958836284E-4</v>
      </c>
      <c r="M1132" s="6">
        <f t="shared" si="35"/>
        <v>-4.1222198586905456E-3</v>
      </c>
    </row>
    <row r="1133" spans="1:13" x14ac:dyDescent="0.3">
      <c r="A1133" s="21">
        <v>44043</v>
      </c>
      <c r="B1133" s="3">
        <v>15645.34</v>
      </c>
      <c r="C1133" s="3">
        <v>7178.12</v>
      </c>
      <c r="D1133" s="3">
        <v>5270.39</v>
      </c>
      <c r="E1133" s="3" vm="5992">
        <v>47.14</v>
      </c>
      <c r="F1133" s="3">
        <v>2001.43</v>
      </c>
      <c r="G1133" s="3">
        <v>502564.77</v>
      </c>
      <c r="H1133" s="6">
        <f t="shared" si="35"/>
        <v>-2.5870334669563233E-3</v>
      </c>
      <c r="I1133" s="6">
        <f t="shared" si="35"/>
        <v>5.0869599918228481E-3</v>
      </c>
      <c r="J1133" s="6">
        <f t="shared" si="35"/>
        <v>7.6341277822600251E-3</v>
      </c>
      <c r="K1133" s="6">
        <f t="shared" si="35"/>
        <v>1.2674543501611346E-2</v>
      </c>
      <c r="L1133" s="6">
        <f t="shared" si="35"/>
        <v>-7.3393579309999346E-4</v>
      </c>
      <c r="M1133" s="6">
        <f t="shared" si="35"/>
        <v>8.0477576144732943E-3</v>
      </c>
    </row>
    <row r="1134" spans="1:13" x14ac:dyDescent="0.3">
      <c r="A1134" s="21">
        <v>44046</v>
      </c>
      <c r="B1134" s="3">
        <v>15388.98</v>
      </c>
      <c r="C1134" s="3">
        <v>7183.07</v>
      </c>
      <c r="D1134" s="3">
        <v>5328.32</v>
      </c>
      <c r="E1134" s="3" vm="5993">
        <v>47.29</v>
      </c>
      <c r="F1134" s="3">
        <v>2002.24</v>
      </c>
      <c r="G1134" s="3">
        <v>508216.64</v>
      </c>
      <c r="H1134" s="6">
        <f t="shared" si="35"/>
        <v>-1.638570973849085E-2</v>
      </c>
      <c r="I1134" s="6">
        <f t="shared" si="35"/>
        <v>6.8959560442016787E-4</v>
      </c>
      <c r="J1134" s="6">
        <f t="shared" si="35"/>
        <v>1.0991596447321728E-2</v>
      </c>
      <c r="K1134" s="6">
        <f t="shared" si="35"/>
        <v>3.1820110309714877E-3</v>
      </c>
      <c r="L1134" s="6">
        <f t="shared" si="35"/>
        <v>4.0471063189806422E-4</v>
      </c>
      <c r="M1134" s="6">
        <f t="shared" si="35"/>
        <v>1.1246052921696004E-2</v>
      </c>
    </row>
    <row r="1135" spans="1:13" x14ac:dyDescent="0.3">
      <c r="A1135" s="21">
        <v>44047</v>
      </c>
      <c r="B1135" s="3">
        <v>15676.74</v>
      </c>
      <c r="C1135" s="3">
        <v>7255.83</v>
      </c>
      <c r="D1135" s="3">
        <v>5408.04</v>
      </c>
      <c r="E1135" s="3" vm="5994">
        <v>47.26</v>
      </c>
      <c r="F1135" s="3">
        <v>2003.25</v>
      </c>
      <c r="G1135" s="3">
        <v>509101.96</v>
      </c>
      <c r="H1135" s="6">
        <f t="shared" si="35"/>
        <v>1.8699095066729621E-2</v>
      </c>
      <c r="I1135" s="6">
        <f t="shared" si="35"/>
        <v>1.0129373652212781E-2</v>
      </c>
      <c r="J1135" s="6">
        <f t="shared" si="35"/>
        <v>1.4961563870037775E-2</v>
      </c>
      <c r="K1135" s="6">
        <f t="shared" si="35"/>
        <v>-6.3438359061118721E-4</v>
      </c>
      <c r="L1135" s="6">
        <f t="shared" si="35"/>
        <v>5.0443503276320634E-4</v>
      </c>
      <c r="M1135" s="6">
        <f t="shared" si="35"/>
        <v>1.7420130124035094E-3</v>
      </c>
    </row>
    <row r="1136" spans="1:13" x14ac:dyDescent="0.3">
      <c r="A1136" s="21">
        <v>44048</v>
      </c>
      <c r="B1136" s="3">
        <v>15689.69</v>
      </c>
      <c r="C1136" s="3">
        <v>7294.15</v>
      </c>
      <c r="D1136" s="3">
        <v>5460.02</v>
      </c>
      <c r="E1136" s="3" vm="5995">
        <v>48.51</v>
      </c>
      <c r="F1136" s="3">
        <v>2004.51</v>
      </c>
      <c r="G1136" s="3">
        <v>510601.26</v>
      </c>
      <c r="H1136" s="6">
        <f t="shared" si="35"/>
        <v>8.2606460271716919E-4</v>
      </c>
      <c r="I1136" s="6">
        <f t="shared" si="35"/>
        <v>5.2812703715494624E-3</v>
      </c>
      <c r="J1136" s="6">
        <f t="shared" si="35"/>
        <v>9.6116152987035797E-3</v>
      </c>
      <c r="K1136" s="6">
        <f t="shared" si="35"/>
        <v>2.6449428692340238E-2</v>
      </c>
      <c r="L1136" s="6">
        <f t="shared" si="35"/>
        <v>6.2897791089477906E-4</v>
      </c>
      <c r="M1136" s="6">
        <f t="shared" si="35"/>
        <v>2.9449896441176016E-3</v>
      </c>
    </row>
    <row r="1137" spans="1:13" x14ac:dyDescent="0.3">
      <c r="A1137" s="21">
        <v>44049</v>
      </c>
      <c r="B1137" s="3">
        <v>15833.02</v>
      </c>
      <c r="C1137" s="3">
        <v>7375.95</v>
      </c>
      <c r="D1137" s="3">
        <v>5496.67</v>
      </c>
      <c r="E1137" s="3" vm="5996">
        <v>48.9</v>
      </c>
      <c r="F1137" s="3">
        <v>1999.68</v>
      </c>
      <c r="G1137" s="3">
        <v>514421.29</v>
      </c>
      <c r="H1137" s="6">
        <f t="shared" si="35"/>
        <v>9.1352984029640094E-3</v>
      </c>
      <c r="I1137" s="6">
        <f t="shared" si="35"/>
        <v>1.1214466387447608E-2</v>
      </c>
      <c r="J1137" s="6">
        <f t="shared" si="35"/>
        <v>6.7124296247997872E-3</v>
      </c>
      <c r="K1137" s="6">
        <f t="shared" si="35"/>
        <v>8.0395794681509258E-3</v>
      </c>
      <c r="L1137" s="6">
        <f t="shared" si="35"/>
        <v>-2.4095664277055118E-3</v>
      </c>
      <c r="M1137" s="6">
        <f t="shared" si="35"/>
        <v>7.4814347304978934E-3</v>
      </c>
    </row>
    <row r="1138" spans="1:13" x14ac:dyDescent="0.3">
      <c r="A1138" s="21">
        <v>44050</v>
      </c>
      <c r="B1138" s="3">
        <v>15852.65</v>
      </c>
      <c r="C1138" s="3">
        <v>7468.94</v>
      </c>
      <c r="D1138" s="3">
        <v>5542.19</v>
      </c>
      <c r="E1138" s="3" vm="1621">
        <v>49.17</v>
      </c>
      <c r="F1138" s="3">
        <v>1996.47</v>
      </c>
      <c r="G1138" s="3">
        <v>516023.82</v>
      </c>
      <c r="H1138" s="6">
        <f t="shared" si="35"/>
        <v>1.2398140089509013E-3</v>
      </c>
      <c r="I1138" s="6">
        <f t="shared" si="35"/>
        <v>1.2607189582358957E-2</v>
      </c>
      <c r="J1138" s="6">
        <f t="shared" si="35"/>
        <v>8.2813776340946443E-3</v>
      </c>
      <c r="K1138" s="6">
        <f t="shared" si="35"/>
        <v>5.5214723926380049E-3</v>
      </c>
      <c r="L1138" s="6">
        <f t="shared" si="35"/>
        <v>-1.6052568410945822E-3</v>
      </c>
      <c r="M1138" s="6">
        <f t="shared" si="35"/>
        <v>3.1152093258037805E-3</v>
      </c>
    </row>
    <row r="1139" spans="1:13" x14ac:dyDescent="0.3">
      <c r="A1139" s="21">
        <v>44053</v>
      </c>
      <c r="B1139" s="3">
        <v>15931.97</v>
      </c>
      <c r="C1139" s="3">
        <v>7559.63</v>
      </c>
      <c r="D1139" s="3">
        <v>5629.45</v>
      </c>
      <c r="E1139" s="3" vm="5997">
        <v>48.4</v>
      </c>
      <c r="F1139" s="3">
        <v>1995.03</v>
      </c>
      <c r="G1139" s="3">
        <v>516548.65</v>
      </c>
      <c r="H1139" s="6">
        <f t="shared" si="35"/>
        <v>5.0035798431176115E-3</v>
      </c>
      <c r="I1139" s="6">
        <f t="shared" si="35"/>
        <v>1.2142285250651419E-2</v>
      </c>
      <c r="J1139" s="6">
        <f t="shared" si="35"/>
        <v>1.5744678547650048E-2</v>
      </c>
      <c r="K1139" s="6">
        <f t="shared" si="35"/>
        <v>-1.5659955257270708E-2</v>
      </c>
      <c r="L1139" s="6">
        <f t="shared" si="35"/>
        <v>-7.2127304692781724E-4</v>
      </c>
      <c r="M1139" s="6">
        <f t="shared" si="35"/>
        <v>1.0170654525212264E-3</v>
      </c>
    </row>
    <row r="1140" spans="1:13" x14ac:dyDescent="0.3">
      <c r="A1140" s="21">
        <v>44054</v>
      </c>
      <c r="B1140" s="3">
        <v>16005.99</v>
      </c>
      <c r="C1140" s="3">
        <v>7532.4</v>
      </c>
      <c r="D1140" s="3">
        <v>5647.05</v>
      </c>
      <c r="E1140" s="3" vm="5998">
        <v>47.3</v>
      </c>
      <c r="F1140" s="3">
        <v>1993.95</v>
      </c>
      <c r="G1140" s="3">
        <v>510382.39</v>
      </c>
      <c r="H1140" s="6">
        <f t="shared" si="35"/>
        <v>4.6460042292322257E-3</v>
      </c>
      <c r="I1140" s="6">
        <f t="shared" si="35"/>
        <v>-3.6020281415890532E-3</v>
      </c>
      <c r="J1140" s="6">
        <f t="shared" si="35"/>
        <v>3.1264155468118116E-3</v>
      </c>
      <c r="K1140" s="6">
        <f t="shared" si="35"/>
        <v>-2.2727272727272707E-2</v>
      </c>
      <c r="L1140" s="6">
        <f t="shared" si="35"/>
        <v>-5.4134524292859254E-4</v>
      </c>
      <c r="M1140" s="6">
        <f t="shared" si="35"/>
        <v>-1.1937423512770828E-2</v>
      </c>
    </row>
    <row r="1141" spans="1:13" x14ac:dyDescent="0.3">
      <c r="A1141" s="21">
        <v>44055</v>
      </c>
      <c r="B1141" s="3">
        <v>15986.03</v>
      </c>
      <c r="C1141" s="3">
        <v>7535.28</v>
      </c>
      <c r="D1141" s="3">
        <v>5666.37</v>
      </c>
      <c r="E1141" s="3" vm="5999">
        <v>45.68</v>
      </c>
      <c r="F1141" s="3">
        <v>1996.47</v>
      </c>
      <c r="G1141" s="3">
        <v>518434.89</v>
      </c>
      <c r="H1141" s="6">
        <f t="shared" si="35"/>
        <v>-1.2470331419673908E-3</v>
      </c>
      <c r="I1141" s="6">
        <f t="shared" si="35"/>
        <v>3.823482555360691E-4</v>
      </c>
      <c r="J1141" s="6">
        <f t="shared" si="35"/>
        <v>3.4212553457113604E-3</v>
      </c>
      <c r="K1141" s="6">
        <f t="shared" si="35"/>
        <v>-3.4249471458773773E-2</v>
      </c>
      <c r="L1141" s="6">
        <f t="shared" si="35"/>
        <v>1.2638230647710191E-3</v>
      </c>
      <c r="M1141" s="6">
        <f t="shared" si="35"/>
        <v>1.5777386049702802E-2</v>
      </c>
    </row>
    <row r="1142" spans="1:13" x14ac:dyDescent="0.3">
      <c r="A1142" s="21">
        <v>44056</v>
      </c>
      <c r="B1142" s="3">
        <v>15981.73</v>
      </c>
      <c r="C1142" s="3">
        <v>7645.3</v>
      </c>
      <c r="D1142" s="3">
        <v>5718.57</v>
      </c>
      <c r="E1142" s="3" vm="6000">
        <v>45.99</v>
      </c>
      <c r="F1142" s="3">
        <v>1994.39</v>
      </c>
      <c r="G1142" s="3">
        <v>518056.26</v>
      </c>
      <c r="H1142" s="6">
        <f t="shared" si="35"/>
        <v>-2.6898485740367573E-4</v>
      </c>
      <c r="I1142" s="6">
        <f t="shared" si="35"/>
        <v>1.4600651866951253E-2</v>
      </c>
      <c r="J1142" s="6">
        <f t="shared" si="35"/>
        <v>9.212246994107387E-3</v>
      </c>
      <c r="K1142" s="6">
        <f t="shared" si="35"/>
        <v>6.7863397548162396E-3</v>
      </c>
      <c r="L1142" s="6">
        <f t="shared" si="35"/>
        <v>-1.041838845562415E-3</v>
      </c>
      <c r="M1142" s="6">
        <f t="shared" si="35"/>
        <v>-7.3033279068079882E-4</v>
      </c>
    </row>
    <row r="1143" spans="1:13" x14ac:dyDescent="0.3">
      <c r="A1143" s="21">
        <v>44057</v>
      </c>
      <c r="B1143" s="3">
        <v>15809.17</v>
      </c>
      <c r="C1143" s="3">
        <v>7588.05</v>
      </c>
      <c r="D1143" s="3">
        <v>5674.53</v>
      </c>
      <c r="E1143" s="3" vm="6001">
        <v>46.32</v>
      </c>
      <c r="F1143" s="3">
        <v>1981.88</v>
      </c>
      <c r="G1143" s="3">
        <v>518420.84</v>
      </c>
      <c r="H1143" s="6">
        <f t="shared" si="35"/>
        <v>-1.0797329200280537E-2</v>
      </c>
      <c r="I1143" s="6">
        <f t="shared" si="35"/>
        <v>-7.4882607615136543E-3</v>
      </c>
      <c r="J1143" s="6">
        <f t="shared" si="35"/>
        <v>-7.701226005802142E-3</v>
      </c>
      <c r="K1143" s="6">
        <f t="shared" si="35"/>
        <v>7.1754729288975305E-3</v>
      </c>
      <c r="L1143" s="6">
        <f t="shared" si="35"/>
        <v>-6.2725946279313938E-3</v>
      </c>
      <c r="M1143" s="6">
        <f t="shared" si="35"/>
        <v>7.0374595994660005E-4</v>
      </c>
    </row>
    <row r="1144" spans="1:13" x14ac:dyDescent="0.3">
      <c r="A1144" s="21">
        <v>44060</v>
      </c>
      <c r="B1144" s="3">
        <v>15906.29</v>
      </c>
      <c r="C1144" s="3">
        <v>7621.2</v>
      </c>
      <c r="D1144" s="3">
        <v>5732.01</v>
      </c>
      <c r="E1144" s="3" vm="6002">
        <v>46.15</v>
      </c>
      <c r="F1144" s="3">
        <v>1982.74</v>
      </c>
      <c r="G1144" s="3">
        <v>518936.26</v>
      </c>
      <c r="H1144" s="6">
        <f t="shared" si="35"/>
        <v>6.1432700135428675E-3</v>
      </c>
      <c r="I1144" s="6">
        <f t="shared" si="35"/>
        <v>4.36871132899741E-3</v>
      </c>
      <c r="J1144" s="6">
        <f t="shared" si="35"/>
        <v>1.0129473277963097E-2</v>
      </c>
      <c r="K1144" s="6">
        <f t="shared" si="35"/>
        <v>-3.6701208981002598E-3</v>
      </c>
      <c r="L1144" s="6">
        <f t="shared" si="35"/>
        <v>4.3393141865299967E-4</v>
      </c>
      <c r="M1144" s="6">
        <f t="shared" si="35"/>
        <v>9.9421157529078208E-4</v>
      </c>
    </row>
    <row r="1145" spans="1:13" x14ac:dyDescent="0.3">
      <c r="A1145" s="21">
        <v>44061</v>
      </c>
      <c r="B1145" s="3">
        <v>16101.86</v>
      </c>
      <c r="C1145" s="3">
        <v>7718.59</v>
      </c>
      <c r="D1145" s="3">
        <v>5807.21</v>
      </c>
      <c r="E1145" s="3" vm="6003">
        <v>47.31</v>
      </c>
      <c r="F1145" s="3">
        <v>1983.72</v>
      </c>
      <c r="G1145" s="3">
        <v>519377.59</v>
      </c>
      <c r="H1145" s="6">
        <f t="shared" si="35"/>
        <v>1.22951360750998E-2</v>
      </c>
      <c r="I1145" s="6">
        <f t="shared" si="35"/>
        <v>1.2778827481236599E-2</v>
      </c>
      <c r="J1145" s="6">
        <f t="shared" si="35"/>
        <v>1.3119307188926621E-2</v>
      </c>
      <c r="K1145" s="6">
        <f t="shared" si="35"/>
        <v>2.5135427952329481E-2</v>
      </c>
      <c r="L1145" s="6">
        <f t="shared" si="35"/>
        <v>4.9426551136311225E-4</v>
      </c>
      <c r="M1145" s="6">
        <f t="shared" si="35"/>
        <v>8.5045126736771337E-4</v>
      </c>
    </row>
    <row r="1146" spans="1:13" x14ac:dyDescent="0.3">
      <c r="A1146" s="21">
        <v>44062</v>
      </c>
      <c r="B1146" s="3">
        <v>16135.89</v>
      </c>
      <c r="C1146" s="3">
        <v>7771.99</v>
      </c>
      <c r="D1146" s="3">
        <v>5884.04</v>
      </c>
      <c r="E1146" s="3" vm="6004">
        <v>46.88</v>
      </c>
      <c r="F1146" s="3">
        <v>1981.49</v>
      </c>
      <c r="G1146" s="3">
        <v>518770.38</v>
      </c>
      <c r="H1146" s="6">
        <f t="shared" si="35"/>
        <v>2.1134204371420218E-3</v>
      </c>
      <c r="I1146" s="6">
        <f t="shared" si="35"/>
        <v>6.9183620324437811E-3</v>
      </c>
      <c r="J1146" s="6">
        <f t="shared" si="35"/>
        <v>1.3230105334575359E-2</v>
      </c>
      <c r="K1146" s="6">
        <f t="shared" si="35"/>
        <v>-9.0889875290636191E-3</v>
      </c>
      <c r="L1146" s="6">
        <f t="shared" si="35"/>
        <v>-1.1241505857682021E-3</v>
      </c>
      <c r="M1146" s="6">
        <f t="shared" si="35"/>
        <v>-1.1691108967563091E-3</v>
      </c>
    </row>
    <row r="1147" spans="1:13" x14ac:dyDescent="0.3">
      <c r="A1147" s="21">
        <v>44063</v>
      </c>
      <c r="B1147" s="3">
        <v>15999.86</v>
      </c>
      <c r="C1147" s="3">
        <v>7834.36</v>
      </c>
      <c r="D1147" s="3">
        <v>5913.61</v>
      </c>
      <c r="E1147" s="3" vm="5999">
        <v>45.68</v>
      </c>
      <c r="F1147" s="3">
        <v>1984.09</v>
      </c>
      <c r="G1147" s="3">
        <v>521538.53</v>
      </c>
      <c r="H1147" s="6">
        <f t="shared" si="35"/>
        <v>-8.4302756154137626E-3</v>
      </c>
      <c r="I1147" s="6">
        <f t="shared" si="35"/>
        <v>8.0249717253881858E-3</v>
      </c>
      <c r="J1147" s="6">
        <f t="shared" si="35"/>
        <v>5.0254586984452843E-3</v>
      </c>
      <c r="K1147" s="6">
        <f t="shared" si="35"/>
        <v>-2.5597269624573427E-2</v>
      </c>
      <c r="L1147" s="6">
        <f t="shared" si="35"/>
        <v>1.3121438917178541E-3</v>
      </c>
      <c r="M1147" s="6">
        <f t="shared" si="35"/>
        <v>5.3359831376649236E-3</v>
      </c>
    </row>
    <row r="1148" spans="1:13" x14ac:dyDescent="0.3">
      <c r="A1148" s="21">
        <v>44064</v>
      </c>
      <c r="B1148" s="3">
        <v>16083.84</v>
      </c>
      <c r="C1148" s="3">
        <v>7892.47</v>
      </c>
      <c r="D1148" s="3">
        <v>6002.95</v>
      </c>
      <c r="E1148" s="3" vm="6005">
        <v>45.72</v>
      </c>
      <c r="F1148" s="3">
        <v>1967.32</v>
      </c>
      <c r="G1148" s="3">
        <v>522737.07</v>
      </c>
      <c r="H1148" s="6">
        <f t="shared" si="35"/>
        <v>5.2487959269642559E-3</v>
      </c>
      <c r="I1148" s="6">
        <f t="shared" si="35"/>
        <v>7.4173257292236006E-3</v>
      </c>
      <c r="J1148" s="6">
        <f t="shared" si="35"/>
        <v>1.5107523154215485E-2</v>
      </c>
      <c r="K1148" s="6">
        <f t="shared" si="35"/>
        <v>8.756567425569628E-4</v>
      </c>
      <c r="L1148" s="6">
        <f t="shared" si="35"/>
        <v>-8.4522375497079194E-3</v>
      </c>
      <c r="M1148" s="6">
        <f t="shared" si="35"/>
        <v>2.2980852440566135E-3</v>
      </c>
    </row>
    <row r="1149" spans="1:13" x14ac:dyDescent="0.3">
      <c r="A1149" s="21">
        <v>44067</v>
      </c>
      <c r="B1149" s="3">
        <v>16218.02</v>
      </c>
      <c r="C1149" s="3">
        <v>7963.08</v>
      </c>
      <c r="D1149" s="3">
        <v>6094.1</v>
      </c>
      <c r="E1149" s="3" vm="6006">
        <v>45.5</v>
      </c>
      <c r="F1149" s="3">
        <v>1956.22</v>
      </c>
      <c r="G1149" s="3">
        <v>522762.77</v>
      </c>
      <c r="H1149" s="6">
        <f t="shared" si="35"/>
        <v>8.3425351159922556E-3</v>
      </c>
      <c r="I1149" s="6">
        <f t="shared" si="35"/>
        <v>8.9465021723236227E-3</v>
      </c>
      <c r="J1149" s="6">
        <f t="shared" si="35"/>
        <v>1.5184201101125394E-2</v>
      </c>
      <c r="K1149" s="6">
        <f t="shared" si="35"/>
        <v>-4.8118985126859304E-3</v>
      </c>
      <c r="L1149" s="6">
        <f t="shared" si="35"/>
        <v>-5.6421934408229513E-3</v>
      </c>
      <c r="M1149" s="6">
        <f t="shared" si="35"/>
        <v>4.9164295924164492E-5</v>
      </c>
    </row>
    <row r="1150" spans="1:13" x14ac:dyDescent="0.3">
      <c r="A1150" s="21">
        <v>44068</v>
      </c>
      <c r="B1150" s="3">
        <v>16226.2</v>
      </c>
      <c r="C1150" s="3">
        <v>7989.99</v>
      </c>
      <c r="D1150" s="3">
        <v>6116.97</v>
      </c>
      <c r="E1150" s="3" vm="6007">
        <v>44.93</v>
      </c>
      <c r="F1150" s="3">
        <v>1960.92</v>
      </c>
      <c r="G1150" s="3">
        <v>524861.12</v>
      </c>
      <c r="H1150" s="6">
        <f t="shared" si="35"/>
        <v>5.0437722977281219E-4</v>
      </c>
      <c r="I1150" s="6">
        <f t="shared" si="35"/>
        <v>3.379345680314616E-3</v>
      </c>
      <c r="J1150" s="6">
        <f t="shared" si="35"/>
        <v>3.7528100950099397E-3</v>
      </c>
      <c r="K1150" s="6">
        <f t="shared" si="35"/>
        <v>-1.252747252747255E-2</v>
      </c>
      <c r="L1150" s="6">
        <f t="shared" si="35"/>
        <v>2.4025927554160997E-3</v>
      </c>
      <c r="M1150" s="6">
        <f t="shared" si="35"/>
        <v>4.0139622031614142E-3</v>
      </c>
    </row>
    <row r="1151" spans="1:13" x14ac:dyDescent="0.3">
      <c r="A1151" s="21">
        <v>44069</v>
      </c>
      <c r="B1151" s="3">
        <v>16339.41</v>
      </c>
      <c r="C1151" s="3">
        <v>8031.68</v>
      </c>
      <c r="D1151" s="3">
        <v>6178.11</v>
      </c>
      <c r="E1151" s="3" vm="6008">
        <v>44.8</v>
      </c>
      <c r="F1151" s="3">
        <v>1955.76</v>
      </c>
      <c r="G1151" s="3">
        <v>530359.05000000005</v>
      </c>
      <c r="H1151" s="6">
        <f t="shared" si="35"/>
        <v>6.9769878344898562E-3</v>
      </c>
      <c r="I1151" s="6">
        <f t="shared" si="35"/>
        <v>5.2177787456555436E-3</v>
      </c>
      <c r="J1151" s="6">
        <f t="shared" si="35"/>
        <v>9.9951446549515488E-3</v>
      </c>
      <c r="K1151" s="6">
        <f t="shared" si="35"/>
        <v>-2.8933897173381018E-3</v>
      </c>
      <c r="L1151" s="6">
        <f t="shared" si="35"/>
        <v>-2.6314179058809506E-3</v>
      </c>
      <c r="M1151" s="6">
        <f t="shared" si="35"/>
        <v>1.0475018610637488E-2</v>
      </c>
    </row>
    <row r="1152" spans="1:13" x14ac:dyDescent="0.3">
      <c r="A1152" s="21">
        <v>44070</v>
      </c>
      <c r="B1152" s="3">
        <v>16353.08</v>
      </c>
      <c r="C1152" s="3">
        <v>8044.75</v>
      </c>
      <c r="D1152" s="3">
        <v>6194.51</v>
      </c>
      <c r="E1152" s="3" vm="6009">
        <v>45.05</v>
      </c>
      <c r="F1152" s="3">
        <v>1958.21</v>
      </c>
      <c r="G1152" s="3">
        <v>528917.92000000004</v>
      </c>
      <c r="H1152" s="6">
        <f t="shared" si="35"/>
        <v>8.3662751592616935E-4</v>
      </c>
      <c r="I1152" s="6">
        <f t="shared" si="35"/>
        <v>1.6273058687596986E-3</v>
      </c>
      <c r="J1152" s="6">
        <f t="shared" si="35"/>
        <v>2.6545335062018172E-3</v>
      </c>
      <c r="K1152" s="6">
        <f t="shared" si="35"/>
        <v>5.5803571428572063E-3</v>
      </c>
      <c r="L1152" s="6">
        <f t="shared" si="35"/>
        <v>1.2527099439603173E-3</v>
      </c>
      <c r="M1152" s="6">
        <f t="shared" si="35"/>
        <v>-2.7172723836804691E-3</v>
      </c>
    </row>
    <row r="1153" spans="1:13" x14ac:dyDescent="0.3">
      <c r="A1153" s="21">
        <v>44071</v>
      </c>
      <c r="B1153" s="3">
        <v>16478.009999999998</v>
      </c>
      <c r="C1153" s="3">
        <v>8092.52</v>
      </c>
      <c r="D1153" s="3">
        <v>6181.46</v>
      </c>
      <c r="E1153" s="3" vm="6010">
        <v>45.1</v>
      </c>
      <c r="F1153" s="3">
        <v>1958.31</v>
      </c>
      <c r="G1153" s="3">
        <v>526911.07999999996</v>
      </c>
      <c r="H1153" s="6">
        <f t="shared" si="35"/>
        <v>7.6395394629023006E-3</v>
      </c>
      <c r="I1153" s="6">
        <f t="shared" si="35"/>
        <v>5.9380341216321852E-3</v>
      </c>
      <c r="J1153" s="6">
        <f t="shared" si="35"/>
        <v>-2.1067041622340188E-3</v>
      </c>
      <c r="K1153" s="6">
        <f t="shared" si="35"/>
        <v>1.1098779134295356E-3</v>
      </c>
      <c r="L1153" s="6">
        <f t="shared" si="35"/>
        <v>5.1067045924613197E-5</v>
      </c>
      <c r="M1153" s="6">
        <f t="shared" si="35"/>
        <v>-3.7942371096069127E-3</v>
      </c>
    </row>
    <row r="1154" spans="1:13" x14ac:dyDescent="0.3">
      <c r="A1154" s="21">
        <v>44074</v>
      </c>
      <c r="B1154" s="3">
        <v>16110.07</v>
      </c>
      <c r="C1154" s="3">
        <v>7789.69</v>
      </c>
      <c r="D1154" s="3">
        <v>5903.63</v>
      </c>
      <c r="E1154" s="3" vm="6011">
        <v>45.34</v>
      </c>
      <c r="F1154" s="3">
        <v>1962.82</v>
      </c>
      <c r="G1154" s="3">
        <v>526822.06000000006</v>
      </c>
      <c r="H1154" s="6">
        <f t="shared" si="35"/>
        <v>-2.2329152610054193E-2</v>
      </c>
      <c r="I1154" s="6">
        <f t="shared" si="35"/>
        <v>-3.7420976407843365E-2</v>
      </c>
      <c r="J1154" s="6">
        <f t="shared" si="35"/>
        <v>-4.4945692441591412E-2</v>
      </c>
      <c r="K1154" s="6">
        <f t="shared" si="35"/>
        <v>5.3215077605321959E-3</v>
      </c>
      <c r="L1154" s="6">
        <f t="shared" si="35"/>
        <v>2.3030061634776722E-3</v>
      </c>
      <c r="M1154" s="6">
        <f t="shared" si="35"/>
        <v>-1.6894691225677327E-4</v>
      </c>
    </row>
    <row r="1155" spans="1:13" x14ac:dyDescent="0.3">
      <c r="A1155" s="21">
        <v>44075</v>
      </c>
      <c r="B1155" s="3">
        <v>16227.14</v>
      </c>
      <c r="C1155" s="3">
        <v>7849.01</v>
      </c>
      <c r="D1155" s="3">
        <v>5915.51</v>
      </c>
      <c r="E1155" s="3" vm="6012">
        <v>45.46</v>
      </c>
      <c r="F1155" s="3">
        <v>1988.59</v>
      </c>
      <c r="G1155" s="3">
        <v>528985.01</v>
      </c>
      <c r="H1155" s="6">
        <f t="shared" si="35"/>
        <v>7.2668833841194047E-3</v>
      </c>
      <c r="I1155" s="6">
        <f t="shared" si="35"/>
        <v>7.6151939294120119E-3</v>
      </c>
      <c r="J1155" s="6">
        <f t="shared" si="35"/>
        <v>2.0123212328686524E-3</v>
      </c>
      <c r="K1155" s="6">
        <f t="shared" si="35"/>
        <v>2.6466696074105567E-3</v>
      </c>
      <c r="L1155" s="6">
        <f t="shared" si="35"/>
        <v>1.3129069400148685E-2</v>
      </c>
      <c r="M1155" s="6">
        <f t="shared" si="35"/>
        <v>4.1056557122911563E-3</v>
      </c>
    </row>
    <row r="1156" spans="1:13" x14ac:dyDescent="0.3">
      <c r="A1156" s="21">
        <v>44076</v>
      </c>
      <c r="B1156" s="3">
        <v>16322.17</v>
      </c>
      <c r="C1156" s="3">
        <v>7966.79</v>
      </c>
      <c r="D1156" s="3">
        <v>6007.43</v>
      </c>
      <c r="E1156" s="3" vm="6013">
        <v>45</v>
      </c>
      <c r="F1156" s="3">
        <v>1992.06</v>
      </c>
      <c r="G1156" s="3">
        <v>539155.82999999996</v>
      </c>
      <c r="H1156" s="6">
        <f t="shared" si="35"/>
        <v>5.8562383759552805E-3</v>
      </c>
      <c r="I1156" s="6">
        <f t="shared" si="35"/>
        <v>1.500571409642748E-2</v>
      </c>
      <c r="J1156" s="6">
        <f t="shared" si="35"/>
        <v>1.5538812376278743E-2</v>
      </c>
      <c r="K1156" s="6">
        <f t="shared" si="35"/>
        <v>-1.0118785745710568E-2</v>
      </c>
      <c r="L1156" s="6">
        <f t="shared" si="35"/>
        <v>1.7449549680930154E-3</v>
      </c>
      <c r="M1156" s="6">
        <f t="shared" si="35"/>
        <v>1.9227047662465857E-2</v>
      </c>
    </row>
    <row r="1157" spans="1:13" x14ac:dyDescent="0.3">
      <c r="A1157" s="21">
        <v>44077</v>
      </c>
      <c r="B1157" s="3">
        <v>16311.99</v>
      </c>
      <c r="C1157" s="3">
        <v>8034.86</v>
      </c>
      <c r="D1157" s="3">
        <v>6044.79</v>
      </c>
      <c r="E1157" s="3" vm="6014">
        <v>44.44</v>
      </c>
      <c r="F1157" s="3">
        <v>1996.27</v>
      </c>
      <c r="G1157" s="3">
        <v>521170.28</v>
      </c>
      <c r="H1157" s="6">
        <f t="shared" si="35"/>
        <v>-6.2369158022490545E-4</v>
      </c>
      <c r="I1157" s="6">
        <f t="shared" si="35"/>
        <v>8.5442191899121056E-3</v>
      </c>
      <c r="J1157" s="6">
        <f t="shared" si="35"/>
        <v>6.2189655143713995E-3</v>
      </c>
      <c r="K1157" s="6">
        <f t="shared" si="35"/>
        <v>-1.244444444444448E-2</v>
      </c>
      <c r="L1157" s="6">
        <f t="shared" si="35"/>
        <v>2.1133901589309723E-3</v>
      </c>
      <c r="M1157" s="6">
        <f t="shared" si="35"/>
        <v>-3.335872302447318E-2</v>
      </c>
    </row>
    <row r="1158" spans="1:13" x14ac:dyDescent="0.3">
      <c r="A1158" s="21">
        <v>44078</v>
      </c>
      <c r="B1158" s="3">
        <v>16038.07</v>
      </c>
      <c r="C1158" s="3">
        <v>7909.55</v>
      </c>
      <c r="D1158" s="3">
        <v>5980.13</v>
      </c>
      <c r="E1158" s="3" vm="6015">
        <v>44.72</v>
      </c>
      <c r="F1158" s="3">
        <v>1992.35</v>
      </c>
      <c r="G1158" s="3">
        <v>516226.91</v>
      </c>
      <c r="H1158" s="6">
        <f t="shared" si="35"/>
        <v>-1.6792555659977726E-2</v>
      </c>
      <c r="I1158" s="6">
        <f t="shared" si="35"/>
        <v>-1.5595791339239162E-2</v>
      </c>
      <c r="J1158" s="6">
        <f t="shared" si="35"/>
        <v>-1.0696814943116251E-2</v>
      </c>
      <c r="K1158" s="6">
        <f t="shared" si="35"/>
        <v>6.3006300630064072E-3</v>
      </c>
      <c r="L1158" s="6">
        <f t="shared" si="35"/>
        <v>-1.96366223005906E-3</v>
      </c>
      <c r="M1158" s="6">
        <f t="shared" si="35"/>
        <v>-9.4851341101032105E-3</v>
      </c>
    </row>
    <row r="1159" spans="1:13" x14ac:dyDescent="0.3">
      <c r="A1159" s="21">
        <v>44081</v>
      </c>
      <c r="B1159" s="3">
        <v>16068.06</v>
      </c>
      <c r="C1159" s="3">
        <v>7854.26</v>
      </c>
      <c r="D1159" s="3">
        <v>5987.64</v>
      </c>
      <c r="E1159" s="3" vm="6016">
        <v>44.75</v>
      </c>
      <c r="F1159" s="3">
        <v>1984.09</v>
      </c>
      <c r="G1159" s="3">
        <v>505276.43</v>
      </c>
      <c r="H1159" s="6">
        <f t="shared" si="35"/>
        <v>1.8699257454295459E-3</v>
      </c>
      <c r="I1159" s="6">
        <f t="shared" si="35"/>
        <v>-6.9902838973140424E-3</v>
      </c>
      <c r="J1159" s="6">
        <f t="shared" si="35"/>
        <v>1.2558255422541187E-3</v>
      </c>
      <c r="K1159" s="6">
        <f t="shared" si="35"/>
        <v>6.7084078711987516E-4</v>
      </c>
      <c r="L1159" s="6">
        <f t="shared" si="35"/>
        <v>-4.1458579064923562E-3</v>
      </c>
      <c r="M1159" s="6">
        <f t="shared" si="35"/>
        <v>-2.1212532295148967E-2</v>
      </c>
    </row>
    <row r="1160" spans="1:13" x14ac:dyDescent="0.3">
      <c r="A1160" s="21">
        <v>44082</v>
      </c>
      <c r="B1160" s="3">
        <v>16014.67</v>
      </c>
      <c r="C1160" s="3">
        <v>7758.91</v>
      </c>
      <c r="D1160" s="3">
        <v>5931.88</v>
      </c>
      <c r="E1160" s="3" vm="6017">
        <v>44.82</v>
      </c>
      <c r="F1160" s="3">
        <v>1974.94</v>
      </c>
      <c r="G1160" s="3">
        <v>505276.43</v>
      </c>
      <c r="H1160" s="6">
        <f t="shared" si="35"/>
        <v>-3.3227408909350942E-3</v>
      </c>
      <c r="I1160" s="6">
        <f t="shared" si="35"/>
        <v>-1.2139908788351805E-2</v>
      </c>
      <c r="J1160" s="6">
        <f t="shared" si="35"/>
        <v>-9.3125171185977074E-3</v>
      </c>
      <c r="K1160" s="6">
        <f t="shared" si="35"/>
        <v>1.5642458100557644E-3</v>
      </c>
      <c r="L1160" s="6">
        <f t="shared" si="35"/>
        <v>-4.6116859618262618E-3</v>
      </c>
      <c r="M1160" s="6">
        <f t="shared" si="35"/>
        <v>0</v>
      </c>
    </row>
    <row r="1161" spans="1:13" x14ac:dyDescent="0.3">
      <c r="A1161" s="21">
        <v>44083</v>
      </c>
      <c r="B1161" s="3">
        <v>15958.99</v>
      </c>
      <c r="C1161" s="3">
        <v>7712.55</v>
      </c>
      <c r="D1161" s="3">
        <v>5848.63</v>
      </c>
      <c r="E1161" s="3" vm="6018">
        <v>44.94</v>
      </c>
      <c r="F1161" s="3">
        <v>1984.5</v>
      </c>
      <c r="G1161" s="3">
        <v>512688.45</v>
      </c>
      <c r="H1161" s="6">
        <f t="shared" si="35"/>
        <v>-3.4768121978161481E-3</v>
      </c>
      <c r="I1161" s="6">
        <f t="shared" si="35"/>
        <v>-5.9750660853135074E-3</v>
      </c>
      <c r="J1161" s="6">
        <f t="shared" si="35"/>
        <v>-1.4034336500401201E-2</v>
      </c>
      <c r="K1161" s="6">
        <f t="shared" si="35"/>
        <v>2.6773761713521083E-3</v>
      </c>
      <c r="L1161" s="6">
        <f t="shared" si="35"/>
        <v>4.8406533869382873E-3</v>
      </c>
      <c r="M1161" s="6">
        <f t="shared" si="35"/>
        <v>1.4669237589412187E-2</v>
      </c>
    </row>
    <row r="1162" spans="1:13" x14ac:dyDescent="0.3">
      <c r="A1162" s="21">
        <v>44084</v>
      </c>
      <c r="B1162" s="3">
        <v>16201.44</v>
      </c>
      <c r="C1162" s="3">
        <v>7800.3</v>
      </c>
      <c r="D1162" s="3">
        <v>5928.92</v>
      </c>
      <c r="E1162" s="3" vm="6019">
        <v>45.22</v>
      </c>
      <c r="F1162" s="3">
        <v>1978.38</v>
      </c>
      <c r="G1162" s="3">
        <v>504040.41</v>
      </c>
      <c r="H1162" s="6">
        <f t="shared" si="35"/>
        <v>1.5192064159448737E-2</v>
      </c>
      <c r="I1162" s="6">
        <f t="shared" si="35"/>
        <v>1.137755995098888E-2</v>
      </c>
      <c r="J1162" s="6">
        <f t="shared" si="35"/>
        <v>1.3728001258414446E-2</v>
      </c>
      <c r="K1162" s="6">
        <f t="shared" si="35"/>
        <v>6.230529595015577E-3</v>
      </c>
      <c r="L1162" s="6">
        <f t="shared" si="35"/>
        <v>-3.0839002267573079E-3</v>
      </c>
      <c r="M1162" s="6">
        <f t="shared" si="35"/>
        <v>-1.6868021895168561E-2</v>
      </c>
    </row>
    <row r="1163" spans="1:13" x14ac:dyDescent="0.3">
      <c r="A1163" s="21">
        <v>44085</v>
      </c>
      <c r="B1163" s="3">
        <v>16222.92</v>
      </c>
      <c r="C1163" s="3">
        <v>7846.89</v>
      </c>
      <c r="D1163" s="3">
        <v>5940.88</v>
      </c>
      <c r="E1163" s="3" vm="6020">
        <v>45.17</v>
      </c>
      <c r="F1163" s="3">
        <v>1979.07</v>
      </c>
      <c r="G1163" s="3">
        <v>504470.76</v>
      </c>
      <c r="H1163" s="6">
        <f t="shared" si="35"/>
        <v>1.3258080763192126E-3</v>
      </c>
      <c r="I1163" s="6">
        <f t="shared" si="35"/>
        <v>5.9728471981848053E-3</v>
      </c>
      <c r="J1163" s="6">
        <f t="shared" si="35"/>
        <v>2.0172307941412893E-3</v>
      </c>
      <c r="K1163" s="6">
        <f t="shared" si="35"/>
        <v>-1.1057054400707145E-3</v>
      </c>
      <c r="L1163" s="6">
        <f t="shared" si="35"/>
        <v>3.4877020592594121E-4</v>
      </c>
      <c r="M1163" s="6">
        <f t="shared" si="35"/>
        <v>8.5380059110740092E-4</v>
      </c>
    </row>
    <row r="1164" spans="1:13" x14ac:dyDescent="0.3">
      <c r="A1164" s="21">
        <v>44088</v>
      </c>
      <c r="B1164" s="3">
        <v>16189.14</v>
      </c>
      <c r="C1164" s="3">
        <v>8061.11</v>
      </c>
      <c r="D1164" s="3">
        <v>6243.16</v>
      </c>
      <c r="E1164" s="3" vm="6021">
        <v>45.03</v>
      </c>
      <c r="F1164" s="3">
        <v>1980.11</v>
      </c>
      <c r="G1164" s="3">
        <v>510849.75</v>
      </c>
      <c r="H1164" s="6">
        <f t="shared" si="35"/>
        <v>-2.0822392023137626E-3</v>
      </c>
      <c r="I1164" s="6">
        <f t="shared" si="35"/>
        <v>2.7299987638414569E-2</v>
      </c>
      <c r="J1164" s="6">
        <f t="shared" si="35"/>
        <v>5.0881350910976009E-2</v>
      </c>
      <c r="K1164" s="6">
        <f t="shared" si="35"/>
        <v>-3.0994022581359859E-3</v>
      </c>
      <c r="L1164" s="6">
        <f t="shared" si="35"/>
        <v>5.2549935070511644E-4</v>
      </c>
      <c r="M1164" s="6">
        <f t="shared" si="35"/>
        <v>1.2644915237505439E-2</v>
      </c>
    </row>
    <row r="1165" spans="1:13" x14ac:dyDescent="0.3">
      <c r="A1165" s="21">
        <v>44089</v>
      </c>
      <c r="B1165" s="3">
        <v>16304.84</v>
      </c>
      <c r="C1165" s="3">
        <v>8159.6</v>
      </c>
      <c r="D1165" s="3">
        <v>6324.05</v>
      </c>
      <c r="E1165" s="3" vm="6022">
        <v>45.56</v>
      </c>
      <c r="F1165" s="3">
        <v>1981.07</v>
      </c>
      <c r="G1165" s="3">
        <v>514572.86</v>
      </c>
      <c r="H1165" s="6">
        <f t="shared" si="35"/>
        <v>7.1467662890061234E-3</v>
      </c>
      <c r="I1165" s="6">
        <f t="shared" si="35"/>
        <v>1.2217920360843681E-2</v>
      </c>
      <c r="J1165" s="6">
        <f t="shared" si="35"/>
        <v>1.295657968080266E-2</v>
      </c>
      <c r="K1165" s="6">
        <f t="shared" si="35"/>
        <v>1.176993115700653E-2</v>
      </c>
      <c r="L1165" s="6">
        <f t="shared" si="35"/>
        <v>4.8482155031792651E-4</v>
      </c>
      <c r="M1165" s="6">
        <f t="shared" si="35"/>
        <v>7.2880724714066147E-3</v>
      </c>
    </row>
    <row r="1166" spans="1:13" x14ac:dyDescent="0.3">
      <c r="A1166" s="21">
        <v>44090</v>
      </c>
      <c r="B1166" s="3">
        <v>16421.95</v>
      </c>
      <c r="C1166" s="3">
        <v>8186.78</v>
      </c>
      <c r="D1166" s="3">
        <v>6347.61</v>
      </c>
      <c r="E1166" s="3" vm="6023">
        <v>45.38</v>
      </c>
      <c r="F1166" s="3">
        <v>1985.78</v>
      </c>
      <c r="G1166" s="3">
        <v>512006.81</v>
      </c>
      <c r="H1166" s="6">
        <f t="shared" si="35"/>
        <v>7.1825298500323154E-3</v>
      </c>
      <c r="I1166" s="6">
        <f t="shared" si="35"/>
        <v>3.3310456394921584E-3</v>
      </c>
      <c r="J1166" s="6">
        <f t="shared" si="35"/>
        <v>3.7254607411389973E-3</v>
      </c>
      <c r="K1166" s="6">
        <f t="shared" si="35"/>
        <v>-3.9508340649692109E-3</v>
      </c>
      <c r="L1166" s="6">
        <f t="shared" si="35"/>
        <v>2.3775030665247332E-3</v>
      </c>
      <c r="M1166" s="6">
        <f t="shared" si="35"/>
        <v>-4.9867573660996589E-3</v>
      </c>
    </row>
    <row r="1167" spans="1:13" x14ac:dyDescent="0.3">
      <c r="A1167" s="21">
        <v>44091</v>
      </c>
      <c r="B1167" s="3">
        <v>16296.78</v>
      </c>
      <c r="C1167" s="3">
        <v>8156.53</v>
      </c>
      <c r="D1167" s="3">
        <v>6312.63</v>
      </c>
      <c r="E1167" s="3" vm="6024">
        <v>44.98</v>
      </c>
      <c r="F1167" s="3">
        <v>1982.39</v>
      </c>
      <c r="G1167" s="3">
        <v>508121.15</v>
      </c>
      <c r="H1167" s="6">
        <f t="shared" si="35"/>
        <v>-7.6221155222127024E-3</v>
      </c>
      <c r="I1167" s="6">
        <f t="shared" si="35"/>
        <v>-3.6949814212670073E-3</v>
      </c>
      <c r="J1167" s="6">
        <f t="shared" si="35"/>
        <v>-5.510735536682243E-3</v>
      </c>
      <c r="K1167" s="6">
        <f t="shared" si="35"/>
        <v>-8.8144557073601693E-3</v>
      </c>
      <c r="L1167" s="6">
        <f t="shared" si="35"/>
        <v>-1.7071377493981243E-3</v>
      </c>
      <c r="M1167" s="6">
        <f t="shared" si="35"/>
        <v>-7.5890787468236853E-3</v>
      </c>
    </row>
    <row r="1168" spans="1:13" x14ac:dyDescent="0.3">
      <c r="A1168" s="21">
        <v>44092</v>
      </c>
      <c r="B1168" s="3">
        <v>16281</v>
      </c>
      <c r="C1168" s="3">
        <v>8144.08</v>
      </c>
      <c r="D1168" s="3">
        <v>6298.54</v>
      </c>
      <c r="E1168" s="3" vm="6025">
        <v>45.32</v>
      </c>
      <c r="F1168" s="3">
        <v>1984.38</v>
      </c>
      <c r="G1168" s="3">
        <v>502036.99</v>
      </c>
      <c r="H1168" s="6">
        <f t="shared" si="35"/>
        <v>-9.6828944122706595E-4</v>
      </c>
      <c r="I1168" s="6">
        <f t="shared" si="35"/>
        <v>-1.5263843815935818E-3</v>
      </c>
      <c r="J1168" s="6">
        <f t="shared" si="35"/>
        <v>-2.2320332412956168E-3</v>
      </c>
      <c r="K1168" s="6">
        <f t="shared" si="35"/>
        <v>7.5589150733659238E-3</v>
      </c>
      <c r="L1168" s="6">
        <f t="shared" si="35"/>
        <v>1.0038388006397003E-3</v>
      </c>
      <c r="M1168" s="6">
        <f t="shared" si="35"/>
        <v>-1.1973837341744287E-2</v>
      </c>
    </row>
    <row r="1169" spans="1:13" x14ac:dyDescent="0.3">
      <c r="A1169" s="21">
        <v>44095</v>
      </c>
      <c r="B1169" s="3">
        <v>15920.99</v>
      </c>
      <c r="C1169" s="3">
        <v>7867.25</v>
      </c>
      <c r="D1169" s="3">
        <v>6061.05</v>
      </c>
      <c r="E1169" s="3" vm="6013">
        <v>45</v>
      </c>
      <c r="F1169" s="3">
        <v>1985.05</v>
      </c>
      <c r="G1169" s="3">
        <v>496523.73</v>
      </c>
      <c r="H1169" s="6">
        <f t="shared" si="35"/>
        <v>-2.2112278115594908E-2</v>
      </c>
      <c r="I1169" s="6">
        <f t="shared" si="35"/>
        <v>-3.3991561968939377E-2</v>
      </c>
      <c r="J1169" s="6">
        <f t="shared" si="35"/>
        <v>-3.770556351154386E-2</v>
      </c>
      <c r="K1169" s="6">
        <f t="shared" si="35"/>
        <v>-7.0609002647837871E-3</v>
      </c>
      <c r="L1169" s="6">
        <f t="shared" si="35"/>
        <v>3.3763694453670112E-4</v>
      </c>
      <c r="M1169" s="6">
        <f t="shared" si="35"/>
        <v>-1.098178044609821E-2</v>
      </c>
    </row>
    <row r="1170" spans="1:13" x14ac:dyDescent="0.3">
      <c r="A1170" s="21">
        <v>44096</v>
      </c>
      <c r="B1170" s="3">
        <v>15783.87</v>
      </c>
      <c r="C1170" s="3">
        <v>7736.15</v>
      </c>
      <c r="D1170" s="3">
        <v>5949.57</v>
      </c>
      <c r="E1170" s="3" vm="6026">
        <v>44.26</v>
      </c>
      <c r="F1170" s="3">
        <v>1986.59</v>
      </c>
      <c r="G1170" s="3">
        <v>501202.38</v>
      </c>
      <c r="H1170" s="6">
        <f t="shared" si="35"/>
        <v>-8.6125297484640484E-3</v>
      </c>
      <c r="I1170" s="6">
        <f t="shared" si="35"/>
        <v>-1.666401855794597E-2</v>
      </c>
      <c r="J1170" s="6">
        <f t="shared" si="35"/>
        <v>-1.8392852723538078E-2</v>
      </c>
      <c r="K1170" s="6">
        <f t="shared" si="35"/>
        <v>-1.6444444444444484E-2</v>
      </c>
      <c r="L1170" s="6">
        <f t="shared" si="35"/>
        <v>7.7579909825953308E-4</v>
      </c>
      <c r="M1170" s="6">
        <f t="shared" si="35"/>
        <v>9.4228124806845504E-3</v>
      </c>
    </row>
    <row r="1171" spans="1:13" x14ac:dyDescent="0.3">
      <c r="A1171" s="21">
        <v>44097</v>
      </c>
      <c r="B1171" s="3">
        <v>15752.97</v>
      </c>
      <c r="C1171" s="3">
        <v>7707.46</v>
      </c>
      <c r="D1171" s="3">
        <v>5949.96</v>
      </c>
      <c r="E1171" s="3" vm="6027">
        <v>43.98</v>
      </c>
      <c r="F1171" s="3">
        <v>1988.81</v>
      </c>
      <c r="G1171" s="3">
        <v>489549.5</v>
      </c>
      <c r="H1171" s="6">
        <f t="shared" si="35"/>
        <v>-1.9576947858795934E-3</v>
      </c>
      <c r="I1171" s="6">
        <f t="shared" si="35"/>
        <v>-3.7085630449253948E-3</v>
      </c>
      <c r="J1171" s="6">
        <f t="shared" si="35"/>
        <v>6.5550955783422182E-5</v>
      </c>
      <c r="K1171" s="6">
        <f t="shared" ref="K1171:M1234" si="36">E1171/E1170-1</f>
        <v>-6.3262539539087337E-3</v>
      </c>
      <c r="L1171" s="6">
        <f t="shared" si="36"/>
        <v>1.1174927891512976E-3</v>
      </c>
      <c r="M1171" s="6">
        <f t="shared" si="36"/>
        <v>-2.3249849691455937E-2</v>
      </c>
    </row>
    <row r="1172" spans="1:13" x14ac:dyDescent="0.3">
      <c r="A1172" s="21">
        <v>44098</v>
      </c>
      <c r="B1172" s="3">
        <v>15291.25</v>
      </c>
      <c r="C1172" s="3">
        <v>7544.89</v>
      </c>
      <c r="D1172" s="3">
        <v>5810.62</v>
      </c>
      <c r="E1172" s="3" vm="6028">
        <v>43.36</v>
      </c>
      <c r="F1172" s="3">
        <v>1988.08</v>
      </c>
      <c r="G1172" s="3">
        <v>493507.16</v>
      </c>
      <c r="H1172" s="6">
        <f t="shared" ref="H1172:M1235" si="37">B1172/B1171-1</f>
        <v>-2.9310028521605691E-2</v>
      </c>
      <c r="I1172" s="6">
        <f t="shared" si="37"/>
        <v>-2.1092551891284561E-2</v>
      </c>
      <c r="J1172" s="6">
        <f t="shared" si="37"/>
        <v>-2.3418644831225799E-2</v>
      </c>
      <c r="K1172" s="6">
        <f t="shared" si="36"/>
        <v>-1.4097316962255468E-2</v>
      </c>
      <c r="L1172" s="6">
        <f t="shared" si="36"/>
        <v>-3.6705366525713323E-4</v>
      </c>
      <c r="M1172" s="6">
        <f t="shared" si="36"/>
        <v>8.0842897398525349E-3</v>
      </c>
    </row>
    <row r="1173" spans="1:13" x14ac:dyDescent="0.3">
      <c r="A1173" s="21">
        <v>44099</v>
      </c>
      <c r="B1173" s="3">
        <v>15637.53</v>
      </c>
      <c r="C1173" s="3">
        <v>7732.59</v>
      </c>
      <c r="D1173" s="3">
        <v>5960.08</v>
      </c>
      <c r="E1173" s="3" vm="6029">
        <v>43.62</v>
      </c>
      <c r="F1173" s="3">
        <v>1983.78</v>
      </c>
      <c r="G1173" s="3">
        <v>500118.66</v>
      </c>
      <c r="H1173" s="6">
        <f t="shared" si="37"/>
        <v>2.2645630671135564E-2</v>
      </c>
      <c r="I1173" s="6">
        <f t="shared" si="37"/>
        <v>2.4877764950847592E-2</v>
      </c>
      <c r="J1173" s="6">
        <f t="shared" si="37"/>
        <v>2.5721867890173611E-2</v>
      </c>
      <c r="K1173" s="6">
        <f t="shared" si="36"/>
        <v>5.996309963099522E-3</v>
      </c>
      <c r="L1173" s="6">
        <f t="shared" si="36"/>
        <v>-2.162890829342845E-3</v>
      </c>
      <c r="M1173" s="6">
        <f t="shared" si="36"/>
        <v>1.3396968749146421E-2</v>
      </c>
    </row>
    <row r="1174" spans="1:13" x14ac:dyDescent="0.3">
      <c r="A1174" s="21">
        <v>44102</v>
      </c>
      <c r="B1174" s="3">
        <v>15888.44</v>
      </c>
      <c r="C1174" s="3">
        <v>7942.93</v>
      </c>
      <c r="D1174" s="3">
        <v>6135.01</v>
      </c>
      <c r="E1174" s="3" vm="6030">
        <v>43.31</v>
      </c>
      <c r="F1174" s="3">
        <v>1979.45</v>
      </c>
      <c r="G1174" s="3">
        <v>508728.18</v>
      </c>
      <c r="H1174" s="6">
        <f t="shared" si="37"/>
        <v>1.6045372894568422E-2</v>
      </c>
      <c r="I1174" s="6">
        <f t="shared" si="37"/>
        <v>2.7201752582252547E-2</v>
      </c>
      <c r="J1174" s="6">
        <f t="shared" si="37"/>
        <v>2.9350277177487616E-2</v>
      </c>
      <c r="K1174" s="6">
        <f t="shared" si="36"/>
        <v>-7.1068317285647442E-3</v>
      </c>
      <c r="L1174" s="6">
        <f t="shared" si="36"/>
        <v>-2.1827017108752012E-3</v>
      </c>
      <c r="M1174" s="6">
        <f t="shared" si="36"/>
        <v>1.7214954546986849E-2</v>
      </c>
    </row>
    <row r="1175" spans="1:13" x14ac:dyDescent="0.3">
      <c r="A1175" s="21">
        <v>44103</v>
      </c>
      <c r="B1175" s="3">
        <v>15881.16</v>
      </c>
      <c r="C1175" s="3">
        <v>7933.72</v>
      </c>
      <c r="D1175" s="3">
        <v>6120.12</v>
      </c>
      <c r="E1175" s="3" vm="6031">
        <v>44.15</v>
      </c>
      <c r="F1175" s="3">
        <v>1983.8</v>
      </c>
      <c r="G1175" s="3">
        <v>506275.41</v>
      </c>
      <c r="H1175" s="6">
        <f t="shared" si="37"/>
        <v>-4.5819476298492035E-4</v>
      </c>
      <c r="I1175" s="6">
        <f t="shared" si="37"/>
        <v>-1.1595217381998868E-3</v>
      </c>
      <c r="J1175" s="6">
        <f t="shared" si="37"/>
        <v>-2.4270539086326259E-3</v>
      </c>
      <c r="K1175" s="6">
        <f t="shared" si="36"/>
        <v>1.9395058877857307E-2</v>
      </c>
      <c r="L1175" s="6">
        <f t="shared" si="36"/>
        <v>2.1975801358962155E-3</v>
      </c>
      <c r="M1175" s="6">
        <f t="shared" si="36"/>
        <v>-4.8213763192752612E-3</v>
      </c>
    </row>
    <row r="1176" spans="1:13" x14ac:dyDescent="0.3">
      <c r="A1176" s="21">
        <v>44104</v>
      </c>
      <c r="B1176" s="3">
        <v>15916.72</v>
      </c>
      <c r="C1176" s="3">
        <v>7942.91</v>
      </c>
      <c r="D1176" s="3">
        <v>6115.18</v>
      </c>
      <c r="E1176" s="3" vm="6032">
        <v>44.18</v>
      </c>
      <c r="F1176" s="3">
        <v>1987.88</v>
      </c>
      <c r="G1176" s="3">
        <v>508810.76</v>
      </c>
      <c r="H1176" s="6">
        <f t="shared" si="37"/>
        <v>2.2391311465912445E-3</v>
      </c>
      <c r="I1176" s="6">
        <f t="shared" si="37"/>
        <v>1.1583469041003269E-3</v>
      </c>
      <c r="J1176" s="6">
        <f t="shared" si="37"/>
        <v>-8.0717371554794859E-4</v>
      </c>
      <c r="K1176" s="6">
        <f t="shared" si="36"/>
        <v>6.7950169875419242E-4</v>
      </c>
      <c r="L1176" s="6">
        <f t="shared" si="36"/>
        <v>2.05665893739293E-3</v>
      </c>
      <c r="M1176" s="6">
        <f t="shared" si="36"/>
        <v>5.0078474085875069E-3</v>
      </c>
    </row>
    <row r="1177" spans="1:13" x14ac:dyDescent="0.3">
      <c r="A1177" s="21">
        <v>44105</v>
      </c>
      <c r="B1177" s="3">
        <v>16156.44</v>
      </c>
      <c r="C1177" s="3">
        <v>8002.51</v>
      </c>
      <c r="D1177" s="3">
        <v>6162.66</v>
      </c>
      <c r="E1177" s="3" vm="6033">
        <v>44.1</v>
      </c>
      <c r="F1177" s="3">
        <v>1992.05</v>
      </c>
      <c r="G1177" s="3">
        <v>509054.71999999997</v>
      </c>
      <c r="H1177" s="6">
        <f t="shared" si="37"/>
        <v>1.5060891942560994E-2</v>
      </c>
      <c r="I1177" s="6">
        <f t="shared" si="37"/>
        <v>7.5035471886248928E-3</v>
      </c>
      <c r="J1177" s="6">
        <f t="shared" si="37"/>
        <v>7.7642849433703365E-3</v>
      </c>
      <c r="K1177" s="6">
        <f t="shared" si="36"/>
        <v>-1.810774105930224E-3</v>
      </c>
      <c r="L1177" s="6">
        <f t="shared" si="36"/>
        <v>2.0977121355412187E-3</v>
      </c>
      <c r="M1177" s="6">
        <f t="shared" si="36"/>
        <v>4.7947099231926416E-4</v>
      </c>
    </row>
    <row r="1178" spans="1:13" x14ac:dyDescent="0.3">
      <c r="A1178" s="21">
        <v>44109</v>
      </c>
      <c r="B1178" s="3">
        <v>16278.72</v>
      </c>
      <c r="C1178" s="3">
        <v>7996.27</v>
      </c>
      <c r="D1178" s="3">
        <v>6194.1</v>
      </c>
      <c r="E1178" s="3" vm="6032">
        <v>44.18</v>
      </c>
      <c r="F1178" s="3">
        <v>1991.49</v>
      </c>
      <c r="G1178" s="3">
        <v>512670.07</v>
      </c>
      <c r="H1178" s="6">
        <f t="shared" si="37"/>
        <v>7.5684990010174147E-3</v>
      </c>
      <c r="I1178" s="6">
        <f t="shared" si="37"/>
        <v>-7.7975535175833777E-4</v>
      </c>
      <c r="J1178" s="6">
        <f t="shared" si="37"/>
        <v>5.1016931000575916E-3</v>
      </c>
      <c r="K1178" s="6">
        <f t="shared" si="36"/>
        <v>1.8140589569159982E-3</v>
      </c>
      <c r="L1178" s="6">
        <f t="shared" si="36"/>
        <v>-2.8111744183123566E-4</v>
      </c>
      <c r="M1178" s="6">
        <f t="shared" si="36"/>
        <v>7.1020852139431767E-3</v>
      </c>
    </row>
    <row r="1179" spans="1:13" x14ac:dyDescent="0.3">
      <c r="A1179" s="21">
        <v>44110</v>
      </c>
      <c r="B1179" s="3">
        <v>16503.77</v>
      </c>
      <c r="C1179" s="3">
        <v>8040.01</v>
      </c>
      <c r="D1179" s="3">
        <v>6227.22</v>
      </c>
      <c r="E1179" s="3" vm="6034">
        <v>44.61</v>
      </c>
      <c r="F1179" s="3">
        <v>1988.22</v>
      </c>
      <c r="G1179" s="3">
        <v>507663.76</v>
      </c>
      <c r="H1179" s="6">
        <f t="shared" si="37"/>
        <v>1.3824797035639325E-2</v>
      </c>
      <c r="I1179" s="6">
        <f t="shared" si="37"/>
        <v>5.4700504110041237E-3</v>
      </c>
      <c r="J1179" s="6">
        <f t="shared" si="37"/>
        <v>5.3470237806945153E-3</v>
      </c>
      <c r="K1179" s="6">
        <f t="shared" si="36"/>
        <v>9.7329108193753289E-3</v>
      </c>
      <c r="L1179" s="6">
        <f t="shared" si="36"/>
        <v>-1.6419866532093597E-3</v>
      </c>
      <c r="M1179" s="6">
        <f t="shared" si="36"/>
        <v>-9.7651692442275451E-3</v>
      </c>
    </row>
    <row r="1180" spans="1:13" x14ac:dyDescent="0.3">
      <c r="A1180" s="21">
        <v>44111</v>
      </c>
      <c r="B1180" s="3">
        <v>16611.96</v>
      </c>
      <c r="C1180" s="3">
        <v>7996.39</v>
      </c>
      <c r="D1180" s="3">
        <v>6197.96</v>
      </c>
      <c r="E1180" s="3" vm="6035">
        <v>43.95</v>
      </c>
      <c r="F1180" s="3">
        <v>1989.92</v>
      </c>
      <c r="G1180" s="3">
        <v>515664.76</v>
      </c>
      <c r="H1180" s="6">
        <f t="shared" si="37"/>
        <v>6.5554718709723847E-3</v>
      </c>
      <c r="I1180" s="6">
        <f t="shared" si="37"/>
        <v>-5.4253663863601531E-3</v>
      </c>
      <c r="J1180" s="6">
        <f t="shared" si="37"/>
        <v>-4.6987259162194484E-3</v>
      </c>
      <c r="K1180" s="6">
        <f t="shared" si="36"/>
        <v>-1.4794889038332149E-2</v>
      </c>
      <c r="L1180" s="6">
        <f t="shared" si="36"/>
        <v>8.5503616300020013E-4</v>
      </c>
      <c r="M1180" s="6">
        <f t="shared" si="36"/>
        <v>1.5760431668394137E-2</v>
      </c>
    </row>
    <row r="1181" spans="1:13" x14ac:dyDescent="0.3">
      <c r="A1181" s="21">
        <v>44112</v>
      </c>
      <c r="B1181" s="3">
        <v>16747.48</v>
      </c>
      <c r="C1181" s="3">
        <v>7987.6</v>
      </c>
      <c r="D1181" s="3">
        <v>6179.61</v>
      </c>
      <c r="E1181" s="3" vm="6036">
        <v>44</v>
      </c>
      <c r="F1181" s="3">
        <v>1989.41</v>
      </c>
      <c r="G1181" s="3">
        <v>520305.68</v>
      </c>
      <c r="H1181" s="6">
        <f t="shared" si="37"/>
        <v>8.1579777461540104E-3</v>
      </c>
      <c r="I1181" s="6">
        <f t="shared" si="37"/>
        <v>-1.0992460347731825E-3</v>
      </c>
      <c r="J1181" s="6">
        <f t="shared" si="37"/>
        <v>-2.9606515692260915E-3</v>
      </c>
      <c r="K1181" s="6">
        <f t="shared" si="36"/>
        <v>1.1376564277587597E-3</v>
      </c>
      <c r="L1181" s="6">
        <f t="shared" si="36"/>
        <v>-2.562917102194584E-4</v>
      </c>
      <c r="M1181" s="6">
        <f t="shared" si="36"/>
        <v>8.9998781378817228E-3</v>
      </c>
    </row>
    <row r="1182" spans="1:13" x14ac:dyDescent="0.3">
      <c r="A1182" s="21">
        <v>44113</v>
      </c>
      <c r="B1182" s="3">
        <v>16860.11</v>
      </c>
      <c r="C1182" s="3">
        <v>7968.64</v>
      </c>
      <c r="D1182" s="3">
        <v>6160.08</v>
      </c>
      <c r="E1182" s="3" vm="6037">
        <v>44.4</v>
      </c>
      <c r="F1182" s="3">
        <v>2001.31</v>
      </c>
      <c r="G1182" s="3">
        <v>522385</v>
      </c>
      <c r="H1182" s="6">
        <f t="shared" si="37"/>
        <v>6.7251908943912753E-3</v>
      </c>
      <c r="I1182" s="6">
        <f t="shared" si="37"/>
        <v>-2.3736792027643228E-3</v>
      </c>
      <c r="J1182" s="6">
        <f t="shared" si="37"/>
        <v>-3.1603936170728764E-3</v>
      </c>
      <c r="K1182" s="6">
        <f t="shared" si="36"/>
        <v>9.0909090909090384E-3</v>
      </c>
      <c r="L1182" s="6">
        <f t="shared" si="36"/>
        <v>5.9816729583141992E-3</v>
      </c>
      <c r="M1182" s="6">
        <f t="shared" si="36"/>
        <v>3.9963430727876226E-3</v>
      </c>
    </row>
    <row r="1183" spans="1:13" x14ac:dyDescent="0.3">
      <c r="A1183" s="21">
        <v>44116</v>
      </c>
      <c r="B1183" s="3">
        <v>16883.84</v>
      </c>
      <c r="C1183" s="3">
        <v>7928.43</v>
      </c>
      <c r="D1183" s="3">
        <v>6118.15</v>
      </c>
      <c r="E1183" s="3" vm="6038">
        <v>44.79</v>
      </c>
      <c r="F1183" s="3">
        <v>2008.63</v>
      </c>
      <c r="G1183" s="3">
        <v>531010.44999999995</v>
      </c>
      <c r="H1183" s="6">
        <f t="shared" si="37"/>
        <v>1.4074641268650989E-3</v>
      </c>
      <c r="I1183" s="6">
        <f t="shared" si="37"/>
        <v>-5.0460304393221689E-3</v>
      </c>
      <c r="J1183" s="6">
        <f t="shared" si="37"/>
        <v>-6.8067297827301143E-3</v>
      </c>
      <c r="K1183" s="6">
        <f t="shared" si="36"/>
        <v>8.7837837837838606E-3</v>
      </c>
      <c r="L1183" s="6">
        <f t="shared" si="36"/>
        <v>3.6576042692038069E-3</v>
      </c>
      <c r="M1183" s="6">
        <f t="shared" si="36"/>
        <v>1.6511672425509882E-2</v>
      </c>
    </row>
    <row r="1184" spans="1:13" x14ac:dyDescent="0.3">
      <c r="A1184" s="21">
        <v>44117</v>
      </c>
      <c r="B1184" s="3">
        <v>16888.87</v>
      </c>
      <c r="C1184" s="3">
        <v>7891.16</v>
      </c>
      <c r="D1184" s="3">
        <v>6110.15</v>
      </c>
      <c r="E1184" s="3" vm="6015">
        <v>44.72</v>
      </c>
      <c r="F1184" s="3">
        <v>2008.69</v>
      </c>
      <c r="G1184" s="3">
        <v>531010.44999999995</v>
      </c>
      <c r="H1184" s="6">
        <f t="shared" si="37"/>
        <v>2.9791800917311484E-4</v>
      </c>
      <c r="I1184" s="6">
        <f t="shared" si="37"/>
        <v>-4.7008045729104442E-3</v>
      </c>
      <c r="J1184" s="6">
        <f t="shared" si="37"/>
        <v>-1.3075848091335107E-3</v>
      </c>
      <c r="K1184" s="6">
        <f t="shared" si="36"/>
        <v>-1.5628488501897575E-3</v>
      </c>
      <c r="L1184" s="6">
        <f t="shared" si="36"/>
        <v>2.9871106176804219E-5</v>
      </c>
      <c r="M1184" s="6">
        <f t="shared" si="36"/>
        <v>0</v>
      </c>
    </row>
    <row r="1185" spans="1:13" x14ac:dyDescent="0.3">
      <c r="A1185" s="21">
        <v>44118</v>
      </c>
      <c r="B1185" s="3">
        <v>16944.73</v>
      </c>
      <c r="C1185" s="3">
        <v>7878.78</v>
      </c>
      <c r="D1185" s="3">
        <v>6114.77</v>
      </c>
      <c r="E1185" s="3" vm="6031">
        <v>44.15</v>
      </c>
      <c r="F1185" s="3">
        <v>2009.04</v>
      </c>
      <c r="G1185" s="3">
        <v>526037.51</v>
      </c>
      <c r="H1185" s="6">
        <f t="shared" si="37"/>
        <v>3.3075036991818685E-3</v>
      </c>
      <c r="I1185" s="6">
        <f t="shared" si="37"/>
        <v>-1.5688441243112417E-3</v>
      </c>
      <c r="J1185" s="6">
        <f t="shared" si="37"/>
        <v>7.5611891688431854E-4</v>
      </c>
      <c r="K1185" s="6">
        <f t="shared" si="36"/>
        <v>-1.2745974955277295E-2</v>
      </c>
      <c r="L1185" s="6">
        <f t="shared" si="36"/>
        <v>1.7424291453638219E-4</v>
      </c>
      <c r="M1185" s="6">
        <f t="shared" si="36"/>
        <v>-9.365051102101507E-3</v>
      </c>
    </row>
    <row r="1186" spans="1:13" x14ac:dyDescent="0.3">
      <c r="A1186" s="21">
        <v>44119</v>
      </c>
      <c r="B1186" s="3">
        <v>16533.240000000002</v>
      </c>
      <c r="C1186" s="3">
        <v>7759.3</v>
      </c>
      <c r="D1186" s="3">
        <v>6019.16</v>
      </c>
      <c r="E1186" s="3" vm="6039">
        <v>44.3</v>
      </c>
      <c r="F1186" s="3">
        <v>2010.37</v>
      </c>
      <c r="G1186" s="3">
        <v>526969.9</v>
      </c>
      <c r="H1186" s="6">
        <f t="shared" si="37"/>
        <v>-2.4284246488436079E-2</v>
      </c>
      <c r="I1186" s="6">
        <f t="shared" si="37"/>
        <v>-1.5164784395553577E-2</v>
      </c>
      <c r="J1186" s="6">
        <f t="shared" si="37"/>
        <v>-1.5635911080874809E-2</v>
      </c>
      <c r="K1186" s="6">
        <f t="shared" si="36"/>
        <v>3.3975084937711841E-3</v>
      </c>
      <c r="L1186" s="6">
        <f t="shared" si="36"/>
        <v>6.6200772508251404E-4</v>
      </c>
      <c r="M1186" s="6">
        <f t="shared" si="36"/>
        <v>1.7724781641521581E-3</v>
      </c>
    </row>
    <row r="1187" spans="1:13" x14ac:dyDescent="0.3">
      <c r="A1187" s="21">
        <v>44120</v>
      </c>
      <c r="B1187" s="3">
        <v>16649.46</v>
      </c>
      <c r="C1187" s="3">
        <v>7838.17</v>
      </c>
      <c r="D1187" s="3">
        <v>6099.48</v>
      </c>
      <c r="E1187" s="3" vm="6040">
        <v>44.49</v>
      </c>
      <c r="F1187" s="3">
        <v>2006.03</v>
      </c>
      <c r="G1187" s="3">
        <v>526619.63</v>
      </c>
      <c r="H1187" s="6">
        <f t="shared" si="37"/>
        <v>7.029475166391963E-3</v>
      </c>
      <c r="I1187" s="6">
        <f t="shared" si="37"/>
        <v>1.0164576701506611E-2</v>
      </c>
      <c r="J1187" s="6">
        <f t="shared" si="37"/>
        <v>1.3344054652144166E-2</v>
      </c>
      <c r="K1187" s="6">
        <f t="shared" si="36"/>
        <v>4.2889390519187387E-3</v>
      </c>
      <c r="L1187" s="6">
        <f t="shared" si="36"/>
        <v>-2.1588065878419549E-3</v>
      </c>
      <c r="M1187" s="6">
        <f t="shared" si="36"/>
        <v>-6.646869204484096E-4</v>
      </c>
    </row>
    <row r="1188" spans="1:13" x14ac:dyDescent="0.3">
      <c r="A1188" s="21">
        <v>44123</v>
      </c>
      <c r="B1188" s="3">
        <v>16805.97</v>
      </c>
      <c r="C1188" s="3">
        <v>7885.47</v>
      </c>
      <c r="D1188" s="3">
        <v>6134.29</v>
      </c>
      <c r="E1188" s="3" vm="6041">
        <v>44.52</v>
      </c>
      <c r="F1188" s="3">
        <v>2005.8</v>
      </c>
      <c r="G1188" s="3">
        <v>517244.57</v>
      </c>
      <c r="H1188" s="6">
        <f t="shared" si="37"/>
        <v>9.4003048747528517E-3</v>
      </c>
      <c r="I1188" s="6">
        <f t="shared" si="37"/>
        <v>6.034571845213943E-3</v>
      </c>
      <c r="J1188" s="6">
        <f t="shared" si="37"/>
        <v>5.7070438791504419E-3</v>
      </c>
      <c r="K1188" s="6">
        <f t="shared" si="36"/>
        <v>6.743088334457692E-4</v>
      </c>
      <c r="L1188" s="6">
        <f t="shared" si="36"/>
        <v>-1.1465431723356456E-4</v>
      </c>
      <c r="M1188" s="6">
        <f t="shared" si="36"/>
        <v>-1.7802336764392912E-2</v>
      </c>
    </row>
    <row r="1189" spans="1:13" x14ac:dyDescent="0.3">
      <c r="A1189" s="21">
        <v>44124</v>
      </c>
      <c r="B1189" s="3">
        <v>16839.599999999999</v>
      </c>
      <c r="C1189" s="3">
        <v>7926.59</v>
      </c>
      <c r="D1189" s="3">
        <v>6150.05</v>
      </c>
      <c r="E1189" s="3" vm="6014">
        <v>44.44</v>
      </c>
      <c r="F1189" s="3">
        <v>2006.23</v>
      </c>
      <c r="G1189" s="3">
        <v>520833.24</v>
      </c>
      <c r="H1189" s="6">
        <f t="shared" si="37"/>
        <v>2.0010746181267081E-3</v>
      </c>
      <c r="I1189" s="6">
        <f t="shared" si="37"/>
        <v>5.2146542945441521E-3</v>
      </c>
      <c r="J1189" s="6">
        <f t="shared" si="37"/>
        <v>2.5691644835832417E-3</v>
      </c>
      <c r="K1189" s="6">
        <f t="shared" si="36"/>
        <v>-1.7969451931717506E-3</v>
      </c>
      <c r="L1189" s="6">
        <f t="shared" si="36"/>
        <v>2.1437830292159177E-4</v>
      </c>
      <c r="M1189" s="6">
        <f t="shared" si="36"/>
        <v>6.9380525347999544E-3</v>
      </c>
    </row>
    <row r="1190" spans="1:13" x14ac:dyDescent="0.3">
      <c r="A1190" s="21">
        <v>44125</v>
      </c>
      <c r="B1190" s="3">
        <v>16897.43</v>
      </c>
      <c r="C1190" s="3">
        <v>7941.32</v>
      </c>
      <c r="D1190" s="3">
        <v>6149.96</v>
      </c>
      <c r="E1190" s="3" vm="6038">
        <v>44.79</v>
      </c>
      <c r="F1190" s="3">
        <v>2009.09</v>
      </c>
      <c r="G1190" s="3">
        <v>520762.11</v>
      </c>
      <c r="H1190" s="6">
        <f t="shared" si="37"/>
        <v>3.4341670823536674E-3</v>
      </c>
      <c r="I1190" s="6">
        <f t="shared" si="37"/>
        <v>1.8583022459845999E-3</v>
      </c>
      <c r="J1190" s="6">
        <f t="shared" si="37"/>
        <v>-1.4634027365678648E-5</v>
      </c>
      <c r="K1190" s="6">
        <f t="shared" si="36"/>
        <v>7.8757875787578424E-3</v>
      </c>
      <c r="L1190" s="6">
        <f t="shared" si="36"/>
        <v>1.4255593825234225E-3</v>
      </c>
      <c r="M1190" s="6">
        <f t="shared" si="36"/>
        <v>-1.3656962447328169E-4</v>
      </c>
    </row>
    <row r="1191" spans="1:13" x14ac:dyDescent="0.3">
      <c r="A1191" s="21">
        <v>44126</v>
      </c>
      <c r="B1191" s="3">
        <v>16840.52</v>
      </c>
      <c r="C1191" s="3">
        <v>7995.8</v>
      </c>
      <c r="D1191" s="3">
        <v>6197.61</v>
      </c>
      <c r="E1191" s="3" vm="6038">
        <v>44.79</v>
      </c>
      <c r="F1191" s="3">
        <v>2009.71</v>
      </c>
      <c r="G1191" s="3">
        <v>523737.67</v>
      </c>
      <c r="H1191" s="6">
        <f t="shared" si="37"/>
        <v>-3.3679677915516848E-3</v>
      </c>
      <c r="I1191" s="6">
        <f t="shared" si="37"/>
        <v>6.8603204505044424E-3</v>
      </c>
      <c r="J1191" s="6">
        <f t="shared" si="37"/>
        <v>7.7480178732869387E-3</v>
      </c>
      <c r="K1191" s="6">
        <f t="shared" si="36"/>
        <v>0</v>
      </c>
      <c r="L1191" s="6">
        <f t="shared" si="36"/>
        <v>3.085974247047929E-4</v>
      </c>
      <c r="M1191" s="6">
        <f t="shared" si="36"/>
        <v>5.7138565630283633E-3</v>
      </c>
    </row>
    <row r="1192" spans="1:13" x14ac:dyDescent="0.3">
      <c r="A1192" s="21">
        <v>44127</v>
      </c>
      <c r="B1192" s="3">
        <v>16902.96</v>
      </c>
      <c r="C1192" s="3">
        <v>8049.91</v>
      </c>
      <c r="D1192" s="3">
        <v>6241.41</v>
      </c>
      <c r="E1192" s="3" vm="6042">
        <v>44.65</v>
      </c>
      <c r="F1192" s="3">
        <v>2017.88</v>
      </c>
      <c r="G1192" s="3">
        <v>527050.93000000005</v>
      </c>
      <c r="H1192" s="6">
        <f t="shared" si="37"/>
        <v>3.7077239895204617E-3</v>
      </c>
      <c r="I1192" s="6">
        <f t="shared" si="37"/>
        <v>6.7673028339878538E-3</v>
      </c>
      <c r="J1192" s="6">
        <f t="shared" si="37"/>
        <v>7.0672404362326358E-3</v>
      </c>
      <c r="K1192" s="6">
        <f t="shared" si="36"/>
        <v>-3.125697700379515E-3</v>
      </c>
      <c r="L1192" s="6">
        <f t="shared" si="36"/>
        <v>4.0652631474193957E-3</v>
      </c>
      <c r="M1192" s="6">
        <f t="shared" si="36"/>
        <v>6.3261823423930164E-3</v>
      </c>
    </row>
    <row r="1193" spans="1:13" x14ac:dyDescent="0.3">
      <c r="A1193" s="21">
        <v>44130</v>
      </c>
      <c r="B1193" s="3">
        <v>16672.62</v>
      </c>
      <c r="C1193" s="3">
        <v>7933.65</v>
      </c>
      <c r="D1193" s="3">
        <v>6174.16</v>
      </c>
      <c r="E1193" s="3" vm="6043">
        <v>44.55</v>
      </c>
      <c r="F1193" s="3">
        <v>2022.44</v>
      </c>
      <c r="G1193" s="3">
        <v>517747.32</v>
      </c>
      <c r="H1193" s="6">
        <f t="shared" si="37"/>
        <v>-1.3627199023129699E-2</v>
      </c>
      <c r="I1193" s="6">
        <f t="shared" si="37"/>
        <v>-1.4442397492642756E-2</v>
      </c>
      <c r="J1193" s="6">
        <f t="shared" si="37"/>
        <v>-1.0774808897348498E-2</v>
      </c>
      <c r="K1193" s="6">
        <f t="shared" si="36"/>
        <v>-2.2396416573348121E-3</v>
      </c>
      <c r="L1193" s="6">
        <f t="shared" si="36"/>
        <v>2.2597974111442376E-3</v>
      </c>
      <c r="M1193" s="6">
        <f t="shared" si="36"/>
        <v>-1.7652202985392829E-2</v>
      </c>
    </row>
    <row r="1194" spans="1:13" x14ac:dyDescent="0.3">
      <c r="A1194" s="21">
        <v>44131</v>
      </c>
      <c r="B1194" s="3">
        <v>16844.96</v>
      </c>
      <c r="C1194" s="3">
        <v>8023.28</v>
      </c>
      <c r="D1194" s="3">
        <v>6186.24</v>
      </c>
      <c r="E1194" s="3" vm="6041">
        <v>44.52</v>
      </c>
      <c r="F1194" s="3">
        <v>2020.79</v>
      </c>
      <c r="G1194" s="3">
        <v>514025.15</v>
      </c>
      <c r="H1194" s="6">
        <f t="shared" si="37"/>
        <v>1.0336707727999661E-2</v>
      </c>
      <c r="I1194" s="6">
        <f t="shared" si="37"/>
        <v>1.1297448211100791E-2</v>
      </c>
      <c r="J1194" s="6">
        <f t="shared" si="37"/>
        <v>1.9565414566515837E-3</v>
      </c>
      <c r="K1194" s="6">
        <f t="shared" si="36"/>
        <v>-6.734006734004927E-4</v>
      </c>
      <c r="L1194" s="6">
        <f t="shared" si="36"/>
        <v>-8.1584620557351162E-4</v>
      </c>
      <c r="M1194" s="6">
        <f t="shared" si="36"/>
        <v>-7.1891632389328164E-3</v>
      </c>
    </row>
    <row r="1195" spans="1:13" x14ac:dyDescent="0.3">
      <c r="A1195" s="21">
        <v>44132</v>
      </c>
      <c r="B1195" s="3">
        <v>16623.13</v>
      </c>
      <c r="C1195" s="3">
        <v>7957.81</v>
      </c>
      <c r="D1195" s="3">
        <v>6135.5</v>
      </c>
      <c r="E1195" s="3" vm="6034">
        <v>44.61</v>
      </c>
      <c r="F1195" s="3">
        <v>2020.02</v>
      </c>
      <c r="G1195" s="3">
        <v>499725.29</v>
      </c>
      <c r="H1195" s="6">
        <f t="shared" si="37"/>
        <v>-1.3168924117362035E-2</v>
      </c>
      <c r="I1195" s="6">
        <f t="shared" si="37"/>
        <v>-8.1600043872330774E-3</v>
      </c>
      <c r="J1195" s="6">
        <f t="shared" si="37"/>
        <v>-8.2020742809848501E-3</v>
      </c>
      <c r="K1195" s="6">
        <f t="shared" si="36"/>
        <v>2.0215633423179558E-3</v>
      </c>
      <c r="L1195" s="6">
        <f t="shared" si="36"/>
        <v>-3.8103909857034601E-4</v>
      </c>
      <c r="M1195" s="6">
        <f t="shared" si="36"/>
        <v>-2.7819378098523084E-2</v>
      </c>
    </row>
    <row r="1196" spans="1:13" x14ac:dyDescent="0.3">
      <c r="A1196" s="21">
        <v>44133</v>
      </c>
      <c r="B1196" s="3">
        <v>16544.45</v>
      </c>
      <c r="C1196" s="3">
        <v>7928.44</v>
      </c>
      <c r="D1196" s="3">
        <v>6084.53</v>
      </c>
      <c r="E1196" s="3" vm="6044">
        <v>44.35</v>
      </c>
      <c r="F1196" s="3">
        <v>2017.02</v>
      </c>
      <c r="G1196" s="3">
        <v>507305.51</v>
      </c>
      <c r="H1196" s="6">
        <f t="shared" si="37"/>
        <v>-4.7331639709248252E-3</v>
      </c>
      <c r="I1196" s="6">
        <f t="shared" si="37"/>
        <v>-3.6907139024431324E-3</v>
      </c>
      <c r="J1196" s="6">
        <f t="shared" si="37"/>
        <v>-8.3073914106430724E-3</v>
      </c>
      <c r="K1196" s="6">
        <f t="shared" si="36"/>
        <v>-5.828289621161109E-3</v>
      </c>
      <c r="L1196" s="6">
        <f t="shared" si="36"/>
        <v>-1.4851338105563716E-3</v>
      </c>
      <c r="M1196" s="6">
        <f t="shared" si="36"/>
        <v>1.5168774027826348E-2</v>
      </c>
    </row>
    <row r="1197" spans="1:13" x14ac:dyDescent="0.3">
      <c r="A1197" s="21">
        <v>44134</v>
      </c>
      <c r="B1197" s="3">
        <v>16504.16</v>
      </c>
      <c r="C1197" s="3">
        <v>7959.61</v>
      </c>
      <c r="D1197" s="3">
        <v>6086.06</v>
      </c>
      <c r="E1197" s="3" vm="6045">
        <v>44.32</v>
      </c>
      <c r="F1197" s="3">
        <v>2017.02</v>
      </c>
      <c r="G1197" s="3">
        <v>502351.72</v>
      </c>
      <c r="H1197" s="6">
        <f t="shared" si="37"/>
        <v>-2.4352577450444945E-3</v>
      </c>
      <c r="I1197" s="6">
        <f t="shared" si="37"/>
        <v>3.9314165207784413E-3</v>
      </c>
      <c r="J1197" s="6">
        <f t="shared" si="37"/>
        <v>2.5145738454757094E-4</v>
      </c>
      <c r="K1197" s="6">
        <f t="shared" si="36"/>
        <v>-6.7643742953782393E-4</v>
      </c>
      <c r="L1197" s="6">
        <f t="shared" si="36"/>
        <v>0</v>
      </c>
      <c r="M1197" s="6">
        <f t="shared" si="36"/>
        <v>-9.7649047809476031E-3</v>
      </c>
    </row>
    <row r="1198" spans="1:13" x14ac:dyDescent="0.3">
      <c r="A1198" s="21">
        <v>44137</v>
      </c>
      <c r="B1198" s="3">
        <v>16542.080000000002</v>
      </c>
      <c r="C1198" s="3">
        <v>7975.15</v>
      </c>
      <c r="D1198" s="3">
        <v>6007.88</v>
      </c>
      <c r="E1198" s="3" vm="6046">
        <v>44.62</v>
      </c>
      <c r="F1198" s="3">
        <v>2016.49</v>
      </c>
      <c r="G1198" s="3">
        <v>508000.98</v>
      </c>
      <c r="H1198" s="6">
        <f t="shared" si="37"/>
        <v>2.297602543843702E-3</v>
      </c>
      <c r="I1198" s="6">
        <f t="shared" si="37"/>
        <v>1.9523569622130754E-3</v>
      </c>
      <c r="J1198" s="6">
        <f t="shared" si="37"/>
        <v>-1.2845749138194584E-2</v>
      </c>
      <c r="K1198" s="6">
        <f t="shared" si="36"/>
        <v>6.7689530685919319E-3</v>
      </c>
      <c r="L1198" s="6">
        <f t="shared" si="36"/>
        <v>-2.6276387938639623E-4</v>
      </c>
      <c r="M1198" s="6">
        <f t="shared" si="36"/>
        <v>1.1245626868760406E-2</v>
      </c>
    </row>
    <row r="1199" spans="1:13" x14ac:dyDescent="0.3">
      <c r="A1199" s="21">
        <v>44138</v>
      </c>
      <c r="B1199" s="3">
        <v>16746.75</v>
      </c>
      <c r="C1199" s="3">
        <v>8035.68</v>
      </c>
      <c r="D1199" s="3">
        <v>6023.1</v>
      </c>
      <c r="E1199" s="3" vm="6008">
        <v>44.8</v>
      </c>
      <c r="F1199" s="3">
        <v>2015.57</v>
      </c>
      <c r="G1199" s="3">
        <v>517741.17</v>
      </c>
      <c r="H1199" s="6">
        <f t="shared" si="37"/>
        <v>1.2372688319727487E-2</v>
      </c>
      <c r="I1199" s="6">
        <f t="shared" si="37"/>
        <v>7.5898258966917709E-3</v>
      </c>
      <c r="J1199" s="6">
        <f t="shared" si="37"/>
        <v>2.5333395473945419E-3</v>
      </c>
      <c r="K1199" s="6">
        <f t="shared" si="36"/>
        <v>4.034065441506085E-3</v>
      </c>
      <c r="L1199" s="6">
        <f t="shared" si="36"/>
        <v>-4.5623831509211676E-4</v>
      </c>
      <c r="M1199" s="6">
        <f t="shared" si="36"/>
        <v>1.9173565373830526E-2</v>
      </c>
    </row>
    <row r="1200" spans="1:13" x14ac:dyDescent="0.3">
      <c r="A1200" s="21">
        <v>44139</v>
      </c>
      <c r="B1200" s="3">
        <v>16888.650000000001</v>
      </c>
      <c r="C1200" s="3">
        <v>8075.72</v>
      </c>
      <c r="D1200" s="3">
        <v>6024.4</v>
      </c>
      <c r="E1200" s="3" vm="6047">
        <v>44.84</v>
      </c>
      <c r="F1200" s="3">
        <v>2018</v>
      </c>
      <c r="G1200" s="3">
        <v>527383.43000000005</v>
      </c>
      <c r="H1200" s="6">
        <f t="shared" si="37"/>
        <v>8.4732858614358086E-3</v>
      </c>
      <c r="I1200" s="6">
        <f t="shared" si="37"/>
        <v>4.982776815403378E-3</v>
      </c>
      <c r="J1200" s="6">
        <f t="shared" si="37"/>
        <v>2.1583569922456469E-4</v>
      </c>
      <c r="K1200" s="6">
        <f t="shared" si="36"/>
        <v>8.9285714285725071E-4</v>
      </c>
      <c r="L1200" s="6">
        <f t="shared" si="36"/>
        <v>1.2056142927310276E-3</v>
      </c>
      <c r="M1200" s="6">
        <f t="shared" si="36"/>
        <v>1.8623707286017144E-2</v>
      </c>
    </row>
    <row r="1201" spans="1:13" x14ac:dyDescent="0.3">
      <c r="A1201" s="21">
        <v>44140</v>
      </c>
      <c r="B1201" s="3">
        <v>17189.03</v>
      </c>
      <c r="C1201" s="3">
        <v>8218.92</v>
      </c>
      <c r="D1201" s="3">
        <v>6123.11</v>
      </c>
      <c r="E1201" s="3" vm="5987">
        <v>44.92</v>
      </c>
      <c r="F1201" s="3">
        <v>2021.73</v>
      </c>
      <c r="G1201" s="3">
        <v>534637.36</v>
      </c>
      <c r="H1201" s="6">
        <f t="shared" si="37"/>
        <v>1.7785909471745631E-2</v>
      </c>
      <c r="I1201" s="6">
        <f t="shared" si="37"/>
        <v>1.7732165057728677E-2</v>
      </c>
      <c r="J1201" s="6">
        <f t="shared" si="37"/>
        <v>1.6385034194276615E-2</v>
      </c>
      <c r="K1201" s="6">
        <f t="shared" si="36"/>
        <v>1.784121320249632E-3</v>
      </c>
      <c r="L1201" s="6">
        <f t="shared" si="36"/>
        <v>1.8483647175422391E-3</v>
      </c>
      <c r="M1201" s="6">
        <f t="shared" si="36"/>
        <v>1.3754565629792159E-2</v>
      </c>
    </row>
    <row r="1202" spans="1:13" x14ac:dyDescent="0.3">
      <c r="A1202" s="21">
        <v>44141</v>
      </c>
      <c r="B1202" s="3">
        <v>17392.14</v>
      </c>
      <c r="C1202" s="3">
        <v>8273.7199999999993</v>
      </c>
      <c r="D1202" s="3">
        <v>6153.32</v>
      </c>
      <c r="E1202" s="3" vm="6048">
        <v>45.61</v>
      </c>
      <c r="F1202" s="3">
        <v>2022.5</v>
      </c>
      <c r="G1202" s="3">
        <v>534768.52</v>
      </c>
      <c r="H1202" s="6">
        <f t="shared" si="37"/>
        <v>1.1816257229174676E-2</v>
      </c>
      <c r="I1202" s="6">
        <f t="shared" si="37"/>
        <v>6.6675426941738003E-3</v>
      </c>
      <c r="J1202" s="6">
        <f t="shared" si="37"/>
        <v>4.9337673175886554E-3</v>
      </c>
      <c r="K1202" s="6">
        <f t="shared" si="36"/>
        <v>1.5360641139803954E-2</v>
      </c>
      <c r="L1202" s="6">
        <f t="shared" si="36"/>
        <v>3.8086193507536059E-4</v>
      </c>
      <c r="M1202" s="6">
        <f t="shared" si="36"/>
        <v>2.4532516769881774E-4</v>
      </c>
    </row>
    <row r="1203" spans="1:13" x14ac:dyDescent="0.3">
      <c r="A1203" s="21">
        <v>44144</v>
      </c>
      <c r="B1203" s="3">
        <v>17672.25</v>
      </c>
      <c r="C1203" s="3">
        <v>8342.59</v>
      </c>
      <c r="D1203" s="3">
        <v>6178.64</v>
      </c>
      <c r="E1203" s="3" vm="6049">
        <v>45.83</v>
      </c>
      <c r="F1203" s="3">
        <v>2020.14</v>
      </c>
      <c r="G1203" s="3">
        <v>541586.44999999995</v>
      </c>
      <c r="H1203" s="6">
        <f t="shared" si="37"/>
        <v>1.6105551128268392E-2</v>
      </c>
      <c r="I1203" s="6">
        <f t="shared" si="37"/>
        <v>8.3239461814033078E-3</v>
      </c>
      <c r="J1203" s="6">
        <f t="shared" si="37"/>
        <v>4.1148518198306228E-3</v>
      </c>
      <c r="K1203" s="6">
        <f t="shared" si="36"/>
        <v>4.8235036176276225E-3</v>
      </c>
      <c r="L1203" s="6">
        <f t="shared" si="36"/>
        <v>-1.1668726823238496E-3</v>
      </c>
      <c r="M1203" s="6">
        <f t="shared" si="36"/>
        <v>1.2749310673709768E-2</v>
      </c>
    </row>
    <row r="1204" spans="1:13" x14ac:dyDescent="0.3">
      <c r="A1204" s="21">
        <v>44145</v>
      </c>
      <c r="B1204" s="3">
        <v>17913.400000000001</v>
      </c>
      <c r="C1204" s="3">
        <v>8358.98</v>
      </c>
      <c r="D1204" s="3">
        <v>6168.12</v>
      </c>
      <c r="E1204" s="3" vm="6027">
        <v>43.98</v>
      </c>
      <c r="F1204" s="3">
        <v>2015.93</v>
      </c>
      <c r="G1204" s="3">
        <v>542964.59</v>
      </c>
      <c r="H1204" s="6">
        <f t="shared" si="37"/>
        <v>1.3645687447835009E-2</v>
      </c>
      <c r="I1204" s="6">
        <f t="shared" si="37"/>
        <v>1.9646177026557687E-3</v>
      </c>
      <c r="J1204" s="6">
        <f t="shared" si="37"/>
        <v>-1.7026400631855454E-3</v>
      </c>
      <c r="K1204" s="6">
        <f t="shared" si="36"/>
        <v>-4.0366572114335586E-2</v>
      </c>
      <c r="L1204" s="6">
        <f t="shared" si="36"/>
        <v>-2.0840139792291934E-3</v>
      </c>
      <c r="M1204" s="6">
        <f t="shared" si="36"/>
        <v>2.5446353024527468E-3</v>
      </c>
    </row>
    <row r="1205" spans="1:13" x14ac:dyDescent="0.3">
      <c r="A1205" s="21">
        <v>44146</v>
      </c>
      <c r="B1205" s="3">
        <v>18080.84</v>
      </c>
      <c r="C1205" s="3">
        <v>8380.66</v>
      </c>
      <c r="D1205" s="3">
        <v>6202.24</v>
      </c>
      <c r="E1205" s="3" vm="6050">
        <v>44.2</v>
      </c>
      <c r="F1205" s="3">
        <v>2016.83</v>
      </c>
      <c r="G1205" s="3">
        <v>544104.18999999994</v>
      </c>
      <c r="H1205" s="6">
        <f t="shared" si="37"/>
        <v>9.3471926044190745E-3</v>
      </c>
      <c r="I1205" s="6">
        <f t="shared" si="37"/>
        <v>2.5936178816075017E-3</v>
      </c>
      <c r="J1205" s="6">
        <f t="shared" si="37"/>
        <v>5.5316692930746925E-3</v>
      </c>
      <c r="K1205" s="6">
        <f t="shared" si="36"/>
        <v>5.0022737608004242E-3</v>
      </c>
      <c r="L1205" s="6">
        <f t="shared" si="36"/>
        <v>4.4644407295879596E-4</v>
      </c>
      <c r="M1205" s="6">
        <f t="shared" si="36"/>
        <v>2.0988477351717716E-3</v>
      </c>
    </row>
    <row r="1206" spans="1:13" x14ac:dyDescent="0.3">
      <c r="A1206" s="21">
        <v>44147</v>
      </c>
      <c r="B1206" s="3">
        <v>17998.11</v>
      </c>
      <c r="C1206" s="3">
        <v>8426.4</v>
      </c>
      <c r="D1206" s="3">
        <v>6275.51</v>
      </c>
      <c r="E1206" s="3" vm="6026">
        <v>44.26</v>
      </c>
      <c r="F1206" s="3">
        <v>2016.79</v>
      </c>
      <c r="G1206" s="3">
        <v>544104.18999999994</v>
      </c>
      <c r="H1206" s="6">
        <f t="shared" si="37"/>
        <v>-4.5755617548741689E-3</v>
      </c>
      <c r="I1206" s="6">
        <f t="shared" si="37"/>
        <v>5.4578040393000737E-3</v>
      </c>
      <c r="J1206" s="6">
        <f t="shared" si="37"/>
        <v>1.1813473841708833E-2</v>
      </c>
      <c r="K1206" s="6">
        <f t="shared" si="36"/>
        <v>1.3574660633484115E-3</v>
      </c>
      <c r="L1206" s="6">
        <f t="shared" si="36"/>
        <v>-1.9833104426214554E-5</v>
      </c>
      <c r="M1206" s="6">
        <f t="shared" si="36"/>
        <v>0</v>
      </c>
    </row>
    <row r="1207" spans="1:13" x14ac:dyDescent="0.3">
      <c r="A1207" s="21">
        <v>44148</v>
      </c>
      <c r="B1207" s="3">
        <v>18039.439999999999</v>
      </c>
      <c r="C1207" s="3">
        <v>8506.02</v>
      </c>
      <c r="D1207" s="3">
        <v>6334.62</v>
      </c>
      <c r="E1207" s="3" vm="6051">
        <v>44.34</v>
      </c>
      <c r="F1207" s="3">
        <v>2021.54</v>
      </c>
      <c r="G1207" s="3">
        <v>551043.88</v>
      </c>
      <c r="H1207" s="6">
        <f t="shared" si="37"/>
        <v>2.2963522280949888E-3</v>
      </c>
      <c r="I1207" s="6">
        <f t="shared" si="37"/>
        <v>9.4488749643977243E-3</v>
      </c>
      <c r="J1207" s="6">
        <f t="shared" si="37"/>
        <v>9.419154777858596E-3</v>
      </c>
      <c r="K1207" s="6">
        <f t="shared" si="36"/>
        <v>1.8075011296883048E-3</v>
      </c>
      <c r="L1207" s="6">
        <f t="shared" si="36"/>
        <v>2.3552278620977418E-3</v>
      </c>
      <c r="M1207" s="6">
        <f t="shared" si="36"/>
        <v>1.2754340303830602E-2</v>
      </c>
    </row>
    <row r="1208" spans="1:13" x14ac:dyDescent="0.3">
      <c r="A1208" s="21">
        <v>44149</v>
      </c>
      <c r="B1208" s="3">
        <v>18124.93</v>
      </c>
      <c r="C1208" s="3">
        <v>8555.58</v>
      </c>
      <c r="D1208" s="3">
        <v>6392.78</v>
      </c>
      <c r="E1208" s="3" vm="6052">
        <v>44.51</v>
      </c>
      <c r="F1208" s="3">
        <v>2023.37</v>
      </c>
      <c r="G1208" s="3">
        <v>556347.93999999994</v>
      </c>
      <c r="H1208" s="6">
        <f t="shared" si="37"/>
        <v>4.7390606360286913E-3</v>
      </c>
      <c r="I1208" s="6">
        <f t="shared" si="37"/>
        <v>5.8264617294574439E-3</v>
      </c>
      <c r="J1208" s="6">
        <f t="shared" si="37"/>
        <v>9.1812926426526609E-3</v>
      </c>
      <c r="K1208" s="6">
        <f t="shared" si="36"/>
        <v>3.8340099233196145E-3</v>
      </c>
      <c r="L1208" s="6">
        <f t="shared" si="36"/>
        <v>9.0525045262523918E-4</v>
      </c>
      <c r="M1208" s="6">
        <f t="shared" si="36"/>
        <v>9.6254766498811151E-3</v>
      </c>
    </row>
    <row r="1209" spans="1:13" x14ac:dyDescent="0.3">
      <c r="A1209" s="21">
        <v>44152</v>
      </c>
      <c r="B1209" s="3">
        <v>18258.23</v>
      </c>
      <c r="C1209" s="3">
        <v>8662.32</v>
      </c>
      <c r="D1209" s="3">
        <v>6424.9</v>
      </c>
      <c r="E1209" s="3" vm="6052">
        <v>44.51</v>
      </c>
      <c r="F1209" s="3">
        <v>2023.37</v>
      </c>
      <c r="G1209" s="3">
        <v>553836.62</v>
      </c>
      <c r="H1209" s="6">
        <f t="shared" si="37"/>
        <v>7.3545111622499437E-3</v>
      </c>
      <c r="I1209" s="6">
        <f t="shared" si="37"/>
        <v>1.2476068250194539E-2</v>
      </c>
      <c r="J1209" s="6">
        <f t="shared" si="37"/>
        <v>5.0244181717500336E-3</v>
      </c>
      <c r="K1209" s="6">
        <f t="shared" si="36"/>
        <v>0</v>
      </c>
      <c r="L1209" s="6">
        <f t="shared" si="36"/>
        <v>0</v>
      </c>
      <c r="M1209" s="6">
        <f t="shared" si="36"/>
        <v>-4.513937806617796E-3</v>
      </c>
    </row>
    <row r="1210" spans="1:13" x14ac:dyDescent="0.3">
      <c r="A1210" s="21">
        <v>44153</v>
      </c>
      <c r="B1210" s="3">
        <v>18349.02</v>
      </c>
      <c r="C1210" s="3">
        <v>8786.9699999999993</v>
      </c>
      <c r="D1210" s="3">
        <v>6465.88</v>
      </c>
      <c r="E1210" s="3" vm="6032">
        <v>44.18</v>
      </c>
      <c r="F1210" s="3">
        <v>2023.55</v>
      </c>
      <c r="G1210" s="3">
        <v>545178.89</v>
      </c>
      <c r="H1210" s="6">
        <f t="shared" si="37"/>
        <v>4.9725521039005738E-3</v>
      </c>
      <c r="I1210" s="6">
        <f t="shared" si="37"/>
        <v>1.4389909400714718E-2</v>
      </c>
      <c r="J1210" s="6">
        <f t="shared" si="37"/>
        <v>6.3783093900295906E-3</v>
      </c>
      <c r="K1210" s="6">
        <f t="shared" si="36"/>
        <v>-7.414064255223507E-3</v>
      </c>
      <c r="L1210" s="6">
        <f t="shared" si="36"/>
        <v>8.8960496597234595E-5</v>
      </c>
      <c r="M1210" s="6">
        <f t="shared" si="36"/>
        <v>-1.563228159235841E-2</v>
      </c>
    </row>
    <row r="1211" spans="1:13" x14ac:dyDescent="0.3">
      <c r="A1211" s="21">
        <v>44154</v>
      </c>
      <c r="B1211" s="3">
        <v>18112.830000000002</v>
      </c>
      <c r="C1211" s="3">
        <v>8748.5</v>
      </c>
      <c r="D1211" s="3">
        <v>6466.34</v>
      </c>
      <c r="E1211" s="3" vm="6053">
        <v>43.83</v>
      </c>
      <c r="F1211" s="3">
        <v>2023.98</v>
      </c>
      <c r="G1211" s="3">
        <v>547809.54</v>
      </c>
      <c r="H1211" s="6">
        <f t="shared" si="37"/>
        <v>-1.287207709185556E-2</v>
      </c>
      <c r="I1211" s="6">
        <f t="shared" si="37"/>
        <v>-4.378073442836361E-3</v>
      </c>
      <c r="J1211" s="6">
        <f t="shared" si="37"/>
        <v>7.11426750883426E-5</v>
      </c>
      <c r="K1211" s="6">
        <f t="shared" si="36"/>
        <v>-7.9221367134449938E-3</v>
      </c>
      <c r="L1211" s="6">
        <f t="shared" si="36"/>
        <v>2.1249783795806998E-4</v>
      </c>
      <c r="M1211" s="6">
        <f t="shared" si="36"/>
        <v>4.8252968855782008E-3</v>
      </c>
    </row>
    <row r="1212" spans="1:13" x14ac:dyDescent="0.3">
      <c r="A1212" s="21">
        <v>44155</v>
      </c>
      <c r="B1212" s="3">
        <v>18236.68</v>
      </c>
      <c r="C1212" s="3">
        <v>8825.9699999999993</v>
      </c>
      <c r="D1212" s="3">
        <v>6535.56</v>
      </c>
      <c r="E1212" s="3" vm="6054">
        <v>43.81</v>
      </c>
      <c r="F1212" s="3">
        <v>2023.82</v>
      </c>
      <c r="G1212" s="3">
        <v>543800.65</v>
      </c>
      <c r="H1212" s="6">
        <f t="shared" si="37"/>
        <v>6.8376946065302757E-3</v>
      </c>
      <c r="I1212" s="6">
        <f t="shared" si="37"/>
        <v>8.8552323255415288E-3</v>
      </c>
      <c r="J1212" s="6">
        <f t="shared" si="37"/>
        <v>1.0704664462431568E-2</v>
      </c>
      <c r="K1212" s="6">
        <f t="shared" si="36"/>
        <v>-4.563084645219373E-4</v>
      </c>
      <c r="L1212" s="6">
        <f t="shared" si="36"/>
        <v>-7.9052164547066539E-5</v>
      </c>
      <c r="M1212" s="6">
        <f t="shared" si="36"/>
        <v>-7.3180361189036924E-3</v>
      </c>
    </row>
    <row r="1213" spans="1:13" x14ac:dyDescent="0.3">
      <c r="A1213" s="21">
        <v>44158</v>
      </c>
      <c r="B1213" s="3">
        <v>18332.330000000002</v>
      </c>
      <c r="C1213" s="3">
        <v>8929.7900000000009</v>
      </c>
      <c r="D1213" s="3">
        <v>6644.57</v>
      </c>
      <c r="E1213" s="3" vm="5985">
        <v>43.88</v>
      </c>
      <c r="F1213" s="3">
        <v>2021.98</v>
      </c>
      <c r="G1213" s="3">
        <v>547591.14</v>
      </c>
      <c r="H1213" s="6">
        <f t="shared" si="37"/>
        <v>5.2449239664238423E-3</v>
      </c>
      <c r="I1213" s="6">
        <f t="shared" si="37"/>
        <v>1.1763013017266344E-2</v>
      </c>
      <c r="J1213" s="6">
        <f t="shared" si="37"/>
        <v>1.6679519429092515E-2</v>
      </c>
      <c r="K1213" s="6">
        <f t="shared" si="36"/>
        <v>1.5978087194703505E-3</v>
      </c>
      <c r="L1213" s="6">
        <f t="shared" si="36"/>
        <v>-9.0917176428728652E-4</v>
      </c>
      <c r="M1213" s="6">
        <f t="shared" si="36"/>
        <v>6.9703668062919277E-3</v>
      </c>
    </row>
    <row r="1214" spans="1:13" x14ac:dyDescent="0.3">
      <c r="A1214" s="21">
        <v>44159</v>
      </c>
      <c r="B1214" s="3">
        <v>18514.82</v>
      </c>
      <c r="C1214" s="3">
        <v>9004.26</v>
      </c>
      <c r="D1214" s="3">
        <v>6704.75</v>
      </c>
      <c r="E1214" s="3" vm="6055">
        <v>42.78</v>
      </c>
      <c r="F1214" s="3">
        <v>2024.79</v>
      </c>
      <c r="G1214" s="3">
        <v>555473.31999999995</v>
      </c>
      <c r="H1214" s="6">
        <f t="shared" si="37"/>
        <v>9.9545447850872826E-3</v>
      </c>
      <c r="I1214" s="6">
        <f t="shared" si="37"/>
        <v>8.3395018247909292E-3</v>
      </c>
      <c r="J1214" s="6">
        <f t="shared" si="37"/>
        <v>9.0570194911032686E-3</v>
      </c>
      <c r="K1214" s="6">
        <f t="shared" si="36"/>
        <v>-2.5068368277119446E-2</v>
      </c>
      <c r="L1214" s="6">
        <f t="shared" si="36"/>
        <v>1.3897269013540825E-3</v>
      </c>
      <c r="M1214" s="6">
        <f t="shared" si="36"/>
        <v>1.4394279644480701E-2</v>
      </c>
    </row>
    <row r="1215" spans="1:13" x14ac:dyDescent="0.3">
      <c r="A1215" s="21">
        <v>44160</v>
      </c>
      <c r="B1215" s="3">
        <v>18235.759999999998</v>
      </c>
      <c r="C1215" s="3">
        <v>8866.31</v>
      </c>
      <c r="D1215" s="3">
        <v>6641.48</v>
      </c>
      <c r="E1215" s="3" vm="5936">
        <v>42.68</v>
      </c>
      <c r="F1215" s="3">
        <v>2024.66</v>
      </c>
      <c r="G1215" s="3">
        <v>552142.65</v>
      </c>
      <c r="H1215" s="6">
        <f t="shared" si="37"/>
        <v>-1.5072250229815953E-2</v>
      </c>
      <c r="I1215" s="6">
        <f t="shared" si="37"/>
        <v>-1.532052606210843E-2</v>
      </c>
      <c r="J1215" s="6">
        <f t="shared" si="37"/>
        <v>-9.4365934598605872E-3</v>
      </c>
      <c r="K1215" s="6">
        <f t="shared" si="36"/>
        <v>-2.3375409069659181E-3</v>
      </c>
      <c r="L1215" s="6">
        <f t="shared" si="36"/>
        <v>-6.4204189076377816E-5</v>
      </c>
      <c r="M1215" s="6">
        <f t="shared" si="36"/>
        <v>-5.9960935657538128E-3</v>
      </c>
    </row>
    <row r="1216" spans="1:13" x14ac:dyDescent="0.3">
      <c r="A1216" s="21">
        <v>44161</v>
      </c>
      <c r="B1216" s="3">
        <v>18418.16</v>
      </c>
      <c r="C1216" s="3">
        <v>8928.3700000000008</v>
      </c>
      <c r="D1216" s="3">
        <v>6692.85</v>
      </c>
      <c r="E1216" s="3" vm="6056">
        <v>42.94</v>
      </c>
      <c r="F1216" s="3">
        <v>2026.69</v>
      </c>
      <c r="G1216" s="3">
        <v>553007.16</v>
      </c>
      <c r="H1216" s="6">
        <f t="shared" si="37"/>
        <v>1.0002325101887699E-2</v>
      </c>
      <c r="I1216" s="6">
        <f t="shared" si="37"/>
        <v>6.9995296803293527E-3</v>
      </c>
      <c r="J1216" s="6">
        <f t="shared" si="37"/>
        <v>7.7347217788807932E-3</v>
      </c>
      <c r="K1216" s="6">
        <f t="shared" si="36"/>
        <v>6.0918462980317223E-3</v>
      </c>
      <c r="L1216" s="6">
        <f t="shared" si="36"/>
        <v>1.0026374798730586E-3</v>
      </c>
      <c r="M1216" s="6">
        <f t="shared" si="36"/>
        <v>1.5657366805481576E-3</v>
      </c>
    </row>
    <row r="1217" spans="1:13" x14ac:dyDescent="0.3">
      <c r="A1217" s="21">
        <v>44162</v>
      </c>
      <c r="B1217" s="3">
        <v>18392.54</v>
      </c>
      <c r="C1217" s="3">
        <v>9146.07</v>
      </c>
      <c r="D1217" s="3">
        <v>6862.18</v>
      </c>
      <c r="E1217" s="3" vm="6057">
        <v>42.84</v>
      </c>
      <c r="F1217" s="3">
        <v>2021.55</v>
      </c>
      <c r="G1217" s="3">
        <v>553007.16</v>
      </c>
      <c r="H1217" s="6">
        <f t="shared" si="37"/>
        <v>-1.3910184296367367E-3</v>
      </c>
      <c r="I1217" s="6">
        <f t="shared" si="37"/>
        <v>2.438295007935376E-2</v>
      </c>
      <c r="J1217" s="6">
        <f t="shared" si="37"/>
        <v>2.5300133724795781E-2</v>
      </c>
      <c r="K1217" s="6">
        <f t="shared" si="36"/>
        <v>-2.3288309268745255E-3</v>
      </c>
      <c r="L1217" s="6">
        <f t="shared" si="36"/>
        <v>-2.5361550113732756E-3</v>
      </c>
      <c r="M1217" s="6">
        <f t="shared" si="36"/>
        <v>0</v>
      </c>
    </row>
    <row r="1218" spans="1:13" x14ac:dyDescent="0.3">
      <c r="A1218" s="21">
        <v>44166</v>
      </c>
      <c r="B1218" s="3">
        <v>18591.25</v>
      </c>
      <c r="C1218" s="3">
        <v>9227.01</v>
      </c>
      <c r="D1218" s="3">
        <v>6941.98</v>
      </c>
      <c r="E1218" s="3" vm="5968">
        <v>42.29</v>
      </c>
      <c r="F1218" s="3">
        <v>2020.38</v>
      </c>
      <c r="G1218" s="3">
        <v>555479.79</v>
      </c>
      <c r="H1218" s="6">
        <f t="shared" si="37"/>
        <v>1.080383677295238E-2</v>
      </c>
      <c r="I1218" s="6">
        <f t="shared" si="37"/>
        <v>8.8497026591749517E-3</v>
      </c>
      <c r="J1218" s="6">
        <f t="shared" si="37"/>
        <v>1.1628957561591102E-2</v>
      </c>
      <c r="K1218" s="6">
        <f t="shared" si="36"/>
        <v>-1.2838468720821727E-2</v>
      </c>
      <c r="L1218" s="6">
        <f t="shared" si="36"/>
        <v>-5.7876381984112157E-4</v>
      </c>
      <c r="M1218" s="6">
        <f t="shared" si="36"/>
        <v>4.4712440974543632E-3</v>
      </c>
    </row>
    <row r="1219" spans="1:13" x14ac:dyDescent="0.3">
      <c r="A1219" s="21">
        <v>44167</v>
      </c>
      <c r="B1219" s="3">
        <v>18597.900000000001</v>
      </c>
      <c r="C1219" s="3">
        <v>9282.86</v>
      </c>
      <c r="D1219" s="3">
        <v>6962.55</v>
      </c>
      <c r="E1219" s="3" vm="6058">
        <v>42.83</v>
      </c>
      <c r="F1219" s="3">
        <v>2021.57</v>
      </c>
      <c r="G1219" s="3">
        <v>558116.43000000005</v>
      </c>
      <c r="H1219" s="6">
        <f t="shared" si="37"/>
        <v>3.5769515228945004E-4</v>
      </c>
      <c r="I1219" s="6">
        <f t="shared" si="37"/>
        <v>6.0528817027400983E-3</v>
      </c>
      <c r="J1219" s="6">
        <f t="shared" si="37"/>
        <v>2.963131556126708E-3</v>
      </c>
      <c r="K1219" s="6">
        <f t="shared" si="36"/>
        <v>1.2768976117285336E-2</v>
      </c>
      <c r="L1219" s="6">
        <f t="shared" si="36"/>
        <v>5.8899810926638096E-4</v>
      </c>
      <c r="M1219" s="6">
        <f t="shared" si="36"/>
        <v>4.7465993317237221E-3</v>
      </c>
    </row>
    <row r="1220" spans="1:13" x14ac:dyDescent="0.3">
      <c r="A1220" s="21">
        <v>44168</v>
      </c>
      <c r="B1220" s="3">
        <v>18626.53</v>
      </c>
      <c r="C1220" s="3">
        <v>9320.91</v>
      </c>
      <c r="D1220" s="3">
        <v>7023.48</v>
      </c>
      <c r="E1220" s="3" vm="5984">
        <v>43.07</v>
      </c>
      <c r="F1220" s="3">
        <v>2021.19</v>
      </c>
      <c r="G1220" s="3">
        <v>558477.06999999995</v>
      </c>
      <c r="H1220" s="6">
        <f t="shared" si="37"/>
        <v>1.539421117437767E-3</v>
      </c>
      <c r="I1220" s="6">
        <f t="shared" si="37"/>
        <v>4.0989522625569652E-3</v>
      </c>
      <c r="J1220" s="6">
        <f t="shared" si="37"/>
        <v>8.7511041213348406E-3</v>
      </c>
      <c r="K1220" s="6">
        <f t="shared" si="36"/>
        <v>5.6035489143124728E-3</v>
      </c>
      <c r="L1220" s="6">
        <f t="shared" si="36"/>
        <v>-1.8797271427650752E-4</v>
      </c>
      <c r="M1220" s="6">
        <f t="shared" si="36"/>
        <v>6.4617341582273724E-4</v>
      </c>
    </row>
    <row r="1221" spans="1:13" x14ac:dyDescent="0.3">
      <c r="A1221" s="21">
        <v>44169</v>
      </c>
      <c r="B1221" s="3">
        <v>18803.27</v>
      </c>
      <c r="C1221" s="3">
        <v>9355.35</v>
      </c>
      <c r="D1221" s="3">
        <v>7058.78</v>
      </c>
      <c r="E1221" s="3" vm="6059">
        <v>43.06</v>
      </c>
      <c r="F1221" s="3">
        <v>2024.99</v>
      </c>
      <c r="G1221" s="3">
        <v>563293.32999999996</v>
      </c>
      <c r="H1221" s="6">
        <f t="shared" si="37"/>
        <v>9.4886165055971805E-3</v>
      </c>
      <c r="I1221" s="6">
        <f t="shared" si="37"/>
        <v>3.6949182000469705E-3</v>
      </c>
      <c r="J1221" s="6">
        <f t="shared" si="37"/>
        <v>5.0259985078622282E-3</v>
      </c>
      <c r="K1221" s="6">
        <f t="shared" si="36"/>
        <v>-2.3218017181325656E-4</v>
      </c>
      <c r="L1221" s="6">
        <f t="shared" si="36"/>
        <v>1.8800805466085979E-3</v>
      </c>
      <c r="M1221" s="6">
        <f t="shared" si="36"/>
        <v>8.6239171824906702E-3</v>
      </c>
    </row>
    <row r="1222" spans="1:13" x14ac:dyDescent="0.3">
      <c r="A1222" s="21">
        <v>44172</v>
      </c>
      <c r="B1222" s="3">
        <v>18941.150000000001</v>
      </c>
      <c r="C1222" s="3">
        <v>9454.3700000000008</v>
      </c>
      <c r="D1222" s="3">
        <v>7155.68</v>
      </c>
      <c r="E1222" s="3" vm="6060">
        <v>42.76</v>
      </c>
      <c r="F1222" s="3">
        <v>2023.34</v>
      </c>
      <c r="G1222" s="3">
        <v>562584.6</v>
      </c>
      <c r="H1222" s="6">
        <f t="shared" si="37"/>
        <v>7.3327671197616073E-3</v>
      </c>
      <c r="I1222" s="6">
        <f t="shared" si="37"/>
        <v>1.0584318063995513E-2</v>
      </c>
      <c r="J1222" s="6">
        <f t="shared" si="37"/>
        <v>1.3727584653438818E-2</v>
      </c>
      <c r="K1222" s="6">
        <f t="shared" si="36"/>
        <v>-6.9670227589411216E-3</v>
      </c>
      <c r="L1222" s="6">
        <f t="shared" si="36"/>
        <v>-8.1481883861156401E-4</v>
      </c>
      <c r="M1222" s="6">
        <f t="shared" si="36"/>
        <v>-1.2581899380913475E-3</v>
      </c>
    </row>
    <row r="1223" spans="1:13" x14ac:dyDescent="0.3">
      <c r="A1223" s="21">
        <v>44173</v>
      </c>
      <c r="B1223" s="3">
        <v>18993.86</v>
      </c>
      <c r="C1223" s="3">
        <v>9448.19</v>
      </c>
      <c r="D1223" s="3">
        <v>7136.8</v>
      </c>
      <c r="E1223" s="3" vm="6061">
        <v>43.34</v>
      </c>
      <c r="F1223" s="3">
        <v>2021.03</v>
      </c>
      <c r="G1223" s="3">
        <v>563020.56000000006</v>
      </c>
      <c r="H1223" s="6">
        <f t="shared" si="37"/>
        <v>2.7828299760046527E-3</v>
      </c>
      <c r="I1223" s="6">
        <f t="shared" si="37"/>
        <v>-6.536659766859243E-4</v>
      </c>
      <c r="J1223" s="6">
        <f t="shared" si="37"/>
        <v>-2.6384634304497112E-3</v>
      </c>
      <c r="K1223" s="6">
        <f t="shared" si="36"/>
        <v>1.3564078578110594E-2</v>
      </c>
      <c r="L1223" s="6">
        <f t="shared" si="36"/>
        <v>-1.1416766336849182E-3</v>
      </c>
      <c r="M1223" s="6">
        <f t="shared" si="36"/>
        <v>7.7492345151308761E-4</v>
      </c>
    </row>
    <row r="1224" spans="1:13" x14ac:dyDescent="0.3">
      <c r="A1224" s="21">
        <v>44174</v>
      </c>
      <c r="B1224" s="3">
        <v>19186.95</v>
      </c>
      <c r="C1224" s="3">
        <v>9501.5400000000009</v>
      </c>
      <c r="D1224" s="3">
        <v>7191.08</v>
      </c>
      <c r="E1224" s="3" vm="6062">
        <v>43.18</v>
      </c>
      <c r="F1224" s="3">
        <v>2025.28</v>
      </c>
      <c r="G1224" s="3">
        <v>558799.93000000005</v>
      </c>
      <c r="H1224" s="6">
        <f t="shared" si="37"/>
        <v>1.0165916775210615E-2</v>
      </c>
      <c r="I1224" s="6">
        <f t="shared" si="37"/>
        <v>5.6465841605641831E-3</v>
      </c>
      <c r="J1224" s="6">
        <f t="shared" si="37"/>
        <v>7.6056495908529698E-3</v>
      </c>
      <c r="K1224" s="6">
        <f t="shared" si="36"/>
        <v>-3.6917397323489309E-3</v>
      </c>
      <c r="L1224" s="6">
        <f t="shared" si="36"/>
        <v>2.1028881312994407E-3</v>
      </c>
      <c r="M1224" s="6">
        <f t="shared" si="36"/>
        <v>-7.4964047494109343E-3</v>
      </c>
    </row>
    <row r="1225" spans="1:13" x14ac:dyDescent="0.3">
      <c r="A1225" s="21">
        <v>44175</v>
      </c>
      <c r="B1225" s="3">
        <v>19114.96</v>
      </c>
      <c r="C1225" s="3">
        <v>9431.7000000000007</v>
      </c>
      <c r="D1225" s="3">
        <v>7145.29</v>
      </c>
      <c r="E1225" s="3" vm="6063">
        <v>42.65</v>
      </c>
      <c r="F1225" s="3">
        <v>2025.3</v>
      </c>
      <c r="G1225" s="3">
        <v>558198.26</v>
      </c>
      <c r="H1225" s="6">
        <f t="shared" si="37"/>
        <v>-3.7520293741319932E-3</v>
      </c>
      <c r="I1225" s="6">
        <f t="shared" si="37"/>
        <v>-7.350387410882897E-3</v>
      </c>
      <c r="J1225" s="6">
        <f t="shared" si="37"/>
        <v>-6.3676109847199402E-3</v>
      </c>
      <c r="K1225" s="6">
        <f t="shared" si="36"/>
        <v>-1.2274201018990349E-2</v>
      </c>
      <c r="L1225" s="6">
        <f t="shared" si="36"/>
        <v>9.8751777530825535E-6</v>
      </c>
      <c r="M1225" s="6">
        <f t="shared" si="36"/>
        <v>-1.0767181019512018E-3</v>
      </c>
    </row>
    <row r="1226" spans="1:13" x14ac:dyDescent="0.3">
      <c r="A1226" s="21">
        <v>44176</v>
      </c>
      <c r="B1226" s="3">
        <v>19165.330000000002</v>
      </c>
      <c r="C1226" s="3">
        <v>9452.44</v>
      </c>
      <c r="D1226" s="3">
        <v>7181.67</v>
      </c>
      <c r="E1226" s="3" vm="6064">
        <v>42.71</v>
      </c>
      <c r="F1226" s="3">
        <v>2020.55</v>
      </c>
      <c r="G1226" s="3">
        <v>557580.18000000005</v>
      </c>
      <c r="H1226" s="6">
        <f t="shared" si="37"/>
        <v>2.6351088362206454E-3</v>
      </c>
      <c r="I1226" s="6">
        <f t="shared" si="37"/>
        <v>2.1989673123614661E-3</v>
      </c>
      <c r="J1226" s="6">
        <f t="shared" si="37"/>
        <v>5.0914658467327012E-3</v>
      </c>
      <c r="K1226" s="6">
        <f t="shared" si="36"/>
        <v>1.4067995310669268E-3</v>
      </c>
      <c r="L1226" s="6">
        <f t="shared" si="36"/>
        <v>-2.3453315558188415E-3</v>
      </c>
      <c r="M1226" s="6">
        <f t="shared" si="36"/>
        <v>-1.1072768302787805E-3</v>
      </c>
    </row>
    <row r="1227" spans="1:13" x14ac:dyDescent="0.3">
      <c r="A1227" s="21">
        <v>44179</v>
      </c>
      <c r="B1227" s="3">
        <v>19228.16</v>
      </c>
      <c r="C1227" s="3">
        <v>9506.4699999999993</v>
      </c>
      <c r="D1227" s="3">
        <v>7239.68</v>
      </c>
      <c r="E1227" s="3" vm="5935">
        <v>42.56</v>
      </c>
      <c r="F1227" s="3">
        <v>2021.97</v>
      </c>
      <c r="G1227" s="3">
        <v>554573.27</v>
      </c>
      <c r="H1227" s="6">
        <f t="shared" si="37"/>
        <v>3.278315583399749E-3</v>
      </c>
      <c r="I1227" s="6">
        <f t="shared" si="37"/>
        <v>5.7159844442280505E-3</v>
      </c>
      <c r="J1227" s="6">
        <f t="shared" si="37"/>
        <v>8.0775084346678128E-3</v>
      </c>
      <c r="K1227" s="6">
        <f t="shared" si="36"/>
        <v>-3.5120580660266132E-3</v>
      </c>
      <c r="L1227" s="6">
        <f t="shared" si="36"/>
        <v>7.0277894632653215E-4</v>
      </c>
      <c r="M1227" s="6">
        <f t="shared" si="36"/>
        <v>-5.3927849444003195E-3</v>
      </c>
    </row>
    <row r="1228" spans="1:13" x14ac:dyDescent="0.3">
      <c r="A1228" s="21">
        <v>44180</v>
      </c>
      <c r="B1228" s="3">
        <v>19241.900000000001</v>
      </c>
      <c r="C1228" s="3">
        <v>9533.7999999999993</v>
      </c>
      <c r="D1228" s="3">
        <v>7254.95</v>
      </c>
      <c r="E1228" s="3" vm="6065">
        <v>42.82</v>
      </c>
      <c r="F1228" s="3">
        <v>2022.58</v>
      </c>
      <c r="G1228" s="3">
        <v>561136.28</v>
      </c>
      <c r="H1228" s="6">
        <f t="shared" si="37"/>
        <v>7.145769538012825E-4</v>
      </c>
      <c r="I1228" s="6">
        <f t="shared" si="37"/>
        <v>2.8748841578418727E-3</v>
      </c>
      <c r="J1228" s="6">
        <f t="shared" si="37"/>
        <v>2.1092092468175672E-3</v>
      </c>
      <c r="K1228" s="6">
        <f t="shared" si="36"/>
        <v>6.1090225563908973E-3</v>
      </c>
      <c r="L1228" s="6">
        <f t="shared" si="36"/>
        <v>3.0168597951507614E-4</v>
      </c>
      <c r="M1228" s="6">
        <f t="shared" si="36"/>
        <v>1.1834342466596093E-2</v>
      </c>
    </row>
    <row r="1229" spans="1:13" x14ac:dyDescent="0.3">
      <c r="A1229" s="21">
        <v>44181</v>
      </c>
      <c r="B1229" s="3">
        <v>19404.8</v>
      </c>
      <c r="C1229" s="3">
        <v>9640.94</v>
      </c>
      <c r="D1229" s="3">
        <v>7324.39</v>
      </c>
      <c r="E1229" s="3" vm="5979">
        <v>43.33</v>
      </c>
      <c r="F1229" s="3">
        <v>2022.35</v>
      </c>
      <c r="G1229" s="3">
        <v>562820.04</v>
      </c>
      <c r="H1229" s="6">
        <f t="shared" si="37"/>
        <v>8.4658999371163279E-3</v>
      </c>
      <c r="I1229" s="6">
        <f t="shared" si="37"/>
        <v>1.1237911430909131E-2</v>
      </c>
      <c r="J1229" s="6">
        <f t="shared" si="37"/>
        <v>9.5713960812962018E-3</v>
      </c>
      <c r="K1229" s="6">
        <f t="shared" si="36"/>
        <v>1.191032227930866E-2</v>
      </c>
      <c r="L1229" s="6">
        <f t="shared" si="36"/>
        <v>-1.1371614472610592E-4</v>
      </c>
      <c r="M1229" s="6">
        <f t="shared" si="36"/>
        <v>3.0006258016324061E-3</v>
      </c>
    </row>
    <row r="1230" spans="1:13" x14ac:dyDescent="0.3">
      <c r="A1230" s="21">
        <v>44182</v>
      </c>
      <c r="B1230" s="3">
        <v>19491.3</v>
      </c>
      <c r="C1230" s="3">
        <v>9623.15</v>
      </c>
      <c r="D1230" s="3">
        <v>7322.18</v>
      </c>
      <c r="E1230" s="3" vm="6066">
        <v>43.67</v>
      </c>
      <c r="F1230" s="3">
        <v>2022.23</v>
      </c>
      <c r="G1230" s="3">
        <v>565164.81999999995</v>
      </c>
      <c r="H1230" s="6">
        <f t="shared" si="37"/>
        <v>4.4576599604222444E-3</v>
      </c>
      <c r="I1230" s="6">
        <f t="shared" si="37"/>
        <v>-1.8452557530698188E-3</v>
      </c>
      <c r="J1230" s="6">
        <f t="shared" si="37"/>
        <v>-3.0173161177926566E-4</v>
      </c>
      <c r="K1230" s="6">
        <f t="shared" si="36"/>
        <v>7.8467574428802145E-3</v>
      </c>
      <c r="L1230" s="6">
        <f t="shared" si="36"/>
        <v>-5.9336910030349799E-5</v>
      </c>
      <c r="M1230" s="6">
        <f t="shared" si="36"/>
        <v>4.1661274179218832E-3</v>
      </c>
    </row>
    <row r="1231" spans="1:13" x14ac:dyDescent="0.3">
      <c r="A1231" s="21">
        <v>44183</v>
      </c>
      <c r="B1231" s="3">
        <v>19519.419999999998</v>
      </c>
      <c r="C1231" s="3">
        <v>9608.98</v>
      </c>
      <c r="D1231" s="3">
        <v>7295.12</v>
      </c>
      <c r="E1231" s="3" vm="6067">
        <v>43.73</v>
      </c>
      <c r="F1231" s="3">
        <v>2020.56</v>
      </c>
      <c r="G1231" s="3">
        <v>563221.42000000004</v>
      </c>
      <c r="H1231" s="6">
        <f t="shared" si="37"/>
        <v>1.4426949459502847E-3</v>
      </c>
      <c r="I1231" s="6">
        <f t="shared" si="37"/>
        <v>-1.4724908164166495E-3</v>
      </c>
      <c r="J1231" s="6">
        <f t="shared" si="37"/>
        <v>-3.695620703124014E-3</v>
      </c>
      <c r="K1231" s="6">
        <f t="shared" si="36"/>
        <v>1.3739409205402175E-3</v>
      </c>
      <c r="L1231" s="6">
        <f t="shared" si="36"/>
        <v>-8.2582099958961042E-4</v>
      </c>
      <c r="M1231" s="6">
        <f t="shared" si="36"/>
        <v>-3.438642907744871E-3</v>
      </c>
    </row>
    <row r="1232" spans="1:13" x14ac:dyDescent="0.3">
      <c r="A1232" s="21">
        <v>44186</v>
      </c>
      <c r="B1232" s="3">
        <v>18906.45</v>
      </c>
      <c r="C1232" s="3">
        <v>9192.2000000000007</v>
      </c>
      <c r="D1232" s="3">
        <v>6937.09</v>
      </c>
      <c r="E1232" s="3" vm="6068">
        <v>44.16</v>
      </c>
      <c r="F1232" s="3">
        <v>2019.96</v>
      </c>
      <c r="G1232" s="3">
        <v>564854.07999999996</v>
      </c>
      <c r="H1232" s="6">
        <f t="shared" si="37"/>
        <v>-3.1403084722804175E-2</v>
      </c>
      <c r="I1232" s="6">
        <f t="shared" si="37"/>
        <v>-4.3374010560954357E-2</v>
      </c>
      <c r="J1232" s="6">
        <f t="shared" si="37"/>
        <v>-4.9078013795523567E-2</v>
      </c>
      <c r="K1232" s="6">
        <f t="shared" si="36"/>
        <v>9.8330665447061705E-3</v>
      </c>
      <c r="L1232" s="6">
        <f t="shared" si="36"/>
        <v>-2.9694738092400641E-4</v>
      </c>
      <c r="M1232" s="6">
        <f t="shared" si="36"/>
        <v>2.8987888990441579E-3</v>
      </c>
    </row>
    <row r="1233" spans="1:13" x14ac:dyDescent="0.3">
      <c r="A1233" s="21">
        <v>44187</v>
      </c>
      <c r="B1233" s="3">
        <v>19102.060000000001</v>
      </c>
      <c r="C1233" s="3">
        <v>9249.15</v>
      </c>
      <c r="D1233" s="3">
        <v>7002.78</v>
      </c>
      <c r="E1233" s="3" vm="6069">
        <v>43.7</v>
      </c>
      <c r="F1233" s="3">
        <v>2021.43</v>
      </c>
      <c r="G1233" s="3">
        <v>562355.19999999995</v>
      </c>
      <c r="H1233" s="6">
        <f t="shared" si="37"/>
        <v>1.0346204602133202E-2</v>
      </c>
      <c r="I1233" s="6">
        <f t="shared" si="37"/>
        <v>6.1954700724526912E-3</v>
      </c>
      <c r="J1233" s="6">
        <f t="shared" si="37"/>
        <v>9.4693884611558587E-3</v>
      </c>
      <c r="K1233" s="6">
        <f t="shared" si="36"/>
        <v>-1.0416666666666519E-2</v>
      </c>
      <c r="L1233" s="6">
        <f t="shared" si="36"/>
        <v>7.2773718291463396E-4</v>
      </c>
      <c r="M1233" s="6">
        <f t="shared" si="36"/>
        <v>-4.4239390109389598E-3</v>
      </c>
    </row>
    <row r="1234" spans="1:13" x14ac:dyDescent="0.3">
      <c r="A1234" s="21">
        <v>44188</v>
      </c>
      <c r="B1234" s="3">
        <v>19293.259999999998</v>
      </c>
      <c r="C1234" s="3">
        <v>9461.9500000000007</v>
      </c>
      <c r="D1234" s="3">
        <v>7202.23</v>
      </c>
      <c r="E1234" s="3" vm="6070">
        <v>43.58</v>
      </c>
      <c r="F1234" s="3">
        <v>2021.66</v>
      </c>
      <c r="G1234" s="3">
        <v>562173.88</v>
      </c>
      <c r="H1234" s="6">
        <f t="shared" si="37"/>
        <v>1.0009391657234801E-2</v>
      </c>
      <c r="I1234" s="6">
        <f t="shared" si="37"/>
        <v>2.300751960991021E-2</v>
      </c>
      <c r="J1234" s="6">
        <f t="shared" si="37"/>
        <v>2.8481545900342464E-2</v>
      </c>
      <c r="K1234" s="6">
        <f t="shared" si="36"/>
        <v>-2.7459954233410855E-3</v>
      </c>
      <c r="L1234" s="6">
        <f t="shared" si="36"/>
        <v>1.1378083831736774E-4</v>
      </c>
      <c r="M1234" s="6">
        <f t="shared" si="36"/>
        <v>-3.2242966722806354E-4</v>
      </c>
    </row>
    <row r="1235" spans="1:13" x14ac:dyDescent="0.3">
      <c r="A1235" s="21">
        <v>44189</v>
      </c>
      <c r="B1235" s="3">
        <v>19503.400000000001</v>
      </c>
      <c r="C1235" s="3">
        <v>9488.66</v>
      </c>
      <c r="D1235" s="3">
        <v>7257</v>
      </c>
      <c r="E1235" s="3" vm="6067">
        <v>43.73</v>
      </c>
      <c r="F1235" s="3">
        <v>2024.31</v>
      </c>
      <c r="G1235" s="3">
        <v>567059.85</v>
      </c>
      <c r="H1235" s="6">
        <f t="shared" si="37"/>
        <v>1.0891886596666511E-2</v>
      </c>
      <c r="I1235" s="6">
        <f t="shared" si="37"/>
        <v>2.8228853460436909E-3</v>
      </c>
      <c r="J1235" s="6">
        <f t="shared" si="37"/>
        <v>7.6045891341987026E-3</v>
      </c>
      <c r="K1235" s="6">
        <f t="shared" si="37"/>
        <v>3.4419458467187525E-3</v>
      </c>
      <c r="L1235" s="6">
        <f t="shared" si="37"/>
        <v>1.3108039927582915E-3</v>
      </c>
      <c r="M1235" s="6">
        <f t="shared" si="37"/>
        <v>8.6912077807670407E-3</v>
      </c>
    </row>
    <row r="1236" spans="1:13" x14ac:dyDescent="0.3">
      <c r="A1236" s="21">
        <v>44193</v>
      </c>
      <c r="B1236" s="3">
        <v>19679.240000000002</v>
      </c>
      <c r="C1236" s="3">
        <v>9587.11</v>
      </c>
      <c r="D1236" s="3">
        <v>7380.07</v>
      </c>
      <c r="E1236" s="3" vm="6071">
        <v>43.85</v>
      </c>
      <c r="F1236" s="3">
        <v>2028.17</v>
      </c>
      <c r="G1236" s="3">
        <v>567059.85</v>
      </c>
      <c r="H1236" s="6">
        <f t="shared" ref="H1236:M1278" si="38">B1236/B1235-1</f>
        <v>9.0158639006532315E-3</v>
      </c>
      <c r="I1236" s="6">
        <f t="shared" si="38"/>
        <v>1.0375543016611477E-2</v>
      </c>
      <c r="J1236" s="6">
        <f t="shared" si="38"/>
        <v>1.6958798401543351E-2</v>
      </c>
      <c r="K1236" s="6">
        <f t="shared" si="38"/>
        <v>2.7441115938715566E-3</v>
      </c>
      <c r="L1236" s="6">
        <f t="shared" si="38"/>
        <v>1.9068225716416531E-3</v>
      </c>
      <c r="M1236" s="6">
        <f t="shared" si="38"/>
        <v>0</v>
      </c>
    </row>
    <row r="1237" spans="1:13" x14ac:dyDescent="0.3">
      <c r="A1237" s="21">
        <v>44194</v>
      </c>
      <c r="B1237" s="3">
        <v>19763.509999999998</v>
      </c>
      <c r="C1237" s="3">
        <v>9578.65</v>
      </c>
      <c r="D1237" s="3">
        <v>7380.1</v>
      </c>
      <c r="E1237" s="3" vm="6072">
        <v>43.68</v>
      </c>
      <c r="F1237" s="3">
        <v>2027.12</v>
      </c>
      <c r="G1237" s="3">
        <v>564489.21</v>
      </c>
      <c r="H1237" s="6">
        <f t="shared" si="38"/>
        <v>4.2821775637675863E-3</v>
      </c>
      <c r="I1237" s="6">
        <f t="shared" si="38"/>
        <v>-8.8243485263039823E-4</v>
      </c>
      <c r="J1237" s="6">
        <f t="shared" si="38"/>
        <v>4.0650020936006115E-6</v>
      </c>
      <c r="K1237" s="6">
        <f t="shared" si="38"/>
        <v>-3.8768529076397273E-3</v>
      </c>
      <c r="L1237" s="6">
        <f t="shared" si="38"/>
        <v>-5.1770808166973215E-4</v>
      </c>
      <c r="M1237" s="6">
        <f t="shared" si="38"/>
        <v>-4.5332781010681833E-3</v>
      </c>
    </row>
    <row r="1238" spans="1:13" x14ac:dyDescent="0.3">
      <c r="A1238" s="21">
        <v>44195</v>
      </c>
      <c r="B1238" s="3">
        <v>19833.53</v>
      </c>
      <c r="C1238" s="3">
        <v>9610.8700000000008</v>
      </c>
      <c r="D1238" s="3">
        <v>7423.66</v>
      </c>
      <c r="E1238" s="3" vm="6070">
        <v>43.58</v>
      </c>
      <c r="F1238" s="3">
        <v>2029.63</v>
      </c>
      <c r="G1238" s="3">
        <v>563766.48</v>
      </c>
      <c r="H1238" s="6">
        <f t="shared" si="38"/>
        <v>3.5428929375400653E-3</v>
      </c>
      <c r="I1238" s="6">
        <f t="shared" si="38"/>
        <v>3.3637307971374764E-3</v>
      </c>
      <c r="J1238" s="6">
        <f t="shared" si="38"/>
        <v>5.9023590466253939E-3</v>
      </c>
      <c r="K1238" s="6">
        <f t="shared" si="38"/>
        <v>-2.2893772893772812E-3</v>
      </c>
      <c r="L1238" s="6">
        <f t="shared" si="38"/>
        <v>1.2382098741072767E-3</v>
      </c>
      <c r="M1238" s="6">
        <f t="shared" si="38"/>
        <v>-1.2803256239388716E-3</v>
      </c>
    </row>
    <row r="1239" spans="1:13" x14ac:dyDescent="0.3">
      <c r="A1239" s="21">
        <v>44196</v>
      </c>
      <c r="B1239" s="3">
        <v>19833.189999999999</v>
      </c>
      <c r="C1239" s="3">
        <v>9647.2999999999993</v>
      </c>
      <c r="D1239" s="3">
        <v>7440.28</v>
      </c>
      <c r="E1239" s="3" vm="6073">
        <v>43.75</v>
      </c>
      <c r="F1239" s="3">
        <v>2030.63</v>
      </c>
      <c r="G1239" s="3">
        <v>566510.14</v>
      </c>
      <c r="H1239" s="6">
        <f t="shared" si="38"/>
        <v>-1.7142687156579406E-5</v>
      </c>
      <c r="I1239" s="6">
        <f t="shared" si="38"/>
        <v>3.790499715426332E-3</v>
      </c>
      <c r="J1239" s="6">
        <f t="shared" si="38"/>
        <v>2.2387878755223412E-3</v>
      </c>
      <c r="K1239" s="6">
        <f t="shared" si="38"/>
        <v>3.9008719596145269E-3</v>
      </c>
      <c r="L1239" s="6">
        <f t="shared" si="38"/>
        <v>4.9270064001816216E-4</v>
      </c>
      <c r="M1239" s="6">
        <f t="shared" si="38"/>
        <v>4.8666603945661802E-3</v>
      </c>
    </row>
    <row r="1240" spans="1:13" x14ac:dyDescent="0.3">
      <c r="A1240" s="21">
        <v>44197</v>
      </c>
      <c r="B1240" s="3">
        <v>19885.36</v>
      </c>
      <c r="C1240" s="3">
        <v>9758.24</v>
      </c>
      <c r="D1240" s="3">
        <v>7525.92</v>
      </c>
      <c r="E1240" s="3" vm="6054">
        <v>43.81</v>
      </c>
      <c r="F1240" s="3">
        <v>2029.54</v>
      </c>
      <c r="G1240" s="3">
        <v>558716.32999999996</v>
      </c>
      <c r="H1240" s="6">
        <f t="shared" si="38"/>
        <v>2.6304391779639058E-3</v>
      </c>
      <c r="I1240" s="6">
        <f t="shared" si="38"/>
        <v>1.1499590559016504E-2</v>
      </c>
      <c r="J1240" s="6">
        <f t="shared" si="38"/>
        <v>1.1510319504104638E-2</v>
      </c>
      <c r="K1240" s="6">
        <f t="shared" si="38"/>
        <v>1.371428571428579E-3</v>
      </c>
      <c r="L1240" s="6">
        <f t="shared" si="38"/>
        <v>-5.3677922615158469E-4</v>
      </c>
      <c r="M1240" s="6">
        <f t="shared" si="38"/>
        <v>-1.3757582520941392E-2</v>
      </c>
    </row>
    <row r="1241" spans="1:13" x14ac:dyDescent="0.3">
      <c r="A1241" s="21">
        <v>44200</v>
      </c>
      <c r="B1241" s="3">
        <v>20047.61</v>
      </c>
      <c r="C1241" s="3">
        <v>9898.98</v>
      </c>
      <c r="D1241" s="3">
        <v>7624.31</v>
      </c>
      <c r="E1241" s="3" vm="6041">
        <v>44.52</v>
      </c>
      <c r="F1241" s="3">
        <v>2037.92</v>
      </c>
      <c r="G1241" s="3">
        <v>558716.32999999996</v>
      </c>
      <c r="H1241" s="6">
        <f t="shared" si="38"/>
        <v>8.1592689295040266E-3</v>
      </c>
      <c r="I1241" s="6">
        <f t="shared" si="38"/>
        <v>1.4422682778861828E-2</v>
      </c>
      <c r="J1241" s="6">
        <f t="shared" si="38"/>
        <v>1.3073484703531202E-2</v>
      </c>
      <c r="K1241" s="6">
        <f t="shared" si="38"/>
        <v>1.6206345583200221E-2</v>
      </c>
      <c r="L1241" s="6">
        <f t="shared" si="38"/>
        <v>4.1290144564778419E-3</v>
      </c>
      <c r="M1241" s="6">
        <f t="shared" si="38"/>
        <v>0</v>
      </c>
    </row>
    <row r="1242" spans="1:13" x14ac:dyDescent="0.3">
      <c r="A1242" s="21">
        <v>44201</v>
      </c>
      <c r="B1242" s="3">
        <v>20142.13</v>
      </c>
      <c r="C1242" s="3">
        <v>9976.4500000000007</v>
      </c>
      <c r="D1242" s="3">
        <v>7670.83</v>
      </c>
      <c r="E1242" s="3" vm="6074">
        <v>44.97</v>
      </c>
      <c r="F1242" s="3">
        <v>2038.49</v>
      </c>
      <c r="G1242" s="3">
        <v>563279.87</v>
      </c>
      <c r="H1242" s="6">
        <f t="shared" si="38"/>
        <v>4.714776474602278E-3</v>
      </c>
      <c r="I1242" s="6">
        <f t="shared" si="38"/>
        <v>7.8260588464671432E-3</v>
      </c>
      <c r="J1242" s="6">
        <f t="shared" si="38"/>
        <v>6.1015357455296293E-3</v>
      </c>
      <c r="K1242" s="6">
        <f t="shared" si="38"/>
        <v>1.0107816711590223E-2</v>
      </c>
      <c r="L1242" s="6">
        <f t="shared" si="38"/>
        <v>2.7969694590557204E-4</v>
      </c>
      <c r="M1242" s="6">
        <f t="shared" si="38"/>
        <v>8.1679015897029306E-3</v>
      </c>
    </row>
    <row r="1243" spans="1:13" x14ac:dyDescent="0.3">
      <c r="A1243" s="21">
        <v>44202</v>
      </c>
      <c r="B1243" s="3">
        <v>20066.560000000001</v>
      </c>
      <c r="C1243" s="3">
        <v>10012.57</v>
      </c>
      <c r="D1243" s="3">
        <v>7651.47</v>
      </c>
      <c r="E1243" s="3" vm="6075">
        <v>45.16</v>
      </c>
      <c r="F1243" s="3">
        <v>2034.59</v>
      </c>
      <c r="G1243" s="3">
        <v>566505.05000000005</v>
      </c>
      <c r="H1243" s="6">
        <f t="shared" si="38"/>
        <v>-3.7518375663347925E-3</v>
      </c>
      <c r="I1243" s="6">
        <f t="shared" si="38"/>
        <v>3.6205263395294729E-3</v>
      </c>
      <c r="J1243" s="6">
        <f t="shared" si="38"/>
        <v>-2.5238468327416497E-3</v>
      </c>
      <c r="K1243" s="6">
        <f t="shared" si="38"/>
        <v>4.2250389148321688E-3</v>
      </c>
      <c r="L1243" s="6">
        <f t="shared" si="38"/>
        <v>-1.9131808348337165E-3</v>
      </c>
      <c r="M1243" s="6">
        <f t="shared" si="38"/>
        <v>5.725714998478626E-3</v>
      </c>
    </row>
    <row r="1244" spans="1:13" x14ac:dyDescent="0.3">
      <c r="A1244" s="21">
        <v>44203</v>
      </c>
      <c r="B1244" s="3">
        <v>20053.97</v>
      </c>
      <c r="C1244" s="3">
        <v>10139.4</v>
      </c>
      <c r="D1244" s="3">
        <v>7738.14</v>
      </c>
      <c r="E1244" s="3" vm="6076">
        <v>44.41</v>
      </c>
      <c r="F1244" s="3">
        <v>2034.11</v>
      </c>
      <c r="G1244" s="3">
        <v>577240.56999999995</v>
      </c>
      <c r="H1244" s="6">
        <f t="shared" si="38"/>
        <v>-6.2741197295401729E-4</v>
      </c>
      <c r="I1244" s="6">
        <f t="shared" si="38"/>
        <v>1.2667077483603073E-2</v>
      </c>
      <c r="J1244" s="6">
        <f t="shared" si="38"/>
        <v>1.1327235158734128E-2</v>
      </c>
      <c r="K1244" s="6">
        <f t="shared" si="38"/>
        <v>-1.6607617360495985E-2</v>
      </c>
      <c r="L1244" s="6">
        <f t="shared" si="38"/>
        <v>-2.3591976761905276E-4</v>
      </c>
      <c r="M1244" s="6">
        <f t="shared" si="38"/>
        <v>1.8950440071098917E-2</v>
      </c>
    </row>
    <row r="1245" spans="1:13" x14ac:dyDescent="0.3">
      <c r="A1245" s="21">
        <v>44204</v>
      </c>
      <c r="B1245" s="3">
        <v>20351.669999999998</v>
      </c>
      <c r="C1245" s="3">
        <v>10243.86</v>
      </c>
      <c r="D1245" s="3">
        <v>7793.25</v>
      </c>
      <c r="E1245" s="3" vm="6053">
        <v>43.83</v>
      </c>
      <c r="F1245" s="3">
        <v>2032.03</v>
      </c>
      <c r="G1245" s="3">
        <v>579536.07999999996</v>
      </c>
      <c r="H1245" s="6">
        <f t="shared" si="38"/>
        <v>1.484494092690869E-2</v>
      </c>
      <c r="I1245" s="6">
        <f t="shared" si="38"/>
        <v>1.0302384756494476E-2</v>
      </c>
      <c r="J1245" s="6">
        <f t="shared" si="38"/>
        <v>7.1218664950492006E-3</v>
      </c>
      <c r="K1245" s="6">
        <f t="shared" si="38"/>
        <v>-1.306012159423553E-2</v>
      </c>
      <c r="L1245" s="6">
        <f t="shared" si="38"/>
        <v>-1.022560235188763E-3</v>
      </c>
      <c r="M1245" s="6">
        <f t="shared" si="38"/>
        <v>3.9766955396083326E-3</v>
      </c>
    </row>
    <row r="1246" spans="1:13" x14ac:dyDescent="0.3">
      <c r="A1246" s="21">
        <v>44207</v>
      </c>
      <c r="B1246" s="3">
        <v>20546.740000000002</v>
      </c>
      <c r="C1246" s="3">
        <v>10223.700000000001</v>
      </c>
      <c r="D1246" s="3">
        <v>7787.2</v>
      </c>
      <c r="E1246" s="3" vm="6077">
        <v>43.03</v>
      </c>
      <c r="F1246" s="3">
        <v>2027.24</v>
      </c>
      <c r="G1246" s="3">
        <v>577228.57999999996</v>
      </c>
      <c r="H1246" s="6">
        <f t="shared" si="38"/>
        <v>9.5849628064921255E-3</v>
      </c>
      <c r="I1246" s="6">
        <f t="shared" si="38"/>
        <v>-1.9680081531766591E-3</v>
      </c>
      <c r="J1246" s="6">
        <f t="shared" si="38"/>
        <v>-7.7631283482504365E-4</v>
      </c>
      <c r="K1246" s="6">
        <f t="shared" si="38"/>
        <v>-1.82523385808806E-2</v>
      </c>
      <c r="L1246" s="6">
        <f t="shared" si="38"/>
        <v>-2.3572486626673994E-3</v>
      </c>
      <c r="M1246" s="6">
        <f t="shared" si="38"/>
        <v>-3.9816330330977312E-3</v>
      </c>
    </row>
    <row r="1247" spans="1:13" x14ac:dyDescent="0.3">
      <c r="A1247" s="21">
        <v>44208</v>
      </c>
      <c r="B1247" s="3">
        <v>20658.34</v>
      </c>
      <c r="C1247" s="3">
        <v>10271.879999999999</v>
      </c>
      <c r="D1247" s="3">
        <v>7809.58</v>
      </c>
      <c r="E1247" s="3" vm="6078">
        <v>43.23</v>
      </c>
      <c r="F1247" s="3">
        <v>2027.17</v>
      </c>
      <c r="G1247" s="3">
        <v>575584.04</v>
      </c>
      <c r="H1247" s="6">
        <f t="shared" si="38"/>
        <v>5.4315185766695695E-3</v>
      </c>
      <c r="I1247" s="6">
        <f t="shared" si="38"/>
        <v>4.7125795944715776E-3</v>
      </c>
      <c r="J1247" s="6">
        <f t="shared" si="38"/>
        <v>2.8739469899321524E-3</v>
      </c>
      <c r="K1247" s="6">
        <f t="shared" si="38"/>
        <v>4.6479200557749678E-3</v>
      </c>
      <c r="L1247" s="6">
        <f t="shared" si="38"/>
        <v>-3.4529705412289502E-5</v>
      </c>
      <c r="M1247" s="6">
        <f t="shared" si="38"/>
        <v>-2.8490273298663604E-3</v>
      </c>
    </row>
    <row r="1248" spans="1:13" x14ac:dyDescent="0.3">
      <c r="A1248" s="21">
        <v>44209</v>
      </c>
      <c r="B1248" s="3">
        <v>20660.349999999999</v>
      </c>
      <c r="C1248" s="3">
        <v>10218.34</v>
      </c>
      <c r="D1248" s="3">
        <v>7789.25</v>
      </c>
      <c r="E1248" s="3" vm="5984">
        <v>43.07</v>
      </c>
      <c r="F1248" s="3">
        <v>2027.91</v>
      </c>
      <c r="G1248" s="3">
        <v>575407.98</v>
      </c>
      <c r="H1248" s="6">
        <f t="shared" si="38"/>
        <v>9.7297265898355079E-5</v>
      </c>
      <c r="I1248" s="6">
        <f t="shared" si="38"/>
        <v>-5.2122883055486513E-3</v>
      </c>
      <c r="J1248" s="6">
        <f t="shared" si="38"/>
        <v>-2.6032129768822632E-3</v>
      </c>
      <c r="K1248" s="6">
        <f t="shared" si="38"/>
        <v>-3.7011334721257505E-3</v>
      </c>
      <c r="L1248" s="6">
        <f t="shared" si="38"/>
        <v>3.6504091911382375E-4</v>
      </c>
      <c r="M1248" s="6">
        <f t="shared" si="38"/>
        <v>-3.0588061475789186E-4</v>
      </c>
    </row>
    <row r="1249" spans="1:13" x14ac:dyDescent="0.3">
      <c r="A1249" s="21">
        <v>44210</v>
      </c>
      <c r="B1249" s="3">
        <v>20706.07</v>
      </c>
      <c r="C1249" s="3">
        <v>10226.74</v>
      </c>
      <c r="D1249" s="3">
        <v>7823.52</v>
      </c>
      <c r="E1249" s="3" vm="5970">
        <v>42.7</v>
      </c>
      <c r="F1249" s="3">
        <v>2030.75</v>
      </c>
      <c r="G1249" s="3">
        <v>573628.37</v>
      </c>
      <c r="H1249" s="6">
        <f t="shared" si="38"/>
        <v>2.2129344372192605E-3</v>
      </c>
      <c r="I1249" s="6">
        <f t="shared" si="38"/>
        <v>8.2205133123380847E-4</v>
      </c>
      <c r="J1249" s="6">
        <f t="shared" si="38"/>
        <v>4.3996533684245165E-3</v>
      </c>
      <c r="K1249" s="6">
        <f t="shared" si="38"/>
        <v>-8.5906663570930464E-3</v>
      </c>
      <c r="L1249" s="6">
        <f t="shared" si="38"/>
        <v>1.4004566277596719E-3</v>
      </c>
      <c r="M1249" s="6">
        <f t="shared" si="38"/>
        <v>-3.0927794918659268E-3</v>
      </c>
    </row>
    <row r="1250" spans="1:13" x14ac:dyDescent="0.3">
      <c r="A1250" s="21">
        <v>44211</v>
      </c>
      <c r="B1250" s="3">
        <v>20476.38</v>
      </c>
      <c r="C1250" s="3">
        <v>10118.39</v>
      </c>
      <c r="D1250" s="3">
        <v>7740.44</v>
      </c>
      <c r="E1250" s="3" vm="6077">
        <v>43.03</v>
      </c>
      <c r="F1250" s="3">
        <v>2024.83</v>
      </c>
      <c r="G1250" s="3">
        <v>569277.85</v>
      </c>
      <c r="H1250" s="6">
        <f t="shared" si="38"/>
        <v>-1.1092882425298378E-2</v>
      </c>
      <c r="I1250" s="6">
        <f t="shared" si="38"/>
        <v>-1.059477409223275E-2</v>
      </c>
      <c r="J1250" s="6">
        <f t="shared" si="38"/>
        <v>-1.061926089535159E-2</v>
      </c>
      <c r="K1250" s="6">
        <f t="shared" si="38"/>
        <v>7.7283372365339886E-3</v>
      </c>
      <c r="L1250" s="6">
        <f t="shared" si="38"/>
        <v>-2.9151791210144662E-3</v>
      </c>
      <c r="M1250" s="6">
        <f t="shared" si="38"/>
        <v>-7.5842134516463933E-3</v>
      </c>
    </row>
    <row r="1251" spans="1:13" x14ac:dyDescent="0.3">
      <c r="A1251" s="21">
        <v>44214</v>
      </c>
      <c r="B1251" s="3">
        <v>20260.18</v>
      </c>
      <c r="C1251" s="3">
        <v>9928.2999999999993</v>
      </c>
      <c r="D1251" s="3">
        <v>7597.54</v>
      </c>
      <c r="E1251" s="3" vm="5949">
        <v>42.54</v>
      </c>
      <c r="F1251" s="3">
        <v>2029.1</v>
      </c>
      <c r="G1251" s="3">
        <v>574874</v>
      </c>
      <c r="H1251" s="6">
        <f t="shared" si="38"/>
        <v>-1.0558506923587063E-2</v>
      </c>
      <c r="I1251" s="6">
        <f t="shared" si="38"/>
        <v>-1.8786585612928564E-2</v>
      </c>
      <c r="J1251" s="6">
        <f t="shared" si="38"/>
        <v>-1.8461482809762675E-2</v>
      </c>
      <c r="K1251" s="6">
        <f t="shared" si="38"/>
        <v>-1.1387404136648849E-2</v>
      </c>
      <c r="L1251" s="6">
        <f t="shared" si="38"/>
        <v>2.1088190119664674E-3</v>
      </c>
      <c r="M1251" s="6">
        <f t="shared" si="38"/>
        <v>9.8302612687284352E-3</v>
      </c>
    </row>
    <row r="1252" spans="1:13" x14ac:dyDescent="0.3">
      <c r="A1252" s="21">
        <v>44215</v>
      </c>
      <c r="B1252" s="3">
        <v>20600.41</v>
      </c>
      <c r="C1252" s="3">
        <v>10142.030000000001</v>
      </c>
      <c r="D1252" s="3">
        <v>7724.75</v>
      </c>
      <c r="E1252" s="3" vm="6079">
        <v>42.79</v>
      </c>
      <c r="F1252" s="3">
        <v>2031.44</v>
      </c>
      <c r="G1252" s="3">
        <v>574874</v>
      </c>
      <c r="H1252" s="6">
        <f t="shared" si="38"/>
        <v>1.6793039351081784E-2</v>
      </c>
      <c r="I1252" s="6">
        <f t="shared" si="38"/>
        <v>2.1527351107440529E-2</v>
      </c>
      <c r="J1252" s="6">
        <f t="shared" si="38"/>
        <v>1.6743577526409759E-2</v>
      </c>
      <c r="K1252" s="6">
        <f t="shared" si="38"/>
        <v>5.8768218147626783E-3</v>
      </c>
      <c r="L1252" s="6">
        <f t="shared" si="38"/>
        <v>1.153220639692476E-3</v>
      </c>
      <c r="M1252" s="6">
        <f t="shared" si="38"/>
        <v>0</v>
      </c>
    </row>
    <row r="1253" spans="1:13" x14ac:dyDescent="0.3">
      <c r="A1253" s="21">
        <v>44216</v>
      </c>
      <c r="B1253" s="3">
        <v>20775.669999999998</v>
      </c>
      <c r="C1253" s="3">
        <v>10234.719999999999</v>
      </c>
      <c r="D1253" s="3">
        <v>7756.36</v>
      </c>
      <c r="E1253" s="3" vm="6080">
        <v>42.99</v>
      </c>
      <c r="F1253" s="3">
        <v>2030.91</v>
      </c>
      <c r="G1253" s="3">
        <v>581207.39</v>
      </c>
      <c r="H1253" s="6">
        <f t="shared" si="38"/>
        <v>8.5075976643183004E-3</v>
      </c>
      <c r="I1253" s="6">
        <f t="shared" si="38"/>
        <v>9.13919599922286E-3</v>
      </c>
      <c r="J1253" s="6">
        <f t="shared" si="38"/>
        <v>4.0920418136509706E-3</v>
      </c>
      <c r="K1253" s="6">
        <f t="shared" si="38"/>
        <v>4.6739892498248725E-3</v>
      </c>
      <c r="L1253" s="6">
        <f t="shared" si="38"/>
        <v>-2.6089867286260837E-4</v>
      </c>
      <c r="M1253" s="6">
        <f t="shared" si="38"/>
        <v>1.1017005465545626E-2</v>
      </c>
    </row>
    <row r="1254" spans="1:13" x14ac:dyDescent="0.3">
      <c r="A1254" s="21">
        <v>44217</v>
      </c>
      <c r="B1254" s="3">
        <v>20700.02</v>
      </c>
      <c r="C1254" s="3">
        <v>10128.39</v>
      </c>
      <c r="D1254" s="3">
        <v>7723.17</v>
      </c>
      <c r="E1254" s="3" vm="5982">
        <v>43.22</v>
      </c>
      <c r="F1254" s="3">
        <v>2028.79</v>
      </c>
      <c r="G1254" s="3">
        <v>581207.39</v>
      </c>
      <c r="H1254" s="6">
        <f t="shared" si="38"/>
        <v>-3.6412784762175354E-3</v>
      </c>
      <c r="I1254" s="6">
        <f t="shared" si="38"/>
        <v>-1.0389145965888691E-2</v>
      </c>
      <c r="J1254" s="6">
        <f t="shared" si="38"/>
        <v>-4.2790690478522464E-3</v>
      </c>
      <c r="K1254" s="6">
        <f t="shared" si="38"/>
        <v>5.3500814142823927E-3</v>
      </c>
      <c r="L1254" s="6">
        <f t="shared" si="38"/>
        <v>-1.0438670349744994E-3</v>
      </c>
      <c r="M1254" s="6">
        <f t="shared" si="38"/>
        <v>0</v>
      </c>
    </row>
    <row r="1255" spans="1:13" x14ac:dyDescent="0.3">
      <c r="A1255" s="21">
        <v>44218</v>
      </c>
      <c r="B1255" s="3">
        <v>20390.57</v>
      </c>
      <c r="C1255" s="3">
        <v>10001</v>
      </c>
      <c r="D1255" s="3">
        <v>7669.56</v>
      </c>
      <c r="E1255" s="3" vm="6081">
        <v>43.04</v>
      </c>
      <c r="F1255" s="3">
        <v>2031.97</v>
      </c>
      <c r="G1255" s="3">
        <v>579621.76</v>
      </c>
      <c r="H1255" s="6">
        <f t="shared" si="38"/>
        <v>-1.4949260918588503E-2</v>
      </c>
      <c r="I1255" s="6">
        <f t="shared" si="38"/>
        <v>-1.2577517255950799E-2</v>
      </c>
      <c r="J1255" s="6">
        <f t="shared" si="38"/>
        <v>-6.9414502076219353E-3</v>
      </c>
      <c r="K1255" s="6">
        <f t="shared" si="38"/>
        <v>-4.1647385469689713E-3</v>
      </c>
      <c r="L1255" s="6">
        <f t="shared" si="38"/>
        <v>1.5674367480122964E-3</v>
      </c>
      <c r="M1255" s="6">
        <f t="shared" si="38"/>
        <v>-2.7281655864699328E-3</v>
      </c>
    </row>
    <row r="1256" spans="1:13" x14ac:dyDescent="0.3">
      <c r="A1256" s="21">
        <v>44221</v>
      </c>
      <c r="B1256" s="3">
        <v>20201.900000000001</v>
      </c>
      <c r="C1256" s="3">
        <v>9894.4</v>
      </c>
      <c r="D1256" s="3">
        <v>7592.39</v>
      </c>
      <c r="E1256" s="3" vm="6079">
        <v>42.79</v>
      </c>
      <c r="F1256" s="3">
        <v>2031.89</v>
      </c>
      <c r="G1256" s="3">
        <v>581956.87</v>
      </c>
      <c r="H1256" s="6">
        <f t="shared" si="38"/>
        <v>-9.2528065669570392E-3</v>
      </c>
      <c r="I1256" s="6">
        <f t="shared" si="38"/>
        <v>-1.0658934106589357E-2</v>
      </c>
      <c r="J1256" s="6">
        <f t="shared" si="38"/>
        <v>-1.0061854917361668E-2</v>
      </c>
      <c r="K1256" s="6">
        <f t="shared" si="38"/>
        <v>-5.8085501858735622E-3</v>
      </c>
      <c r="L1256" s="6">
        <f t="shared" si="38"/>
        <v>-3.9370659999815594E-5</v>
      </c>
      <c r="M1256" s="6">
        <f t="shared" si="38"/>
        <v>4.0286789785117794E-3</v>
      </c>
    </row>
    <row r="1257" spans="1:13" x14ac:dyDescent="0.3">
      <c r="A1257" s="21">
        <v>44223</v>
      </c>
      <c r="B1257" s="3">
        <v>19818.34</v>
      </c>
      <c r="C1257" s="3">
        <v>9752.7999999999993</v>
      </c>
      <c r="D1257" s="3">
        <v>7576.21</v>
      </c>
      <c r="E1257" s="3" vm="5935">
        <v>42.56</v>
      </c>
      <c r="F1257" s="3">
        <v>2033.54</v>
      </c>
      <c r="G1257" s="3">
        <v>566483.76</v>
      </c>
      <c r="H1257" s="6">
        <f t="shared" si="38"/>
        <v>-1.8986332968681241E-2</v>
      </c>
      <c r="I1257" s="6">
        <f t="shared" si="38"/>
        <v>-1.4311125485122922E-2</v>
      </c>
      <c r="J1257" s="6">
        <f t="shared" si="38"/>
        <v>-2.1310812537290724E-3</v>
      </c>
      <c r="K1257" s="6">
        <f t="shared" si="38"/>
        <v>-5.3750876372983258E-3</v>
      </c>
      <c r="L1257" s="6">
        <f t="shared" si="38"/>
        <v>8.1205183351462651E-4</v>
      </c>
      <c r="M1257" s="6">
        <f t="shared" si="38"/>
        <v>-2.6588070005943876E-2</v>
      </c>
    </row>
    <row r="1258" spans="1:13" x14ac:dyDescent="0.3">
      <c r="A1258" s="21">
        <v>44224</v>
      </c>
      <c r="B1258" s="3">
        <v>19605.59</v>
      </c>
      <c r="C1258" s="3">
        <v>9693.76</v>
      </c>
      <c r="D1258" s="3">
        <v>7545.36</v>
      </c>
      <c r="E1258" s="3" vm="5949">
        <v>42.54</v>
      </c>
      <c r="F1258" s="3">
        <v>2035.72</v>
      </c>
      <c r="G1258" s="3">
        <v>570974.25</v>
      </c>
      <c r="H1258" s="6">
        <f t="shared" si="38"/>
        <v>-1.0735006060043406E-2</v>
      </c>
      <c r="I1258" s="6">
        <f t="shared" si="38"/>
        <v>-6.053646132392676E-3</v>
      </c>
      <c r="J1258" s="6">
        <f t="shared" si="38"/>
        <v>-4.0719568227386427E-3</v>
      </c>
      <c r="K1258" s="6">
        <f t="shared" si="38"/>
        <v>-4.6992481203012026E-4</v>
      </c>
      <c r="L1258" s="6">
        <f t="shared" si="38"/>
        <v>1.0720221879088054E-3</v>
      </c>
      <c r="M1258" s="6">
        <f t="shared" si="38"/>
        <v>7.9269527514786997E-3</v>
      </c>
    </row>
    <row r="1259" spans="1:13" x14ac:dyDescent="0.3">
      <c r="A1259" s="21">
        <v>44225</v>
      </c>
      <c r="B1259" s="3">
        <v>19346.03</v>
      </c>
      <c r="C1259" s="3">
        <v>9672.9</v>
      </c>
      <c r="D1259" s="3">
        <v>7520.47</v>
      </c>
      <c r="E1259" s="3" vm="6063">
        <v>42.65</v>
      </c>
      <c r="F1259" s="3">
        <v>2035.09</v>
      </c>
      <c r="G1259" s="3">
        <v>559484.77</v>
      </c>
      <c r="H1259" s="6">
        <f t="shared" si="38"/>
        <v>-1.3239081302832578E-2</v>
      </c>
      <c r="I1259" s="6">
        <f t="shared" si="38"/>
        <v>-2.1518997788269045E-3</v>
      </c>
      <c r="J1259" s="6">
        <f t="shared" si="38"/>
        <v>-3.2987160321044096E-3</v>
      </c>
      <c r="K1259" s="6">
        <f t="shared" si="38"/>
        <v>2.5858015984954186E-3</v>
      </c>
      <c r="L1259" s="6">
        <f t="shared" si="38"/>
        <v>-3.0947281551496619E-4</v>
      </c>
      <c r="M1259" s="6">
        <f t="shared" si="38"/>
        <v>-2.0122588715690726E-2</v>
      </c>
    </row>
    <row r="1260" spans="1:13" x14ac:dyDescent="0.3">
      <c r="A1260" s="21">
        <v>44228</v>
      </c>
      <c r="B1260" s="3">
        <v>20263.439999999999</v>
      </c>
      <c r="C1260" s="3">
        <v>9960.85</v>
      </c>
      <c r="D1260" s="3">
        <v>7671.61</v>
      </c>
      <c r="E1260" s="3" vm="6082">
        <v>42.34</v>
      </c>
      <c r="F1260" s="3">
        <v>2012.54</v>
      </c>
      <c r="G1260" s="3">
        <v>570573.1</v>
      </c>
      <c r="H1260" s="6">
        <f t="shared" si="38"/>
        <v>4.742109879908174E-2</v>
      </c>
      <c r="I1260" s="6">
        <f t="shared" si="38"/>
        <v>2.9768735332733831E-2</v>
      </c>
      <c r="J1260" s="6">
        <f t="shared" si="38"/>
        <v>2.0097148183557678E-2</v>
      </c>
      <c r="K1260" s="6">
        <f t="shared" si="38"/>
        <v>-7.2684642438450853E-3</v>
      </c>
      <c r="L1260" s="6">
        <f t="shared" si="38"/>
        <v>-1.1080591030372067E-2</v>
      </c>
      <c r="M1260" s="6">
        <f t="shared" si="38"/>
        <v>1.9818823665208818E-2</v>
      </c>
    </row>
    <row r="1261" spans="1:13" x14ac:dyDescent="0.3">
      <c r="A1261" s="21">
        <v>44229</v>
      </c>
      <c r="B1261" s="3">
        <v>20783.689999999999</v>
      </c>
      <c r="C1261" s="3">
        <v>10191.049999999999</v>
      </c>
      <c r="D1261" s="3">
        <v>7767.82</v>
      </c>
      <c r="E1261" s="3" vm="6083">
        <v>41.92</v>
      </c>
      <c r="F1261" s="3">
        <v>2002.94</v>
      </c>
      <c r="G1261" s="3">
        <v>577243.87</v>
      </c>
      <c r="H1261" s="6">
        <f t="shared" si="38"/>
        <v>2.5674317884821107E-2</v>
      </c>
      <c r="I1261" s="6">
        <f t="shared" si="38"/>
        <v>2.3110477519488581E-2</v>
      </c>
      <c r="J1261" s="6">
        <f t="shared" si="38"/>
        <v>1.2541044187595496E-2</v>
      </c>
      <c r="K1261" s="6">
        <f t="shared" si="38"/>
        <v>-9.9196976854039054E-3</v>
      </c>
      <c r="L1261" s="6">
        <f t="shared" si="38"/>
        <v>-4.7700915261310595E-3</v>
      </c>
      <c r="M1261" s="6">
        <f t="shared" si="38"/>
        <v>1.1691350328292716E-2</v>
      </c>
    </row>
    <row r="1262" spans="1:13" x14ac:dyDescent="0.3">
      <c r="A1262" s="21">
        <v>44230</v>
      </c>
      <c r="B1262" s="3">
        <v>20985.32</v>
      </c>
      <c r="C1262" s="3">
        <v>10332.24</v>
      </c>
      <c r="D1262" s="3">
        <v>7877.83</v>
      </c>
      <c r="E1262" s="3" vm="6084">
        <v>41.69</v>
      </c>
      <c r="F1262" s="3">
        <v>2008.71</v>
      </c>
      <c r="G1262" s="3">
        <v>576954.71</v>
      </c>
      <c r="H1262" s="6">
        <f t="shared" si="38"/>
        <v>9.7013571699733347E-3</v>
      </c>
      <c r="I1262" s="6">
        <f t="shared" si="38"/>
        <v>1.3854313343571123E-2</v>
      </c>
      <c r="J1262" s="6">
        <f t="shared" si="38"/>
        <v>1.4162274615014292E-2</v>
      </c>
      <c r="K1262" s="6">
        <f t="shared" si="38"/>
        <v>-5.4866412213741E-3</v>
      </c>
      <c r="L1262" s="6">
        <f t="shared" si="38"/>
        <v>2.8807652750457713E-3</v>
      </c>
      <c r="M1262" s="6">
        <f t="shared" si="38"/>
        <v>-5.0093212769852791E-4</v>
      </c>
    </row>
    <row r="1263" spans="1:13" x14ac:dyDescent="0.3">
      <c r="A1263" s="21">
        <v>44231</v>
      </c>
      <c r="B1263" s="3">
        <v>21135.31</v>
      </c>
      <c r="C1263" s="3">
        <v>10465.040000000001</v>
      </c>
      <c r="D1263" s="3">
        <v>7986.75</v>
      </c>
      <c r="E1263" s="3" vm="6085">
        <v>41.33</v>
      </c>
      <c r="F1263" s="3">
        <v>2011.53</v>
      </c>
      <c r="G1263" s="3">
        <v>583995.73</v>
      </c>
      <c r="H1263" s="6">
        <f t="shared" si="38"/>
        <v>7.1473773094716808E-3</v>
      </c>
      <c r="I1263" s="6">
        <f t="shared" si="38"/>
        <v>1.2852972830673881E-2</v>
      </c>
      <c r="J1263" s="6">
        <f t="shared" si="38"/>
        <v>1.3826142478322145E-2</v>
      </c>
      <c r="K1263" s="6">
        <f t="shared" si="38"/>
        <v>-8.6351643079874973E-3</v>
      </c>
      <c r="L1263" s="6">
        <f t="shared" si="38"/>
        <v>1.4038860761382832E-3</v>
      </c>
      <c r="M1263" s="6">
        <f t="shared" si="38"/>
        <v>1.2203765526067167E-2</v>
      </c>
    </row>
    <row r="1264" spans="1:13" x14ac:dyDescent="0.3">
      <c r="A1264" s="21">
        <v>44232</v>
      </c>
      <c r="B1264" s="3">
        <v>21175.89</v>
      </c>
      <c r="C1264" s="3">
        <v>10370.14</v>
      </c>
      <c r="D1264" s="3">
        <v>8005.87</v>
      </c>
      <c r="E1264" s="3" vm="6086">
        <v>41.13</v>
      </c>
      <c r="F1264" s="3">
        <v>2011.01</v>
      </c>
      <c r="G1264" s="3">
        <v>585689.96</v>
      </c>
      <c r="H1264" s="6">
        <f t="shared" si="38"/>
        <v>1.9200096899452124E-3</v>
      </c>
      <c r="I1264" s="6">
        <f t="shared" si="38"/>
        <v>-9.0682883199683095E-3</v>
      </c>
      <c r="J1264" s="6">
        <f t="shared" si="38"/>
        <v>2.3939650045388117E-3</v>
      </c>
      <c r="K1264" s="6">
        <f t="shared" si="38"/>
        <v>-4.8390999274133817E-3</v>
      </c>
      <c r="L1264" s="6">
        <f t="shared" si="38"/>
        <v>-2.5850969162777293E-4</v>
      </c>
      <c r="M1264" s="6">
        <f t="shared" si="38"/>
        <v>2.9010999789329528E-3</v>
      </c>
    </row>
    <row r="1265" spans="1:13" x14ac:dyDescent="0.3">
      <c r="A1265" s="21">
        <v>44235</v>
      </c>
      <c r="B1265" s="3">
        <v>21447.64</v>
      </c>
      <c r="C1265" s="3">
        <v>10528.51</v>
      </c>
      <c r="D1265" s="3">
        <v>8127.95</v>
      </c>
      <c r="E1265" s="3" vm="6087">
        <v>41.28</v>
      </c>
      <c r="F1265" s="3">
        <v>2017</v>
      </c>
      <c r="G1265" s="3">
        <v>590441.16</v>
      </c>
      <c r="H1265" s="6">
        <f t="shared" si="38"/>
        <v>1.2832990726717952E-2</v>
      </c>
      <c r="I1265" s="6">
        <f t="shared" si="38"/>
        <v>1.5271732107763336E-2</v>
      </c>
      <c r="J1265" s="6">
        <f t="shared" si="38"/>
        <v>1.5248811184793043E-2</v>
      </c>
      <c r="K1265" s="6">
        <f t="shared" si="38"/>
        <v>3.6469730123995792E-3</v>
      </c>
      <c r="L1265" s="6">
        <f t="shared" si="38"/>
        <v>2.9786027916320901E-3</v>
      </c>
      <c r="M1265" s="6">
        <f t="shared" si="38"/>
        <v>8.1121417891474312E-3</v>
      </c>
    </row>
    <row r="1266" spans="1:13" x14ac:dyDescent="0.3">
      <c r="A1266" s="21">
        <v>44236</v>
      </c>
      <c r="B1266" s="3">
        <v>21440.42</v>
      </c>
      <c r="C1266" s="3">
        <v>10534.52</v>
      </c>
      <c r="D1266" s="3">
        <v>8093.46</v>
      </c>
      <c r="E1266" s="3" vm="5965">
        <v>41.85</v>
      </c>
      <c r="F1266" s="3">
        <v>2012.66</v>
      </c>
      <c r="G1266" s="3">
        <v>589318.51</v>
      </c>
      <c r="H1266" s="6">
        <f t="shared" si="38"/>
        <v>-3.3663377415893425E-4</v>
      </c>
      <c r="I1266" s="6">
        <f t="shared" si="38"/>
        <v>5.7083101027588512E-4</v>
      </c>
      <c r="J1266" s="6">
        <f t="shared" si="38"/>
        <v>-4.2433824026968381E-3</v>
      </c>
      <c r="K1266" s="6">
        <f t="shared" si="38"/>
        <v>1.380813953488369E-2</v>
      </c>
      <c r="L1266" s="6">
        <f t="shared" si="38"/>
        <v>-2.151710461080758E-3</v>
      </c>
      <c r="M1266" s="6">
        <f t="shared" si="38"/>
        <v>-1.901374897373409E-3</v>
      </c>
    </row>
    <row r="1267" spans="1:13" x14ac:dyDescent="0.3">
      <c r="A1267" s="21">
        <v>44237</v>
      </c>
      <c r="B1267" s="3">
        <v>21436.44</v>
      </c>
      <c r="C1267" s="3">
        <v>10609.01</v>
      </c>
      <c r="D1267" s="3">
        <v>8126.77</v>
      </c>
      <c r="E1267" s="3" vm="6088">
        <v>41.76</v>
      </c>
      <c r="F1267" s="3">
        <v>2021.55</v>
      </c>
      <c r="G1267" s="3">
        <v>589048.99</v>
      </c>
      <c r="H1267" s="6">
        <f t="shared" si="38"/>
        <v>-1.8563069193600068E-4</v>
      </c>
      <c r="I1267" s="6">
        <f t="shared" si="38"/>
        <v>7.0710388323340645E-3</v>
      </c>
      <c r="J1267" s="6">
        <f t="shared" si="38"/>
        <v>4.115668700407582E-3</v>
      </c>
      <c r="K1267" s="6">
        <f t="shared" si="38"/>
        <v>-2.1505376344086446E-3</v>
      </c>
      <c r="L1267" s="6">
        <f t="shared" si="38"/>
        <v>4.4170401359393541E-3</v>
      </c>
      <c r="M1267" s="6">
        <f t="shared" si="38"/>
        <v>-4.5734182013057456E-4</v>
      </c>
    </row>
    <row r="1268" spans="1:13" x14ac:dyDescent="0.3">
      <c r="A1268" s="21">
        <v>44238</v>
      </c>
      <c r="B1268" s="3">
        <v>21536</v>
      </c>
      <c r="C1268" s="3">
        <v>10629.31</v>
      </c>
      <c r="D1268" s="3">
        <v>8242.1200000000008</v>
      </c>
      <c r="E1268" s="3" vm="6088">
        <v>41.76</v>
      </c>
      <c r="F1268" s="3">
        <v>2030.73</v>
      </c>
      <c r="G1268" s="3">
        <v>589093.56999999995</v>
      </c>
      <c r="H1268" s="6">
        <f t="shared" si="38"/>
        <v>4.6444278994086652E-3</v>
      </c>
      <c r="I1268" s="6">
        <f t="shared" si="38"/>
        <v>1.9134678919143777E-3</v>
      </c>
      <c r="J1268" s="6">
        <f t="shared" si="38"/>
        <v>1.4193831005430146E-2</v>
      </c>
      <c r="K1268" s="6">
        <f t="shared" si="38"/>
        <v>0</v>
      </c>
      <c r="L1268" s="6">
        <f t="shared" si="38"/>
        <v>4.5410699710617397E-3</v>
      </c>
      <c r="M1268" s="6">
        <f t="shared" si="38"/>
        <v>7.5681311328512635E-5</v>
      </c>
    </row>
    <row r="1269" spans="1:13" x14ac:dyDescent="0.3">
      <c r="A1269" s="21">
        <v>44239</v>
      </c>
      <c r="B1269" s="3">
        <v>21521.82</v>
      </c>
      <c r="C1269" s="3">
        <v>10617.89</v>
      </c>
      <c r="D1269" s="3">
        <v>8230.57</v>
      </c>
      <c r="E1269" s="3" vm="5954">
        <v>41.2</v>
      </c>
      <c r="F1269" s="3">
        <v>2027.01</v>
      </c>
      <c r="G1269" s="3">
        <v>591166.55000000005</v>
      </c>
      <c r="H1269" s="6">
        <f t="shared" si="38"/>
        <v>-6.5843239227336703E-4</v>
      </c>
      <c r="I1269" s="6">
        <f t="shared" si="38"/>
        <v>-1.0743877071983654E-3</v>
      </c>
      <c r="J1269" s="6">
        <f t="shared" si="38"/>
        <v>-1.4013384905826598E-3</v>
      </c>
      <c r="K1269" s="6">
        <f t="shared" si="38"/>
        <v>-1.3409961685823646E-2</v>
      </c>
      <c r="L1269" s="6">
        <f t="shared" si="38"/>
        <v>-1.8318535698985672E-3</v>
      </c>
      <c r="M1269" s="6">
        <f t="shared" si="38"/>
        <v>3.5189316359369727E-3</v>
      </c>
    </row>
    <row r="1270" spans="1:13" x14ac:dyDescent="0.3">
      <c r="A1270" s="21">
        <v>44242</v>
      </c>
      <c r="B1270" s="3">
        <v>21739.69</v>
      </c>
      <c r="C1270" s="3">
        <v>10744.48</v>
      </c>
      <c r="D1270" s="3">
        <v>8254.08</v>
      </c>
      <c r="E1270" s="3" vm="5956">
        <v>41.19</v>
      </c>
      <c r="F1270" s="3">
        <v>2022.99</v>
      </c>
      <c r="G1270" s="3">
        <v>593019.19999999995</v>
      </c>
      <c r="H1270" s="6">
        <f t="shared" si="38"/>
        <v>1.0123214486507104E-2</v>
      </c>
      <c r="I1270" s="6">
        <f t="shared" si="38"/>
        <v>1.1922331084612825E-2</v>
      </c>
      <c r="J1270" s="6">
        <f t="shared" si="38"/>
        <v>2.8564242816719876E-3</v>
      </c>
      <c r="K1270" s="6">
        <f t="shared" si="38"/>
        <v>-2.4271844660206376E-4</v>
      </c>
      <c r="L1270" s="6">
        <f t="shared" si="38"/>
        <v>-1.9832166590199041E-3</v>
      </c>
      <c r="M1270" s="6">
        <f t="shared" si="38"/>
        <v>3.1338884109730625E-3</v>
      </c>
    </row>
    <row r="1271" spans="1:13" x14ac:dyDescent="0.3">
      <c r="A1271" s="21">
        <v>44243</v>
      </c>
      <c r="B1271" s="3">
        <v>21737.9</v>
      </c>
      <c r="C1271" s="3">
        <v>10801.16</v>
      </c>
      <c r="D1271" s="3">
        <v>8273.1</v>
      </c>
      <c r="E1271" s="3" vm="6089">
        <v>41.35</v>
      </c>
      <c r="F1271" s="3">
        <v>2022.67</v>
      </c>
      <c r="G1271" s="3">
        <v>593019.19999999995</v>
      </c>
      <c r="H1271" s="6">
        <f t="shared" si="38"/>
        <v>-8.2337880622840309E-5</v>
      </c>
      <c r="I1271" s="6">
        <f t="shared" si="38"/>
        <v>5.2752669277620345E-3</v>
      </c>
      <c r="J1271" s="6">
        <f t="shared" si="38"/>
        <v>2.3043149569668131E-3</v>
      </c>
      <c r="K1271" s="6">
        <f t="shared" si="38"/>
        <v>3.8844379703812937E-3</v>
      </c>
      <c r="L1271" s="6">
        <f t="shared" si="38"/>
        <v>-1.5818170134307419E-4</v>
      </c>
      <c r="M1271" s="6">
        <f t="shared" si="38"/>
        <v>0</v>
      </c>
    </row>
    <row r="1272" spans="1:13" x14ac:dyDescent="0.3">
      <c r="A1272" s="21">
        <v>44244</v>
      </c>
      <c r="B1272" s="3">
        <v>21595.82</v>
      </c>
      <c r="C1272" s="3">
        <v>10834.31</v>
      </c>
      <c r="D1272" s="3">
        <v>8308.1200000000008</v>
      </c>
      <c r="E1272" s="3" vm="6090">
        <v>40.520000000000003</v>
      </c>
      <c r="F1272" s="3">
        <v>2023.03</v>
      </c>
      <c r="G1272" s="3">
        <v>592519.04</v>
      </c>
      <c r="H1272" s="6">
        <f t="shared" si="38"/>
        <v>-6.5360499404266692E-3</v>
      </c>
      <c r="I1272" s="6">
        <f t="shared" si="38"/>
        <v>3.0691147987809142E-3</v>
      </c>
      <c r="J1272" s="6">
        <f t="shared" si="38"/>
        <v>4.232996095780317E-3</v>
      </c>
      <c r="K1272" s="6">
        <f t="shared" si="38"/>
        <v>-2.0072551390568294E-2</v>
      </c>
      <c r="L1272" s="6">
        <f t="shared" si="38"/>
        <v>1.7798256759626874E-4</v>
      </c>
      <c r="M1272" s="6">
        <f t="shared" si="38"/>
        <v>-8.4341282710564958E-4</v>
      </c>
    </row>
    <row r="1273" spans="1:13" x14ac:dyDescent="0.3">
      <c r="A1273" s="21">
        <v>44245</v>
      </c>
      <c r="B1273" s="3">
        <v>21468.11</v>
      </c>
      <c r="C1273" s="3">
        <v>10879.83</v>
      </c>
      <c r="D1273" s="3">
        <v>8380.2099999999991</v>
      </c>
      <c r="E1273" s="3" vm="6091">
        <v>40.47</v>
      </c>
      <c r="F1273" s="3">
        <v>2009.73</v>
      </c>
      <c r="G1273" s="3">
        <v>588627.74</v>
      </c>
      <c r="H1273" s="6">
        <f t="shared" si="38"/>
        <v>-5.9136443997032107E-3</v>
      </c>
      <c r="I1273" s="6">
        <f t="shared" si="38"/>
        <v>4.2014673754027232E-3</v>
      </c>
      <c r="J1273" s="6">
        <f t="shared" si="38"/>
        <v>8.6770532924413946E-3</v>
      </c>
      <c r="K1273" s="6">
        <f t="shared" si="38"/>
        <v>-1.2339585389932184E-3</v>
      </c>
      <c r="L1273" s="6">
        <f t="shared" si="38"/>
        <v>-6.5742969703860288E-3</v>
      </c>
      <c r="M1273" s="6">
        <f t="shared" si="38"/>
        <v>-6.5673838936889384E-3</v>
      </c>
    </row>
    <row r="1274" spans="1:13" x14ac:dyDescent="0.3">
      <c r="A1274" s="21">
        <v>44246</v>
      </c>
      <c r="B1274" s="3">
        <v>21273.279999999999</v>
      </c>
      <c r="C1274" s="3">
        <v>10733.65</v>
      </c>
      <c r="D1274" s="3">
        <v>8310.76</v>
      </c>
      <c r="E1274" s="3" vm="6092">
        <v>40.1</v>
      </c>
      <c r="F1274" s="3">
        <v>2010.07</v>
      </c>
      <c r="G1274" s="3">
        <v>586356.80000000005</v>
      </c>
      <c r="H1274" s="6">
        <f t="shared" si="38"/>
        <v>-9.0753214884776723E-3</v>
      </c>
      <c r="I1274" s="6">
        <f t="shared" si="38"/>
        <v>-1.3435871700201218E-2</v>
      </c>
      <c r="J1274" s="6">
        <f t="shared" si="38"/>
        <v>-8.2873818197871651E-3</v>
      </c>
      <c r="K1274" s="6">
        <f t="shared" si="38"/>
        <v>-9.1425747467258622E-3</v>
      </c>
      <c r="L1274" s="6">
        <f t="shared" si="38"/>
        <v>1.6917695411811096E-4</v>
      </c>
      <c r="M1274" s="6">
        <f t="shared" si="38"/>
        <v>-3.8580240883651085E-3</v>
      </c>
    </row>
    <row r="1275" spans="1:13" x14ac:dyDescent="0.3">
      <c r="A1275" s="21">
        <v>44249</v>
      </c>
      <c r="B1275" s="3">
        <v>20853.12</v>
      </c>
      <c r="C1275" s="3">
        <v>10604.16</v>
      </c>
      <c r="D1275" s="3">
        <v>8229.67</v>
      </c>
      <c r="E1275" s="3" vm="6093">
        <v>40.43</v>
      </c>
      <c r="F1275" s="3">
        <v>1999.62</v>
      </c>
      <c r="G1275" s="3">
        <v>581710.71</v>
      </c>
      <c r="H1275" s="6">
        <f t="shared" si="38"/>
        <v>-1.9750597933181901E-2</v>
      </c>
      <c r="I1275" s="6">
        <f t="shared" si="38"/>
        <v>-1.2063929790891215E-2</v>
      </c>
      <c r="J1275" s="6">
        <f t="shared" si="38"/>
        <v>-9.7572303856686693E-3</v>
      </c>
      <c r="K1275" s="6">
        <f t="shared" si="38"/>
        <v>8.2294264339151102E-3</v>
      </c>
      <c r="L1275" s="6">
        <f t="shared" si="38"/>
        <v>-5.198823921555018E-3</v>
      </c>
      <c r="M1275" s="6">
        <f t="shared" si="38"/>
        <v>-7.9236567223234244E-3</v>
      </c>
    </row>
    <row r="1276" spans="1:13" x14ac:dyDescent="0.3">
      <c r="A1276" s="21">
        <v>44250</v>
      </c>
      <c r="B1276" s="3">
        <v>20898.75</v>
      </c>
      <c r="C1276" s="3">
        <v>10708.14</v>
      </c>
      <c r="D1276" s="3">
        <v>8303.0400000000009</v>
      </c>
      <c r="E1276" s="3" vm="6094">
        <v>40.67</v>
      </c>
      <c r="F1276" s="3">
        <v>2003.31</v>
      </c>
      <c r="G1276" s="3">
        <v>582132.18999999994</v>
      </c>
      <c r="H1276" s="6">
        <f t="shared" si="38"/>
        <v>2.1881617714760715E-3</v>
      </c>
      <c r="I1276" s="6">
        <f t="shared" si="38"/>
        <v>9.8055857323917639E-3</v>
      </c>
      <c r="J1276" s="6">
        <f t="shared" si="38"/>
        <v>8.9153028007198376E-3</v>
      </c>
      <c r="K1276" s="6">
        <f t="shared" si="38"/>
        <v>5.9361860004947253E-3</v>
      </c>
      <c r="L1276" s="6">
        <f t="shared" si="38"/>
        <v>1.8453506166171696E-3</v>
      </c>
      <c r="M1276" s="6">
        <f t="shared" si="38"/>
        <v>7.2455258731607408E-4</v>
      </c>
    </row>
    <row r="1277" spans="1:13" x14ac:dyDescent="0.3">
      <c r="A1277" s="21">
        <v>44251</v>
      </c>
      <c r="B1277" s="3">
        <v>21288.35</v>
      </c>
      <c r="C1277" s="3">
        <v>10811.83</v>
      </c>
      <c r="D1277" s="3">
        <v>8409.35</v>
      </c>
      <c r="E1277" s="3" vm="6095">
        <v>40.619999999999997</v>
      </c>
      <c r="F1277" s="3">
        <v>2005.95</v>
      </c>
      <c r="G1277" s="3">
        <v>588259.76</v>
      </c>
      <c r="H1277" s="6">
        <f t="shared" si="38"/>
        <v>1.864226329325902E-2</v>
      </c>
      <c r="I1277" s="6">
        <f t="shared" si="38"/>
        <v>9.6832876671393286E-3</v>
      </c>
      <c r="J1277" s="6">
        <f t="shared" si="38"/>
        <v>1.2803744170809761E-2</v>
      </c>
      <c r="K1277" s="6">
        <f t="shared" si="38"/>
        <v>-1.2294074256209431E-3</v>
      </c>
      <c r="L1277" s="6">
        <f t="shared" si="38"/>
        <v>1.3178190095393116E-3</v>
      </c>
      <c r="M1277" s="6">
        <f t="shared" si="38"/>
        <v>1.0526079995679449E-2</v>
      </c>
    </row>
    <row r="1278" spans="1:13" x14ac:dyDescent="0.3">
      <c r="A1278" s="21">
        <v>44252</v>
      </c>
      <c r="B1278" s="3">
        <v>21452.240000000002</v>
      </c>
      <c r="C1278" s="3">
        <v>10965.76</v>
      </c>
      <c r="D1278" s="3">
        <v>8546.16</v>
      </c>
      <c r="E1278" s="3" vm="6096">
        <v>40.33</v>
      </c>
      <c r="F1278" s="3">
        <v>2004.06</v>
      </c>
      <c r="G1278" s="3">
        <v>576796.18999999994</v>
      </c>
      <c r="H1278" s="6">
        <f t="shared" si="38"/>
        <v>7.6985769211801447E-3</v>
      </c>
      <c r="I1278" s="6">
        <f t="shared" si="38"/>
        <v>1.4237182789592628E-2</v>
      </c>
      <c r="J1278" s="6">
        <f t="shared" si="38"/>
        <v>1.6268796042500311E-2</v>
      </c>
      <c r="K1278" s="6">
        <f t="shared" ref="K1278:M1341" si="39">E1278/E1277-1</f>
        <v>-7.1393402264894323E-3</v>
      </c>
      <c r="L1278" s="6">
        <f t="shared" si="39"/>
        <v>-9.4219696403208264E-4</v>
      </c>
      <c r="M1278" s="6">
        <f t="shared" si="39"/>
        <v>-1.9487258485945125E-2</v>
      </c>
    </row>
    <row r="1279" spans="1:13" x14ac:dyDescent="0.3">
      <c r="A1279" s="21">
        <v>44253</v>
      </c>
      <c r="B1279" s="3">
        <v>20644.88</v>
      </c>
      <c r="C1279" s="3">
        <v>10831.62</v>
      </c>
      <c r="D1279" s="3">
        <v>8454.68</v>
      </c>
      <c r="E1279" s="3" vm="6097">
        <v>40.25</v>
      </c>
      <c r="F1279" s="3">
        <v>1997.85</v>
      </c>
      <c r="G1279" s="3">
        <v>583436.52</v>
      </c>
      <c r="H1279" s="6">
        <f t="shared" ref="H1279:M1342" si="40">B1279/B1278-1</f>
        <v>-3.763523063325791E-2</v>
      </c>
      <c r="I1279" s="6">
        <f t="shared" si="40"/>
        <v>-1.2232622271506899E-2</v>
      </c>
      <c r="J1279" s="6">
        <f t="shared" si="40"/>
        <v>-1.0704222715231082E-2</v>
      </c>
      <c r="K1279" s="6">
        <f t="shared" si="39"/>
        <v>-1.983635011157947E-3</v>
      </c>
      <c r="L1279" s="6">
        <f t="shared" si="39"/>
        <v>-3.0987096194724506E-3</v>
      </c>
      <c r="M1279" s="6">
        <f t="shared" si="39"/>
        <v>1.1512437348103921E-2</v>
      </c>
    </row>
    <row r="1280" spans="1:13" x14ac:dyDescent="0.3">
      <c r="A1280" s="21">
        <v>44256</v>
      </c>
      <c r="B1280" s="3">
        <v>20975.08</v>
      </c>
      <c r="C1280" s="3">
        <v>10996.38</v>
      </c>
      <c r="D1280" s="3">
        <v>8607.66</v>
      </c>
      <c r="E1280" s="3" vm="6098">
        <v>39.96</v>
      </c>
      <c r="F1280" s="3">
        <v>2000.9</v>
      </c>
      <c r="G1280" s="3">
        <v>593129.25</v>
      </c>
      <c r="H1280" s="6">
        <f t="shared" si="40"/>
        <v>1.5994280422070739E-2</v>
      </c>
      <c r="I1280" s="6">
        <f t="shared" si="40"/>
        <v>1.5211021066100727E-2</v>
      </c>
      <c r="J1280" s="6">
        <f t="shared" si="40"/>
        <v>1.8094120652703438E-2</v>
      </c>
      <c r="K1280" s="6">
        <f t="shared" si="39"/>
        <v>-7.204968944099388E-3</v>
      </c>
      <c r="L1280" s="6">
        <f t="shared" si="39"/>
        <v>1.5266411392247381E-3</v>
      </c>
      <c r="M1280" s="6">
        <f t="shared" si="39"/>
        <v>1.6613169844081677E-2</v>
      </c>
    </row>
    <row r="1281" spans="1:13" x14ac:dyDescent="0.3">
      <c r="A1281" s="21">
        <v>44257</v>
      </c>
      <c r="B1281" s="3">
        <v>21198.93</v>
      </c>
      <c r="C1281" s="3">
        <v>11169.39</v>
      </c>
      <c r="D1281" s="3">
        <v>8712.39</v>
      </c>
      <c r="E1281" s="3" vm="6099">
        <v>39.520000000000003</v>
      </c>
      <c r="F1281" s="3">
        <v>1998.75</v>
      </c>
      <c r="G1281" s="3">
        <v>587458.93000000005</v>
      </c>
      <c r="H1281" s="6">
        <f t="shared" si="40"/>
        <v>1.0672188139449146E-2</v>
      </c>
      <c r="I1281" s="6">
        <f t="shared" si="40"/>
        <v>1.5733359523770529E-2</v>
      </c>
      <c r="J1281" s="6">
        <f t="shared" si="40"/>
        <v>1.2167069795972374E-2</v>
      </c>
      <c r="K1281" s="6">
        <f t="shared" si="39"/>
        <v>-1.1011011011010985E-2</v>
      </c>
      <c r="L1281" s="6">
        <f t="shared" si="39"/>
        <v>-1.0745164675896035E-3</v>
      </c>
      <c r="M1281" s="6">
        <f t="shared" si="39"/>
        <v>-9.5600073677026831E-3</v>
      </c>
    </row>
    <row r="1282" spans="1:13" x14ac:dyDescent="0.3">
      <c r="A1282" s="21">
        <v>44258</v>
      </c>
      <c r="B1282" s="3">
        <v>21662.92</v>
      </c>
      <c r="C1282" s="3">
        <v>11347.21</v>
      </c>
      <c r="D1282" s="3">
        <v>8793.7099999999991</v>
      </c>
      <c r="E1282" s="3" vm="6100">
        <v>39.33</v>
      </c>
      <c r="F1282" s="3">
        <v>1997.41</v>
      </c>
      <c r="G1282" s="3">
        <v>576331.65</v>
      </c>
      <c r="H1282" s="6">
        <f t="shared" si="40"/>
        <v>2.1887425450246578E-2</v>
      </c>
      <c r="I1282" s="6">
        <f t="shared" si="40"/>
        <v>1.5920296453074023E-2</v>
      </c>
      <c r="J1282" s="6">
        <f t="shared" si="40"/>
        <v>9.3338337700676899E-3</v>
      </c>
      <c r="K1282" s="6">
        <f t="shared" si="39"/>
        <v>-4.8076923076924016E-3</v>
      </c>
      <c r="L1282" s="6">
        <f t="shared" si="39"/>
        <v>-6.7041901188236164E-4</v>
      </c>
      <c r="M1282" s="6">
        <f t="shared" si="39"/>
        <v>-1.894137518685779E-2</v>
      </c>
    </row>
    <row r="1283" spans="1:13" x14ac:dyDescent="0.3">
      <c r="A1283" s="21">
        <v>44259</v>
      </c>
      <c r="B1283" s="3">
        <v>21428.63</v>
      </c>
      <c r="C1283" s="3">
        <v>11403.13</v>
      </c>
      <c r="D1283" s="3">
        <v>8879.35</v>
      </c>
      <c r="E1283" s="3" vm="6101">
        <v>38.93</v>
      </c>
      <c r="F1283" s="3">
        <v>1999.42</v>
      </c>
      <c r="G1283" s="3">
        <v>567763.11</v>
      </c>
      <c r="H1283" s="6">
        <f t="shared" si="40"/>
        <v>-1.0815254822526099E-2</v>
      </c>
      <c r="I1283" s="6">
        <f t="shared" si="40"/>
        <v>4.9280836434684172E-3</v>
      </c>
      <c r="J1283" s="6">
        <f t="shared" si="40"/>
        <v>9.7387791955843017E-3</v>
      </c>
      <c r="K1283" s="6">
        <f t="shared" si="39"/>
        <v>-1.0170353419781342E-2</v>
      </c>
      <c r="L1283" s="6">
        <f t="shared" si="39"/>
        <v>1.0063031625955343E-3</v>
      </c>
      <c r="M1283" s="6">
        <f t="shared" si="39"/>
        <v>-1.4867377143004457E-2</v>
      </c>
    </row>
    <row r="1284" spans="1:13" x14ac:dyDescent="0.3">
      <c r="A1284" s="21">
        <v>44260</v>
      </c>
      <c r="B1284" s="3">
        <v>21225.94</v>
      </c>
      <c r="C1284" s="3">
        <v>11182.42</v>
      </c>
      <c r="D1284" s="3">
        <v>8744.41</v>
      </c>
      <c r="E1284" s="3" vm="6102">
        <v>38.67</v>
      </c>
      <c r="F1284" s="3">
        <v>1997.13</v>
      </c>
      <c r="G1284" s="3">
        <v>582676.93000000005</v>
      </c>
      <c r="H1284" s="6">
        <f t="shared" si="40"/>
        <v>-9.458840812501923E-3</v>
      </c>
      <c r="I1284" s="6">
        <f t="shared" si="40"/>
        <v>-1.9355212121584087E-2</v>
      </c>
      <c r="J1284" s="6">
        <f t="shared" si="40"/>
        <v>-1.5197058343234593E-2</v>
      </c>
      <c r="K1284" s="6">
        <f t="shared" si="39"/>
        <v>-6.6786539943487488E-3</v>
      </c>
      <c r="L1284" s="6">
        <f t="shared" si="39"/>
        <v>-1.1453321463223975E-3</v>
      </c>
      <c r="M1284" s="6">
        <f t="shared" si="39"/>
        <v>2.626768054726214E-2</v>
      </c>
    </row>
    <row r="1285" spans="1:13" x14ac:dyDescent="0.3">
      <c r="A1285" s="21">
        <v>44263</v>
      </c>
      <c r="B1285" s="3">
        <v>21255.06</v>
      </c>
      <c r="C1285" s="3">
        <v>11223.77</v>
      </c>
      <c r="D1285" s="3">
        <v>8798.5300000000007</v>
      </c>
      <c r="E1285" s="3" vm="6103">
        <v>38.700000000000003</v>
      </c>
      <c r="F1285" s="3">
        <v>2001.01</v>
      </c>
      <c r="G1285" s="3">
        <v>580431.18000000005</v>
      </c>
      <c r="H1285" s="6">
        <f t="shared" si="40"/>
        <v>1.3719062618664513E-3</v>
      </c>
      <c r="I1285" s="6">
        <f t="shared" si="40"/>
        <v>3.6977684615673301E-3</v>
      </c>
      <c r="J1285" s="6">
        <f t="shared" si="40"/>
        <v>6.1890968058451179E-3</v>
      </c>
      <c r="K1285" s="6">
        <f t="shared" si="39"/>
        <v>7.7579519006976128E-4</v>
      </c>
      <c r="L1285" s="6">
        <f t="shared" si="39"/>
        <v>1.9427879006372883E-3</v>
      </c>
      <c r="M1285" s="6">
        <f t="shared" si="39"/>
        <v>-3.8541941243495081E-3</v>
      </c>
    </row>
    <row r="1286" spans="1:13" x14ac:dyDescent="0.3">
      <c r="A1286" s="21">
        <v>44264</v>
      </c>
      <c r="B1286" s="3">
        <v>21457.17</v>
      </c>
      <c r="C1286" s="3">
        <v>11182.17</v>
      </c>
      <c r="D1286" s="3">
        <v>8724.25</v>
      </c>
      <c r="E1286" s="3" vm="6104">
        <v>38.85</v>
      </c>
      <c r="F1286" s="3">
        <v>2003.02</v>
      </c>
      <c r="G1286" s="3">
        <v>585248.39</v>
      </c>
      <c r="H1286" s="6">
        <f t="shared" si="40"/>
        <v>9.5087946117300426E-3</v>
      </c>
      <c r="I1286" s="6">
        <f t="shared" si="40"/>
        <v>-3.7064195007560086E-3</v>
      </c>
      <c r="J1286" s="6">
        <f t="shared" si="40"/>
        <v>-8.4423193419810305E-3</v>
      </c>
      <c r="K1286" s="6">
        <f t="shared" si="39"/>
        <v>3.8759689922480689E-3</v>
      </c>
      <c r="L1286" s="6">
        <f t="shared" si="39"/>
        <v>1.0044927311707585E-3</v>
      </c>
      <c r="M1286" s="6">
        <f t="shared" si="39"/>
        <v>8.2993646206255267E-3</v>
      </c>
    </row>
    <row r="1287" spans="1:13" x14ac:dyDescent="0.3">
      <c r="A1287" s="21">
        <v>44265</v>
      </c>
      <c r="B1287" s="3">
        <v>21565.72</v>
      </c>
      <c r="C1287" s="3">
        <v>11266.63</v>
      </c>
      <c r="D1287" s="3">
        <v>8816.94</v>
      </c>
      <c r="E1287" s="3" vm="6105">
        <v>38.950000000000003</v>
      </c>
      <c r="F1287" s="3">
        <v>1997.87</v>
      </c>
      <c r="G1287" s="3">
        <v>588566.72</v>
      </c>
      <c r="H1287" s="6">
        <f t="shared" si="40"/>
        <v>5.0589150386561865E-3</v>
      </c>
      <c r="I1287" s="6">
        <f t="shared" si="40"/>
        <v>7.5530956871519006E-3</v>
      </c>
      <c r="J1287" s="6">
        <f t="shared" si="40"/>
        <v>1.0624408974983623E-2</v>
      </c>
      <c r="K1287" s="6">
        <f t="shared" si="39"/>
        <v>2.5740025740026429E-3</v>
      </c>
      <c r="L1287" s="6">
        <f t="shared" si="39"/>
        <v>-2.5711176124053603E-3</v>
      </c>
      <c r="M1287" s="6">
        <f t="shared" si="39"/>
        <v>5.6699515226346087E-3</v>
      </c>
    </row>
    <row r="1288" spans="1:13" x14ac:dyDescent="0.3">
      <c r="A1288" s="21">
        <v>44267</v>
      </c>
      <c r="B1288" s="3">
        <v>21361.29</v>
      </c>
      <c r="C1288" s="3">
        <v>11236.05</v>
      </c>
      <c r="D1288" s="3">
        <v>8847.4599999999991</v>
      </c>
      <c r="E1288" s="3" vm="6106">
        <v>38.630000000000003</v>
      </c>
      <c r="F1288" s="3">
        <v>2000.75</v>
      </c>
      <c r="G1288" s="3">
        <v>594251.56000000006</v>
      </c>
      <c r="H1288" s="6">
        <f t="shared" si="40"/>
        <v>-9.4793960043996206E-3</v>
      </c>
      <c r="I1288" s="6">
        <f t="shared" si="40"/>
        <v>-2.7142100166598349E-3</v>
      </c>
      <c r="J1288" s="6">
        <f t="shared" si="40"/>
        <v>3.4615183952708684E-3</v>
      </c>
      <c r="K1288" s="6">
        <f t="shared" si="39"/>
        <v>-8.2156611039794214E-3</v>
      </c>
      <c r="L1288" s="6">
        <f t="shared" si="39"/>
        <v>1.4415352350254373E-3</v>
      </c>
      <c r="M1288" s="6">
        <f t="shared" si="39"/>
        <v>9.6587860081522869E-3</v>
      </c>
    </row>
    <row r="1289" spans="1:13" x14ac:dyDescent="0.3">
      <c r="A1289" s="21">
        <v>44270</v>
      </c>
      <c r="B1289" s="3">
        <v>21220.59</v>
      </c>
      <c r="C1289" s="3">
        <v>11159.31</v>
      </c>
      <c r="D1289" s="3">
        <v>8782.2999999999993</v>
      </c>
      <c r="E1289" s="3" vm="6107">
        <v>39.06</v>
      </c>
      <c r="F1289" s="3">
        <v>2005.57</v>
      </c>
      <c r="G1289" s="3">
        <v>597066.31000000006</v>
      </c>
      <c r="H1289" s="6">
        <f t="shared" si="40"/>
        <v>-6.5866808605660188E-3</v>
      </c>
      <c r="I1289" s="6">
        <f t="shared" si="40"/>
        <v>-6.8298022881706499E-3</v>
      </c>
      <c r="J1289" s="6">
        <f t="shared" si="40"/>
        <v>-7.3648256109662968E-3</v>
      </c>
      <c r="K1289" s="6">
        <f t="shared" si="39"/>
        <v>1.1131245146259294E-2</v>
      </c>
      <c r="L1289" s="6">
        <f t="shared" si="39"/>
        <v>2.4090965887790805E-3</v>
      </c>
      <c r="M1289" s="6">
        <f t="shared" si="39"/>
        <v>4.7366303926910103E-3</v>
      </c>
    </row>
    <row r="1290" spans="1:13" x14ac:dyDescent="0.3">
      <c r="A1290" s="21">
        <v>44271</v>
      </c>
      <c r="B1290" s="3">
        <v>21193.46</v>
      </c>
      <c r="C1290" s="3">
        <v>11192.92</v>
      </c>
      <c r="D1290" s="3">
        <v>8805.5400000000009</v>
      </c>
      <c r="E1290" s="3" vm="6108">
        <v>39.03</v>
      </c>
      <c r="F1290" s="3">
        <v>2009.91</v>
      </c>
      <c r="G1290" s="3">
        <v>595652.44999999995</v>
      </c>
      <c r="H1290" s="6">
        <f t="shared" si="40"/>
        <v>-1.2784752921572995E-3</v>
      </c>
      <c r="I1290" s="6">
        <f t="shared" si="40"/>
        <v>3.0118349611221173E-3</v>
      </c>
      <c r="J1290" s="6">
        <f t="shared" si="40"/>
        <v>2.6462316249731277E-3</v>
      </c>
      <c r="K1290" s="6">
        <f t="shared" si="39"/>
        <v>-7.6804915514594452E-4</v>
      </c>
      <c r="L1290" s="6">
        <f t="shared" si="39"/>
        <v>2.1639733342642131E-3</v>
      </c>
      <c r="M1290" s="6">
        <f t="shared" si="39"/>
        <v>-2.3680116870102852E-3</v>
      </c>
    </row>
    <row r="1291" spans="1:13" x14ac:dyDescent="0.3">
      <c r="A1291" s="21">
        <v>44272</v>
      </c>
      <c r="B1291" s="3">
        <v>20924.61</v>
      </c>
      <c r="C1291" s="3">
        <v>10944.91</v>
      </c>
      <c r="D1291" s="3">
        <v>8609.24</v>
      </c>
      <c r="E1291" s="3" vm="6109">
        <v>39.14</v>
      </c>
      <c r="F1291" s="3">
        <v>2008.79</v>
      </c>
      <c r="G1291" s="3">
        <v>597702.12</v>
      </c>
      <c r="H1291" s="6">
        <f t="shared" si="40"/>
        <v>-1.2685517135946567E-2</v>
      </c>
      <c r="I1291" s="6">
        <f t="shared" si="40"/>
        <v>-2.2157756867734246E-2</v>
      </c>
      <c r="J1291" s="6">
        <f t="shared" si="40"/>
        <v>-2.2292783861069365E-2</v>
      </c>
      <c r="K1291" s="6">
        <f t="shared" si="39"/>
        <v>2.8183448629259811E-3</v>
      </c>
      <c r="L1291" s="6">
        <f t="shared" si="39"/>
        <v>-5.5723888134295851E-4</v>
      </c>
      <c r="M1291" s="6">
        <f t="shared" si="39"/>
        <v>3.4410502298782841E-3</v>
      </c>
    </row>
    <row r="1292" spans="1:13" x14ac:dyDescent="0.3">
      <c r="A1292" s="21">
        <v>44273</v>
      </c>
      <c r="B1292" s="3">
        <v>20692.34</v>
      </c>
      <c r="C1292" s="3">
        <v>10796.03</v>
      </c>
      <c r="D1292" s="3">
        <v>8487.68</v>
      </c>
      <c r="E1292" s="3" vm="6110">
        <v>39.17</v>
      </c>
      <c r="F1292" s="3">
        <v>2008.05</v>
      </c>
      <c r="G1292" s="3">
        <v>589477.43000000005</v>
      </c>
      <c r="H1292" s="6">
        <f t="shared" si="40"/>
        <v>-1.110032636211622E-2</v>
      </c>
      <c r="I1292" s="6">
        <f t="shared" si="40"/>
        <v>-1.360267009961702E-2</v>
      </c>
      <c r="J1292" s="6">
        <f t="shared" si="40"/>
        <v>-1.4119713238334608E-2</v>
      </c>
      <c r="K1292" s="6">
        <f t="shared" si="39"/>
        <v>7.6647930505879813E-4</v>
      </c>
      <c r="L1292" s="6">
        <f t="shared" si="39"/>
        <v>-3.6838096565594558E-4</v>
      </c>
      <c r="M1292" s="6">
        <f t="shared" si="39"/>
        <v>-1.3760516693499314E-2</v>
      </c>
    </row>
    <row r="1293" spans="1:13" x14ac:dyDescent="0.3">
      <c r="A1293" s="21">
        <v>44274</v>
      </c>
      <c r="B1293" s="3">
        <v>20956.87</v>
      </c>
      <c r="C1293" s="3">
        <v>10887.22</v>
      </c>
      <c r="D1293" s="3">
        <v>8525.09</v>
      </c>
      <c r="E1293" s="3" vm="6111">
        <v>39.229999999999997</v>
      </c>
      <c r="F1293" s="3">
        <v>2008.35</v>
      </c>
      <c r="G1293" s="3">
        <v>587723.81999999995</v>
      </c>
      <c r="H1293" s="6">
        <f t="shared" si="40"/>
        <v>1.2783957735084561E-2</v>
      </c>
      <c r="I1293" s="6">
        <f t="shared" si="40"/>
        <v>8.4466234347253533E-3</v>
      </c>
      <c r="J1293" s="6">
        <f t="shared" si="40"/>
        <v>4.4075648469310558E-3</v>
      </c>
      <c r="K1293" s="6">
        <f t="shared" si="39"/>
        <v>1.5317845289761767E-3</v>
      </c>
      <c r="L1293" s="6">
        <f t="shared" si="39"/>
        <v>1.4939867035179688E-4</v>
      </c>
      <c r="M1293" s="6">
        <f t="shared" si="39"/>
        <v>-2.974855203531912E-3</v>
      </c>
    </row>
    <row r="1294" spans="1:13" x14ac:dyDescent="0.3">
      <c r="A1294" s="21">
        <v>44277</v>
      </c>
      <c r="B1294" s="3">
        <v>20947.650000000001</v>
      </c>
      <c r="C1294" s="3">
        <v>10977.19</v>
      </c>
      <c r="D1294" s="3">
        <v>8546.81</v>
      </c>
      <c r="E1294" s="3" vm="6104">
        <v>38.85</v>
      </c>
      <c r="F1294" s="3">
        <v>2012.5</v>
      </c>
      <c r="G1294" s="3">
        <v>591200.66</v>
      </c>
      <c r="H1294" s="6">
        <f t="shared" si="40"/>
        <v>-4.3995119500184199E-4</v>
      </c>
      <c r="I1294" s="6">
        <f t="shared" si="40"/>
        <v>8.2638175769389477E-3</v>
      </c>
      <c r="J1294" s="6">
        <f t="shared" si="40"/>
        <v>2.5477736891925673E-3</v>
      </c>
      <c r="K1294" s="6">
        <f t="shared" si="39"/>
        <v>-9.6864644404791589E-3</v>
      </c>
      <c r="L1294" s="6">
        <f t="shared" si="39"/>
        <v>2.0663728931711312E-3</v>
      </c>
      <c r="M1294" s="6">
        <f t="shared" si="39"/>
        <v>5.9157717990740988E-3</v>
      </c>
    </row>
    <row r="1295" spans="1:13" x14ac:dyDescent="0.3">
      <c r="A1295" s="21">
        <v>44278</v>
      </c>
      <c r="B1295" s="3">
        <v>21061.52</v>
      </c>
      <c r="C1295" s="3">
        <v>11055.17</v>
      </c>
      <c r="D1295" s="3">
        <v>8605.9</v>
      </c>
      <c r="E1295" s="3" vm="6112">
        <v>38.92</v>
      </c>
      <c r="F1295" s="3">
        <v>2017.38</v>
      </c>
      <c r="G1295" s="3">
        <v>587907.31000000006</v>
      </c>
      <c r="H1295" s="6">
        <f t="shared" si="40"/>
        <v>5.4359319541810169E-3</v>
      </c>
      <c r="I1295" s="6">
        <f t="shared" si="40"/>
        <v>7.103821651989195E-3</v>
      </c>
      <c r="J1295" s="6">
        <f t="shared" si="40"/>
        <v>6.913690605032663E-3</v>
      </c>
      <c r="K1295" s="6">
        <f t="shared" si="39"/>
        <v>1.8018018018017834E-3</v>
      </c>
      <c r="L1295" s="6">
        <f t="shared" si="39"/>
        <v>2.4248447204968659E-3</v>
      </c>
      <c r="M1295" s="6">
        <f t="shared" si="39"/>
        <v>-5.5706128609531724E-3</v>
      </c>
    </row>
    <row r="1296" spans="1:13" x14ac:dyDescent="0.3">
      <c r="A1296" s="21">
        <v>44279</v>
      </c>
      <c r="B1296" s="3">
        <v>20684.27</v>
      </c>
      <c r="C1296" s="3">
        <v>10854.95</v>
      </c>
      <c r="D1296" s="3">
        <v>8442.3799999999992</v>
      </c>
      <c r="E1296" s="3" vm="6113">
        <v>38.880000000000003</v>
      </c>
      <c r="F1296" s="3">
        <v>2018.47</v>
      </c>
      <c r="G1296" s="3">
        <v>585293.17000000004</v>
      </c>
      <c r="H1296" s="6">
        <f t="shared" si="40"/>
        <v>-1.791181263270647E-2</v>
      </c>
      <c r="I1296" s="6">
        <f t="shared" si="40"/>
        <v>-1.8110983367962574E-2</v>
      </c>
      <c r="J1296" s="6">
        <f t="shared" si="40"/>
        <v>-1.9000917974877796E-2</v>
      </c>
      <c r="K1296" s="6">
        <f t="shared" si="39"/>
        <v>-1.0277492291880241E-3</v>
      </c>
      <c r="L1296" s="6">
        <f t="shared" si="39"/>
        <v>5.4030475170763204E-4</v>
      </c>
      <c r="M1296" s="6">
        <f t="shared" si="39"/>
        <v>-4.4465172579670753E-3</v>
      </c>
    </row>
    <row r="1297" spans="1:13" x14ac:dyDescent="0.3">
      <c r="A1297" s="21">
        <v>44280</v>
      </c>
      <c r="B1297" s="3">
        <v>20366.419999999998</v>
      </c>
      <c r="C1297" s="3">
        <v>10660.06</v>
      </c>
      <c r="D1297" s="3">
        <v>8281.07</v>
      </c>
      <c r="E1297" s="3" vm="6114">
        <v>38.89</v>
      </c>
      <c r="F1297" s="3">
        <v>2017.34</v>
      </c>
      <c r="G1297" s="3">
        <v>589189.52</v>
      </c>
      <c r="H1297" s="6">
        <f t="shared" si="40"/>
        <v>-1.536674970883678E-2</v>
      </c>
      <c r="I1297" s="6">
        <f t="shared" si="40"/>
        <v>-1.7954020976605256E-2</v>
      </c>
      <c r="J1297" s="6">
        <f t="shared" si="40"/>
        <v>-1.9107171200538176E-2</v>
      </c>
      <c r="K1297" s="6">
        <f t="shared" si="39"/>
        <v>2.572016460904436E-4</v>
      </c>
      <c r="L1297" s="6">
        <f t="shared" si="39"/>
        <v>-5.5982997022507863E-4</v>
      </c>
      <c r="M1297" s="6">
        <f t="shared" si="39"/>
        <v>6.6570911804761934E-3</v>
      </c>
    </row>
    <row r="1298" spans="1:13" x14ac:dyDescent="0.3">
      <c r="A1298" s="21">
        <v>44281</v>
      </c>
      <c r="B1298" s="3">
        <v>20625.79</v>
      </c>
      <c r="C1298" s="3">
        <v>10822.9</v>
      </c>
      <c r="D1298" s="3">
        <v>8377.56</v>
      </c>
      <c r="E1298" s="3" vm="5923">
        <v>38.79</v>
      </c>
      <c r="F1298" s="3">
        <v>2021.13</v>
      </c>
      <c r="G1298" s="3">
        <v>598663.61</v>
      </c>
      <c r="H1298" s="6">
        <f t="shared" si="40"/>
        <v>1.2735178789399448E-2</v>
      </c>
      <c r="I1298" s="6">
        <f t="shared" si="40"/>
        <v>1.5275711393744507E-2</v>
      </c>
      <c r="J1298" s="6">
        <f t="shared" si="40"/>
        <v>1.1651875904925335E-2</v>
      </c>
      <c r="K1298" s="6">
        <f t="shared" si="39"/>
        <v>-2.5713551041399718E-3</v>
      </c>
      <c r="L1298" s="6">
        <f t="shared" si="39"/>
        <v>1.8787115706822011E-3</v>
      </c>
      <c r="M1298" s="6">
        <f t="shared" si="39"/>
        <v>1.6079868494605964E-2</v>
      </c>
    </row>
    <row r="1299" spans="1:13" x14ac:dyDescent="0.3">
      <c r="A1299" s="21">
        <v>44285</v>
      </c>
      <c r="B1299" s="3">
        <v>21106.06</v>
      </c>
      <c r="C1299" s="3">
        <v>11010.05</v>
      </c>
      <c r="D1299" s="3">
        <v>8484.92</v>
      </c>
      <c r="E1299" s="3" vm="6115">
        <v>38.380000000000003</v>
      </c>
      <c r="F1299" s="3">
        <v>2019.36</v>
      </c>
      <c r="G1299" s="3">
        <v>602884.94999999995</v>
      </c>
      <c r="H1299" s="6">
        <f t="shared" si="40"/>
        <v>2.3284926298580588E-2</v>
      </c>
      <c r="I1299" s="6">
        <f t="shared" si="40"/>
        <v>1.7292038178307045E-2</v>
      </c>
      <c r="J1299" s="6">
        <f t="shared" si="40"/>
        <v>1.2815187238289116E-2</v>
      </c>
      <c r="K1299" s="6">
        <f t="shared" si="39"/>
        <v>-1.0569734467646197E-2</v>
      </c>
      <c r="L1299" s="6">
        <f t="shared" si="39"/>
        <v>-8.7574772528253852E-4</v>
      </c>
      <c r="M1299" s="6">
        <f t="shared" si="39"/>
        <v>7.0512720824971176E-3</v>
      </c>
    </row>
    <row r="1300" spans="1:13" x14ac:dyDescent="0.3">
      <c r="A1300" s="21">
        <v>44286</v>
      </c>
      <c r="B1300" s="3">
        <v>20886.52</v>
      </c>
      <c r="C1300" s="3">
        <v>11052.87</v>
      </c>
      <c r="D1300" s="3">
        <v>8529.76</v>
      </c>
      <c r="E1300" s="3" vm="5919">
        <v>38.17</v>
      </c>
      <c r="F1300" s="3">
        <v>2017.71</v>
      </c>
      <c r="G1300" s="3">
        <v>602562.43000000005</v>
      </c>
      <c r="H1300" s="6">
        <f t="shared" si="40"/>
        <v>-1.0401751913905355E-2</v>
      </c>
      <c r="I1300" s="6">
        <f t="shared" si="40"/>
        <v>3.8891739819530979E-3</v>
      </c>
      <c r="J1300" s="6">
        <f t="shared" si="40"/>
        <v>5.2846697434978385E-3</v>
      </c>
      <c r="K1300" s="6">
        <f t="shared" si="39"/>
        <v>-5.4715997915580905E-3</v>
      </c>
      <c r="L1300" s="6">
        <f t="shared" si="39"/>
        <v>-8.1709056334677843E-4</v>
      </c>
      <c r="M1300" s="6">
        <f t="shared" si="39"/>
        <v>-5.3496110659234652E-4</v>
      </c>
    </row>
    <row r="1301" spans="1:13" x14ac:dyDescent="0.3">
      <c r="A1301" s="21">
        <v>44287</v>
      </c>
      <c r="B1301" s="3">
        <v>21137.69</v>
      </c>
      <c r="C1301" s="3">
        <v>11225.99</v>
      </c>
      <c r="D1301" s="3">
        <v>8697.4</v>
      </c>
      <c r="E1301" s="3" vm="6116">
        <v>39.1</v>
      </c>
      <c r="F1301" s="3">
        <v>2018.05</v>
      </c>
      <c r="G1301" s="3">
        <v>611188.92000000004</v>
      </c>
      <c r="H1301" s="6">
        <f t="shared" si="40"/>
        <v>1.2025459482958301E-2</v>
      </c>
      <c r="I1301" s="6">
        <f t="shared" si="40"/>
        <v>1.5662900224104659E-2</v>
      </c>
      <c r="J1301" s="6">
        <f t="shared" si="40"/>
        <v>1.965354242088857E-2</v>
      </c>
      <c r="K1301" s="6">
        <f t="shared" si="39"/>
        <v>2.4364684307047302E-2</v>
      </c>
      <c r="L1301" s="6">
        <f t="shared" si="39"/>
        <v>1.6850786287414543E-4</v>
      </c>
      <c r="M1301" s="6">
        <f t="shared" si="39"/>
        <v>1.4316342291702533E-2</v>
      </c>
    </row>
    <row r="1302" spans="1:13" x14ac:dyDescent="0.3">
      <c r="A1302" s="21">
        <v>44291</v>
      </c>
      <c r="B1302" s="3">
        <v>20811.61</v>
      </c>
      <c r="C1302" s="3">
        <v>11073.12</v>
      </c>
      <c r="D1302" s="3">
        <v>8559.56</v>
      </c>
      <c r="E1302" s="3" vm="6100">
        <v>39.33</v>
      </c>
      <c r="F1302" s="3">
        <v>2023.28</v>
      </c>
      <c r="G1302" s="3">
        <v>619842.85</v>
      </c>
      <c r="H1302" s="6">
        <f t="shared" si="40"/>
        <v>-1.5426472807577252E-2</v>
      </c>
      <c r="I1302" s="6">
        <f t="shared" si="40"/>
        <v>-1.361750723098798E-2</v>
      </c>
      <c r="J1302" s="6">
        <f t="shared" si="40"/>
        <v>-1.5848414468691785E-2</v>
      </c>
      <c r="K1302" s="6">
        <f t="shared" si="39"/>
        <v>5.8823529411764497E-3</v>
      </c>
      <c r="L1302" s="6">
        <f t="shared" si="39"/>
        <v>2.5916107133123756E-3</v>
      </c>
      <c r="M1302" s="6">
        <f t="shared" si="39"/>
        <v>1.4159173566169914E-2</v>
      </c>
    </row>
    <row r="1303" spans="1:13" x14ac:dyDescent="0.3">
      <c r="A1303" s="21">
        <v>44292</v>
      </c>
      <c r="B1303" s="3">
        <v>20876.57</v>
      </c>
      <c r="C1303" s="3">
        <v>11143.71</v>
      </c>
      <c r="D1303" s="3">
        <v>8651.91</v>
      </c>
      <c r="E1303" s="3" vm="6117">
        <v>39.49</v>
      </c>
      <c r="F1303" s="3">
        <v>2025.01</v>
      </c>
      <c r="G1303" s="3">
        <v>620956.68999999994</v>
      </c>
      <c r="H1303" s="6">
        <f t="shared" si="40"/>
        <v>3.1213346780956108E-3</v>
      </c>
      <c r="I1303" s="6">
        <f t="shared" si="40"/>
        <v>6.3748970479862166E-3</v>
      </c>
      <c r="J1303" s="6">
        <f t="shared" si="40"/>
        <v>1.0789105982083269E-2</v>
      </c>
      <c r="K1303" s="6">
        <f t="shared" si="39"/>
        <v>4.0681413679126699E-3</v>
      </c>
      <c r="L1303" s="6">
        <f t="shared" si="39"/>
        <v>8.5504725000995485E-4</v>
      </c>
      <c r="M1303" s="6">
        <f t="shared" si="39"/>
        <v>1.7969716033667815E-3</v>
      </c>
    </row>
    <row r="1304" spans="1:13" x14ac:dyDescent="0.3">
      <c r="A1304" s="21">
        <v>44293</v>
      </c>
      <c r="B1304" s="3">
        <v>21069.32</v>
      </c>
      <c r="C1304" s="3">
        <v>11278.77</v>
      </c>
      <c r="D1304" s="3">
        <v>8772.24</v>
      </c>
      <c r="E1304" s="3" vm="6118">
        <v>40.11</v>
      </c>
      <c r="F1304" s="3">
        <v>2030.35</v>
      </c>
      <c r="G1304" s="3">
        <v>629162.34</v>
      </c>
      <c r="H1304" s="6">
        <f t="shared" si="40"/>
        <v>9.2328385362154819E-3</v>
      </c>
      <c r="I1304" s="6">
        <f t="shared" si="40"/>
        <v>1.21198415967394E-2</v>
      </c>
      <c r="J1304" s="6">
        <f t="shared" si="40"/>
        <v>1.390791166343619E-2</v>
      </c>
      <c r="K1304" s="6">
        <f t="shared" si="39"/>
        <v>1.5700177260065784E-2</v>
      </c>
      <c r="L1304" s="6">
        <f t="shared" si="39"/>
        <v>2.637024014696232E-3</v>
      </c>
      <c r="M1304" s="6">
        <f t="shared" si="39"/>
        <v>1.32145286976455E-2</v>
      </c>
    </row>
    <row r="1305" spans="1:13" x14ac:dyDescent="0.3">
      <c r="A1305" s="21">
        <v>44294</v>
      </c>
      <c r="B1305" s="3">
        <v>21149.59</v>
      </c>
      <c r="C1305" s="3">
        <v>11346.52</v>
      </c>
      <c r="D1305" s="3">
        <v>8865.73</v>
      </c>
      <c r="E1305" s="3" vm="6119">
        <v>40.28</v>
      </c>
      <c r="F1305" s="3">
        <v>2037.55</v>
      </c>
      <c r="G1305" s="3">
        <v>633833.81000000006</v>
      </c>
      <c r="H1305" s="6">
        <f t="shared" si="40"/>
        <v>3.8098049676023038E-3</v>
      </c>
      <c r="I1305" s="6">
        <f t="shared" si="40"/>
        <v>6.0068606771837008E-3</v>
      </c>
      <c r="J1305" s="6">
        <f t="shared" si="40"/>
        <v>1.0657483151395697E-2</v>
      </c>
      <c r="K1305" s="6">
        <f t="shared" si="39"/>
        <v>4.2383445524807328E-3</v>
      </c>
      <c r="L1305" s="6">
        <f t="shared" si="39"/>
        <v>3.5461866180708235E-3</v>
      </c>
      <c r="M1305" s="6">
        <f t="shared" si="39"/>
        <v>7.4249040398699506E-3</v>
      </c>
    </row>
    <row r="1306" spans="1:13" x14ac:dyDescent="0.3">
      <c r="A1306" s="21">
        <v>44295</v>
      </c>
      <c r="B1306" s="3">
        <v>21094.17</v>
      </c>
      <c r="C1306" s="3">
        <v>11363.52</v>
      </c>
      <c r="D1306" s="3">
        <v>8913.35</v>
      </c>
      <c r="E1306" s="3" vm="6120">
        <v>40.450000000000003</v>
      </c>
      <c r="F1306" s="3">
        <v>2040.3</v>
      </c>
      <c r="G1306" s="3">
        <v>640019.39</v>
      </c>
      <c r="H1306" s="6">
        <f t="shared" si="40"/>
        <v>-2.6203817662660001E-3</v>
      </c>
      <c r="I1306" s="6">
        <f t="shared" si="40"/>
        <v>1.4982567342234354E-3</v>
      </c>
      <c r="J1306" s="6">
        <f t="shared" si="40"/>
        <v>5.3712441051103621E-3</v>
      </c>
      <c r="K1306" s="6">
        <f t="shared" si="39"/>
        <v>4.2204568023833655E-3</v>
      </c>
      <c r="L1306" s="6">
        <f t="shared" si="39"/>
        <v>1.3496601310396539E-3</v>
      </c>
      <c r="M1306" s="6">
        <f t="shared" si="39"/>
        <v>9.7589934497182007E-3</v>
      </c>
    </row>
    <row r="1307" spans="1:13" x14ac:dyDescent="0.3">
      <c r="A1307" s="21">
        <v>44298</v>
      </c>
      <c r="B1307" s="3">
        <v>20348.990000000002</v>
      </c>
      <c r="C1307" s="3">
        <v>10775.19</v>
      </c>
      <c r="D1307" s="3">
        <v>8432.69</v>
      </c>
      <c r="E1307" s="3" vm="6121">
        <v>40.49</v>
      </c>
      <c r="F1307" s="3">
        <v>2043.58</v>
      </c>
      <c r="G1307" s="3">
        <v>642559.17000000004</v>
      </c>
      <c r="H1307" s="6">
        <f t="shared" si="40"/>
        <v>-3.5326348465002266E-2</v>
      </c>
      <c r="I1307" s="6">
        <f t="shared" si="40"/>
        <v>-5.1773570161358418E-2</v>
      </c>
      <c r="J1307" s="6">
        <f t="shared" si="40"/>
        <v>-5.3925852793842877E-2</v>
      </c>
      <c r="K1307" s="6">
        <f t="shared" si="39"/>
        <v>9.8887515451173691E-4</v>
      </c>
      <c r="L1307" s="6">
        <f t="shared" si="39"/>
        <v>1.6076067245012204E-3</v>
      </c>
      <c r="M1307" s="6">
        <f t="shared" si="39"/>
        <v>3.968286023334322E-3</v>
      </c>
    </row>
    <row r="1308" spans="1:13" x14ac:dyDescent="0.3">
      <c r="A1308" s="21">
        <v>44299</v>
      </c>
      <c r="B1308" s="3">
        <v>20624.86</v>
      </c>
      <c r="C1308" s="3">
        <v>10928.91</v>
      </c>
      <c r="D1308" s="3">
        <v>8574.17</v>
      </c>
      <c r="E1308" s="3" vm="6122">
        <v>40.51</v>
      </c>
      <c r="F1308" s="3">
        <v>2043.91</v>
      </c>
      <c r="G1308" s="3">
        <v>646738.66</v>
      </c>
      <c r="H1308" s="6">
        <f t="shared" si="40"/>
        <v>1.3556938206761071E-2</v>
      </c>
      <c r="I1308" s="6">
        <f t="shared" si="40"/>
        <v>1.4266105748483193E-2</v>
      </c>
      <c r="J1308" s="6">
        <f t="shared" si="40"/>
        <v>1.677756445452161E-2</v>
      </c>
      <c r="K1308" s="6">
        <f t="shared" si="39"/>
        <v>4.9394912324030038E-4</v>
      </c>
      <c r="L1308" s="6">
        <f t="shared" si="39"/>
        <v>1.6148132199389487E-4</v>
      </c>
      <c r="M1308" s="6">
        <f t="shared" si="39"/>
        <v>6.504443785309233E-3</v>
      </c>
    </row>
    <row r="1309" spans="1:13" x14ac:dyDescent="0.3">
      <c r="A1309" s="21">
        <v>44301</v>
      </c>
      <c r="B1309" s="3">
        <v>20733.88</v>
      </c>
      <c r="C1309" s="3">
        <v>10932.56</v>
      </c>
      <c r="D1309" s="3">
        <v>8547.0499999999993</v>
      </c>
      <c r="E1309" s="3" vm="6123">
        <v>40.72</v>
      </c>
      <c r="F1309" s="3">
        <v>2030.08</v>
      </c>
      <c r="G1309" s="3">
        <v>647352.62</v>
      </c>
      <c r="H1309" s="6">
        <f t="shared" si="40"/>
        <v>5.2858540615547955E-3</v>
      </c>
      <c r="I1309" s="6">
        <f t="shared" si="40"/>
        <v>3.3397658137901409E-4</v>
      </c>
      <c r="J1309" s="6">
        <f t="shared" si="40"/>
        <v>-3.1629883708861328E-3</v>
      </c>
      <c r="K1309" s="6">
        <f t="shared" si="39"/>
        <v>5.1839052085904669E-3</v>
      </c>
      <c r="L1309" s="6">
        <f t="shared" si="39"/>
        <v>-6.7664427494361634E-3</v>
      </c>
      <c r="M1309" s="6">
        <f t="shared" si="39"/>
        <v>9.4931699304945383E-4</v>
      </c>
    </row>
    <row r="1310" spans="1:13" x14ac:dyDescent="0.3">
      <c r="A1310" s="21">
        <v>44302</v>
      </c>
      <c r="B1310" s="3">
        <v>20785.61</v>
      </c>
      <c r="C1310" s="3">
        <v>11045.48</v>
      </c>
      <c r="D1310" s="3">
        <v>8619.9500000000007</v>
      </c>
      <c r="E1310" s="3" vm="6124">
        <v>40.83</v>
      </c>
      <c r="F1310" s="3">
        <v>2033.75</v>
      </c>
      <c r="G1310" s="3">
        <v>646822.30000000005</v>
      </c>
      <c r="H1310" s="6">
        <f t="shared" si="40"/>
        <v>2.4949502939151103E-3</v>
      </c>
      <c r="I1310" s="6">
        <f t="shared" si="40"/>
        <v>1.0328779352685835E-2</v>
      </c>
      <c r="J1310" s="6">
        <f t="shared" si="40"/>
        <v>8.5292586330958375E-3</v>
      </c>
      <c r="K1310" s="6">
        <f t="shared" si="39"/>
        <v>2.7013752455795625E-3</v>
      </c>
      <c r="L1310" s="6">
        <f t="shared" si="39"/>
        <v>1.8078105296344127E-3</v>
      </c>
      <c r="M1310" s="6">
        <f t="shared" si="39"/>
        <v>-8.1921349140434696E-4</v>
      </c>
    </row>
    <row r="1311" spans="1:13" x14ac:dyDescent="0.3">
      <c r="A1311" s="21">
        <v>44305</v>
      </c>
      <c r="B1311" s="3">
        <v>20418.16</v>
      </c>
      <c r="C1311" s="3">
        <v>10835.62</v>
      </c>
      <c r="D1311" s="3">
        <v>8447.1200000000008</v>
      </c>
      <c r="E1311" s="3" vm="6125">
        <v>41.53</v>
      </c>
      <c r="F1311" s="3">
        <v>2035.63</v>
      </c>
      <c r="G1311" s="3">
        <v>646758.51</v>
      </c>
      <c r="H1311" s="6">
        <f t="shared" si="40"/>
        <v>-1.7678095567077445E-2</v>
      </c>
      <c r="I1311" s="6">
        <f t="shared" si="40"/>
        <v>-1.899962699674429E-2</v>
      </c>
      <c r="J1311" s="6">
        <f t="shared" si="40"/>
        <v>-2.0050000290024905E-2</v>
      </c>
      <c r="K1311" s="6">
        <f t="shared" si="39"/>
        <v>1.7144256674014313E-2</v>
      </c>
      <c r="L1311" s="6">
        <f t="shared" si="39"/>
        <v>9.244007375537322E-4</v>
      </c>
      <c r="M1311" s="6">
        <f t="shared" si="39"/>
        <v>-9.8620594868203959E-5</v>
      </c>
    </row>
    <row r="1312" spans="1:13" x14ac:dyDescent="0.3">
      <c r="A1312" s="21">
        <v>44306</v>
      </c>
      <c r="B1312" s="3">
        <v>20328.55</v>
      </c>
      <c r="C1312" s="3">
        <v>10859.67</v>
      </c>
      <c r="D1312" s="3">
        <v>8511.24</v>
      </c>
      <c r="E1312" s="3" vm="6126">
        <v>41.1</v>
      </c>
      <c r="F1312" s="3">
        <v>2035.34</v>
      </c>
      <c r="G1312" s="3">
        <v>646756.63</v>
      </c>
      <c r="H1312" s="6">
        <f t="shared" si="40"/>
        <v>-4.388740219490872E-3</v>
      </c>
      <c r="I1312" s="6">
        <f t="shared" si="40"/>
        <v>2.2195315081185996E-3</v>
      </c>
      <c r="J1312" s="6">
        <f t="shared" si="40"/>
        <v>7.5907528246312861E-3</v>
      </c>
      <c r="K1312" s="6">
        <f t="shared" si="39"/>
        <v>-1.0353960992053879E-2</v>
      </c>
      <c r="L1312" s="6">
        <f t="shared" si="39"/>
        <v>-1.4246203877921193E-4</v>
      </c>
      <c r="M1312" s="6">
        <f t="shared" si="39"/>
        <v>-2.9068036537793773E-6</v>
      </c>
    </row>
    <row r="1313" spans="1:13" x14ac:dyDescent="0.3">
      <c r="A1313" s="21">
        <v>44308</v>
      </c>
      <c r="B1313" s="3">
        <v>20484.63</v>
      </c>
      <c r="C1313" s="3">
        <v>10904.32</v>
      </c>
      <c r="D1313" s="3">
        <v>8573.9</v>
      </c>
      <c r="E1313" s="3" vm="6127">
        <v>41.48</v>
      </c>
      <c r="F1313" s="3">
        <v>2041.08</v>
      </c>
      <c r="G1313" s="3">
        <v>644498.63</v>
      </c>
      <c r="H1313" s="6">
        <f t="shared" si="40"/>
        <v>7.6778717616359238E-3</v>
      </c>
      <c r="I1313" s="6">
        <f t="shared" si="40"/>
        <v>4.1115429842710771E-3</v>
      </c>
      <c r="J1313" s="6">
        <f t="shared" si="40"/>
        <v>7.3620295045140338E-3</v>
      </c>
      <c r="K1313" s="6">
        <f t="shared" si="39"/>
        <v>9.2457420924572098E-3</v>
      </c>
      <c r="L1313" s="6">
        <f t="shared" si="39"/>
        <v>2.8201676378394325E-3</v>
      </c>
      <c r="M1313" s="6">
        <f t="shared" si="39"/>
        <v>-3.4912668773106059E-3</v>
      </c>
    </row>
    <row r="1314" spans="1:13" x14ac:dyDescent="0.3">
      <c r="A1314" s="21">
        <v>44309</v>
      </c>
      <c r="B1314" s="3">
        <v>20392.439999999999</v>
      </c>
      <c r="C1314" s="3">
        <v>10940.13</v>
      </c>
      <c r="D1314" s="3">
        <v>8609.1</v>
      </c>
      <c r="E1314" s="3" vm="6128">
        <v>41.52</v>
      </c>
      <c r="F1314" s="3">
        <v>2041.41</v>
      </c>
      <c r="G1314" s="3">
        <v>650349.76</v>
      </c>
      <c r="H1314" s="6">
        <f t="shared" si="40"/>
        <v>-4.5004474086182134E-3</v>
      </c>
      <c r="I1314" s="6">
        <f t="shared" si="40"/>
        <v>3.2840195445473785E-3</v>
      </c>
      <c r="J1314" s="6">
        <f t="shared" si="40"/>
        <v>4.1054829190918518E-3</v>
      </c>
      <c r="K1314" s="6">
        <f t="shared" si="39"/>
        <v>9.6432015429126494E-4</v>
      </c>
      <c r="L1314" s="6">
        <f t="shared" si="39"/>
        <v>1.61679111059021E-4</v>
      </c>
      <c r="M1314" s="6">
        <f t="shared" si="39"/>
        <v>9.0785763190839308E-3</v>
      </c>
    </row>
    <row r="1315" spans="1:13" x14ac:dyDescent="0.3">
      <c r="A1315" s="21">
        <v>44312</v>
      </c>
      <c r="B1315" s="3">
        <v>20596.72</v>
      </c>
      <c r="C1315" s="3">
        <v>11026.66</v>
      </c>
      <c r="D1315" s="3">
        <v>8703.01</v>
      </c>
      <c r="E1315" s="3" vm="6129">
        <v>41.23</v>
      </c>
      <c r="F1315" s="3">
        <v>2042.48</v>
      </c>
      <c r="G1315" s="3">
        <v>649596.93999999994</v>
      </c>
      <c r="H1315" s="6">
        <f t="shared" si="40"/>
        <v>1.0017437834805465E-2</v>
      </c>
      <c r="I1315" s="6">
        <f t="shared" si="40"/>
        <v>7.9094124110044017E-3</v>
      </c>
      <c r="J1315" s="6">
        <f t="shared" si="40"/>
        <v>1.0908225017713713E-2</v>
      </c>
      <c r="K1315" s="6">
        <f t="shared" si="39"/>
        <v>-6.9845857418113777E-3</v>
      </c>
      <c r="L1315" s="6">
        <f t="shared" si="39"/>
        <v>5.2414752548490817E-4</v>
      </c>
      <c r="M1315" s="6">
        <f t="shared" si="39"/>
        <v>-1.1575617403165595E-3</v>
      </c>
    </row>
    <row r="1316" spans="1:13" x14ac:dyDescent="0.3">
      <c r="A1316" s="21">
        <v>44313</v>
      </c>
      <c r="B1316" s="3">
        <v>20835.669999999998</v>
      </c>
      <c r="C1316" s="3">
        <v>11186.22</v>
      </c>
      <c r="D1316" s="3">
        <v>8851.57</v>
      </c>
      <c r="E1316" s="3" vm="6130">
        <v>41.08</v>
      </c>
      <c r="F1316" s="3">
        <v>2042.48</v>
      </c>
      <c r="G1316" s="3">
        <v>647984.6</v>
      </c>
      <c r="H1316" s="6">
        <f t="shared" si="40"/>
        <v>1.1601361770223528E-2</v>
      </c>
      <c r="I1316" s="6">
        <f t="shared" si="40"/>
        <v>1.447038359757169E-2</v>
      </c>
      <c r="J1316" s="6">
        <f t="shared" si="40"/>
        <v>1.706995625651353E-2</v>
      </c>
      <c r="K1316" s="6">
        <f t="shared" si="39"/>
        <v>-3.6381275770069887E-3</v>
      </c>
      <c r="L1316" s="6">
        <f t="shared" si="39"/>
        <v>0</v>
      </c>
      <c r="M1316" s="6">
        <f t="shared" si="39"/>
        <v>-2.4820621845909052E-3</v>
      </c>
    </row>
    <row r="1317" spans="1:13" x14ac:dyDescent="0.3">
      <c r="A1317" s="21">
        <v>44314</v>
      </c>
      <c r="B1317" s="3">
        <v>21136.41</v>
      </c>
      <c r="C1317" s="3">
        <v>11304.85</v>
      </c>
      <c r="D1317" s="3">
        <v>8921.8700000000008</v>
      </c>
      <c r="E1317" s="3" vm="6131">
        <v>40.64</v>
      </c>
      <c r="F1317" s="3">
        <v>2042.2</v>
      </c>
      <c r="G1317" s="3">
        <v>646660.35</v>
      </c>
      <c r="H1317" s="6">
        <f t="shared" si="40"/>
        <v>1.443390109365339E-2</v>
      </c>
      <c r="I1317" s="6">
        <f t="shared" si="40"/>
        <v>1.0605012238271927E-2</v>
      </c>
      <c r="J1317" s="6">
        <f t="shared" si="40"/>
        <v>7.9420938884289249E-3</v>
      </c>
      <c r="K1317" s="6">
        <f t="shared" si="39"/>
        <v>-1.071080817916259E-2</v>
      </c>
      <c r="L1317" s="6">
        <f t="shared" si="39"/>
        <v>-1.3708824566216471E-4</v>
      </c>
      <c r="M1317" s="6">
        <f t="shared" si="39"/>
        <v>-2.0436442471009064E-3</v>
      </c>
    </row>
    <row r="1318" spans="1:13" x14ac:dyDescent="0.3">
      <c r="A1318" s="21">
        <v>44315</v>
      </c>
      <c r="B1318" s="3">
        <v>21186.3</v>
      </c>
      <c r="C1318" s="3">
        <v>11279.03</v>
      </c>
      <c r="D1318" s="3">
        <v>8949.4</v>
      </c>
      <c r="E1318" s="3" vm="6123">
        <v>40.72</v>
      </c>
      <c r="F1318" s="3">
        <v>2042.2</v>
      </c>
      <c r="G1318" s="3">
        <v>647397.72</v>
      </c>
      <c r="H1318" s="6">
        <f t="shared" si="40"/>
        <v>2.3603819191622133E-3</v>
      </c>
      <c r="I1318" s="6">
        <f t="shared" si="40"/>
        <v>-2.2839754618592112E-3</v>
      </c>
      <c r="J1318" s="6">
        <f t="shared" si="40"/>
        <v>3.0856759849671178E-3</v>
      </c>
      <c r="K1318" s="6">
        <f t="shared" si="39"/>
        <v>1.9685039370078705E-3</v>
      </c>
      <c r="L1318" s="6">
        <f t="shared" si="39"/>
        <v>0</v>
      </c>
      <c r="M1318" s="6">
        <f t="shared" si="39"/>
        <v>1.1402740248416254E-3</v>
      </c>
    </row>
    <row r="1319" spans="1:13" x14ac:dyDescent="0.3">
      <c r="A1319" s="21">
        <v>44316</v>
      </c>
      <c r="B1319" s="3">
        <v>20811.13</v>
      </c>
      <c r="C1319" s="3">
        <v>11230.3</v>
      </c>
      <c r="D1319" s="3">
        <v>8922.5</v>
      </c>
      <c r="E1319" s="3" vm="6132">
        <v>40.590000000000003</v>
      </c>
      <c r="F1319" s="3">
        <v>2045.84</v>
      </c>
      <c r="G1319" s="3">
        <v>642183.84</v>
      </c>
      <c r="H1319" s="6">
        <f t="shared" si="40"/>
        <v>-1.7708141582060022E-2</v>
      </c>
      <c r="I1319" s="6">
        <f t="shared" si="40"/>
        <v>-4.3204069853526317E-3</v>
      </c>
      <c r="J1319" s="6">
        <f t="shared" si="40"/>
        <v>-3.005788097526052E-3</v>
      </c>
      <c r="K1319" s="6">
        <f t="shared" si="39"/>
        <v>-3.1925343811394225E-3</v>
      </c>
      <c r="L1319" s="6">
        <f t="shared" si="39"/>
        <v>1.782391538536876E-3</v>
      </c>
      <c r="M1319" s="6">
        <f t="shared" si="39"/>
        <v>-8.0535964816187411E-3</v>
      </c>
    </row>
    <row r="1320" spans="1:13" x14ac:dyDescent="0.3">
      <c r="A1320" s="21">
        <v>44319</v>
      </c>
      <c r="B1320" s="3">
        <v>20815.43</v>
      </c>
      <c r="C1320" s="3">
        <v>11276.05</v>
      </c>
      <c r="D1320" s="3">
        <v>9037.4699999999993</v>
      </c>
      <c r="E1320" s="3" vm="6133">
        <v>40.69</v>
      </c>
      <c r="F1320" s="3">
        <v>2050.9</v>
      </c>
      <c r="G1320" s="3">
        <v>642383.85</v>
      </c>
      <c r="H1320" s="6">
        <f t="shared" si="40"/>
        <v>2.0662020755235488E-4</v>
      </c>
      <c r="I1320" s="6">
        <f t="shared" si="40"/>
        <v>4.0738003437130743E-3</v>
      </c>
      <c r="J1320" s="6">
        <f t="shared" si="40"/>
        <v>1.2885402073409935E-2</v>
      </c>
      <c r="K1320" s="6">
        <f t="shared" si="39"/>
        <v>2.4636610002461978E-3</v>
      </c>
      <c r="L1320" s="6">
        <f t="shared" si="39"/>
        <v>2.4733116959294588E-3</v>
      </c>
      <c r="M1320" s="6">
        <f t="shared" si="39"/>
        <v>3.1145286994460619E-4</v>
      </c>
    </row>
    <row r="1321" spans="1:13" x14ac:dyDescent="0.3">
      <c r="A1321" s="21">
        <v>44320</v>
      </c>
      <c r="B1321" s="3">
        <v>20619.62</v>
      </c>
      <c r="C1321" s="3">
        <v>11241.58</v>
      </c>
      <c r="D1321" s="3">
        <v>8979.59</v>
      </c>
      <c r="E1321" s="3" vm="6134">
        <v>40.75</v>
      </c>
      <c r="F1321" s="3">
        <v>2050.69</v>
      </c>
      <c r="G1321" s="3">
        <v>637920.56000000006</v>
      </c>
      <c r="H1321" s="6">
        <f t="shared" si="40"/>
        <v>-9.4069639685561146E-3</v>
      </c>
      <c r="I1321" s="6">
        <f t="shared" si="40"/>
        <v>-3.056921528372003E-3</v>
      </c>
      <c r="J1321" s="6">
        <f t="shared" si="40"/>
        <v>-6.4044472623421278E-3</v>
      </c>
      <c r="K1321" s="6">
        <f t="shared" si="39"/>
        <v>1.4745637748834195E-3</v>
      </c>
      <c r="L1321" s="6">
        <f t="shared" si="39"/>
        <v>-1.0239407089573938E-4</v>
      </c>
      <c r="M1321" s="6">
        <f t="shared" si="39"/>
        <v>-6.9480109127897371E-3</v>
      </c>
    </row>
    <row r="1322" spans="1:13" x14ac:dyDescent="0.3">
      <c r="A1322" s="21">
        <v>44321</v>
      </c>
      <c r="B1322" s="3">
        <v>20792.240000000002</v>
      </c>
      <c r="C1322" s="3">
        <v>11336.37</v>
      </c>
      <c r="D1322" s="3">
        <v>9038.56</v>
      </c>
      <c r="E1322" s="3" vm="6135">
        <v>40.53</v>
      </c>
      <c r="F1322" s="3">
        <v>2055.12</v>
      </c>
      <c r="G1322" s="3">
        <v>638459.44999999995</v>
      </c>
      <c r="H1322" s="6">
        <f t="shared" si="40"/>
        <v>8.3716382746144014E-3</v>
      </c>
      <c r="I1322" s="6">
        <f t="shared" si="40"/>
        <v>8.4320887277411494E-3</v>
      </c>
      <c r="J1322" s="6">
        <f t="shared" si="40"/>
        <v>6.5671149796371342E-3</v>
      </c>
      <c r="K1322" s="6">
        <f t="shared" si="39"/>
        <v>-5.3987730061348937E-3</v>
      </c>
      <c r="L1322" s="6">
        <f t="shared" si="39"/>
        <v>2.1602485017238049E-3</v>
      </c>
      <c r="M1322" s="6">
        <f t="shared" si="39"/>
        <v>8.4476035699476704E-4</v>
      </c>
    </row>
    <row r="1323" spans="1:13" x14ac:dyDescent="0.3">
      <c r="A1323" s="21">
        <v>44322</v>
      </c>
      <c r="B1323" s="3">
        <v>20944.41</v>
      </c>
      <c r="C1323" s="3">
        <v>11416.61</v>
      </c>
      <c r="D1323" s="3">
        <v>9107.61</v>
      </c>
      <c r="E1323" s="3" vm="6136">
        <v>40.82</v>
      </c>
      <c r="F1323" s="3">
        <v>2056</v>
      </c>
      <c r="G1323" s="3">
        <v>642291.03</v>
      </c>
      <c r="H1323" s="6">
        <f t="shared" si="40"/>
        <v>7.3185957838115545E-3</v>
      </c>
      <c r="I1323" s="6">
        <f t="shared" si="40"/>
        <v>7.0781034846252311E-3</v>
      </c>
      <c r="J1323" s="6">
        <f t="shared" si="40"/>
        <v>7.6394912463932929E-3</v>
      </c>
      <c r="K1323" s="6">
        <f t="shared" si="39"/>
        <v>7.1551936836911079E-3</v>
      </c>
      <c r="L1323" s="6">
        <f t="shared" si="39"/>
        <v>4.2819883997036179E-4</v>
      </c>
      <c r="M1323" s="6">
        <f t="shared" si="39"/>
        <v>6.0012895102423691E-3</v>
      </c>
    </row>
    <row r="1324" spans="1:13" x14ac:dyDescent="0.3">
      <c r="A1324" s="21">
        <v>44323</v>
      </c>
      <c r="B1324" s="3">
        <v>21084.26</v>
      </c>
      <c r="C1324" s="3">
        <v>11379.24</v>
      </c>
      <c r="D1324" s="3">
        <v>9171.65</v>
      </c>
      <c r="E1324" s="3" vm="5945">
        <v>41.24</v>
      </c>
      <c r="F1324" s="3">
        <v>2052.4</v>
      </c>
      <c r="G1324" s="3">
        <v>643883.56999999995</v>
      </c>
      <c r="H1324" s="6">
        <f t="shared" si="40"/>
        <v>6.6771993099827842E-3</v>
      </c>
      <c r="I1324" s="6">
        <f t="shared" si="40"/>
        <v>-3.2733009185739181E-3</v>
      </c>
      <c r="J1324" s="6">
        <f t="shared" si="40"/>
        <v>7.0314824635659967E-3</v>
      </c>
      <c r="K1324" s="6">
        <f t="shared" si="39"/>
        <v>1.0289073983341446E-2</v>
      </c>
      <c r="L1324" s="6">
        <f t="shared" si="39"/>
        <v>-1.7509727626459082E-3</v>
      </c>
      <c r="M1324" s="6">
        <f t="shared" si="39"/>
        <v>2.479467913478306E-3</v>
      </c>
    </row>
    <row r="1325" spans="1:13" x14ac:dyDescent="0.3">
      <c r="A1325" s="21">
        <v>44326</v>
      </c>
      <c r="B1325" s="3">
        <v>21253.8</v>
      </c>
      <c r="C1325" s="3">
        <v>11451.29</v>
      </c>
      <c r="D1325" s="3">
        <v>9311.32</v>
      </c>
      <c r="E1325" s="3" vm="6137">
        <v>41.46</v>
      </c>
      <c r="F1325" s="3">
        <v>2052.3000000000002</v>
      </c>
      <c r="G1325" s="3">
        <v>638394.65</v>
      </c>
      <c r="H1325" s="6">
        <f t="shared" si="40"/>
        <v>8.0410694992378851E-3</v>
      </c>
      <c r="I1325" s="6">
        <f t="shared" si="40"/>
        <v>6.3317058081209243E-3</v>
      </c>
      <c r="J1325" s="6">
        <f t="shared" si="40"/>
        <v>1.5228448534342354E-2</v>
      </c>
      <c r="K1325" s="6">
        <f t="shared" si="39"/>
        <v>5.3346265761395895E-3</v>
      </c>
      <c r="L1325" s="6">
        <f t="shared" si="39"/>
        <v>-4.8723445722043124E-5</v>
      </c>
      <c r="M1325" s="6">
        <f t="shared" si="39"/>
        <v>-8.5247089003993581E-3</v>
      </c>
    </row>
    <row r="1326" spans="1:13" x14ac:dyDescent="0.3">
      <c r="A1326" s="21">
        <v>44327</v>
      </c>
      <c r="B1326" s="3">
        <v>21123.53</v>
      </c>
      <c r="C1326" s="3">
        <v>11544.85</v>
      </c>
      <c r="D1326" s="3">
        <v>9388.49</v>
      </c>
      <c r="E1326" s="3" vm="6138">
        <v>41.4</v>
      </c>
      <c r="F1326" s="3">
        <v>2052.9899999999998</v>
      </c>
      <c r="G1326" s="3">
        <v>632693.72</v>
      </c>
      <c r="H1326" s="6">
        <f t="shared" si="40"/>
        <v>-6.1292568858275498E-3</v>
      </c>
      <c r="I1326" s="6">
        <f t="shared" si="40"/>
        <v>8.1702585472902545E-3</v>
      </c>
      <c r="J1326" s="6">
        <f t="shared" si="40"/>
        <v>8.2877615633443202E-3</v>
      </c>
      <c r="K1326" s="6">
        <f t="shared" si="39"/>
        <v>-1.4471780028944004E-3</v>
      </c>
      <c r="L1326" s="6">
        <f t="shared" si="39"/>
        <v>3.3620815670198922E-4</v>
      </c>
      <c r="M1326" s="6">
        <f t="shared" si="39"/>
        <v>-8.9301030326617292E-3</v>
      </c>
    </row>
    <row r="1327" spans="1:13" x14ac:dyDescent="0.3">
      <c r="A1327" s="21">
        <v>44328</v>
      </c>
      <c r="B1327" s="3">
        <v>20904.13</v>
      </c>
      <c r="C1327" s="3">
        <v>11471.2</v>
      </c>
      <c r="D1327" s="3">
        <v>9323.5300000000007</v>
      </c>
      <c r="E1327" s="3" vm="6139">
        <v>41.39</v>
      </c>
      <c r="F1327" s="3">
        <v>2053.5500000000002</v>
      </c>
      <c r="G1327" s="3">
        <v>620390.26</v>
      </c>
      <c r="H1327" s="6">
        <f t="shared" si="40"/>
        <v>-1.0386521570968421E-2</v>
      </c>
      <c r="I1327" s="6">
        <f t="shared" si="40"/>
        <v>-6.3794679012719735E-3</v>
      </c>
      <c r="J1327" s="6">
        <f t="shared" si="40"/>
        <v>-6.9191105278909593E-3</v>
      </c>
      <c r="K1327" s="6">
        <f t="shared" si="39"/>
        <v>-2.4154589371971902E-4</v>
      </c>
      <c r="L1327" s="6">
        <f t="shared" si="39"/>
        <v>2.7277288247895548E-4</v>
      </c>
      <c r="M1327" s="6">
        <f t="shared" si="39"/>
        <v>-1.9446154768218649E-2</v>
      </c>
    </row>
    <row r="1328" spans="1:13" x14ac:dyDescent="0.3">
      <c r="A1328" s="21">
        <v>44330</v>
      </c>
      <c r="B1328" s="3">
        <v>20877.560000000001</v>
      </c>
      <c r="C1328" s="3">
        <v>11304.37</v>
      </c>
      <c r="D1328" s="3">
        <v>9232.36</v>
      </c>
      <c r="E1328" s="3" vm="5947">
        <v>41.49</v>
      </c>
      <c r="F1328" s="3">
        <v>2056.8000000000002</v>
      </c>
      <c r="G1328" s="3">
        <v>634866.75</v>
      </c>
      <c r="H1328" s="6">
        <f t="shared" si="40"/>
        <v>-1.271040698656134E-3</v>
      </c>
      <c r="I1328" s="6">
        <f t="shared" si="40"/>
        <v>-1.4543378199316503E-2</v>
      </c>
      <c r="J1328" s="6">
        <f t="shared" si="40"/>
        <v>-9.7784851874772594E-3</v>
      </c>
      <c r="K1328" s="6">
        <f t="shared" si="39"/>
        <v>2.4160425223485049E-3</v>
      </c>
      <c r="L1328" s="6">
        <f t="shared" si="39"/>
        <v>1.5826252100021865E-3</v>
      </c>
      <c r="M1328" s="6">
        <f t="shared" si="39"/>
        <v>2.3334489487310872E-2</v>
      </c>
    </row>
    <row r="1329" spans="1:13" x14ac:dyDescent="0.3">
      <c r="A1329" s="21">
        <v>44333</v>
      </c>
      <c r="B1329" s="3">
        <v>21226.53</v>
      </c>
      <c r="C1329" s="3">
        <v>11491.7</v>
      </c>
      <c r="D1329" s="3">
        <v>9351.65</v>
      </c>
      <c r="E1329" s="3" vm="6140">
        <v>41.83</v>
      </c>
      <c r="F1329" s="3">
        <v>2060.06</v>
      </c>
      <c r="G1329" s="3">
        <v>633866.88</v>
      </c>
      <c r="H1329" s="6">
        <f t="shared" si="40"/>
        <v>1.6715075899673915E-2</v>
      </c>
      <c r="I1329" s="6">
        <f t="shared" si="40"/>
        <v>1.657146749442906E-2</v>
      </c>
      <c r="J1329" s="6">
        <f t="shared" si="40"/>
        <v>1.292085663903908E-2</v>
      </c>
      <c r="K1329" s="6">
        <f t="shared" si="39"/>
        <v>8.1947457218605191E-3</v>
      </c>
      <c r="L1329" s="6">
        <f t="shared" si="39"/>
        <v>1.5849863866199687E-3</v>
      </c>
      <c r="M1329" s="6">
        <f t="shared" si="39"/>
        <v>-1.5749289122480858E-3</v>
      </c>
    </row>
    <row r="1330" spans="1:13" x14ac:dyDescent="0.3">
      <c r="A1330" s="21">
        <v>44334</v>
      </c>
      <c r="B1330" s="3">
        <v>21489.56</v>
      </c>
      <c r="C1330" s="3">
        <v>11681.99</v>
      </c>
      <c r="D1330" s="3">
        <v>9468.7900000000009</v>
      </c>
      <c r="E1330" s="3" vm="6141">
        <v>42.09</v>
      </c>
      <c r="F1330" s="3">
        <v>2060.17</v>
      </c>
      <c r="G1330" s="3">
        <v>626316.54</v>
      </c>
      <c r="H1330" s="6">
        <f t="shared" si="40"/>
        <v>1.2391568475865089E-2</v>
      </c>
      <c r="I1330" s="6">
        <f t="shared" si="40"/>
        <v>1.6558907733407402E-2</v>
      </c>
      <c r="J1330" s="6">
        <f t="shared" si="40"/>
        <v>1.2526131752150782E-2</v>
      </c>
      <c r="K1330" s="6">
        <f t="shared" si="39"/>
        <v>6.2156347119293187E-3</v>
      </c>
      <c r="L1330" s="6">
        <f t="shared" si="39"/>
        <v>5.3396503014502272E-5</v>
      </c>
      <c r="M1330" s="6">
        <f t="shared" si="39"/>
        <v>-1.1911554678483816E-2</v>
      </c>
    </row>
    <row r="1331" spans="1:13" x14ac:dyDescent="0.3">
      <c r="A1331" s="21">
        <v>44335</v>
      </c>
      <c r="B1331" s="3">
        <v>21378.71</v>
      </c>
      <c r="C1331" s="3">
        <v>11682.19</v>
      </c>
      <c r="D1331" s="3">
        <v>9523.4699999999993</v>
      </c>
      <c r="E1331" s="3" vm="6142">
        <v>41.94</v>
      </c>
      <c r="F1331" s="3">
        <v>2060.33</v>
      </c>
      <c r="G1331" s="3">
        <v>625929.54</v>
      </c>
      <c r="H1331" s="6">
        <f t="shared" si="40"/>
        <v>-5.1583187370984884E-3</v>
      </c>
      <c r="I1331" s="6">
        <f t="shared" si="40"/>
        <v>1.7120370758849646E-5</v>
      </c>
      <c r="J1331" s="6">
        <f t="shared" si="40"/>
        <v>5.7747610835172658E-3</v>
      </c>
      <c r="K1331" s="6">
        <f t="shared" si="39"/>
        <v>-3.5637918745546893E-3</v>
      </c>
      <c r="L1331" s="6">
        <f t="shared" si="39"/>
        <v>7.7663493789348337E-5</v>
      </c>
      <c r="M1331" s="6">
        <f t="shared" si="39"/>
        <v>-6.1789841922421651E-4</v>
      </c>
    </row>
    <row r="1332" spans="1:13" x14ac:dyDescent="0.3">
      <c r="A1332" s="21">
        <v>44336</v>
      </c>
      <c r="B1332" s="3">
        <v>21202.21</v>
      </c>
      <c r="C1332" s="3">
        <v>11666.19</v>
      </c>
      <c r="D1332" s="3">
        <v>9541.94</v>
      </c>
      <c r="E1332" s="3" vm="6143">
        <v>42.13</v>
      </c>
      <c r="F1332" s="3">
        <v>2061.7600000000002</v>
      </c>
      <c r="G1332" s="3">
        <v>631123.80000000005</v>
      </c>
      <c r="H1332" s="6">
        <f t="shared" si="40"/>
        <v>-8.2558769916426522E-3</v>
      </c>
      <c r="I1332" s="6">
        <f t="shared" si="40"/>
        <v>-1.3696062125337916E-3</v>
      </c>
      <c r="J1332" s="6">
        <f t="shared" si="40"/>
        <v>1.9394191402923866E-3</v>
      </c>
      <c r="K1332" s="6">
        <f t="shared" si="39"/>
        <v>4.5302813543157683E-3</v>
      </c>
      <c r="L1332" s="6">
        <f t="shared" si="39"/>
        <v>6.9406357234047533E-4</v>
      </c>
      <c r="M1332" s="6">
        <f t="shared" si="39"/>
        <v>8.298473978397114E-3</v>
      </c>
    </row>
    <row r="1333" spans="1:13" x14ac:dyDescent="0.3">
      <c r="A1333" s="21">
        <v>44337</v>
      </c>
      <c r="B1333" s="3">
        <v>21585.18</v>
      </c>
      <c r="C1333" s="3">
        <v>11751.7</v>
      </c>
      <c r="D1333" s="3">
        <v>9614.14</v>
      </c>
      <c r="E1333" s="3" vm="6144">
        <v>42.17</v>
      </c>
      <c r="F1333" s="3">
        <v>2062.2199999999998</v>
      </c>
      <c r="G1333" s="3">
        <v>628840.75</v>
      </c>
      <c r="H1333" s="6">
        <f t="shared" si="40"/>
        <v>1.8062739686098839E-2</v>
      </c>
      <c r="I1333" s="6">
        <f t="shared" si="40"/>
        <v>7.3297280431743328E-3</v>
      </c>
      <c r="J1333" s="6">
        <f t="shared" si="40"/>
        <v>7.566595472199511E-3</v>
      </c>
      <c r="K1333" s="6">
        <f t="shared" si="39"/>
        <v>9.4944220270587465E-4</v>
      </c>
      <c r="L1333" s="6">
        <f t="shared" si="39"/>
        <v>2.2311035232025489E-4</v>
      </c>
      <c r="M1333" s="6">
        <f t="shared" si="39"/>
        <v>-3.6174360719719578E-3</v>
      </c>
    </row>
    <row r="1334" spans="1:13" x14ac:dyDescent="0.3">
      <c r="A1334" s="21">
        <v>44340</v>
      </c>
      <c r="B1334" s="3">
        <v>21617.03</v>
      </c>
      <c r="C1334" s="3">
        <v>11837.64</v>
      </c>
      <c r="D1334" s="3">
        <v>9688.2900000000009</v>
      </c>
      <c r="E1334" s="3" vm="5975">
        <v>42.2</v>
      </c>
      <c r="F1334" s="3">
        <v>2062.7800000000002</v>
      </c>
      <c r="G1334" s="3">
        <v>635484.92000000004</v>
      </c>
      <c r="H1334" s="6">
        <f t="shared" si="40"/>
        <v>1.475549427894407E-3</v>
      </c>
      <c r="I1334" s="6">
        <f t="shared" si="40"/>
        <v>7.3129845043695685E-3</v>
      </c>
      <c r="J1334" s="6">
        <f t="shared" si="40"/>
        <v>7.7125983187265046E-3</v>
      </c>
      <c r="K1334" s="6">
        <f t="shared" si="39"/>
        <v>7.1140621294762951E-4</v>
      </c>
      <c r="L1334" s="6">
        <f t="shared" si="39"/>
        <v>2.715520167588803E-4</v>
      </c>
      <c r="M1334" s="6">
        <f t="shared" si="39"/>
        <v>1.0565743393697202E-2</v>
      </c>
    </row>
    <row r="1335" spans="1:13" x14ac:dyDescent="0.3">
      <c r="A1335" s="21">
        <v>44341</v>
      </c>
      <c r="B1335" s="3">
        <v>21639.040000000001</v>
      </c>
      <c r="C1335" s="3">
        <v>11831.06</v>
      </c>
      <c r="D1335" s="3">
        <v>9703.8700000000008</v>
      </c>
      <c r="E1335" s="3" vm="6145">
        <v>42.12</v>
      </c>
      <c r="F1335" s="3">
        <v>2063.0500000000002</v>
      </c>
      <c r="G1335" s="3">
        <v>633447.28</v>
      </c>
      <c r="H1335" s="6">
        <f t="shared" si="40"/>
        <v>1.0181787229790462E-3</v>
      </c>
      <c r="I1335" s="6">
        <f t="shared" si="40"/>
        <v>-5.5585403847391301E-4</v>
      </c>
      <c r="J1335" s="6">
        <f t="shared" si="40"/>
        <v>1.6081269243592988E-3</v>
      </c>
      <c r="K1335" s="6">
        <f t="shared" si="39"/>
        <v>-1.8957345971565287E-3</v>
      </c>
      <c r="L1335" s="6">
        <f t="shared" si="39"/>
        <v>1.308913214206342E-4</v>
      </c>
      <c r="M1335" s="6">
        <f t="shared" si="39"/>
        <v>-3.2064332856238664E-3</v>
      </c>
    </row>
    <row r="1336" spans="1:13" x14ac:dyDescent="0.3">
      <c r="A1336" s="21">
        <v>44342</v>
      </c>
      <c r="B1336" s="3">
        <v>21771.35</v>
      </c>
      <c r="C1336" s="3">
        <v>11849.82</v>
      </c>
      <c r="D1336" s="3">
        <v>9768.83</v>
      </c>
      <c r="E1336" s="3" vm="6146">
        <v>42.64</v>
      </c>
      <c r="F1336" s="3">
        <v>2063.39</v>
      </c>
      <c r="G1336" s="3">
        <v>634034.11</v>
      </c>
      <c r="H1336" s="6">
        <f t="shared" si="40"/>
        <v>6.1144117299103407E-3</v>
      </c>
      <c r="I1336" s="6">
        <f t="shared" si="40"/>
        <v>1.5856567374352704E-3</v>
      </c>
      <c r="J1336" s="6">
        <f t="shared" si="40"/>
        <v>6.6942364232001061E-3</v>
      </c>
      <c r="K1336" s="6">
        <f t="shared" si="39"/>
        <v>1.2345679012345734E-2</v>
      </c>
      <c r="L1336" s="6">
        <f t="shared" si="39"/>
        <v>1.6480453697176323E-4</v>
      </c>
      <c r="M1336" s="6">
        <f t="shared" si="39"/>
        <v>9.2640700896207129E-4</v>
      </c>
    </row>
    <row r="1337" spans="1:13" x14ac:dyDescent="0.3">
      <c r="A1337" s="21">
        <v>44343</v>
      </c>
      <c r="B1337" s="3">
        <v>21823.14</v>
      </c>
      <c r="C1337" s="3">
        <v>11913.55</v>
      </c>
      <c r="D1337" s="3">
        <v>9834.16</v>
      </c>
      <c r="E1337" s="3" vm="6147">
        <v>42.39</v>
      </c>
      <c r="F1337" s="3">
        <v>2061.5500000000002</v>
      </c>
      <c r="G1337" s="3">
        <v>633781.11</v>
      </c>
      <c r="H1337" s="6">
        <f t="shared" si="40"/>
        <v>2.3788143592382571E-3</v>
      </c>
      <c r="I1337" s="6">
        <f t="shared" si="40"/>
        <v>5.378140765007311E-3</v>
      </c>
      <c r="J1337" s="6">
        <f t="shared" si="40"/>
        <v>6.6875971841049431E-3</v>
      </c>
      <c r="K1337" s="6">
        <f t="shared" si="39"/>
        <v>-5.8630393996247365E-3</v>
      </c>
      <c r="L1337" s="6">
        <f t="shared" si="39"/>
        <v>-8.9173641434714401E-4</v>
      </c>
      <c r="M1337" s="6">
        <f t="shared" si="39"/>
        <v>-3.9903215932657332E-4</v>
      </c>
    </row>
    <row r="1338" spans="1:13" x14ac:dyDescent="0.3">
      <c r="A1338" s="21">
        <v>44344</v>
      </c>
      <c r="B1338" s="3">
        <v>21962.31</v>
      </c>
      <c r="C1338" s="3">
        <v>11906.95</v>
      </c>
      <c r="D1338" s="3">
        <v>9784.17</v>
      </c>
      <c r="E1338" s="3" vm="5969">
        <v>42.22</v>
      </c>
      <c r="F1338" s="3">
        <v>2060.4699999999998</v>
      </c>
      <c r="G1338" s="3">
        <v>632861.72</v>
      </c>
      <c r="H1338" s="6">
        <f t="shared" si="40"/>
        <v>6.3771757868025247E-3</v>
      </c>
      <c r="I1338" s="6">
        <f t="shared" si="40"/>
        <v>-5.5399104381137487E-4</v>
      </c>
      <c r="J1338" s="6">
        <f t="shared" si="40"/>
        <v>-5.0833014716050728E-3</v>
      </c>
      <c r="K1338" s="6">
        <f t="shared" si="39"/>
        <v>-4.010379806558162E-3</v>
      </c>
      <c r="L1338" s="6">
        <f t="shared" si="39"/>
        <v>-5.238776648639476E-4</v>
      </c>
      <c r="M1338" s="6">
        <f t="shared" si="39"/>
        <v>-1.4506427936926691E-3</v>
      </c>
    </row>
    <row r="1339" spans="1:13" x14ac:dyDescent="0.3">
      <c r="A1339" s="21">
        <v>44347</v>
      </c>
      <c r="B1339" s="3">
        <v>22203.59</v>
      </c>
      <c r="C1339" s="3">
        <v>11955.56</v>
      </c>
      <c r="D1339" s="3">
        <v>9824.52</v>
      </c>
      <c r="E1339" s="3" vm="6148">
        <v>42.59</v>
      </c>
      <c r="F1339" s="3">
        <v>2057.91</v>
      </c>
      <c r="G1339" s="3">
        <v>636151.11</v>
      </c>
      <c r="H1339" s="6">
        <f t="shared" si="40"/>
        <v>1.0986093903601057E-2</v>
      </c>
      <c r="I1339" s="6">
        <f t="shared" si="40"/>
        <v>4.0824896384044074E-3</v>
      </c>
      <c r="J1339" s="6">
        <f t="shared" si="40"/>
        <v>4.1240084749141204E-3</v>
      </c>
      <c r="K1339" s="6">
        <f t="shared" si="39"/>
        <v>8.7636191378495099E-3</v>
      </c>
      <c r="L1339" s="6">
        <f t="shared" si="39"/>
        <v>-1.2424349784272426E-3</v>
      </c>
      <c r="M1339" s="6">
        <f t="shared" si="39"/>
        <v>5.1976441235852544E-3</v>
      </c>
    </row>
    <row r="1340" spans="1:13" x14ac:dyDescent="0.3">
      <c r="A1340" s="21">
        <v>44348</v>
      </c>
      <c r="B1340" s="3">
        <v>22192.25</v>
      </c>
      <c r="C1340" s="3">
        <v>11932.83</v>
      </c>
      <c r="D1340" s="3">
        <v>9758.89</v>
      </c>
      <c r="E1340" s="3" vm="6058">
        <v>42.83</v>
      </c>
      <c r="F1340" s="3">
        <v>2058.02</v>
      </c>
      <c r="G1340" s="3">
        <v>636151.11</v>
      </c>
      <c r="H1340" s="6">
        <f t="shared" si="40"/>
        <v>-5.1072822007613983E-4</v>
      </c>
      <c r="I1340" s="6">
        <f t="shared" si="40"/>
        <v>-1.9012074716699967E-3</v>
      </c>
      <c r="J1340" s="6">
        <f t="shared" si="40"/>
        <v>-6.6802245809465255E-3</v>
      </c>
      <c r="K1340" s="6">
        <f t="shared" si="39"/>
        <v>5.6351256163418295E-3</v>
      </c>
      <c r="L1340" s="6">
        <f t="shared" si="39"/>
        <v>5.3452288972799522E-5</v>
      </c>
      <c r="M1340" s="6">
        <f t="shared" si="39"/>
        <v>0</v>
      </c>
    </row>
    <row r="1341" spans="1:13" x14ac:dyDescent="0.3">
      <c r="A1341" s="21">
        <v>44349</v>
      </c>
      <c r="B1341" s="3">
        <v>22194.18</v>
      </c>
      <c r="C1341" s="3">
        <v>12087.28</v>
      </c>
      <c r="D1341" s="3">
        <v>9878.31</v>
      </c>
      <c r="E1341" s="3" vm="5938">
        <v>42.57</v>
      </c>
      <c r="F1341" s="3">
        <v>2060.4899999999998</v>
      </c>
      <c r="G1341" s="3">
        <v>638363.44999999995</v>
      </c>
      <c r="H1341" s="6">
        <f t="shared" si="40"/>
        <v>8.6967297141971045E-5</v>
      </c>
      <c r="I1341" s="6">
        <f t="shared" si="40"/>
        <v>1.2943283361951829E-2</v>
      </c>
      <c r="J1341" s="6">
        <f t="shared" si="40"/>
        <v>1.223704745109333E-2</v>
      </c>
      <c r="K1341" s="6">
        <f t="shared" si="39"/>
        <v>-6.0705113238384012E-3</v>
      </c>
      <c r="L1341" s="6">
        <f t="shared" si="39"/>
        <v>1.2001826998764287E-3</v>
      </c>
      <c r="M1341" s="6">
        <f t="shared" si="39"/>
        <v>3.4776957317577128E-3</v>
      </c>
    </row>
    <row r="1342" spans="1:13" x14ac:dyDescent="0.3">
      <c r="A1342" s="21">
        <v>44350</v>
      </c>
      <c r="B1342" s="3">
        <v>22361.86</v>
      </c>
      <c r="C1342" s="3">
        <v>12192.59</v>
      </c>
      <c r="D1342" s="3">
        <v>9991.1299999999992</v>
      </c>
      <c r="E1342" s="3" vm="6149">
        <v>42.51</v>
      </c>
      <c r="F1342" s="3">
        <v>2061.79</v>
      </c>
      <c r="G1342" s="3">
        <v>636498.99</v>
      </c>
      <c r="H1342" s="6">
        <f t="shared" si="40"/>
        <v>7.5551338233716958E-3</v>
      </c>
      <c r="I1342" s="6">
        <f t="shared" si="40"/>
        <v>8.7124646736072009E-3</v>
      </c>
      <c r="J1342" s="6">
        <f t="shared" si="40"/>
        <v>1.1420981929095131E-2</v>
      </c>
      <c r="K1342" s="6">
        <f t="shared" si="40"/>
        <v>-1.4094432699084392E-3</v>
      </c>
      <c r="L1342" s="6">
        <f t="shared" si="40"/>
        <v>6.3091788846358909E-4</v>
      </c>
      <c r="M1342" s="6">
        <f t="shared" si="40"/>
        <v>-2.9206872667912886E-3</v>
      </c>
    </row>
    <row r="1343" spans="1:13" x14ac:dyDescent="0.3">
      <c r="A1343" s="21">
        <v>44351</v>
      </c>
      <c r="B1343" s="3">
        <v>22333.23</v>
      </c>
      <c r="C1343" s="3">
        <v>12274.86</v>
      </c>
      <c r="D1343" s="3">
        <v>10042.92</v>
      </c>
      <c r="E1343" s="3" vm="6145">
        <v>42.12</v>
      </c>
      <c r="F1343" s="3">
        <v>2058.79</v>
      </c>
      <c r="G1343" s="3">
        <v>640897.48</v>
      </c>
      <c r="H1343" s="6">
        <f t="shared" ref="H1343:M1385" si="41">B1343/B1342-1</f>
        <v>-1.2803049477995154E-3</v>
      </c>
      <c r="I1343" s="6">
        <f t="shared" si="41"/>
        <v>6.7475409244468487E-3</v>
      </c>
      <c r="J1343" s="6">
        <f t="shared" si="41"/>
        <v>5.183597851294186E-3</v>
      </c>
      <c r="K1343" s="6">
        <f t="shared" si="41"/>
        <v>-9.1743119266055606E-3</v>
      </c>
      <c r="L1343" s="6">
        <f t="shared" si="41"/>
        <v>-1.4550463432260186E-3</v>
      </c>
      <c r="M1343" s="6">
        <f t="shared" si="41"/>
        <v>6.9104430157853614E-3</v>
      </c>
    </row>
    <row r="1344" spans="1:13" x14ac:dyDescent="0.3">
      <c r="A1344" s="21">
        <v>44354</v>
      </c>
      <c r="B1344" s="3">
        <v>22449.24</v>
      </c>
      <c r="C1344" s="3">
        <v>12427.38</v>
      </c>
      <c r="D1344" s="3">
        <v>10189.9</v>
      </c>
      <c r="E1344" s="3" vm="6150">
        <v>42.28</v>
      </c>
      <c r="F1344" s="3">
        <v>2060.08</v>
      </c>
      <c r="G1344" s="3">
        <v>639786.78</v>
      </c>
      <c r="H1344" s="6">
        <f t="shared" si="41"/>
        <v>5.1945016462018323E-3</v>
      </c>
      <c r="I1344" s="6">
        <f t="shared" si="41"/>
        <v>1.2425396297798708E-2</v>
      </c>
      <c r="J1344" s="6">
        <f t="shared" si="41"/>
        <v>1.4635185782621019E-2</v>
      </c>
      <c r="K1344" s="6">
        <f t="shared" si="41"/>
        <v>3.7986704653372172E-3</v>
      </c>
      <c r="L1344" s="6">
        <f t="shared" si="41"/>
        <v>6.265816329009688E-4</v>
      </c>
      <c r="M1344" s="6">
        <f t="shared" si="41"/>
        <v>-1.7330384884646222E-3</v>
      </c>
    </row>
    <row r="1345" spans="1:13" x14ac:dyDescent="0.3">
      <c r="A1345" s="21">
        <v>44355</v>
      </c>
      <c r="B1345" s="3">
        <v>22432.77</v>
      </c>
      <c r="C1345" s="3">
        <v>12506.96</v>
      </c>
      <c r="D1345" s="3">
        <v>10241.89</v>
      </c>
      <c r="E1345" s="3" vm="6151">
        <v>42.41</v>
      </c>
      <c r="F1345" s="3">
        <v>2062.83</v>
      </c>
      <c r="G1345" s="3">
        <v>641054.69999999995</v>
      </c>
      <c r="H1345" s="6">
        <f t="shared" si="41"/>
        <v>-7.3365512596423876E-4</v>
      </c>
      <c r="I1345" s="6">
        <f t="shared" si="41"/>
        <v>6.4036023683189391E-3</v>
      </c>
      <c r="J1345" s="6">
        <f t="shared" si="41"/>
        <v>5.1021109137479037E-3</v>
      </c>
      <c r="K1345" s="6">
        <f t="shared" si="41"/>
        <v>3.0747398297066297E-3</v>
      </c>
      <c r="L1345" s="6">
        <f t="shared" si="41"/>
        <v>1.3348996155488901E-3</v>
      </c>
      <c r="M1345" s="6">
        <f t="shared" si="41"/>
        <v>1.9817852441401662E-3</v>
      </c>
    </row>
    <row r="1346" spans="1:13" x14ac:dyDescent="0.3">
      <c r="A1346" s="21">
        <v>44356</v>
      </c>
      <c r="B1346" s="3">
        <v>22283.52</v>
      </c>
      <c r="C1346" s="3">
        <v>12416.31</v>
      </c>
      <c r="D1346" s="3">
        <v>10115.99</v>
      </c>
      <c r="E1346" s="3" vm="6152">
        <v>42.5</v>
      </c>
      <c r="F1346" s="3">
        <v>2061.5700000000002</v>
      </c>
      <c r="G1346" s="3">
        <v>640349.14</v>
      </c>
      <c r="H1346" s="6">
        <f t="shared" si="41"/>
        <v>-6.6532131341782152E-3</v>
      </c>
      <c r="I1346" s="6">
        <f t="shared" si="41"/>
        <v>-7.2479643334590893E-3</v>
      </c>
      <c r="J1346" s="6">
        <f t="shared" si="41"/>
        <v>-1.2292653016191313E-2</v>
      </c>
      <c r="K1346" s="6">
        <f t="shared" si="41"/>
        <v>2.1221410044800493E-3</v>
      </c>
      <c r="L1346" s="6">
        <f t="shared" si="41"/>
        <v>-6.1081136109120138E-4</v>
      </c>
      <c r="M1346" s="6">
        <f t="shared" si="41"/>
        <v>-1.1006237065260827E-3</v>
      </c>
    </row>
    <row r="1347" spans="1:13" x14ac:dyDescent="0.3">
      <c r="A1347" s="21">
        <v>44357</v>
      </c>
      <c r="B1347" s="3">
        <v>22448.94</v>
      </c>
      <c r="C1347" s="3">
        <v>12599.02</v>
      </c>
      <c r="D1347" s="3">
        <v>10279.31</v>
      </c>
      <c r="E1347" s="3" vm="6153">
        <v>42.35</v>
      </c>
      <c r="F1347" s="3">
        <v>2061.5</v>
      </c>
      <c r="G1347" s="3">
        <v>644417.43999999994</v>
      </c>
      <c r="H1347" s="6">
        <f t="shared" si="41"/>
        <v>7.4234232293639568E-3</v>
      </c>
      <c r="I1347" s="6">
        <f t="shared" si="41"/>
        <v>1.4715322024015265E-2</v>
      </c>
      <c r="J1347" s="6">
        <f t="shared" si="41"/>
        <v>1.6144737193295011E-2</v>
      </c>
      <c r="K1347" s="6">
        <f t="shared" si="41"/>
        <v>-3.529411764705892E-3</v>
      </c>
      <c r="L1347" s="6">
        <f t="shared" si="41"/>
        <v>-3.3954704424354887E-5</v>
      </c>
      <c r="M1347" s="6">
        <f t="shared" si="41"/>
        <v>6.3532528520300335E-3</v>
      </c>
    </row>
    <row r="1348" spans="1:13" x14ac:dyDescent="0.3">
      <c r="A1348" s="21">
        <v>44358</v>
      </c>
      <c r="B1348" s="3">
        <v>22544.26</v>
      </c>
      <c r="C1348" s="3">
        <v>12630.36</v>
      </c>
      <c r="D1348" s="3">
        <v>10316.450000000001</v>
      </c>
      <c r="E1348" s="3" vm="6154">
        <v>42.03</v>
      </c>
      <c r="F1348" s="3">
        <v>2063.4699999999998</v>
      </c>
      <c r="G1348" s="3">
        <v>646924.53</v>
      </c>
      <c r="H1348" s="6">
        <f t="shared" si="41"/>
        <v>4.2460802158141853E-3</v>
      </c>
      <c r="I1348" s="6">
        <f t="shared" si="41"/>
        <v>2.4874950591395883E-3</v>
      </c>
      <c r="J1348" s="6">
        <f t="shared" si="41"/>
        <v>3.6130829793050712E-3</v>
      </c>
      <c r="K1348" s="6">
        <f t="shared" si="41"/>
        <v>-7.5560802833529728E-3</v>
      </c>
      <c r="L1348" s="6">
        <f t="shared" si="41"/>
        <v>9.5561484356032622E-4</v>
      </c>
      <c r="M1348" s="6">
        <f t="shared" si="41"/>
        <v>3.8904750932875487E-3</v>
      </c>
    </row>
    <row r="1349" spans="1:13" x14ac:dyDescent="0.3">
      <c r="A1349" s="21">
        <v>44361</v>
      </c>
      <c r="B1349" s="3">
        <v>22567.11</v>
      </c>
      <c r="C1349" s="3">
        <v>12596.29</v>
      </c>
      <c r="D1349" s="3">
        <v>10267.27</v>
      </c>
      <c r="E1349" s="3" vm="6154">
        <v>42.03</v>
      </c>
      <c r="F1349" s="3">
        <v>2064.81</v>
      </c>
      <c r="G1349" s="3">
        <v>647551.6</v>
      </c>
      <c r="H1349" s="6">
        <f t="shared" si="41"/>
        <v>1.0135617669420061E-3</v>
      </c>
      <c r="I1349" s="6">
        <f t="shared" si="41"/>
        <v>-2.6974686390569547E-3</v>
      </c>
      <c r="J1349" s="6">
        <f t="shared" si="41"/>
        <v>-4.7671437364598113E-3</v>
      </c>
      <c r="K1349" s="6">
        <f t="shared" si="41"/>
        <v>0</v>
      </c>
      <c r="L1349" s="6">
        <f t="shared" si="41"/>
        <v>6.493915588789978E-4</v>
      </c>
      <c r="M1349" s="6">
        <f t="shared" si="41"/>
        <v>9.6930935668804175E-4</v>
      </c>
    </row>
    <row r="1350" spans="1:13" x14ac:dyDescent="0.3">
      <c r="A1350" s="21">
        <v>44362</v>
      </c>
      <c r="B1350" s="3">
        <v>22649.05</v>
      </c>
      <c r="C1350" s="3">
        <v>12668.44</v>
      </c>
      <c r="D1350" s="3">
        <v>10318.379999999999</v>
      </c>
      <c r="E1350" s="3" vm="5932">
        <v>42.05</v>
      </c>
      <c r="F1350" s="3">
        <v>2059.8200000000002</v>
      </c>
      <c r="G1350" s="3">
        <v>647950.43000000005</v>
      </c>
      <c r="H1350" s="6">
        <f t="shared" si="41"/>
        <v>3.6309478705955911E-3</v>
      </c>
      <c r="I1350" s="6">
        <f t="shared" si="41"/>
        <v>5.7278770177566773E-3</v>
      </c>
      <c r="J1350" s="6">
        <f t="shared" si="41"/>
        <v>4.9779542176253688E-3</v>
      </c>
      <c r="K1350" s="6">
        <f t="shared" si="41"/>
        <v>4.7585058291677029E-4</v>
      </c>
      <c r="L1350" s="6">
        <f t="shared" si="41"/>
        <v>-2.4166872496741432E-3</v>
      </c>
      <c r="M1350" s="6">
        <f t="shared" si="41"/>
        <v>6.159045858276091E-4</v>
      </c>
    </row>
    <row r="1351" spans="1:13" x14ac:dyDescent="0.3">
      <c r="A1351" s="21">
        <v>44363</v>
      </c>
      <c r="B1351" s="3">
        <v>22503.9</v>
      </c>
      <c r="C1351" s="3">
        <v>12556.91</v>
      </c>
      <c r="D1351" s="3">
        <v>10255.52</v>
      </c>
      <c r="E1351" s="3" vm="6141">
        <v>42.09</v>
      </c>
      <c r="F1351" s="3">
        <v>2059.1999999999998</v>
      </c>
      <c r="G1351" s="3">
        <v>644114.86</v>
      </c>
      <c r="H1351" s="6">
        <f t="shared" si="41"/>
        <v>-6.4086573167526639E-3</v>
      </c>
      <c r="I1351" s="6">
        <f t="shared" si="41"/>
        <v>-8.8037674725538473E-3</v>
      </c>
      <c r="J1351" s="6">
        <f t="shared" si="41"/>
        <v>-6.0920415801704042E-3</v>
      </c>
      <c r="K1351" s="6">
        <f t="shared" si="41"/>
        <v>9.5124851367445196E-4</v>
      </c>
      <c r="L1351" s="6">
        <f t="shared" si="41"/>
        <v>-3.0099717451059771E-4</v>
      </c>
      <c r="M1351" s="6">
        <f t="shared" si="41"/>
        <v>-5.9195423328911589E-3</v>
      </c>
    </row>
    <row r="1352" spans="1:13" x14ac:dyDescent="0.3">
      <c r="A1352" s="21">
        <v>44364</v>
      </c>
      <c r="B1352" s="3">
        <v>22401.65</v>
      </c>
      <c r="C1352" s="3">
        <v>12433.27</v>
      </c>
      <c r="D1352" s="3">
        <v>10192.26</v>
      </c>
      <c r="E1352" s="3" vm="6089">
        <v>41.35</v>
      </c>
      <c r="F1352" s="3">
        <v>2063.77</v>
      </c>
      <c r="G1352" s="3">
        <v>651316.13</v>
      </c>
      <c r="H1352" s="6">
        <f t="shared" si="41"/>
        <v>-4.5436568772523334E-3</v>
      </c>
      <c r="I1352" s="6">
        <f t="shared" si="41"/>
        <v>-9.8463714401074709E-3</v>
      </c>
      <c r="J1352" s="6">
        <f t="shared" si="41"/>
        <v>-6.1683854158540719E-3</v>
      </c>
      <c r="K1352" s="6">
        <f t="shared" si="41"/>
        <v>-1.7581373247802401E-2</v>
      </c>
      <c r="L1352" s="6">
        <f t="shared" si="41"/>
        <v>2.2193084693085119E-3</v>
      </c>
      <c r="M1352" s="6">
        <f t="shared" si="41"/>
        <v>1.1180102256917346E-2</v>
      </c>
    </row>
    <row r="1353" spans="1:13" x14ac:dyDescent="0.3">
      <c r="A1353" s="21">
        <v>44365</v>
      </c>
      <c r="B1353" s="3">
        <v>22390.11</v>
      </c>
      <c r="C1353" s="3">
        <v>12320.8</v>
      </c>
      <c r="D1353" s="3">
        <v>10119.02</v>
      </c>
      <c r="E1353" s="3" vm="6155">
        <v>40.96</v>
      </c>
      <c r="F1353" s="3">
        <v>2065.4</v>
      </c>
      <c r="G1353" s="3">
        <v>642627.73</v>
      </c>
      <c r="H1353" s="6">
        <f t="shared" si="41"/>
        <v>-5.1514062580215736E-4</v>
      </c>
      <c r="I1353" s="6">
        <f t="shared" si="41"/>
        <v>-9.0458905822845548E-3</v>
      </c>
      <c r="J1353" s="6">
        <f t="shared" si="41"/>
        <v>-7.1858449450857842E-3</v>
      </c>
      <c r="K1353" s="6">
        <f t="shared" si="41"/>
        <v>-9.4316807738815678E-3</v>
      </c>
      <c r="L1353" s="6">
        <f t="shared" si="41"/>
        <v>7.8981669468980442E-4</v>
      </c>
      <c r="M1353" s="6">
        <f t="shared" si="41"/>
        <v>-1.3339758682162528E-2</v>
      </c>
    </row>
    <row r="1354" spans="1:13" x14ac:dyDescent="0.3">
      <c r="A1354" s="21">
        <v>44368</v>
      </c>
      <c r="B1354" s="3">
        <v>22480.3</v>
      </c>
      <c r="C1354" s="3">
        <v>12399.79</v>
      </c>
      <c r="D1354" s="3">
        <v>10197.73</v>
      </c>
      <c r="E1354" s="3" vm="6156">
        <v>40.950000000000003</v>
      </c>
      <c r="F1354" s="3">
        <v>2064.41</v>
      </c>
      <c r="G1354" s="3">
        <v>652006.59</v>
      </c>
      <c r="H1354" s="6">
        <f t="shared" si="41"/>
        <v>4.0281177716410266E-3</v>
      </c>
      <c r="I1354" s="6">
        <f t="shared" si="41"/>
        <v>6.411109668203574E-3</v>
      </c>
      <c r="J1354" s="6">
        <f t="shared" si="41"/>
        <v>7.7784212305143097E-3</v>
      </c>
      <c r="K1354" s="6">
        <f t="shared" si="41"/>
        <v>-2.44140625E-4</v>
      </c>
      <c r="L1354" s="6">
        <f t="shared" si="41"/>
        <v>-4.7932603853984013E-4</v>
      </c>
      <c r="M1354" s="6">
        <f t="shared" si="41"/>
        <v>1.4594546052346669E-2</v>
      </c>
    </row>
    <row r="1355" spans="1:13" x14ac:dyDescent="0.3">
      <c r="A1355" s="21">
        <v>44369</v>
      </c>
      <c r="B1355" s="3">
        <v>22517.74</v>
      </c>
      <c r="C1355" s="3">
        <v>12420.31</v>
      </c>
      <c r="D1355" s="3">
        <v>10288.620000000001</v>
      </c>
      <c r="E1355" s="3" vm="6157">
        <v>40.93</v>
      </c>
      <c r="F1355" s="3">
        <v>2064.88</v>
      </c>
      <c r="G1355" s="3">
        <v>657026.23</v>
      </c>
      <c r="H1355" s="6">
        <f t="shared" si="41"/>
        <v>1.6654582011808028E-3</v>
      </c>
      <c r="I1355" s="6">
        <f t="shared" si="41"/>
        <v>1.6548667356461877E-3</v>
      </c>
      <c r="J1355" s="6">
        <f t="shared" si="41"/>
        <v>8.912767841470659E-3</v>
      </c>
      <c r="K1355" s="6">
        <f t="shared" si="41"/>
        <v>-4.8840048840059769E-4</v>
      </c>
      <c r="L1355" s="6">
        <f t="shared" si="41"/>
        <v>2.2766795355577685E-4</v>
      </c>
      <c r="M1355" s="6">
        <f t="shared" si="41"/>
        <v>7.6987565417092618E-3</v>
      </c>
    </row>
    <row r="1356" spans="1:13" x14ac:dyDescent="0.3">
      <c r="A1356" s="21">
        <v>44370</v>
      </c>
      <c r="B1356" s="3">
        <v>22395.25</v>
      </c>
      <c r="C1356" s="3">
        <v>12404.54</v>
      </c>
      <c r="D1356" s="3">
        <v>10253.049999999999</v>
      </c>
      <c r="E1356" s="3" vm="5962">
        <v>41</v>
      </c>
      <c r="F1356" s="3">
        <v>2066.3200000000002</v>
      </c>
      <c r="G1356" s="3">
        <v>654197.99</v>
      </c>
      <c r="H1356" s="6">
        <f t="shared" si="41"/>
        <v>-5.439711090011734E-3</v>
      </c>
      <c r="I1356" s="6">
        <f t="shared" si="41"/>
        <v>-1.2696945567379769E-3</v>
      </c>
      <c r="J1356" s="6">
        <f t="shared" si="41"/>
        <v>-3.4572177804216286E-3</v>
      </c>
      <c r="K1356" s="6">
        <f t="shared" si="41"/>
        <v>1.7102369899828496E-3</v>
      </c>
      <c r="L1356" s="6">
        <f t="shared" si="41"/>
        <v>6.9737708728845327E-4</v>
      </c>
      <c r="M1356" s="6">
        <f t="shared" si="41"/>
        <v>-4.3046074431457582E-3</v>
      </c>
    </row>
    <row r="1357" spans="1:13" x14ac:dyDescent="0.3">
      <c r="A1357" s="21">
        <v>44371</v>
      </c>
      <c r="B1357" s="3">
        <v>22544.26</v>
      </c>
      <c r="C1357" s="3">
        <v>12375.32</v>
      </c>
      <c r="D1357" s="3">
        <v>10231.61</v>
      </c>
      <c r="E1357" s="3" vm="6158">
        <v>40.9</v>
      </c>
      <c r="F1357" s="3">
        <v>2067.5300000000002</v>
      </c>
      <c r="G1357" s="3">
        <v>658145.23</v>
      </c>
      <c r="H1357" s="6">
        <f t="shared" si="41"/>
        <v>6.6536430716335193E-3</v>
      </c>
      <c r="I1357" s="6">
        <f t="shared" si="41"/>
        <v>-2.355589163322569E-3</v>
      </c>
      <c r="J1357" s="6">
        <f t="shared" si="41"/>
        <v>-2.0910850917530421E-3</v>
      </c>
      <c r="K1357" s="6">
        <f t="shared" si="41"/>
        <v>-2.4390243902439046E-3</v>
      </c>
      <c r="L1357" s="6">
        <f t="shared" si="41"/>
        <v>5.8558209764214553E-4</v>
      </c>
      <c r="M1357" s="6">
        <f t="shared" si="41"/>
        <v>6.0337085413546543E-3</v>
      </c>
    </row>
    <row r="1358" spans="1:13" x14ac:dyDescent="0.3">
      <c r="A1358" s="21">
        <v>44372</v>
      </c>
      <c r="B1358" s="3">
        <v>22644.06</v>
      </c>
      <c r="C1358" s="3">
        <v>12486.36</v>
      </c>
      <c r="D1358" s="3">
        <v>10269.25</v>
      </c>
      <c r="E1358" s="3" vm="6156">
        <v>40.950000000000003</v>
      </c>
      <c r="F1358" s="3">
        <v>2066.8000000000002</v>
      </c>
      <c r="G1358" s="3">
        <v>660349.41</v>
      </c>
      <c r="H1358" s="6">
        <f t="shared" si="41"/>
        <v>4.4268474547402015E-3</v>
      </c>
      <c r="I1358" s="6">
        <f t="shared" si="41"/>
        <v>8.9726972716666076E-3</v>
      </c>
      <c r="J1358" s="6">
        <f t="shared" si="41"/>
        <v>3.6787954192936123E-3</v>
      </c>
      <c r="K1358" s="6">
        <f t="shared" si="41"/>
        <v>1.2224938875307068E-3</v>
      </c>
      <c r="L1358" s="6">
        <f t="shared" si="41"/>
        <v>-3.5307831083464247E-4</v>
      </c>
      <c r="M1358" s="6">
        <f t="shared" si="41"/>
        <v>3.3490784397238738E-3</v>
      </c>
    </row>
    <row r="1359" spans="1:13" x14ac:dyDescent="0.3">
      <c r="A1359" s="21">
        <v>44375</v>
      </c>
      <c r="B1359" s="3">
        <v>22578.86</v>
      </c>
      <c r="C1359" s="3">
        <v>12548.47</v>
      </c>
      <c r="D1359" s="3">
        <v>10322.58</v>
      </c>
      <c r="E1359" s="3" vm="6136">
        <v>40.82</v>
      </c>
      <c r="F1359" s="3">
        <v>2062.77</v>
      </c>
      <c r="G1359" s="3">
        <v>663216.55000000005</v>
      </c>
      <c r="H1359" s="6">
        <f t="shared" si="41"/>
        <v>-2.8793423087556391E-3</v>
      </c>
      <c r="I1359" s="6">
        <f t="shared" si="41"/>
        <v>4.9742278774598248E-3</v>
      </c>
      <c r="J1359" s="6">
        <f t="shared" si="41"/>
        <v>5.1931737955546176E-3</v>
      </c>
      <c r="K1359" s="6">
        <f t="shared" si="41"/>
        <v>-3.1746031746032743E-3</v>
      </c>
      <c r="L1359" s="6">
        <f t="shared" si="41"/>
        <v>-1.949874201664481E-3</v>
      </c>
      <c r="M1359" s="6">
        <f t="shared" si="41"/>
        <v>4.3418528987555494E-3</v>
      </c>
    </row>
    <row r="1360" spans="1:13" x14ac:dyDescent="0.3">
      <c r="A1360" s="21">
        <v>44376</v>
      </c>
      <c r="B1360" s="3">
        <v>22493.599999999999</v>
      </c>
      <c r="C1360" s="3">
        <v>12495.32</v>
      </c>
      <c r="D1360" s="3">
        <v>10312.48</v>
      </c>
      <c r="E1360" s="3" vm="6159">
        <v>40.729999999999997</v>
      </c>
      <c r="F1360" s="3">
        <v>2064.6799999999998</v>
      </c>
      <c r="G1360" s="3">
        <v>663459.47</v>
      </c>
      <c r="H1360" s="6">
        <f t="shared" si="41"/>
        <v>-3.7760985275607784E-3</v>
      </c>
      <c r="I1360" s="6">
        <f t="shared" si="41"/>
        <v>-4.2355761299982531E-3</v>
      </c>
      <c r="J1360" s="6">
        <f t="shared" si="41"/>
        <v>-9.7843756115234548E-4</v>
      </c>
      <c r="K1360" s="6">
        <f t="shared" si="41"/>
        <v>-2.2048015678589605E-3</v>
      </c>
      <c r="L1360" s="6">
        <f t="shared" si="41"/>
        <v>9.2593939217655574E-4</v>
      </c>
      <c r="M1360" s="6">
        <f t="shared" si="41"/>
        <v>3.6627554001777973E-4</v>
      </c>
    </row>
    <row r="1361" spans="1:13" x14ac:dyDescent="0.3">
      <c r="A1361" s="21">
        <v>44377</v>
      </c>
      <c r="B1361" s="3">
        <v>22455.7</v>
      </c>
      <c r="C1361" s="3">
        <v>12541.44</v>
      </c>
      <c r="D1361" s="3">
        <v>10379.14</v>
      </c>
      <c r="E1361" s="3" vm="6090">
        <v>40.520000000000003</v>
      </c>
      <c r="F1361" s="3">
        <v>2063.75</v>
      </c>
      <c r="G1361" s="3">
        <v>664716.84</v>
      </c>
      <c r="H1361" s="6">
        <f t="shared" si="41"/>
        <v>-1.6849237116334237E-3</v>
      </c>
      <c r="I1361" s="6">
        <f t="shared" si="41"/>
        <v>3.6909819036248237E-3</v>
      </c>
      <c r="J1361" s="6">
        <f t="shared" si="41"/>
        <v>6.4640125362667167E-3</v>
      </c>
      <c r="K1361" s="6">
        <f t="shared" si="41"/>
        <v>-5.1559047385217882E-3</v>
      </c>
      <c r="L1361" s="6">
        <f t="shared" si="41"/>
        <v>-4.5043299688074523E-4</v>
      </c>
      <c r="M1361" s="6">
        <f t="shared" si="41"/>
        <v>1.8951722853544073E-3</v>
      </c>
    </row>
    <row r="1362" spans="1:13" x14ac:dyDescent="0.3">
      <c r="A1362" s="21">
        <v>44378</v>
      </c>
      <c r="B1362" s="3">
        <v>22396.400000000001</v>
      </c>
      <c r="C1362" s="3">
        <v>12518.01</v>
      </c>
      <c r="D1362" s="3">
        <v>10440.379999999999</v>
      </c>
      <c r="E1362" s="3" vm="6160">
        <v>40.909999999999997</v>
      </c>
      <c r="F1362" s="3">
        <v>2065.61</v>
      </c>
      <c r="G1362" s="3">
        <v>670300.36</v>
      </c>
      <c r="H1362" s="6">
        <f t="shared" si="41"/>
        <v>-2.6407549085532001E-3</v>
      </c>
      <c r="I1362" s="6">
        <f t="shared" si="41"/>
        <v>-1.8682065217391353E-3</v>
      </c>
      <c r="J1362" s="6">
        <f t="shared" si="41"/>
        <v>5.9002961709737622E-3</v>
      </c>
      <c r="K1362" s="6">
        <f t="shared" si="41"/>
        <v>9.6248766041460154E-3</v>
      </c>
      <c r="L1362" s="6">
        <f t="shared" si="41"/>
        <v>9.0127195639011504E-4</v>
      </c>
      <c r="M1362" s="6">
        <f t="shared" si="41"/>
        <v>8.3998473695958698E-3</v>
      </c>
    </row>
    <row r="1363" spans="1:13" x14ac:dyDescent="0.3">
      <c r="A1363" s="21">
        <v>44379</v>
      </c>
      <c r="B1363" s="3">
        <v>22456.66</v>
      </c>
      <c r="C1363" s="3">
        <v>12596.45</v>
      </c>
      <c r="D1363" s="3">
        <v>10536.95</v>
      </c>
      <c r="E1363" s="3" vm="6161">
        <v>41.15</v>
      </c>
      <c r="F1363" s="3">
        <v>2062.91</v>
      </c>
      <c r="G1363" s="3">
        <v>674960.76</v>
      </c>
      <c r="H1363" s="6">
        <f t="shared" si="41"/>
        <v>2.6906109910520559E-3</v>
      </c>
      <c r="I1363" s="6">
        <f t="shared" si="41"/>
        <v>6.2661716998149153E-3</v>
      </c>
      <c r="J1363" s="6">
        <f t="shared" si="41"/>
        <v>9.2496633264307349E-3</v>
      </c>
      <c r="K1363" s="6">
        <f t="shared" si="41"/>
        <v>5.8665362991934256E-3</v>
      </c>
      <c r="L1363" s="6">
        <f t="shared" si="41"/>
        <v>-1.3071199306743386E-3</v>
      </c>
      <c r="M1363" s="6">
        <f t="shared" si="41"/>
        <v>6.9527040086925229E-3</v>
      </c>
    </row>
    <row r="1364" spans="1:13" x14ac:dyDescent="0.3">
      <c r="A1364" s="21">
        <v>44382</v>
      </c>
      <c r="B1364" s="3">
        <v>22618.97</v>
      </c>
      <c r="C1364" s="3">
        <v>12649.63</v>
      </c>
      <c r="D1364" s="3">
        <v>10655.5</v>
      </c>
      <c r="E1364" s="3" vm="5954">
        <v>41.2</v>
      </c>
      <c r="F1364" s="3">
        <v>2060.17</v>
      </c>
      <c r="G1364" s="3">
        <v>674259.88</v>
      </c>
      <c r="H1364" s="6">
        <f t="shared" si="41"/>
        <v>7.227699934006182E-3</v>
      </c>
      <c r="I1364" s="6">
        <f t="shared" si="41"/>
        <v>4.2218244029070817E-3</v>
      </c>
      <c r="J1364" s="6">
        <f t="shared" si="41"/>
        <v>1.1250883794646338E-2</v>
      </c>
      <c r="K1364" s="6">
        <f t="shared" si="41"/>
        <v>1.2150668286756705E-3</v>
      </c>
      <c r="L1364" s="6">
        <f t="shared" si="41"/>
        <v>-1.3282208142865182E-3</v>
      </c>
      <c r="M1364" s="6">
        <f t="shared" si="41"/>
        <v>-1.0384011064583643E-3</v>
      </c>
    </row>
    <row r="1365" spans="1:13" x14ac:dyDescent="0.3">
      <c r="A1365" s="21">
        <v>44383</v>
      </c>
      <c r="B1365" s="3">
        <v>22595.93</v>
      </c>
      <c r="C1365" s="3">
        <v>12660.88</v>
      </c>
      <c r="D1365" s="3">
        <v>10599.57</v>
      </c>
      <c r="E1365" s="3" vm="6162">
        <v>41.61</v>
      </c>
      <c r="F1365" s="3">
        <v>2046.53</v>
      </c>
      <c r="G1365" s="3">
        <v>674259.88</v>
      </c>
      <c r="H1365" s="6">
        <f t="shared" si="41"/>
        <v>-1.018614021770281E-3</v>
      </c>
      <c r="I1365" s="6">
        <f t="shared" si="41"/>
        <v>8.8935407596912874E-4</v>
      </c>
      <c r="J1365" s="6">
        <f t="shared" si="41"/>
        <v>-5.2489324761860745E-3</v>
      </c>
      <c r="K1365" s="6">
        <f t="shared" si="41"/>
        <v>9.9514563106795073E-3</v>
      </c>
      <c r="L1365" s="6">
        <f t="shared" si="41"/>
        <v>-6.6208128455419457E-3</v>
      </c>
      <c r="M1365" s="6">
        <f t="shared" si="41"/>
        <v>0</v>
      </c>
    </row>
    <row r="1366" spans="1:13" x14ac:dyDescent="0.3">
      <c r="A1366" s="21">
        <v>44384</v>
      </c>
      <c r="B1366" s="3">
        <v>22683.66</v>
      </c>
      <c r="C1366" s="3">
        <v>12720.19</v>
      </c>
      <c r="D1366" s="3">
        <v>10669.93</v>
      </c>
      <c r="E1366" s="3" vm="6163">
        <v>41.72</v>
      </c>
      <c r="F1366" s="3">
        <v>2049.19</v>
      </c>
      <c r="G1366" s="3">
        <v>678611.98</v>
      </c>
      <c r="H1366" s="6">
        <f t="shared" si="41"/>
        <v>3.8825576110388393E-3</v>
      </c>
      <c r="I1366" s="6">
        <f t="shared" si="41"/>
        <v>4.6845085017788168E-3</v>
      </c>
      <c r="J1366" s="6">
        <f t="shared" si="41"/>
        <v>6.6380051266230478E-3</v>
      </c>
      <c r="K1366" s="6">
        <f t="shared" si="41"/>
        <v>2.643595289593792E-3</v>
      </c>
      <c r="L1366" s="6">
        <f t="shared" si="41"/>
        <v>1.2997610589633446E-3</v>
      </c>
      <c r="M1366" s="6">
        <f t="shared" si="41"/>
        <v>6.4546328931804897E-3</v>
      </c>
    </row>
    <row r="1367" spans="1:13" x14ac:dyDescent="0.3">
      <c r="A1367" s="21">
        <v>44385</v>
      </c>
      <c r="B1367" s="3">
        <v>22473.81</v>
      </c>
      <c r="C1367" s="3">
        <v>12670.24</v>
      </c>
      <c r="D1367" s="3">
        <v>10666.35</v>
      </c>
      <c r="E1367" s="3" vm="5967">
        <v>41.74</v>
      </c>
      <c r="F1367" s="3">
        <v>2054.6799999999998</v>
      </c>
      <c r="G1367" s="3">
        <v>672485.64</v>
      </c>
      <c r="H1367" s="6">
        <f t="shared" si="41"/>
        <v>-9.2511525917774451E-3</v>
      </c>
      <c r="I1367" s="6">
        <f t="shared" si="41"/>
        <v>-3.9268281370011815E-3</v>
      </c>
      <c r="J1367" s="6">
        <f t="shared" si="41"/>
        <v>-3.3552235113065709E-4</v>
      </c>
      <c r="K1367" s="6">
        <f t="shared" si="41"/>
        <v>4.7938638542666112E-4</v>
      </c>
      <c r="L1367" s="6">
        <f t="shared" si="41"/>
        <v>2.679107354613075E-3</v>
      </c>
      <c r="M1367" s="6">
        <f t="shared" si="41"/>
        <v>-9.0277510279143103E-3</v>
      </c>
    </row>
    <row r="1368" spans="1:13" x14ac:dyDescent="0.3">
      <c r="A1368" s="21">
        <v>44386</v>
      </c>
      <c r="B1368" s="3">
        <v>22420.36</v>
      </c>
      <c r="C1368" s="3">
        <v>12729.09</v>
      </c>
      <c r="D1368" s="3">
        <v>10724.84</v>
      </c>
      <c r="E1368" s="3" vm="6164">
        <v>41.58</v>
      </c>
      <c r="F1368" s="3">
        <v>2049.2199999999998</v>
      </c>
      <c r="G1368" s="3">
        <v>677987.49</v>
      </c>
      <c r="H1368" s="6">
        <f t="shared" si="41"/>
        <v>-2.3783239246037979E-3</v>
      </c>
      <c r="I1368" s="6">
        <f t="shared" si="41"/>
        <v>4.6447423253230813E-3</v>
      </c>
      <c r="J1368" s="6">
        <f t="shared" si="41"/>
        <v>5.4836002943836615E-3</v>
      </c>
      <c r="K1368" s="6">
        <f t="shared" si="41"/>
        <v>-3.833253473886078E-3</v>
      </c>
      <c r="L1368" s="6">
        <f t="shared" si="41"/>
        <v>-2.6573481028676627E-3</v>
      </c>
      <c r="M1368" s="6">
        <f t="shared" si="41"/>
        <v>8.18136428905758E-3</v>
      </c>
    </row>
    <row r="1369" spans="1:13" x14ac:dyDescent="0.3">
      <c r="A1369" s="21">
        <v>44389</v>
      </c>
      <c r="B1369" s="3">
        <v>22424.39</v>
      </c>
      <c r="C1369" s="3">
        <v>12781.56</v>
      </c>
      <c r="D1369" s="3">
        <v>10840.96</v>
      </c>
      <c r="E1369" s="3" vm="6165">
        <v>41.5</v>
      </c>
      <c r="F1369" s="3">
        <v>2043.46</v>
      </c>
      <c r="G1369" s="3">
        <v>680600.08</v>
      </c>
      <c r="H1369" s="6">
        <f t="shared" si="41"/>
        <v>1.7974733679571031E-4</v>
      </c>
      <c r="I1369" s="6">
        <f t="shared" si="41"/>
        <v>4.1220542866771126E-3</v>
      </c>
      <c r="J1369" s="6">
        <f t="shared" si="41"/>
        <v>1.0827201151718757E-2</v>
      </c>
      <c r="K1369" s="6">
        <f t="shared" si="41"/>
        <v>-1.9240019240018835E-3</v>
      </c>
      <c r="L1369" s="6">
        <f t="shared" si="41"/>
        <v>-2.8108255824166317E-3</v>
      </c>
      <c r="M1369" s="6">
        <f t="shared" si="41"/>
        <v>3.8534486823642577E-3</v>
      </c>
    </row>
    <row r="1370" spans="1:13" x14ac:dyDescent="0.3">
      <c r="A1370" s="21">
        <v>44390</v>
      </c>
      <c r="B1370" s="3">
        <v>22595.49</v>
      </c>
      <c r="C1370" s="3">
        <v>12818.22</v>
      </c>
      <c r="D1370" s="3">
        <v>10932.69</v>
      </c>
      <c r="E1370" s="3" vm="6128">
        <v>41.52</v>
      </c>
      <c r="F1370" s="3">
        <v>2046.72</v>
      </c>
      <c r="G1370" s="3">
        <v>677754.14</v>
      </c>
      <c r="H1370" s="6">
        <f t="shared" si="41"/>
        <v>7.6300849209276489E-3</v>
      </c>
      <c r="I1370" s="6">
        <f t="shared" si="41"/>
        <v>2.8681944926909342E-3</v>
      </c>
      <c r="J1370" s="6">
        <f t="shared" si="41"/>
        <v>8.4614277702343976E-3</v>
      </c>
      <c r="K1370" s="6">
        <f t="shared" si="41"/>
        <v>4.8192771084343278E-4</v>
      </c>
      <c r="L1370" s="6">
        <f t="shared" si="41"/>
        <v>1.5953334051070911E-3</v>
      </c>
      <c r="M1370" s="6">
        <f t="shared" si="41"/>
        <v>-4.1815158176295997E-3</v>
      </c>
    </row>
    <row r="1371" spans="1:13" x14ac:dyDescent="0.3">
      <c r="A1371" s="21">
        <v>44391</v>
      </c>
      <c r="B1371" s="3">
        <v>22656.78</v>
      </c>
      <c r="C1371" s="3">
        <v>12861</v>
      </c>
      <c r="D1371" s="3">
        <v>10951.94</v>
      </c>
      <c r="E1371" s="3" vm="6166">
        <v>41.64</v>
      </c>
      <c r="F1371" s="3">
        <v>2047.01</v>
      </c>
      <c r="G1371" s="3">
        <v>678899.14</v>
      </c>
      <c r="H1371" s="6">
        <f t="shared" si="41"/>
        <v>2.7124882000786332E-3</v>
      </c>
      <c r="I1371" s="6">
        <f t="shared" si="41"/>
        <v>3.3374368672094423E-3</v>
      </c>
      <c r="J1371" s="6">
        <f t="shared" si="41"/>
        <v>1.7607743382461738E-3</v>
      </c>
      <c r="K1371" s="6">
        <f t="shared" si="41"/>
        <v>2.8901734104045396E-3</v>
      </c>
      <c r="L1371" s="6">
        <f t="shared" si="41"/>
        <v>1.4169011882425586E-4</v>
      </c>
      <c r="M1371" s="6">
        <f t="shared" si="41"/>
        <v>1.6894031809233656E-3</v>
      </c>
    </row>
    <row r="1372" spans="1:13" x14ac:dyDescent="0.3">
      <c r="A1372" s="21">
        <v>44392</v>
      </c>
      <c r="B1372" s="3">
        <v>22762.34</v>
      </c>
      <c r="C1372" s="3">
        <v>12908.54</v>
      </c>
      <c r="D1372" s="3">
        <v>11028.81</v>
      </c>
      <c r="E1372" s="3" vm="6167">
        <v>41.98</v>
      </c>
      <c r="F1372" s="3">
        <v>2048.2600000000002</v>
      </c>
      <c r="G1372" s="3">
        <v>676789.5</v>
      </c>
      <c r="H1372" s="6">
        <f t="shared" si="41"/>
        <v>4.6590910094022053E-3</v>
      </c>
      <c r="I1372" s="6">
        <f t="shared" si="41"/>
        <v>3.6964466215692049E-3</v>
      </c>
      <c r="J1372" s="6">
        <f t="shared" si="41"/>
        <v>7.0188478023069933E-3</v>
      </c>
      <c r="K1372" s="6">
        <f t="shared" si="41"/>
        <v>8.1652257444764231E-3</v>
      </c>
      <c r="L1372" s="6">
        <f t="shared" si="41"/>
        <v>6.1064674818411824E-4</v>
      </c>
      <c r="M1372" s="6">
        <f t="shared" si="41"/>
        <v>-3.107442439829855E-3</v>
      </c>
    </row>
    <row r="1373" spans="1:13" x14ac:dyDescent="0.3">
      <c r="A1373" s="21">
        <v>44393</v>
      </c>
      <c r="B1373" s="3">
        <v>22761.200000000001</v>
      </c>
      <c r="C1373" s="3">
        <v>12944.36</v>
      </c>
      <c r="D1373" s="3">
        <v>11125.6</v>
      </c>
      <c r="E1373" s="3" vm="5965">
        <v>41.85</v>
      </c>
      <c r="F1373" s="3">
        <v>2045.78</v>
      </c>
      <c r="G1373" s="3">
        <v>672227.89</v>
      </c>
      <c r="H1373" s="6">
        <f t="shared" si="41"/>
        <v>-5.0082724359579167E-5</v>
      </c>
      <c r="I1373" s="6">
        <f t="shared" si="41"/>
        <v>2.7749071544884707E-3</v>
      </c>
      <c r="J1373" s="6">
        <f t="shared" si="41"/>
        <v>8.7761054909822889E-3</v>
      </c>
      <c r="K1373" s="6">
        <f t="shared" si="41"/>
        <v>-3.0967127203429534E-3</v>
      </c>
      <c r="L1373" s="6">
        <f t="shared" si="41"/>
        <v>-1.2107837872146199E-3</v>
      </c>
      <c r="M1373" s="6">
        <f t="shared" si="41"/>
        <v>-6.7400720608106202E-3</v>
      </c>
    </row>
    <row r="1374" spans="1:13" x14ac:dyDescent="0.3">
      <c r="A1374" s="21">
        <v>44396</v>
      </c>
      <c r="B1374" s="3">
        <v>22516.71</v>
      </c>
      <c r="C1374" s="3">
        <v>12864.01</v>
      </c>
      <c r="D1374" s="3">
        <v>11125.04</v>
      </c>
      <c r="E1374" s="3" vm="6168">
        <v>41.62</v>
      </c>
      <c r="F1374" s="3">
        <v>2049.6999999999998</v>
      </c>
      <c r="G1374" s="3">
        <v>663700.18999999994</v>
      </c>
      <c r="H1374" s="6">
        <f t="shared" si="41"/>
        <v>-1.0741525051403356E-2</v>
      </c>
      <c r="I1374" s="6">
        <f t="shared" si="41"/>
        <v>-6.2073366315522627E-3</v>
      </c>
      <c r="J1374" s="6">
        <f t="shared" si="41"/>
        <v>-5.0334363989268383E-5</v>
      </c>
      <c r="K1374" s="6">
        <f t="shared" si="41"/>
        <v>-5.4958183990443388E-3</v>
      </c>
      <c r="L1374" s="6">
        <f t="shared" si="41"/>
        <v>1.9161395653490843E-3</v>
      </c>
      <c r="M1374" s="6">
        <f t="shared" si="41"/>
        <v>-1.2685727752235976E-2</v>
      </c>
    </row>
    <row r="1375" spans="1:13" x14ac:dyDescent="0.3">
      <c r="A1375" s="21">
        <v>44397</v>
      </c>
      <c r="B1375" s="3">
        <v>22344.81</v>
      </c>
      <c r="C1375" s="3">
        <v>12689.91</v>
      </c>
      <c r="D1375" s="3">
        <v>10944</v>
      </c>
      <c r="E1375" s="3" vm="6084">
        <v>41.69</v>
      </c>
      <c r="F1375" s="3">
        <v>2050.19</v>
      </c>
      <c r="G1375" s="3">
        <v>671532.04</v>
      </c>
      <c r="H1375" s="6">
        <f t="shared" si="41"/>
        <v>-7.6343302374102251E-3</v>
      </c>
      <c r="I1375" s="6">
        <f t="shared" si="41"/>
        <v>-1.3533882514083939E-2</v>
      </c>
      <c r="J1375" s="6">
        <f t="shared" si="41"/>
        <v>-1.6273199916584602E-2</v>
      </c>
      <c r="K1375" s="6">
        <f t="shared" si="41"/>
        <v>1.6818837097549721E-3</v>
      </c>
      <c r="L1375" s="6">
        <f t="shared" si="41"/>
        <v>2.3905937454271609E-4</v>
      </c>
      <c r="M1375" s="6">
        <f t="shared" si="41"/>
        <v>1.1800282895805925E-2</v>
      </c>
    </row>
    <row r="1376" spans="1:13" x14ac:dyDescent="0.3">
      <c r="A1376" s="21">
        <v>44399</v>
      </c>
      <c r="B1376" s="3">
        <v>22621.45</v>
      </c>
      <c r="C1376" s="3">
        <v>12828.72</v>
      </c>
      <c r="D1376" s="3">
        <v>11119.23</v>
      </c>
      <c r="E1376" s="3" vm="6169">
        <v>41.3</v>
      </c>
      <c r="F1376" s="3">
        <v>2048.75</v>
      </c>
      <c r="G1376" s="3">
        <v>677209.98</v>
      </c>
      <c r="H1376" s="6">
        <f t="shared" si="41"/>
        <v>1.2380503571075341E-2</v>
      </c>
      <c r="I1376" s="6">
        <f t="shared" si="41"/>
        <v>1.0938611857767233E-2</v>
      </c>
      <c r="J1376" s="6">
        <f t="shared" si="41"/>
        <v>1.6011513157894619E-2</v>
      </c>
      <c r="K1376" s="6">
        <f t="shared" si="41"/>
        <v>-9.3547613336532054E-3</v>
      </c>
      <c r="L1376" s="6">
        <f t="shared" si="41"/>
        <v>-7.0237392631899986E-4</v>
      </c>
      <c r="M1376" s="6">
        <f t="shared" si="41"/>
        <v>8.4552034181422098E-3</v>
      </c>
    </row>
    <row r="1377" spans="1:13" x14ac:dyDescent="0.3">
      <c r="A1377" s="21">
        <v>44400</v>
      </c>
      <c r="B1377" s="3">
        <v>22673.35</v>
      </c>
      <c r="C1377" s="3">
        <v>12845.71</v>
      </c>
      <c r="D1377" s="3">
        <v>11095.38</v>
      </c>
      <c r="E1377" s="3" vm="5941">
        <v>41.36</v>
      </c>
      <c r="F1377" s="3">
        <v>2045.3</v>
      </c>
      <c r="G1377" s="3">
        <v>683927.92</v>
      </c>
      <c r="H1377" s="6">
        <f t="shared" si="41"/>
        <v>2.2942826388228088E-3</v>
      </c>
      <c r="I1377" s="6">
        <f t="shared" si="41"/>
        <v>1.3243721898990035E-3</v>
      </c>
      <c r="J1377" s="6">
        <f t="shared" si="41"/>
        <v>-2.1449326976777927E-3</v>
      </c>
      <c r="K1377" s="6">
        <f t="shared" si="41"/>
        <v>1.4527845036320652E-3</v>
      </c>
      <c r="L1377" s="6">
        <f t="shared" si="41"/>
        <v>-1.6839536302624136E-3</v>
      </c>
      <c r="M1377" s="6">
        <f t="shared" si="41"/>
        <v>9.9200251006343887E-3</v>
      </c>
    </row>
    <row r="1378" spans="1:13" x14ac:dyDescent="0.3">
      <c r="A1378" s="21">
        <v>44403</v>
      </c>
      <c r="B1378" s="3">
        <v>22628.19</v>
      </c>
      <c r="C1378" s="3">
        <v>12851.46</v>
      </c>
      <c r="D1378" s="3">
        <v>11136.21</v>
      </c>
      <c r="E1378" s="3" vm="6138">
        <v>41.4</v>
      </c>
      <c r="F1378" s="3">
        <v>2044.76</v>
      </c>
      <c r="G1378" s="3">
        <v>684735.99</v>
      </c>
      <c r="H1378" s="6">
        <f t="shared" si="41"/>
        <v>-1.9917656632125746E-3</v>
      </c>
      <c r="I1378" s="6">
        <f t="shared" si="41"/>
        <v>4.4762025610101119E-4</v>
      </c>
      <c r="J1378" s="6">
        <f t="shared" si="41"/>
        <v>3.6799100166013954E-3</v>
      </c>
      <c r="K1378" s="6">
        <f t="shared" si="41"/>
        <v>9.6711798839455021E-4</v>
      </c>
      <c r="L1378" s="6">
        <f t="shared" si="41"/>
        <v>-2.6401994817382146E-4</v>
      </c>
      <c r="M1378" s="6">
        <f t="shared" si="41"/>
        <v>1.181513396908862E-3</v>
      </c>
    </row>
    <row r="1379" spans="1:13" x14ac:dyDescent="0.3">
      <c r="A1379" s="21">
        <v>44404</v>
      </c>
      <c r="B1379" s="3">
        <v>22518.799999999999</v>
      </c>
      <c r="C1379" s="3">
        <v>12794.45</v>
      </c>
      <c r="D1379" s="3">
        <v>11128.38</v>
      </c>
      <c r="E1379" s="3" vm="6089">
        <v>41.35</v>
      </c>
      <c r="F1379" s="3">
        <v>2043.98</v>
      </c>
      <c r="G1379" s="3">
        <v>682887.12</v>
      </c>
      <c r="H1379" s="6">
        <f t="shared" si="41"/>
        <v>-4.8342355265710291E-3</v>
      </c>
      <c r="I1379" s="6">
        <f t="shared" si="41"/>
        <v>-4.4360718548708267E-3</v>
      </c>
      <c r="J1379" s="6">
        <f t="shared" si="41"/>
        <v>-7.0311174088855122E-4</v>
      </c>
      <c r="K1379" s="6">
        <f t="shared" si="41"/>
        <v>-1.2077294685989282E-3</v>
      </c>
      <c r="L1379" s="6">
        <f t="shared" si="41"/>
        <v>-3.8146286116702566E-4</v>
      </c>
      <c r="M1379" s="6">
        <f t="shared" si="41"/>
        <v>-2.7001209619491595E-3</v>
      </c>
    </row>
    <row r="1380" spans="1:13" x14ac:dyDescent="0.3">
      <c r="A1380" s="21">
        <v>44405</v>
      </c>
      <c r="B1380" s="3">
        <v>22472.95</v>
      </c>
      <c r="C1380" s="3">
        <v>12744.33</v>
      </c>
      <c r="D1380" s="3">
        <v>11072.2</v>
      </c>
      <c r="E1380" s="3" vm="5950">
        <v>41.37</v>
      </c>
      <c r="F1380" s="3">
        <v>2042.87</v>
      </c>
      <c r="G1380" s="3">
        <v>682947.48</v>
      </c>
      <c r="H1380" s="6">
        <f t="shared" si="41"/>
        <v>-2.0360765227276367E-3</v>
      </c>
      <c r="I1380" s="6">
        <f t="shared" si="41"/>
        <v>-3.9173235269981399E-3</v>
      </c>
      <c r="J1380" s="6">
        <f t="shared" si="41"/>
        <v>-5.0483538484485946E-3</v>
      </c>
      <c r="K1380" s="6">
        <f t="shared" si="41"/>
        <v>4.8367593712206336E-4</v>
      </c>
      <c r="L1380" s="6">
        <f t="shared" si="41"/>
        <v>-5.4305815125399448E-4</v>
      </c>
      <c r="M1380" s="6">
        <f t="shared" si="41"/>
        <v>8.8389425180634973E-5</v>
      </c>
    </row>
    <row r="1381" spans="1:13" x14ac:dyDescent="0.3">
      <c r="A1381" s="21">
        <v>44406</v>
      </c>
      <c r="B1381" s="3">
        <v>22576.34</v>
      </c>
      <c r="C1381" s="3">
        <v>12838.64</v>
      </c>
      <c r="D1381" s="3">
        <v>11173.15</v>
      </c>
      <c r="E1381" s="3" vm="6170">
        <v>41.68</v>
      </c>
      <c r="F1381" s="3">
        <v>2041.65</v>
      </c>
      <c r="G1381" s="3">
        <v>683415.56</v>
      </c>
      <c r="H1381" s="6">
        <f t="shared" si="41"/>
        <v>4.6006421052866564E-3</v>
      </c>
      <c r="I1381" s="6">
        <f t="shared" si="41"/>
        <v>7.4001536369505683E-3</v>
      </c>
      <c r="J1381" s="6">
        <f t="shared" si="41"/>
        <v>9.1174292371885013E-3</v>
      </c>
      <c r="K1381" s="6">
        <f t="shared" si="41"/>
        <v>7.4933526710176945E-3</v>
      </c>
      <c r="L1381" s="6">
        <f t="shared" si="41"/>
        <v>-5.9719903860733226E-4</v>
      </c>
      <c r="M1381" s="6">
        <f t="shared" si="41"/>
        <v>6.8538213216640109E-4</v>
      </c>
    </row>
    <row r="1382" spans="1:13" x14ac:dyDescent="0.3">
      <c r="A1382" s="21">
        <v>44407</v>
      </c>
      <c r="B1382" s="3">
        <v>22554.26</v>
      </c>
      <c r="C1382" s="3">
        <v>12955.56</v>
      </c>
      <c r="D1382" s="3">
        <v>11227.38</v>
      </c>
      <c r="E1382" s="3" vm="6083">
        <v>41.92</v>
      </c>
      <c r="F1382" s="3">
        <v>2041.08</v>
      </c>
      <c r="G1382" s="3">
        <v>680598.31</v>
      </c>
      <c r="H1382" s="6">
        <f t="shared" si="41"/>
        <v>-9.7801503698125014E-4</v>
      </c>
      <c r="I1382" s="6">
        <f t="shared" si="41"/>
        <v>9.1068835951471083E-3</v>
      </c>
      <c r="J1382" s="6">
        <f t="shared" si="41"/>
        <v>4.8535999248198181E-3</v>
      </c>
      <c r="K1382" s="6">
        <f t="shared" si="41"/>
        <v>5.7581573896352545E-3</v>
      </c>
      <c r="L1382" s="6">
        <f t="shared" si="41"/>
        <v>-2.7918595253850764E-4</v>
      </c>
      <c r="M1382" s="6">
        <f t="shared" si="41"/>
        <v>-4.1223088335887725E-3</v>
      </c>
    </row>
    <row r="1383" spans="1:13" x14ac:dyDescent="0.3">
      <c r="A1383" s="21">
        <v>44410</v>
      </c>
      <c r="B1383" s="3">
        <v>22730.42</v>
      </c>
      <c r="C1383" s="3">
        <v>13126.79</v>
      </c>
      <c r="D1383" s="3">
        <v>11319.86</v>
      </c>
      <c r="E1383" s="3" vm="6125">
        <v>41.53</v>
      </c>
      <c r="F1383" s="3">
        <v>2043.25</v>
      </c>
      <c r="G1383" s="3">
        <v>679437.07</v>
      </c>
      <c r="H1383" s="6">
        <f t="shared" si="41"/>
        <v>7.8104978837700845E-3</v>
      </c>
      <c r="I1383" s="6">
        <f t="shared" si="41"/>
        <v>1.3216719308158043E-2</v>
      </c>
      <c r="J1383" s="6">
        <f t="shared" si="41"/>
        <v>8.2370063184822317E-3</v>
      </c>
      <c r="K1383" s="6">
        <f t="shared" si="41"/>
        <v>-9.3034351145038219E-3</v>
      </c>
      <c r="L1383" s="6">
        <f t="shared" si="41"/>
        <v>1.0631626393871052E-3</v>
      </c>
      <c r="M1383" s="6">
        <f t="shared" si="41"/>
        <v>-1.7062046480840198E-3</v>
      </c>
    </row>
    <row r="1384" spans="1:13" x14ac:dyDescent="0.3">
      <c r="A1384" s="21">
        <v>44411</v>
      </c>
      <c r="B1384" s="3">
        <v>23081.86</v>
      </c>
      <c r="C1384" s="3">
        <v>13153.58</v>
      </c>
      <c r="D1384" s="3">
        <v>11292.01</v>
      </c>
      <c r="E1384" s="3" vm="6127">
        <v>41.48</v>
      </c>
      <c r="F1384" s="3">
        <v>2043.26</v>
      </c>
      <c r="G1384" s="3">
        <v>684091.24</v>
      </c>
      <c r="H1384" s="6">
        <f t="shared" si="41"/>
        <v>1.5461218930402643E-2</v>
      </c>
      <c r="I1384" s="6">
        <f t="shared" si="41"/>
        <v>2.0408645220955091E-3</v>
      </c>
      <c r="J1384" s="6">
        <f t="shared" si="41"/>
        <v>-2.4602777772870787E-3</v>
      </c>
      <c r="K1384" s="6">
        <f t="shared" si="41"/>
        <v>-1.203948952564482E-3</v>
      </c>
      <c r="L1384" s="6">
        <f t="shared" si="41"/>
        <v>4.8941637098565138E-6</v>
      </c>
      <c r="M1384" s="6">
        <f t="shared" si="41"/>
        <v>6.8500383707355006E-3</v>
      </c>
    </row>
    <row r="1385" spans="1:13" x14ac:dyDescent="0.3">
      <c r="A1385" s="21">
        <v>44412</v>
      </c>
      <c r="B1385" s="3">
        <v>23265.07</v>
      </c>
      <c r="C1385" s="3">
        <v>13026.18</v>
      </c>
      <c r="D1385" s="3">
        <v>11166.26</v>
      </c>
      <c r="E1385" s="3" vm="6125">
        <v>41.53</v>
      </c>
      <c r="F1385" s="3">
        <v>2043.83</v>
      </c>
      <c r="G1385" s="3">
        <v>680011.85</v>
      </c>
      <c r="H1385" s="6">
        <f t="shared" si="41"/>
        <v>7.9374019251481354E-3</v>
      </c>
      <c r="I1385" s="6">
        <f t="shared" si="41"/>
        <v>-9.6855760941128022E-3</v>
      </c>
      <c r="J1385" s="6">
        <f t="shared" si="41"/>
        <v>-1.1136192759304997E-2</v>
      </c>
      <c r="K1385" s="6">
        <f t="shared" ref="K1385:M1448" si="42">E1385/E1384-1</f>
        <v>1.2054001928640812E-3</v>
      </c>
      <c r="L1385" s="6">
        <f t="shared" si="42"/>
        <v>2.7896596615217817E-4</v>
      </c>
      <c r="M1385" s="6">
        <f t="shared" si="42"/>
        <v>-5.9632250224399552E-3</v>
      </c>
    </row>
    <row r="1386" spans="1:13" x14ac:dyDescent="0.3">
      <c r="A1386" s="21">
        <v>44413</v>
      </c>
      <c r="B1386" s="3">
        <v>23319.53</v>
      </c>
      <c r="C1386" s="3">
        <v>13030.04</v>
      </c>
      <c r="D1386" s="3">
        <v>11109.8</v>
      </c>
      <c r="E1386" s="3" vm="6171">
        <v>41.56</v>
      </c>
      <c r="F1386" s="3">
        <v>2042.53</v>
      </c>
      <c r="G1386" s="3">
        <v>683682.91</v>
      </c>
      <c r="H1386" s="6">
        <f t="shared" ref="H1386:M1449" si="43">B1386/B1385-1</f>
        <v>2.3408483189606422E-3</v>
      </c>
      <c r="I1386" s="6">
        <f t="shared" si="43"/>
        <v>2.9632632130072167E-4</v>
      </c>
      <c r="J1386" s="6">
        <f t="shared" si="43"/>
        <v>-5.0563035429948E-3</v>
      </c>
      <c r="K1386" s="6">
        <f t="shared" si="42"/>
        <v>7.2236937153857816E-4</v>
      </c>
      <c r="L1386" s="6">
        <f t="shared" si="42"/>
        <v>-6.3606072912125722E-4</v>
      </c>
      <c r="M1386" s="6">
        <f t="shared" si="42"/>
        <v>5.3985235698466028E-3</v>
      </c>
    </row>
    <row r="1387" spans="1:13" x14ac:dyDescent="0.3">
      <c r="A1387" s="21">
        <v>44414</v>
      </c>
      <c r="B1387" s="3">
        <v>23238.83</v>
      </c>
      <c r="C1387" s="3">
        <v>13033.76</v>
      </c>
      <c r="D1387" s="3">
        <v>11125.87</v>
      </c>
      <c r="E1387" s="3" vm="6169">
        <v>41.3</v>
      </c>
      <c r="F1387" s="3">
        <v>2039.9</v>
      </c>
      <c r="G1387" s="3">
        <v>685740.4</v>
      </c>
      <c r="H1387" s="6">
        <f t="shared" si="43"/>
        <v>-3.4606186316790133E-3</v>
      </c>
      <c r="I1387" s="6">
        <f t="shared" si="43"/>
        <v>2.8549413509093569E-4</v>
      </c>
      <c r="J1387" s="6">
        <f t="shared" si="43"/>
        <v>1.4464706835408681E-3</v>
      </c>
      <c r="K1387" s="6">
        <f t="shared" si="42"/>
        <v>-6.2560153994226653E-3</v>
      </c>
      <c r="L1387" s="6">
        <f t="shared" si="42"/>
        <v>-1.2876187865049626E-3</v>
      </c>
      <c r="M1387" s="6">
        <f t="shared" si="42"/>
        <v>3.0094214290072863E-3</v>
      </c>
    </row>
    <row r="1388" spans="1:13" x14ac:dyDescent="0.3">
      <c r="A1388" s="21">
        <v>44417</v>
      </c>
      <c r="B1388" s="3">
        <v>23269.119999999999</v>
      </c>
      <c r="C1388" s="3">
        <v>12948.88</v>
      </c>
      <c r="D1388" s="3">
        <v>11010.9</v>
      </c>
      <c r="E1388" s="3" vm="6172">
        <v>40.36</v>
      </c>
      <c r="F1388" s="3">
        <v>2041.72</v>
      </c>
      <c r="G1388" s="3">
        <v>686256.57</v>
      </c>
      <c r="H1388" s="6">
        <f t="shared" si="43"/>
        <v>1.3034219020491289E-3</v>
      </c>
      <c r="I1388" s="6">
        <f t="shared" si="43"/>
        <v>-6.5123187783111547E-3</v>
      </c>
      <c r="J1388" s="6">
        <f t="shared" si="43"/>
        <v>-1.0333573913770433E-2</v>
      </c>
      <c r="K1388" s="6">
        <f t="shared" si="42"/>
        <v>-2.2760290556900653E-2</v>
      </c>
      <c r="L1388" s="6">
        <f t="shared" si="42"/>
        <v>8.9220059806849328E-4</v>
      </c>
      <c r="M1388" s="6">
        <f t="shared" si="42"/>
        <v>7.5271925060849121E-4</v>
      </c>
    </row>
    <row r="1389" spans="1:13" x14ac:dyDescent="0.3">
      <c r="A1389" s="21">
        <v>44418</v>
      </c>
      <c r="B1389" s="3">
        <v>23300.36</v>
      </c>
      <c r="C1389" s="3">
        <v>12804.43</v>
      </c>
      <c r="D1389" s="3">
        <v>10726.01</v>
      </c>
      <c r="E1389" s="3" vm="6173">
        <v>40.22</v>
      </c>
      <c r="F1389" s="3">
        <v>2040.41</v>
      </c>
      <c r="G1389" s="3">
        <v>688694.39</v>
      </c>
      <c r="H1389" s="6">
        <f t="shared" si="43"/>
        <v>1.3425518455361107E-3</v>
      </c>
      <c r="I1389" s="6">
        <f t="shared" si="43"/>
        <v>-1.1155404946219249E-2</v>
      </c>
      <c r="J1389" s="6">
        <f t="shared" si="43"/>
        <v>-2.5873452669627373E-2</v>
      </c>
      <c r="K1389" s="6">
        <f t="shared" si="42"/>
        <v>-3.4687809712586892E-3</v>
      </c>
      <c r="L1389" s="6">
        <f t="shared" si="42"/>
        <v>-6.4161589248279416E-4</v>
      </c>
      <c r="M1389" s="6">
        <f t="shared" si="42"/>
        <v>3.5523448613397068E-3</v>
      </c>
    </row>
    <row r="1390" spans="1:13" x14ac:dyDescent="0.3">
      <c r="A1390" s="21">
        <v>44419</v>
      </c>
      <c r="B1390" s="3">
        <v>23303.89</v>
      </c>
      <c r="C1390" s="3">
        <v>12753.78</v>
      </c>
      <c r="D1390" s="3">
        <v>10668.47</v>
      </c>
      <c r="E1390" s="3" vm="6174">
        <v>40.26</v>
      </c>
      <c r="F1390" s="3">
        <v>2040.27</v>
      </c>
      <c r="G1390" s="3">
        <v>688104.45</v>
      </c>
      <c r="H1390" s="6">
        <f t="shared" si="43"/>
        <v>1.5149980515327677E-4</v>
      </c>
      <c r="I1390" s="6">
        <f t="shared" si="43"/>
        <v>-3.9556622200285219E-3</v>
      </c>
      <c r="J1390" s="6">
        <f t="shared" si="43"/>
        <v>-5.3645297738861286E-3</v>
      </c>
      <c r="K1390" s="6">
        <f t="shared" si="42"/>
        <v>9.9453008453509462E-4</v>
      </c>
      <c r="L1390" s="6">
        <f t="shared" si="42"/>
        <v>-6.8613660979988111E-5</v>
      </c>
      <c r="M1390" s="6">
        <f t="shared" si="42"/>
        <v>-8.5660636788409406E-4</v>
      </c>
    </row>
    <row r="1391" spans="1:13" x14ac:dyDescent="0.3">
      <c r="A1391" s="21">
        <v>44420</v>
      </c>
      <c r="B1391" s="3">
        <v>23424.04</v>
      </c>
      <c r="C1391" s="3">
        <v>12886.01</v>
      </c>
      <c r="D1391" s="3">
        <v>10912.14</v>
      </c>
      <c r="E1391" s="3" vm="6175">
        <v>40.56</v>
      </c>
      <c r="F1391" s="3">
        <v>2042.05</v>
      </c>
      <c r="G1391" s="3">
        <v>690874.93</v>
      </c>
      <c r="H1391" s="6">
        <f t="shared" si="43"/>
        <v>5.1557915867266324E-3</v>
      </c>
      <c r="I1391" s="6">
        <f t="shared" si="43"/>
        <v>1.0367906612784639E-2</v>
      </c>
      <c r="J1391" s="6">
        <f t="shared" si="43"/>
        <v>2.2840201078505151E-2</v>
      </c>
      <c r="K1391" s="6">
        <f t="shared" si="42"/>
        <v>7.4515648286141989E-3</v>
      </c>
      <c r="L1391" s="6">
        <f t="shared" si="42"/>
        <v>8.7243355046151549E-4</v>
      </c>
      <c r="M1391" s="6">
        <f t="shared" si="42"/>
        <v>4.0262492126015292E-3</v>
      </c>
    </row>
    <row r="1392" spans="1:13" x14ac:dyDescent="0.3">
      <c r="A1392" s="21">
        <v>44421</v>
      </c>
      <c r="B1392" s="3">
        <v>23659.78</v>
      </c>
      <c r="C1392" s="3">
        <v>12871.6</v>
      </c>
      <c r="D1392" s="3">
        <v>10904.7</v>
      </c>
      <c r="E1392" s="3" vm="6176">
        <v>40.5</v>
      </c>
      <c r="F1392" s="3">
        <v>2041.46</v>
      </c>
      <c r="G1392" s="3">
        <v>691360.74</v>
      </c>
      <c r="H1392" s="6">
        <f t="shared" si="43"/>
        <v>1.0064019699419724E-2</v>
      </c>
      <c r="I1392" s="6">
        <f t="shared" si="43"/>
        <v>-1.118267019814545E-3</v>
      </c>
      <c r="J1392" s="6">
        <f t="shared" si="43"/>
        <v>-6.8180943426299212E-4</v>
      </c>
      <c r="K1392" s="6">
        <f t="shared" si="42"/>
        <v>-1.4792899408284654E-3</v>
      </c>
      <c r="L1392" s="6">
        <f t="shared" si="42"/>
        <v>-2.8892534462909847E-4</v>
      </c>
      <c r="M1392" s="6">
        <f t="shared" si="42"/>
        <v>7.0318082029685591E-4</v>
      </c>
    </row>
    <row r="1393" spans="1:13" x14ac:dyDescent="0.3">
      <c r="A1393" s="21">
        <v>44424</v>
      </c>
      <c r="B1393" s="3">
        <v>23708.38</v>
      </c>
      <c r="C1393" s="3">
        <v>12827.92</v>
      </c>
      <c r="D1393" s="3">
        <v>10810.73</v>
      </c>
      <c r="E1393" s="3" vm="6177">
        <v>40.78</v>
      </c>
      <c r="F1393" s="3">
        <v>2042.5</v>
      </c>
      <c r="G1393" s="3">
        <v>692725.38</v>
      </c>
      <c r="H1393" s="6">
        <f t="shared" si="43"/>
        <v>2.0541188464138216E-3</v>
      </c>
      <c r="I1393" s="6">
        <f t="shared" si="43"/>
        <v>-3.3935175114204741E-3</v>
      </c>
      <c r="J1393" s="6">
        <f t="shared" si="43"/>
        <v>-8.6173851641954125E-3</v>
      </c>
      <c r="K1393" s="6">
        <f t="shared" si="42"/>
        <v>6.9135802469135754E-3</v>
      </c>
      <c r="L1393" s="6">
        <f t="shared" si="42"/>
        <v>5.094393228375349E-4</v>
      </c>
      <c r="M1393" s="6">
        <f t="shared" si="42"/>
        <v>1.9738465334320221E-3</v>
      </c>
    </row>
    <row r="1394" spans="1:13" x14ac:dyDescent="0.3">
      <c r="A1394" s="21">
        <v>44425</v>
      </c>
      <c r="B1394" s="3">
        <v>23784.05</v>
      </c>
      <c r="C1394" s="3">
        <v>12874.22</v>
      </c>
      <c r="D1394" s="3">
        <v>10781.2</v>
      </c>
      <c r="E1394" s="3" vm="5959">
        <v>41.18</v>
      </c>
      <c r="F1394" s="3">
        <v>2042.84</v>
      </c>
      <c r="G1394" s="3">
        <v>689638.72</v>
      </c>
      <c r="H1394" s="6">
        <f t="shared" si="43"/>
        <v>3.1916984627375911E-3</v>
      </c>
      <c r="I1394" s="6">
        <f t="shared" si="43"/>
        <v>3.6093146823490407E-3</v>
      </c>
      <c r="J1394" s="6">
        <f t="shared" si="43"/>
        <v>-2.731545418301895E-3</v>
      </c>
      <c r="K1394" s="6">
        <f t="shared" si="42"/>
        <v>9.8087297694948727E-3</v>
      </c>
      <c r="L1394" s="6">
        <f t="shared" si="42"/>
        <v>1.6646266829867251E-4</v>
      </c>
      <c r="M1394" s="6">
        <f t="shared" si="42"/>
        <v>-4.4558205735150125E-3</v>
      </c>
    </row>
    <row r="1395" spans="1:13" x14ac:dyDescent="0.3">
      <c r="A1395" s="21">
        <v>44426</v>
      </c>
      <c r="B1395" s="3">
        <v>23718.57</v>
      </c>
      <c r="C1395" s="3">
        <v>12898.82</v>
      </c>
      <c r="D1395" s="3">
        <v>10739.35</v>
      </c>
      <c r="E1395" s="3" vm="6178">
        <v>41.03</v>
      </c>
      <c r="F1395" s="3">
        <v>2044.04</v>
      </c>
      <c r="G1395" s="3">
        <v>681347.78</v>
      </c>
      <c r="H1395" s="6">
        <f t="shared" si="43"/>
        <v>-2.7531055476254229E-3</v>
      </c>
      <c r="I1395" s="6">
        <f t="shared" si="43"/>
        <v>1.91079537245753E-3</v>
      </c>
      <c r="J1395" s="6">
        <f t="shared" si="43"/>
        <v>-3.8817571327867118E-3</v>
      </c>
      <c r="K1395" s="6">
        <f t="shared" si="42"/>
        <v>-3.6425449247207142E-3</v>
      </c>
      <c r="L1395" s="6">
        <f t="shared" si="42"/>
        <v>5.8741751679036724E-4</v>
      </c>
      <c r="M1395" s="6">
        <f t="shared" si="42"/>
        <v>-1.2022149800405613E-2</v>
      </c>
    </row>
    <row r="1396" spans="1:13" x14ac:dyDescent="0.3">
      <c r="A1396" s="21">
        <v>44428</v>
      </c>
      <c r="B1396" s="3">
        <v>23549.09</v>
      </c>
      <c r="C1396" s="3">
        <v>12658.62</v>
      </c>
      <c r="D1396" s="3">
        <v>10485.61</v>
      </c>
      <c r="E1396" s="3" vm="5946">
        <v>40.97</v>
      </c>
      <c r="F1396" s="3">
        <v>2044.28</v>
      </c>
      <c r="G1396" s="3">
        <v>688578.4</v>
      </c>
      <c r="H1396" s="6">
        <f t="shared" si="43"/>
        <v>-7.1454560709182102E-3</v>
      </c>
      <c r="I1396" s="6">
        <f t="shared" si="43"/>
        <v>-1.8621858433562011E-2</v>
      </c>
      <c r="J1396" s="6">
        <f t="shared" si="43"/>
        <v>-2.362712827126412E-2</v>
      </c>
      <c r="K1396" s="6">
        <f t="shared" si="42"/>
        <v>-1.4623446258835715E-3</v>
      </c>
      <c r="L1396" s="6">
        <f t="shared" si="42"/>
        <v>1.1741453200531105E-4</v>
      </c>
      <c r="M1396" s="6">
        <f t="shared" si="42"/>
        <v>1.0612230952010915E-2</v>
      </c>
    </row>
    <row r="1397" spans="1:13" x14ac:dyDescent="0.3">
      <c r="A1397" s="21">
        <v>44431</v>
      </c>
      <c r="B1397" s="3">
        <v>23615.61</v>
      </c>
      <c r="C1397" s="3">
        <v>12563.18</v>
      </c>
      <c r="D1397" s="3">
        <v>10279.280000000001</v>
      </c>
      <c r="E1397" s="3" vm="6179">
        <v>41.01</v>
      </c>
      <c r="F1397" s="3">
        <v>2043.44</v>
      </c>
      <c r="G1397" s="3">
        <v>692361.59</v>
      </c>
      <c r="H1397" s="6">
        <f t="shared" si="43"/>
        <v>2.824737601325511E-3</v>
      </c>
      <c r="I1397" s="6">
        <f t="shared" si="43"/>
        <v>-7.539526425471399E-3</v>
      </c>
      <c r="J1397" s="6">
        <f t="shared" si="43"/>
        <v>-1.9677443658499549E-2</v>
      </c>
      <c r="K1397" s="6">
        <f t="shared" si="42"/>
        <v>9.763241396143485E-4</v>
      </c>
      <c r="L1397" s="6">
        <f t="shared" si="42"/>
        <v>-4.1090261607990008E-4</v>
      </c>
      <c r="M1397" s="6">
        <f t="shared" si="42"/>
        <v>5.494203710136647E-3</v>
      </c>
    </row>
    <row r="1398" spans="1:13" x14ac:dyDescent="0.3">
      <c r="A1398" s="21">
        <v>44432</v>
      </c>
      <c r="B1398" s="3">
        <v>23799.1</v>
      </c>
      <c r="C1398" s="3">
        <v>12718.46</v>
      </c>
      <c r="D1398" s="3">
        <v>10491.65</v>
      </c>
      <c r="E1398" s="3" vm="5959">
        <v>41.18</v>
      </c>
      <c r="F1398" s="3">
        <v>2042.65</v>
      </c>
      <c r="G1398" s="3">
        <v>693494.3</v>
      </c>
      <c r="H1398" s="6">
        <f t="shared" si="43"/>
        <v>7.7698606980720619E-3</v>
      </c>
      <c r="I1398" s="6">
        <f t="shared" si="43"/>
        <v>1.2359927980017726E-2</v>
      </c>
      <c r="J1398" s="6">
        <f t="shared" si="43"/>
        <v>2.066000731568729E-2</v>
      </c>
      <c r="K1398" s="6">
        <f t="shared" si="42"/>
        <v>4.1453304072178732E-3</v>
      </c>
      <c r="L1398" s="6">
        <f t="shared" si="42"/>
        <v>-3.8660298320480901E-4</v>
      </c>
      <c r="M1398" s="6">
        <f t="shared" si="42"/>
        <v>1.6360092997071973E-3</v>
      </c>
    </row>
    <row r="1399" spans="1:13" x14ac:dyDescent="0.3">
      <c r="A1399" s="21">
        <v>44433</v>
      </c>
      <c r="B1399" s="3">
        <v>23813.43</v>
      </c>
      <c r="C1399" s="3">
        <v>12770.73</v>
      </c>
      <c r="D1399" s="3">
        <v>10572.36</v>
      </c>
      <c r="E1399" s="3" vm="6180">
        <v>41.04</v>
      </c>
      <c r="F1399" s="3">
        <v>2043.93</v>
      </c>
      <c r="G1399" s="3">
        <v>695980.48</v>
      </c>
      <c r="H1399" s="6">
        <f t="shared" si="43"/>
        <v>6.0212360971645396E-4</v>
      </c>
      <c r="I1399" s="6">
        <f t="shared" si="43"/>
        <v>4.109774296573665E-3</v>
      </c>
      <c r="J1399" s="6">
        <f t="shared" si="43"/>
        <v>7.6927842617702247E-3</v>
      </c>
      <c r="K1399" s="6">
        <f t="shared" si="42"/>
        <v>-3.399708596406037E-3</v>
      </c>
      <c r="L1399" s="6">
        <f t="shared" si="42"/>
        <v>6.2663696668541213E-4</v>
      </c>
      <c r="M1399" s="6">
        <f t="shared" si="42"/>
        <v>3.5850042314693464E-3</v>
      </c>
    </row>
    <row r="1400" spans="1:13" x14ac:dyDescent="0.3">
      <c r="A1400" s="21">
        <v>44434</v>
      </c>
      <c r="B1400" s="3">
        <v>23816.68</v>
      </c>
      <c r="C1400" s="3">
        <v>12793.74</v>
      </c>
      <c r="D1400" s="3">
        <v>10598.63</v>
      </c>
      <c r="E1400" s="3" vm="6181">
        <v>40.799999999999997</v>
      </c>
      <c r="F1400" s="3">
        <v>2043.26</v>
      </c>
      <c r="G1400" s="3">
        <v>691020.59</v>
      </c>
      <c r="H1400" s="6">
        <f t="shared" si="43"/>
        <v>1.3647760948343191E-4</v>
      </c>
      <c r="I1400" s="6">
        <f t="shared" si="43"/>
        <v>1.8017764058906316E-3</v>
      </c>
      <c r="J1400" s="6">
        <f t="shared" si="43"/>
        <v>2.4847810706407625E-3</v>
      </c>
      <c r="K1400" s="6">
        <f t="shared" si="42"/>
        <v>-5.8479532163743242E-3</v>
      </c>
      <c r="L1400" s="6">
        <f t="shared" si="42"/>
        <v>-3.2779987572961744E-4</v>
      </c>
      <c r="M1400" s="6">
        <f t="shared" si="42"/>
        <v>-7.1264786046872919E-3</v>
      </c>
    </row>
    <row r="1401" spans="1:13" x14ac:dyDescent="0.3">
      <c r="A1401" s="21">
        <v>44435</v>
      </c>
      <c r="B1401" s="3">
        <v>23914.48</v>
      </c>
      <c r="C1401" s="3">
        <v>12915.25</v>
      </c>
      <c r="D1401" s="3">
        <v>10681.97</v>
      </c>
      <c r="E1401" s="3" vm="6182">
        <v>40.86</v>
      </c>
      <c r="F1401" s="3">
        <v>2042.84</v>
      </c>
      <c r="G1401" s="3">
        <v>690922.9</v>
      </c>
      <c r="H1401" s="6">
        <f t="shared" si="43"/>
        <v>4.1063657906978968E-3</v>
      </c>
      <c r="I1401" s="6">
        <f t="shared" si="43"/>
        <v>9.4976136766886654E-3</v>
      </c>
      <c r="J1401" s="6">
        <f t="shared" si="43"/>
        <v>7.8632804428497849E-3</v>
      </c>
      <c r="K1401" s="6">
        <f t="shared" si="42"/>
        <v>1.4705882352941124E-3</v>
      </c>
      <c r="L1401" s="6">
        <f t="shared" si="42"/>
        <v>-2.0555386979637102E-4</v>
      </c>
      <c r="M1401" s="6">
        <f t="shared" si="42"/>
        <v>-1.4137060662688938E-4</v>
      </c>
    </row>
    <row r="1402" spans="1:13" x14ac:dyDescent="0.3">
      <c r="A1402" s="21">
        <v>44438</v>
      </c>
      <c r="B1402" s="3">
        <v>24237.8</v>
      </c>
      <c r="C1402" s="3">
        <v>13152.21</v>
      </c>
      <c r="D1402" s="3">
        <v>10830.68</v>
      </c>
      <c r="E1402" s="3" vm="6179">
        <v>41.01</v>
      </c>
      <c r="F1402" s="3">
        <v>2047.79</v>
      </c>
      <c r="G1402" s="3">
        <v>692241.64</v>
      </c>
      <c r="H1402" s="6">
        <f t="shared" si="43"/>
        <v>1.3519842371650936E-2</v>
      </c>
      <c r="I1402" s="6">
        <f t="shared" si="43"/>
        <v>1.8347302607382598E-2</v>
      </c>
      <c r="J1402" s="6">
        <f t="shared" si="43"/>
        <v>1.3921589369751075E-2</v>
      </c>
      <c r="K1402" s="6">
        <f t="shared" si="42"/>
        <v>3.6710719530101965E-3</v>
      </c>
      <c r="L1402" s="6">
        <f t="shared" si="42"/>
        <v>2.4230972567602649E-3</v>
      </c>
      <c r="M1402" s="6">
        <f t="shared" si="42"/>
        <v>1.9086644834032107E-3</v>
      </c>
    </row>
    <row r="1403" spans="1:13" x14ac:dyDescent="0.3">
      <c r="A1403" s="21">
        <v>44439</v>
      </c>
      <c r="B1403" s="3">
        <v>24525.71</v>
      </c>
      <c r="C1403" s="3">
        <v>13241.94</v>
      </c>
      <c r="D1403" s="3">
        <v>10905.36</v>
      </c>
      <c r="E1403" s="3" vm="6124">
        <v>40.83</v>
      </c>
      <c r="F1403" s="3">
        <v>2049.98</v>
      </c>
      <c r="G1403" s="3">
        <v>688179.66</v>
      </c>
      <c r="H1403" s="6">
        <f t="shared" si="43"/>
        <v>1.1878553334048414E-2</v>
      </c>
      <c r="I1403" s="6">
        <f t="shared" si="43"/>
        <v>6.8224275616037833E-3</v>
      </c>
      <c r="J1403" s="6">
        <f t="shared" si="43"/>
        <v>6.895227261815462E-3</v>
      </c>
      <c r="K1403" s="6">
        <f t="shared" si="42"/>
        <v>-4.3891733723482318E-3</v>
      </c>
      <c r="L1403" s="6">
        <f t="shared" si="42"/>
        <v>1.0694455974489259E-3</v>
      </c>
      <c r="M1403" s="6">
        <f t="shared" si="42"/>
        <v>-5.867864290856506E-3</v>
      </c>
    </row>
    <row r="1404" spans="1:13" x14ac:dyDescent="0.3">
      <c r="A1404" s="21">
        <v>44440</v>
      </c>
      <c r="B1404" s="3">
        <v>24445.62</v>
      </c>
      <c r="C1404" s="3">
        <v>13321.98</v>
      </c>
      <c r="D1404" s="3">
        <v>10927.82</v>
      </c>
      <c r="E1404" s="3" vm="6124">
        <v>40.83</v>
      </c>
      <c r="F1404" s="3">
        <v>2051.75</v>
      </c>
      <c r="G1404" s="3">
        <v>688817.58</v>
      </c>
      <c r="H1404" s="6">
        <f t="shared" si="43"/>
        <v>-3.2655527607560186E-3</v>
      </c>
      <c r="I1404" s="6">
        <f t="shared" si="43"/>
        <v>6.0444315561012374E-3</v>
      </c>
      <c r="J1404" s="6">
        <f t="shared" si="43"/>
        <v>2.0595376952250444E-3</v>
      </c>
      <c r="K1404" s="6">
        <f t="shared" si="42"/>
        <v>0</v>
      </c>
      <c r="L1404" s="6">
        <f t="shared" si="42"/>
        <v>8.634230577859725E-4</v>
      </c>
      <c r="M1404" s="6">
        <f t="shared" si="42"/>
        <v>9.2696723992102825E-4</v>
      </c>
    </row>
    <row r="1405" spans="1:13" x14ac:dyDescent="0.3">
      <c r="A1405" s="21">
        <v>44441</v>
      </c>
      <c r="B1405" s="3">
        <v>24674.11</v>
      </c>
      <c r="C1405" s="3">
        <v>13431.46</v>
      </c>
      <c r="D1405" s="3">
        <v>11033.05</v>
      </c>
      <c r="E1405" s="3" vm="6183">
        <v>40.92</v>
      </c>
      <c r="F1405" s="3">
        <v>2056.35</v>
      </c>
      <c r="G1405" s="3">
        <v>690884.66</v>
      </c>
      <c r="H1405" s="6">
        <f t="shared" si="43"/>
        <v>9.3468686824060843E-3</v>
      </c>
      <c r="I1405" s="6">
        <f t="shared" si="43"/>
        <v>8.2179976249776576E-3</v>
      </c>
      <c r="J1405" s="6">
        <f t="shared" si="43"/>
        <v>9.6295509991928263E-3</v>
      </c>
      <c r="K1405" s="6">
        <f t="shared" si="42"/>
        <v>2.2042615723734116E-3</v>
      </c>
      <c r="L1405" s="6">
        <f t="shared" si="42"/>
        <v>2.2419885463629274E-3</v>
      </c>
      <c r="M1405" s="6">
        <f t="shared" si="42"/>
        <v>3.0009106329720314E-3</v>
      </c>
    </row>
    <row r="1406" spans="1:13" x14ac:dyDescent="0.3">
      <c r="A1406" s="21">
        <v>44442</v>
      </c>
      <c r="B1406" s="3">
        <v>24802.17</v>
      </c>
      <c r="C1406" s="3">
        <v>13484.3</v>
      </c>
      <c r="D1406" s="3">
        <v>11092.93</v>
      </c>
      <c r="E1406" s="3" vm="6183">
        <v>40.92</v>
      </c>
      <c r="F1406" s="3">
        <v>2059.67</v>
      </c>
      <c r="G1406" s="3">
        <v>690576.17</v>
      </c>
      <c r="H1406" s="6">
        <f t="shared" si="43"/>
        <v>5.19005548731033E-3</v>
      </c>
      <c r="I1406" s="6">
        <f t="shared" si="43"/>
        <v>3.9340473783193719E-3</v>
      </c>
      <c r="J1406" s="6">
        <f t="shared" si="43"/>
        <v>5.4273297048414992E-3</v>
      </c>
      <c r="K1406" s="6">
        <f t="shared" si="42"/>
        <v>0</v>
      </c>
      <c r="L1406" s="6">
        <f t="shared" si="42"/>
        <v>1.61451114839406E-3</v>
      </c>
      <c r="M1406" s="6">
        <f t="shared" si="42"/>
        <v>-4.4651447319732362E-4</v>
      </c>
    </row>
    <row r="1407" spans="1:13" x14ac:dyDescent="0.3">
      <c r="A1407" s="21">
        <v>44445</v>
      </c>
      <c r="B1407" s="3">
        <v>24879.79</v>
      </c>
      <c r="C1407" s="3">
        <v>13546.57</v>
      </c>
      <c r="D1407" s="3">
        <v>11182.16</v>
      </c>
      <c r="E1407" s="3" vm="5958">
        <v>41.21</v>
      </c>
      <c r="F1407" s="3">
        <v>2059.86</v>
      </c>
      <c r="G1407" s="3">
        <v>692589.14</v>
      </c>
      <c r="H1407" s="6">
        <f t="shared" si="43"/>
        <v>3.1295648727511782E-3</v>
      </c>
      <c r="I1407" s="6">
        <f t="shared" si="43"/>
        <v>4.6179631126570531E-3</v>
      </c>
      <c r="J1407" s="6">
        <f t="shared" si="43"/>
        <v>8.043862171671412E-3</v>
      </c>
      <c r="K1407" s="6">
        <f t="shared" si="42"/>
        <v>7.0869990224828872E-3</v>
      </c>
      <c r="L1407" s="6">
        <f t="shared" si="42"/>
        <v>9.2247787266908077E-5</v>
      </c>
      <c r="M1407" s="6">
        <f t="shared" si="42"/>
        <v>2.9149137885831067E-3</v>
      </c>
    </row>
    <row r="1408" spans="1:13" x14ac:dyDescent="0.3">
      <c r="A1408" s="21">
        <v>44446</v>
      </c>
      <c r="B1408" s="3">
        <v>24857.27</v>
      </c>
      <c r="C1408" s="3">
        <v>13518.98</v>
      </c>
      <c r="D1408" s="3">
        <v>11155.38</v>
      </c>
      <c r="E1408" s="3" vm="5942">
        <v>41.06</v>
      </c>
      <c r="F1408" s="3">
        <v>2055.9699999999998</v>
      </c>
      <c r="G1408" s="3">
        <v>692589.14</v>
      </c>
      <c r="H1408" s="6">
        <f t="shared" si="43"/>
        <v>-9.0515233448518195E-4</v>
      </c>
      <c r="I1408" s="6">
        <f t="shared" si="43"/>
        <v>-2.0366779192075857E-3</v>
      </c>
      <c r="J1408" s="6">
        <f t="shared" si="43"/>
        <v>-2.3948861400659993E-3</v>
      </c>
      <c r="K1408" s="6">
        <f t="shared" si="42"/>
        <v>-3.6398932297985187E-3</v>
      </c>
      <c r="L1408" s="6">
        <f t="shared" si="42"/>
        <v>-1.8884778577186179E-3</v>
      </c>
      <c r="M1408" s="6">
        <f t="shared" si="42"/>
        <v>0</v>
      </c>
    </row>
    <row r="1409" spans="1:13" x14ac:dyDescent="0.3">
      <c r="A1409" s="21">
        <v>44447</v>
      </c>
      <c r="B1409" s="3">
        <v>24855.5</v>
      </c>
      <c r="C1409" s="3">
        <v>13571.17</v>
      </c>
      <c r="D1409" s="3">
        <v>11226.54</v>
      </c>
      <c r="E1409" s="3" vm="5960">
        <v>40.880000000000003</v>
      </c>
      <c r="F1409" s="3">
        <v>2056.77</v>
      </c>
      <c r="G1409" s="3">
        <v>695467.21</v>
      </c>
      <c r="H1409" s="6">
        <f t="shared" si="43"/>
        <v>-7.1206532334389117E-5</v>
      </c>
      <c r="I1409" s="6">
        <f t="shared" si="43"/>
        <v>3.8604983512069424E-3</v>
      </c>
      <c r="J1409" s="6">
        <f t="shared" si="43"/>
        <v>6.3789848485664713E-3</v>
      </c>
      <c r="K1409" s="6">
        <f t="shared" si="42"/>
        <v>-4.3838285435947588E-3</v>
      </c>
      <c r="L1409" s="6">
        <f t="shared" si="42"/>
        <v>3.8911073605163438E-4</v>
      </c>
      <c r="M1409" s="6">
        <f t="shared" si="42"/>
        <v>4.1555228544298828E-3</v>
      </c>
    </row>
    <row r="1410" spans="1:13" x14ac:dyDescent="0.3">
      <c r="A1410" s="21">
        <v>44448</v>
      </c>
      <c r="B1410" s="3">
        <v>24878.09</v>
      </c>
      <c r="C1410" s="3">
        <v>13616.64</v>
      </c>
      <c r="D1410" s="3">
        <v>11314.34</v>
      </c>
      <c r="E1410" s="3" vm="5926">
        <v>40.79</v>
      </c>
      <c r="F1410" s="3">
        <v>2058.5100000000002</v>
      </c>
      <c r="G1410" s="3">
        <v>689322.78</v>
      </c>
      <c r="H1410" s="6">
        <f t="shared" si="43"/>
        <v>9.0885317133038157E-4</v>
      </c>
      <c r="I1410" s="6">
        <f t="shared" si="43"/>
        <v>3.3504848881857896E-3</v>
      </c>
      <c r="J1410" s="6">
        <f t="shared" si="43"/>
        <v>7.8207533220386871E-3</v>
      </c>
      <c r="K1410" s="6">
        <f t="shared" si="42"/>
        <v>-2.2015655577299897E-3</v>
      </c>
      <c r="L1410" s="6">
        <f t="shared" si="42"/>
        <v>8.4598666841717574E-4</v>
      </c>
      <c r="M1410" s="6">
        <f t="shared" si="42"/>
        <v>-8.8349672157799208E-3</v>
      </c>
    </row>
    <row r="1411" spans="1:13" x14ac:dyDescent="0.3">
      <c r="A1411" s="21">
        <v>44452</v>
      </c>
      <c r="B1411" s="3">
        <v>24858.12</v>
      </c>
      <c r="C1411" s="3">
        <v>13689.87</v>
      </c>
      <c r="D1411" s="3">
        <v>11399.66</v>
      </c>
      <c r="E1411" s="3" vm="6123">
        <v>40.72</v>
      </c>
      <c r="F1411" s="3">
        <v>2057.62</v>
      </c>
      <c r="G1411" s="3">
        <v>686154.84</v>
      </c>
      <c r="H1411" s="6">
        <f t="shared" si="43"/>
        <v>-8.0271435628709309E-4</v>
      </c>
      <c r="I1411" s="6">
        <f t="shared" si="43"/>
        <v>5.3779787084038411E-3</v>
      </c>
      <c r="J1411" s="6">
        <f t="shared" si="43"/>
        <v>7.5408729099530891E-3</v>
      </c>
      <c r="K1411" s="6">
        <f t="shared" si="42"/>
        <v>-1.7161068889434139E-3</v>
      </c>
      <c r="L1411" s="6">
        <f t="shared" si="42"/>
        <v>-4.3235155525134239E-4</v>
      </c>
      <c r="M1411" s="6">
        <f t="shared" si="42"/>
        <v>-4.5957279984277788E-3</v>
      </c>
    </row>
    <row r="1412" spans="1:13" x14ac:dyDescent="0.3">
      <c r="A1412" s="21">
        <v>44453</v>
      </c>
      <c r="B1412" s="3">
        <v>24893.51</v>
      </c>
      <c r="C1412" s="3">
        <v>13859.51</v>
      </c>
      <c r="D1412" s="3">
        <v>11459.16</v>
      </c>
      <c r="E1412" s="3" vm="6159">
        <v>40.729999999999997</v>
      </c>
      <c r="F1412" s="3">
        <v>2057.88</v>
      </c>
      <c r="G1412" s="3">
        <v>682936.62</v>
      </c>
      <c r="H1412" s="6">
        <f t="shared" si="43"/>
        <v>1.4236796668452012E-3</v>
      </c>
      <c r="I1412" s="6">
        <f t="shared" si="43"/>
        <v>1.2391644332634177E-2</v>
      </c>
      <c r="J1412" s="6">
        <f t="shared" si="43"/>
        <v>5.2194539135377305E-3</v>
      </c>
      <c r="K1412" s="6">
        <f t="shared" si="42"/>
        <v>2.4557956777981893E-4</v>
      </c>
      <c r="L1412" s="6">
        <f t="shared" si="42"/>
        <v>1.2635958048634599E-4</v>
      </c>
      <c r="M1412" s="6">
        <f t="shared" si="42"/>
        <v>-4.690224148240274E-3</v>
      </c>
    </row>
    <row r="1413" spans="1:13" x14ac:dyDescent="0.3">
      <c r="A1413" s="21">
        <v>44454</v>
      </c>
      <c r="B1413" s="3">
        <v>25093.22</v>
      </c>
      <c r="C1413" s="3">
        <v>13995.14</v>
      </c>
      <c r="D1413" s="3">
        <v>11537.57</v>
      </c>
      <c r="E1413" s="3" vm="6155">
        <v>40.96</v>
      </c>
      <c r="F1413" s="3">
        <v>2062.4499999999998</v>
      </c>
      <c r="G1413" s="3">
        <v>687152.42</v>
      </c>
      <c r="H1413" s="6">
        <f t="shared" si="43"/>
        <v>8.0225729517453548E-3</v>
      </c>
      <c r="I1413" s="6">
        <f t="shared" si="43"/>
        <v>9.7860602575414735E-3</v>
      </c>
      <c r="J1413" s="6">
        <f t="shared" si="43"/>
        <v>6.8425608857891618E-3</v>
      </c>
      <c r="K1413" s="6">
        <f t="shared" si="42"/>
        <v>5.6469432850478896E-3</v>
      </c>
      <c r="L1413" s="6">
        <f t="shared" si="42"/>
        <v>2.2207320154721266E-3</v>
      </c>
      <c r="M1413" s="6">
        <f t="shared" si="42"/>
        <v>6.1730472148353588E-3</v>
      </c>
    </row>
    <row r="1414" spans="1:13" x14ac:dyDescent="0.3">
      <c r="A1414" s="21">
        <v>44455</v>
      </c>
      <c r="B1414" s="3">
        <v>25250.87</v>
      </c>
      <c r="C1414" s="3">
        <v>14053.87</v>
      </c>
      <c r="D1414" s="3">
        <v>11538.42</v>
      </c>
      <c r="E1414" s="3" vm="6090">
        <v>40.520000000000003</v>
      </c>
      <c r="F1414" s="3">
        <v>2063.12</v>
      </c>
      <c r="G1414" s="3">
        <v>686948.15</v>
      </c>
      <c r="H1414" s="6">
        <f t="shared" si="43"/>
        <v>6.2825735397846749E-3</v>
      </c>
      <c r="I1414" s="6">
        <f t="shared" si="43"/>
        <v>4.1964567699930289E-3</v>
      </c>
      <c r="J1414" s="6">
        <f t="shared" si="43"/>
        <v>7.3672359084397954E-5</v>
      </c>
      <c r="K1414" s="6">
        <f t="shared" si="42"/>
        <v>-1.0742187499999889E-2</v>
      </c>
      <c r="L1414" s="6">
        <f t="shared" si="42"/>
        <v>3.2485636015411323E-4</v>
      </c>
      <c r="M1414" s="6">
        <f t="shared" si="42"/>
        <v>-2.9727029121140447E-4</v>
      </c>
    </row>
    <row r="1415" spans="1:13" x14ac:dyDescent="0.3">
      <c r="A1415" s="21">
        <v>44456</v>
      </c>
      <c r="B1415" s="3">
        <v>25187.34</v>
      </c>
      <c r="C1415" s="3">
        <v>13870.28</v>
      </c>
      <c r="D1415" s="3">
        <v>11457.59</v>
      </c>
      <c r="E1415" s="3" vm="6184">
        <v>40.200000000000003</v>
      </c>
      <c r="F1415" s="3">
        <v>2062.27</v>
      </c>
      <c r="G1415" s="3">
        <v>681432.89</v>
      </c>
      <c r="H1415" s="6">
        <f t="shared" si="43"/>
        <v>-2.5159529156816296E-3</v>
      </c>
      <c r="I1415" s="6">
        <f t="shared" si="43"/>
        <v>-1.3063305694445693E-2</v>
      </c>
      <c r="J1415" s="6">
        <f t="shared" si="43"/>
        <v>-7.0052918857174129E-3</v>
      </c>
      <c r="K1415" s="6">
        <f t="shared" si="42"/>
        <v>-7.8973346495557761E-3</v>
      </c>
      <c r="L1415" s="6">
        <f t="shared" si="42"/>
        <v>-4.1199736321684277E-4</v>
      </c>
      <c r="M1415" s="6">
        <f t="shared" si="42"/>
        <v>-8.0286408806836684E-3</v>
      </c>
    </row>
    <row r="1416" spans="1:13" x14ac:dyDescent="0.3">
      <c r="A1416" s="21">
        <v>44459</v>
      </c>
      <c r="B1416" s="3">
        <v>24917.72</v>
      </c>
      <c r="C1416" s="3">
        <v>13611.06</v>
      </c>
      <c r="D1416" s="3">
        <v>11236.96</v>
      </c>
      <c r="E1416" s="3" vm="6185">
        <v>40.17</v>
      </c>
      <c r="F1416" s="3">
        <v>2067.79</v>
      </c>
      <c r="G1416" s="3">
        <v>669958.69999999995</v>
      </c>
      <c r="H1416" s="6">
        <f t="shared" si="43"/>
        <v>-1.0704584128375605E-2</v>
      </c>
      <c r="I1416" s="6">
        <f t="shared" si="43"/>
        <v>-1.8688880109125505E-2</v>
      </c>
      <c r="J1416" s="6">
        <f t="shared" si="43"/>
        <v>-1.9256231022405368E-2</v>
      </c>
      <c r="K1416" s="6">
        <f t="shared" si="42"/>
        <v>-7.4626865671645337E-4</v>
      </c>
      <c r="L1416" s="6">
        <f t="shared" si="42"/>
        <v>2.6766621247460431E-3</v>
      </c>
      <c r="M1416" s="6">
        <f t="shared" si="42"/>
        <v>-1.683832724892409E-2</v>
      </c>
    </row>
    <row r="1417" spans="1:13" x14ac:dyDescent="0.3">
      <c r="A1417" s="21">
        <v>44460</v>
      </c>
      <c r="B1417" s="3">
        <v>25154.16</v>
      </c>
      <c r="C1417" s="3">
        <v>13680.38</v>
      </c>
      <c r="D1417" s="3">
        <v>11242.93</v>
      </c>
      <c r="E1417" s="3" vm="6186">
        <v>40.229999999999997</v>
      </c>
      <c r="F1417" s="3">
        <v>2071.29</v>
      </c>
      <c r="G1417" s="3">
        <v>669990.73</v>
      </c>
      <c r="H1417" s="6">
        <f t="shared" si="43"/>
        <v>9.4888296360982061E-3</v>
      </c>
      <c r="I1417" s="6">
        <f t="shared" si="43"/>
        <v>5.0929170836069293E-3</v>
      </c>
      <c r="J1417" s="6">
        <f t="shared" si="43"/>
        <v>5.3128248209488582E-4</v>
      </c>
      <c r="K1417" s="6">
        <f t="shared" si="42"/>
        <v>1.4936519790886837E-3</v>
      </c>
      <c r="L1417" s="6">
        <f t="shared" si="42"/>
        <v>1.6926283616809368E-3</v>
      </c>
      <c r="M1417" s="6">
        <f t="shared" si="42"/>
        <v>4.7808917176483945E-5</v>
      </c>
    </row>
    <row r="1418" spans="1:13" x14ac:dyDescent="0.3">
      <c r="A1418" s="21">
        <v>44461</v>
      </c>
      <c r="B1418" s="3">
        <v>25132.15</v>
      </c>
      <c r="C1418" s="3">
        <v>13875.87</v>
      </c>
      <c r="D1418" s="3">
        <v>11386.22</v>
      </c>
      <c r="E1418" s="3" vm="6187">
        <v>40.6</v>
      </c>
      <c r="F1418" s="3">
        <v>2069.67</v>
      </c>
      <c r="G1418" s="3">
        <v>677194.7</v>
      </c>
      <c r="H1418" s="6">
        <f t="shared" si="43"/>
        <v>-8.7500437303400513E-4</v>
      </c>
      <c r="I1418" s="6">
        <f t="shared" si="43"/>
        <v>1.4289807739258809E-2</v>
      </c>
      <c r="J1418" s="6">
        <f t="shared" si="43"/>
        <v>1.2744898349451583E-2</v>
      </c>
      <c r="K1418" s="6">
        <f t="shared" si="42"/>
        <v>9.1971165796669307E-3</v>
      </c>
      <c r="L1418" s="6">
        <f t="shared" si="42"/>
        <v>-7.8212128673427195E-4</v>
      </c>
      <c r="M1418" s="6">
        <f t="shared" si="42"/>
        <v>1.0752342797339942E-2</v>
      </c>
    </row>
    <row r="1419" spans="1:13" x14ac:dyDescent="0.3">
      <c r="A1419" s="21">
        <v>44462</v>
      </c>
      <c r="B1419" s="3">
        <v>25527.919999999998</v>
      </c>
      <c r="C1419" s="3">
        <v>14055.46</v>
      </c>
      <c r="D1419" s="3">
        <v>11485.03</v>
      </c>
      <c r="E1419" s="3" vm="6188">
        <v>40.340000000000003</v>
      </c>
      <c r="F1419" s="3">
        <v>2069.0100000000002</v>
      </c>
      <c r="G1419" s="3">
        <v>684510.86</v>
      </c>
      <c r="H1419" s="6">
        <f t="shared" si="43"/>
        <v>1.5747558406264295E-2</v>
      </c>
      <c r="I1419" s="6">
        <f t="shared" si="43"/>
        <v>1.2942611886678002E-2</v>
      </c>
      <c r="J1419" s="6">
        <f t="shared" si="43"/>
        <v>8.6780336230989352E-3</v>
      </c>
      <c r="K1419" s="6">
        <f t="shared" si="42"/>
        <v>-6.4039408866994885E-3</v>
      </c>
      <c r="L1419" s="6">
        <f t="shared" si="42"/>
        <v>-3.188914174723223E-4</v>
      </c>
      <c r="M1419" s="6">
        <f t="shared" si="42"/>
        <v>1.0803628557636502E-2</v>
      </c>
    </row>
    <row r="1420" spans="1:13" x14ac:dyDescent="0.3">
      <c r="A1420" s="21">
        <v>44463</v>
      </c>
      <c r="B1420" s="3">
        <v>25571.24</v>
      </c>
      <c r="C1420" s="3">
        <v>13959.74</v>
      </c>
      <c r="D1420" s="3">
        <v>11477.72</v>
      </c>
      <c r="E1420" s="3" vm="6189">
        <v>40.049999999999997</v>
      </c>
      <c r="F1420" s="3">
        <v>2062.98</v>
      </c>
      <c r="G1420" s="3">
        <v>686542.98</v>
      </c>
      <c r="H1420" s="6">
        <f t="shared" si="43"/>
        <v>1.6969655185383736E-3</v>
      </c>
      <c r="I1420" s="6">
        <f t="shared" si="43"/>
        <v>-6.810164875429181E-3</v>
      </c>
      <c r="J1420" s="6">
        <f t="shared" si="43"/>
        <v>-6.3648070575361704E-4</v>
      </c>
      <c r="K1420" s="6">
        <f t="shared" si="42"/>
        <v>-7.1888943976203823E-3</v>
      </c>
      <c r="L1420" s="6">
        <f t="shared" si="42"/>
        <v>-2.9144373395972867E-3</v>
      </c>
      <c r="M1420" s="6">
        <f t="shared" si="42"/>
        <v>2.9687184217939144E-3</v>
      </c>
    </row>
    <row r="1421" spans="1:13" x14ac:dyDescent="0.3">
      <c r="A1421" s="21">
        <v>44466</v>
      </c>
      <c r="B1421" s="3">
        <v>25573.99</v>
      </c>
      <c r="C1421" s="3">
        <v>13946.32</v>
      </c>
      <c r="D1421" s="3">
        <v>11496.33</v>
      </c>
      <c r="E1421" s="3" vm="6190">
        <v>40.01</v>
      </c>
      <c r="F1421" s="3">
        <v>2060.3200000000002</v>
      </c>
      <c r="G1421" s="3">
        <v>685115.76</v>
      </c>
      <c r="H1421" s="6">
        <f t="shared" si="43"/>
        <v>1.0754269249368953E-4</v>
      </c>
      <c r="I1421" s="6">
        <f t="shared" si="43"/>
        <v>-9.6133595611380684E-4</v>
      </c>
      <c r="J1421" s="6">
        <f t="shared" si="43"/>
        <v>1.6214021600109429E-3</v>
      </c>
      <c r="K1421" s="6">
        <f t="shared" si="42"/>
        <v>-9.9875156054929359E-4</v>
      </c>
      <c r="L1421" s="6">
        <f t="shared" si="42"/>
        <v>-1.2893968918747944E-3</v>
      </c>
      <c r="M1421" s="6">
        <f t="shared" si="42"/>
        <v>-2.07885018356746E-3</v>
      </c>
    </row>
    <row r="1422" spans="1:13" x14ac:dyDescent="0.3">
      <c r="A1422" s="21">
        <v>44467</v>
      </c>
      <c r="B1422" s="3">
        <v>25421.46</v>
      </c>
      <c r="C1422" s="3">
        <v>13855.79</v>
      </c>
      <c r="D1422" s="3">
        <v>11442.21</v>
      </c>
      <c r="E1422" s="3" vm="6191">
        <v>39.94</v>
      </c>
      <c r="F1422" s="3">
        <v>2059.3000000000002</v>
      </c>
      <c r="G1422" s="3">
        <v>674380.41</v>
      </c>
      <c r="H1422" s="6">
        <f t="shared" si="43"/>
        <v>-5.9642629093075161E-3</v>
      </c>
      <c r="I1422" s="6">
        <f t="shared" si="43"/>
        <v>-6.4913181398389419E-3</v>
      </c>
      <c r="J1422" s="6">
        <f t="shared" si="43"/>
        <v>-4.7075892915392492E-3</v>
      </c>
      <c r="K1422" s="6">
        <f t="shared" si="42"/>
        <v>-1.7495626093476657E-3</v>
      </c>
      <c r="L1422" s="6">
        <f t="shared" si="42"/>
        <v>-4.9506872718796391E-4</v>
      </c>
      <c r="M1422" s="6">
        <f t="shared" si="42"/>
        <v>-1.5669395782108353E-2</v>
      </c>
    </row>
    <row r="1423" spans="1:13" x14ac:dyDescent="0.3">
      <c r="A1423" s="21">
        <v>44468</v>
      </c>
      <c r="B1423" s="3">
        <v>25367.99</v>
      </c>
      <c r="C1423" s="3">
        <v>13973.88</v>
      </c>
      <c r="D1423" s="3">
        <v>11472.97</v>
      </c>
      <c r="E1423" s="3" vm="6192">
        <v>40.020000000000003</v>
      </c>
      <c r="F1423" s="3">
        <v>2061.46</v>
      </c>
      <c r="G1423" s="3">
        <v>676142.61</v>
      </c>
      <c r="H1423" s="6">
        <f t="shared" si="43"/>
        <v>-2.1033410354872606E-3</v>
      </c>
      <c r="I1423" s="6">
        <f t="shared" si="43"/>
        <v>8.52279083329055E-3</v>
      </c>
      <c r="J1423" s="6">
        <f t="shared" si="43"/>
        <v>2.6882918597019856E-3</v>
      </c>
      <c r="K1423" s="6">
        <f t="shared" si="42"/>
        <v>2.0030045067602753E-3</v>
      </c>
      <c r="L1423" s="6">
        <f t="shared" si="42"/>
        <v>1.0489001116884555E-3</v>
      </c>
      <c r="M1423" s="6">
        <f t="shared" si="42"/>
        <v>2.6130652282736477E-3</v>
      </c>
    </row>
    <row r="1424" spans="1:13" x14ac:dyDescent="0.3">
      <c r="A1424" s="21">
        <v>44469</v>
      </c>
      <c r="B1424" s="3">
        <v>25234.57</v>
      </c>
      <c r="C1424" s="3">
        <v>14044.04</v>
      </c>
      <c r="D1424" s="3">
        <v>11550.98</v>
      </c>
      <c r="E1424" s="3" vm="6193">
        <v>39.72</v>
      </c>
      <c r="F1424" s="3">
        <v>2060.1799999999998</v>
      </c>
      <c r="G1424" s="3">
        <v>667056.59</v>
      </c>
      <c r="H1424" s="6">
        <f t="shared" si="43"/>
        <v>-5.2593839716903457E-3</v>
      </c>
      <c r="I1424" s="6">
        <f t="shared" si="43"/>
        <v>5.0207959421435522E-3</v>
      </c>
      <c r="J1424" s="6">
        <f t="shared" si="43"/>
        <v>6.7994599480343254E-3</v>
      </c>
      <c r="K1424" s="6">
        <f t="shared" si="42"/>
        <v>-7.496251874063109E-3</v>
      </c>
      <c r="L1424" s="6">
        <f t="shared" si="42"/>
        <v>-6.2091915438577949E-4</v>
      </c>
      <c r="M1424" s="6">
        <f t="shared" si="42"/>
        <v>-1.343802308214237E-2</v>
      </c>
    </row>
    <row r="1425" spans="1:13" x14ac:dyDescent="0.3">
      <c r="A1425" s="21">
        <v>44470</v>
      </c>
      <c r="B1425" s="3">
        <v>25111.25</v>
      </c>
      <c r="C1425" s="3">
        <v>14057.5</v>
      </c>
      <c r="D1425" s="3">
        <v>11584.4</v>
      </c>
      <c r="E1425" s="3" vm="6194">
        <v>40.21</v>
      </c>
      <c r="F1425" s="3">
        <v>2057.06</v>
      </c>
      <c r="G1425" s="3">
        <v>674635.24</v>
      </c>
      <c r="H1425" s="6">
        <f t="shared" si="43"/>
        <v>-4.8869467559780055E-3</v>
      </c>
      <c r="I1425" s="6">
        <f t="shared" si="43"/>
        <v>9.5841367583671122E-4</v>
      </c>
      <c r="J1425" s="6">
        <f t="shared" si="43"/>
        <v>2.8932610046938922E-3</v>
      </c>
      <c r="K1425" s="6">
        <f t="shared" si="42"/>
        <v>1.2336354481369716E-2</v>
      </c>
      <c r="L1425" s="6">
        <f t="shared" si="42"/>
        <v>-1.5144307778931498E-3</v>
      </c>
      <c r="M1425" s="6">
        <f t="shared" si="42"/>
        <v>1.1361329928544883E-2</v>
      </c>
    </row>
    <row r="1426" spans="1:13" x14ac:dyDescent="0.3">
      <c r="A1426" s="21">
        <v>44473</v>
      </c>
      <c r="B1426" s="3">
        <v>25339.32</v>
      </c>
      <c r="C1426" s="3">
        <v>14273.8</v>
      </c>
      <c r="D1426" s="3">
        <v>11749.93</v>
      </c>
      <c r="E1426" s="3" vm="6195">
        <v>40.24</v>
      </c>
      <c r="F1426" s="3">
        <v>2057.1</v>
      </c>
      <c r="G1426" s="3">
        <v>668698.44999999995</v>
      </c>
      <c r="H1426" s="6">
        <f t="shared" si="43"/>
        <v>9.0823833938971088E-3</v>
      </c>
      <c r="I1426" s="6">
        <f t="shared" si="43"/>
        <v>1.5386804197047743E-2</v>
      </c>
      <c r="J1426" s="6">
        <f t="shared" si="43"/>
        <v>1.4289043886606123E-2</v>
      </c>
      <c r="K1426" s="6">
        <f t="shared" si="42"/>
        <v>7.4608306391454882E-4</v>
      </c>
      <c r="L1426" s="6">
        <f t="shared" si="42"/>
        <v>1.9445227654957264E-5</v>
      </c>
      <c r="M1426" s="6">
        <f t="shared" si="42"/>
        <v>-8.7999998339843843E-3</v>
      </c>
    </row>
    <row r="1427" spans="1:13" x14ac:dyDescent="0.3">
      <c r="A1427" s="21">
        <v>44474</v>
      </c>
      <c r="B1427" s="3">
        <v>25526.98</v>
      </c>
      <c r="C1427" s="3">
        <v>14337.98</v>
      </c>
      <c r="D1427" s="3">
        <v>11814.54</v>
      </c>
      <c r="E1427" s="3" vm="6196">
        <v>40.35</v>
      </c>
      <c r="F1427" s="3">
        <v>2055.59</v>
      </c>
      <c r="G1427" s="3">
        <v>676266.92</v>
      </c>
      <c r="H1427" s="6">
        <f t="shared" si="43"/>
        <v>7.4058814522253158E-3</v>
      </c>
      <c r="I1427" s="6">
        <f t="shared" si="43"/>
        <v>4.4963499558632325E-3</v>
      </c>
      <c r="J1427" s="6">
        <f t="shared" si="43"/>
        <v>5.4987561628028203E-3</v>
      </c>
      <c r="K1427" s="6">
        <f t="shared" si="42"/>
        <v>2.7335984095426813E-3</v>
      </c>
      <c r="L1427" s="6">
        <f t="shared" si="42"/>
        <v>-7.3404307034163896E-4</v>
      </c>
      <c r="M1427" s="6">
        <f t="shared" si="42"/>
        <v>1.1318210771985582E-2</v>
      </c>
    </row>
    <row r="1428" spans="1:13" x14ac:dyDescent="0.3">
      <c r="A1428" s="21">
        <v>44475</v>
      </c>
      <c r="B1428" s="3">
        <v>25274.48</v>
      </c>
      <c r="C1428" s="3">
        <v>14216.7</v>
      </c>
      <c r="D1428" s="3">
        <v>11713.34</v>
      </c>
      <c r="E1428" s="3" vm="6120">
        <v>40.450000000000003</v>
      </c>
      <c r="F1428" s="3">
        <v>2053.75</v>
      </c>
      <c r="G1428" s="3">
        <v>681869.08</v>
      </c>
      <c r="H1428" s="6">
        <f t="shared" si="43"/>
        <v>-9.8914951944961693E-3</v>
      </c>
      <c r="I1428" s="6">
        <f t="shared" si="43"/>
        <v>-8.4586531715066249E-3</v>
      </c>
      <c r="J1428" s="6">
        <f t="shared" si="43"/>
        <v>-8.5657164815557962E-3</v>
      </c>
      <c r="K1428" s="6">
        <f t="shared" si="42"/>
        <v>2.4783147459728205E-3</v>
      </c>
      <c r="L1428" s="6">
        <f t="shared" si="42"/>
        <v>-8.9512013582482286E-4</v>
      </c>
      <c r="M1428" s="6">
        <f t="shared" si="42"/>
        <v>8.2839480008869426E-3</v>
      </c>
    </row>
    <row r="1429" spans="1:13" x14ac:dyDescent="0.3">
      <c r="A1429" s="21">
        <v>44476</v>
      </c>
      <c r="B1429" s="3">
        <v>25481.26</v>
      </c>
      <c r="C1429" s="3">
        <v>14478.05</v>
      </c>
      <c r="D1429" s="3">
        <v>11851.11</v>
      </c>
      <c r="E1429" s="3" vm="6197">
        <v>40.549999999999997</v>
      </c>
      <c r="F1429" s="3">
        <v>2055.84</v>
      </c>
      <c r="G1429" s="3">
        <v>687960.57</v>
      </c>
      <c r="H1429" s="6">
        <f t="shared" si="43"/>
        <v>8.1813750470829394E-3</v>
      </c>
      <c r="I1429" s="6">
        <f t="shared" si="43"/>
        <v>1.8383309769496314E-2</v>
      </c>
      <c r="J1429" s="6">
        <f t="shared" si="43"/>
        <v>1.1761803208990784E-2</v>
      </c>
      <c r="K1429" s="6">
        <f t="shared" si="42"/>
        <v>2.4721878862792313E-3</v>
      </c>
      <c r="L1429" s="6">
        <f t="shared" si="42"/>
        <v>1.0176506390748852E-3</v>
      </c>
      <c r="M1429" s="6">
        <f t="shared" si="42"/>
        <v>8.9335184402261625E-3</v>
      </c>
    </row>
    <row r="1430" spans="1:13" x14ac:dyDescent="0.3">
      <c r="A1430" s="21">
        <v>44477</v>
      </c>
      <c r="B1430" s="3">
        <v>25631.38</v>
      </c>
      <c r="C1430" s="3">
        <v>14549.57</v>
      </c>
      <c r="D1430" s="3">
        <v>11946.25</v>
      </c>
      <c r="E1430" s="3" vm="6198">
        <v>40.54</v>
      </c>
      <c r="F1430" s="3">
        <v>2048.5300000000002</v>
      </c>
      <c r="G1430" s="3">
        <v>688489.19</v>
      </c>
      <c r="H1430" s="6">
        <f t="shared" si="43"/>
        <v>5.8913884164284447E-3</v>
      </c>
      <c r="I1430" s="6">
        <f t="shared" si="43"/>
        <v>4.9398917671923392E-3</v>
      </c>
      <c r="J1430" s="6">
        <f t="shared" si="43"/>
        <v>8.0279399988691935E-3</v>
      </c>
      <c r="K1430" s="6">
        <f t="shared" si="42"/>
        <v>-2.4660912453755568E-4</v>
      </c>
      <c r="L1430" s="6">
        <f t="shared" si="42"/>
        <v>-3.5557241808701345E-3</v>
      </c>
      <c r="M1430" s="6">
        <f t="shared" si="42"/>
        <v>7.6838706032233972E-4</v>
      </c>
    </row>
    <row r="1431" spans="1:13" x14ac:dyDescent="0.3">
      <c r="A1431" s="21">
        <v>44480</v>
      </c>
      <c r="B1431" s="3">
        <v>25704.1</v>
      </c>
      <c r="C1431" s="3">
        <v>14630.69</v>
      </c>
      <c r="D1431" s="3">
        <v>12074.99</v>
      </c>
      <c r="E1431" s="3" vm="6199">
        <v>40.700000000000003</v>
      </c>
      <c r="F1431" s="3">
        <v>2046.34</v>
      </c>
      <c r="G1431" s="3">
        <v>685835.57</v>
      </c>
      <c r="H1431" s="6">
        <f t="shared" si="43"/>
        <v>2.8371472780630569E-3</v>
      </c>
      <c r="I1431" s="6">
        <f t="shared" si="43"/>
        <v>5.5754225038953109E-3</v>
      </c>
      <c r="J1431" s="6">
        <f t="shared" si="43"/>
        <v>1.0776603536674756E-2</v>
      </c>
      <c r="K1431" s="6">
        <f t="shared" si="42"/>
        <v>3.9467192895905612E-3</v>
      </c>
      <c r="L1431" s="6">
        <f t="shared" si="42"/>
        <v>-1.069059276652129E-3</v>
      </c>
      <c r="M1431" s="6">
        <f t="shared" si="42"/>
        <v>-3.8542653080725353E-3</v>
      </c>
    </row>
    <row r="1432" spans="1:13" x14ac:dyDescent="0.3">
      <c r="A1432" s="21">
        <v>44481</v>
      </c>
      <c r="B1432" s="3">
        <v>25770.01</v>
      </c>
      <c r="C1432" s="3">
        <v>14678.95</v>
      </c>
      <c r="D1432" s="3">
        <v>12151.49</v>
      </c>
      <c r="E1432" s="3" vm="6200">
        <v>40.840000000000003</v>
      </c>
      <c r="F1432" s="3">
        <v>2048.13</v>
      </c>
      <c r="G1432" s="3">
        <v>685835.57</v>
      </c>
      <c r="H1432" s="6">
        <f t="shared" si="43"/>
        <v>2.5641823677935438E-3</v>
      </c>
      <c r="I1432" s="6">
        <f t="shared" si="43"/>
        <v>3.2985457281919928E-3</v>
      </c>
      <c r="J1432" s="6">
        <f t="shared" si="43"/>
        <v>6.3354089734235508E-3</v>
      </c>
      <c r="K1432" s="6">
        <f t="shared" si="42"/>
        <v>3.439803439803546E-3</v>
      </c>
      <c r="L1432" s="6">
        <f t="shared" si="42"/>
        <v>8.7473244915314829E-4</v>
      </c>
      <c r="M1432" s="6">
        <f t="shared" si="42"/>
        <v>0</v>
      </c>
    </row>
    <row r="1433" spans="1:13" x14ac:dyDescent="0.3">
      <c r="A1433" s="21">
        <v>44482</v>
      </c>
      <c r="B1433" s="3">
        <v>26013.19</v>
      </c>
      <c r="C1433" s="3">
        <v>14860.21</v>
      </c>
      <c r="D1433" s="3">
        <v>12185.04</v>
      </c>
      <c r="E1433" s="3" vm="6183">
        <v>40.92</v>
      </c>
      <c r="F1433" s="3">
        <v>2050.4499999999998</v>
      </c>
      <c r="G1433" s="3">
        <v>686737.66</v>
      </c>
      <c r="H1433" s="6">
        <f t="shared" si="43"/>
        <v>9.436550470876881E-3</v>
      </c>
      <c r="I1433" s="6">
        <f t="shared" si="43"/>
        <v>1.2348294666852722E-2</v>
      </c>
      <c r="J1433" s="6">
        <f t="shared" si="43"/>
        <v>2.76097828332178E-3</v>
      </c>
      <c r="K1433" s="6">
        <f t="shared" si="42"/>
        <v>1.9588638589618235E-3</v>
      </c>
      <c r="L1433" s="6">
        <f t="shared" si="42"/>
        <v>1.132740597520554E-3</v>
      </c>
      <c r="M1433" s="6">
        <f t="shared" si="42"/>
        <v>1.3153152730180917E-3</v>
      </c>
    </row>
    <row r="1434" spans="1:13" x14ac:dyDescent="0.3">
      <c r="A1434" s="21">
        <v>44483</v>
      </c>
      <c r="B1434" s="3">
        <v>26268.83</v>
      </c>
      <c r="C1434" s="3">
        <v>14952.67</v>
      </c>
      <c r="D1434" s="3">
        <v>12249.93</v>
      </c>
      <c r="E1434" s="3" vm="6128">
        <v>41.52</v>
      </c>
      <c r="F1434" s="3">
        <v>2048.9499999999998</v>
      </c>
      <c r="G1434" s="3">
        <v>697141.88</v>
      </c>
      <c r="H1434" s="6">
        <f t="shared" si="43"/>
        <v>9.8273222161526785E-3</v>
      </c>
      <c r="I1434" s="6">
        <f t="shared" si="43"/>
        <v>6.221984749879006E-3</v>
      </c>
      <c r="J1434" s="6">
        <f t="shared" si="43"/>
        <v>5.3253826003032412E-3</v>
      </c>
      <c r="K1434" s="6">
        <f t="shared" si="42"/>
        <v>1.4662756598240456E-2</v>
      </c>
      <c r="L1434" s="6">
        <f t="shared" si="42"/>
        <v>-7.3154673364383971E-4</v>
      </c>
      <c r="M1434" s="6">
        <f t="shared" si="42"/>
        <v>1.515021034378683E-2</v>
      </c>
    </row>
    <row r="1435" spans="1:13" x14ac:dyDescent="0.3">
      <c r="A1435" s="21">
        <v>44487</v>
      </c>
      <c r="B1435" s="3">
        <v>26467.21</v>
      </c>
      <c r="C1435" s="3">
        <v>15104.02</v>
      </c>
      <c r="D1435" s="3">
        <v>12351.72</v>
      </c>
      <c r="E1435" s="3" vm="6201">
        <v>40.98</v>
      </c>
      <c r="F1435" s="3">
        <v>2041.68</v>
      </c>
      <c r="G1435" s="3">
        <v>706025.58</v>
      </c>
      <c r="H1435" s="6">
        <f t="shared" si="43"/>
        <v>7.5519160921897477E-3</v>
      </c>
      <c r="I1435" s="6">
        <f t="shared" si="43"/>
        <v>1.012193808864903E-2</v>
      </c>
      <c r="J1435" s="6">
        <f t="shared" si="43"/>
        <v>8.3094352375889802E-3</v>
      </c>
      <c r="K1435" s="6">
        <f t="shared" si="42"/>
        <v>-1.3005780346820983E-2</v>
      </c>
      <c r="L1435" s="6">
        <f t="shared" si="42"/>
        <v>-3.5481588130504838E-3</v>
      </c>
      <c r="M1435" s="6">
        <f t="shared" si="42"/>
        <v>1.2743030156214363E-2</v>
      </c>
    </row>
    <row r="1436" spans="1:13" x14ac:dyDescent="0.3">
      <c r="A1436" s="21">
        <v>44488</v>
      </c>
      <c r="B1436" s="3">
        <v>26383.71</v>
      </c>
      <c r="C1436" s="3">
        <v>14808.62</v>
      </c>
      <c r="D1436" s="3">
        <v>12123.85</v>
      </c>
      <c r="E1436" s="3" vm="5954">
        <v>41.2</v>
      </c>
      <c r="F1436" s="3">
        <v>2042.03</v>
      </c>
      <c r="G1436" s="3">
        <v>708800.59</v>
      </c>
      <c r="H1436" s="6">
        <f t="shared" si="43"/>
        <v>-3.1548470730387024E-3</v>
      </c>
      <c r="I1436" s="6">
        <f t="shared" si="43"/>
        <v>-1.9557707153459836E-2</v>
      </c>
      <c r="J1436" s="6">
        <f t="shared" si="43"/>
        <v>-1.8448442807965093E-2</v>
      </c>
      <c r="K1436" s="6">
        <f t="shared" si="42"/>
        <v>5.3684724255735894E-3</v>
      </c>
      <c r="L1436" s="6">
        <f t="shared" si="42"/>
        <v>1.7142745190223962E-4</v>
      </c>
      <c r="M1436" s="6">
        <f t="shared" si="42"/>
        <v>3.9304666553299228E-3</v>
      </c>
    </row>
    <row r="1437" spans="1:13" x14ac:dyDescent="0.3">
      <c r="A1437" s="21">
        <v>44489</v>
      </c>
      <c r="B1437" s="3">
        <v>26165.78</v>
      </c>
      <c r="C1437" s="3">
        <v>14506.87</v>
      </c>
      <c r="D1437" s="3">
        <v>11875.6</v>
      </c>
      <c r="E1437" s="3" vm="5942">
        <v>41.06</v>
      </c>
      <c r="F1437" s="3">
        <v>2044.89</v>
      </c>
      <c r="G1437" s="3">
        <v>709225.27</v>
      </c>
      <c r="H1437" s="6">
        <f t="shared" si="43"/>
        <v>-8.2600210508680938E-3</v>
      </c>
      <c r="I1437" s="6">
        <f t="shared" si="43"/>
        <v>-2.0376645494313395E-2</v>
      </c>
      <c r="J1437" s="6">
        <f t="shared" si="43"/>
        <v>-2.0476168873748812E-2</v>
      </c>
      <c r="K1437" s="6">
        <f t="shared" si="42"/>
        <v>-3.3980582524272274E-3</v>
      </c>
      <c r="L1437" s="6">
        <f t="shared" si="42"/>
        <v>1.4005670827559324E-3</v>
      </c>
      <c r="M1437" s="6">
        <f t="shared" si="42"/>
        <v>5.991530001407952E-4</v>
      </c>
    </row>
    <row r="1438" spans="1:13" x14ac:dyDescent="0.3">
      <c r="A1438" s="21">
        <v>44490</v>
      </c>
      <c r="B1438" s="3">
        <v>26042.59</v>
      </c>
      <c r="C1438" s="3">
        <v>14423.98</v>
      </c>
      <c r="D1438" s="3">
        <v>11793.63</v>
      </c>
      <c r="E1438" s="3" vm="5944">
        <v>41.17</v>
      </c>
      <c r="F1438" s="3">
        <v>2049.61</v>
      </c>
      <c r="G1438" s="3">
        <v>711116.87</v>
      </c>
      <c r="H1438" s="6">
        <f t="shared" si="43"/>
        <v>-4.7080576233538007E-3</v>
      </c>
      <c r="I1438" s="6">
        <f t="shared" si="43"/>
        <v>-5.7138445439989249E-3</v>
      </c>
      <c r="J1438" s="6">
        <f t="shared" si="43"/>
        <v>-6.9023880898649859E-3</v>
      </c>
      <c r="K1438" s="6">
        <f t="shared" si="42"/>
        <v>2.6790063321968649E-3</v>
      </c>
      <c r="L1438" s="6">
        <f t="shared" si="42"/>
        <v>2.3081926167178857E-3</v>
      </c>
      <c r="M1438" s="6">
        <f t="shared" si="42"/>
        <v>2.6671356478880082E-3</v>
      </c>
    </row>
    <row r="1439" spans="1:13" x14ac:dyDescent="0.3">
      <c r="A1439" s="21">
        <v>44491</v>
      </c>
      <c r="B1439" s="3">
        <v>25952.01</v>
      </c>
      <c r="C1439" s="3">
        <v>14314.7</v>
      </c>
      <c r="D1439" s="3">
        <v>11665.32</v>
      </c>
      <c r="E1439" s="3" vm="6202">
        <v>41.29</v>
      </c>
      <c r="F1439" s="3">
        <v>2047.46</v>
      </c>
      <c r="G1439" s="3">
        <v>711029.91</v>
      </c>
      <c r="H1439" s="6">
        <f t="shared" si="43"/>
        <v>-3.4781486787605065E-3</v>
      </c>
      <c r="I1439" s="6">
        <f t="shared" si="43"/>
        <v>-7.5762722910042157E-3</v>
      </c>
      <c r="J1439" s="6">
        <f t="shared" si="43"/>
        <v>-1.087960195461446E-2</v>
      </c>
      <c r="K1439" s="6">
        <f t="shared" si="42"/>
        <v>2.9147437454457581E-3</v>
      </c>
      <c r="L1439" s="6">
        <f t="shared" si="42"/>
        <v>-1.0489800498632018E-3</v>
      </c>
      <c r="M1439" s="6">
        <f t="shared" si="42"/>
        <v>-1.2228650967027743E-4</v>
      </c>
    </row>
    <row r="1440" spans="1:13" x14ac:dyDescent="0.3">
      <c r="A1440" s="21">
        <v>44494</v>
      </c>
      <c r="B1440" s="3">
        <v>25967.040000000001</v>
      </c>
      <c r="C1440" s="3">
        <v>14084.45</v>
      </c>
      <c r="D1440" s="3">
        <v>11452.05</v>
      </c>
      <c r="E1440" s="3" vm="6164">
        <v>41.58</v>
      </c>
      <c r="F1440" s="3">
        <v>2049.65</v>
      </c>
      <c r="G1440" s="3">
        <v>716126.35</v>
      </c>
      <c r="H1440" s="6">
        <f t="shared" si="43"/>
        <v>5.7914589274599138E-4</v>
      </c>
      <c r="I1440" s="6">
        <f t="shared" si="43"/>
        <v>-1.6084863811326788E-2</v>
      </c>
      <c r="J1440" s="6">
        <f t="shared" si="43"/>
        <v>-1.8282396025141257E-2</v>
      </c>
      <c r="K1440" s="6">
        <f t="shared" si="42"/>
        <v>7.0234923710341679E-3</v>
      </c>
      <c r="L1440" s="6">
        <f t="shared" si="42"/>
        <v>1.0696179656746185E-3</v>
      </c>
      <c r="M1440" s="6">
        <f t="shared" si="42"/>
        <v>7.167687221484087E-3</v>
      </c>
    </row>
    <row r="1441" spans="1:13" x14ac:dyDescent="0.3">
      <c r="A1441" s="21">
        <v>44495</v>
      </c>
      <c r="B1441" s="3">
        <v>26196.05</v>
      </c>
      <c r="C1441" s="3">
        <v>14322.52</v>
      </c>
      <c r="D1441" s="3">
        <v>11730.53</v>
      </c>
      <c r="E1441" s="3" vm="6203">
        <v>41.66</v>
      </c>
      <c r="F1441" s="3">
        <v>2049.15</v>
      </c>
      <c r="G1441" s="3">
        <v>715998.31</v>
      </c>
      <c r="H1441" s="6">
        <f t="shared" si="43"/>
        <v>8.8192570273699644E-3</v>
      </c>
      <c r="I1441" s="6">
        <f t="shared" si="43"/>
        <v>1.6903038457305675E-2</v>
      </c>
      <c r="J1441" s="6">
        <f t="shared" si="43"/>
        <v>2.4317043673403482E-2</v>
      </c>
      <c r="K1441" s="6">
        <f t="shared" si="42"/>
        <v>1.9240019240018835E-3</v>
      </c>
      <c r="L1441" s="6">
        <f t="shared" si="42"/>
        <v>-2.4394408801498013E-4</v>
      </c>
      <c r="M1441" s="6">
        <f t="shared" si="42"/>
        <v>-1.7879526427133641E-4</v>
      </c>
    </row>
    <row r="1442" spans="1:13" x14ac:dyDescent="0.3">
      <c r="A1442" s="21">
        <v>44496</v>
      </c>
      <c r="B1442" s="3">
        <v>26113.62</v>
      </c>
      <c r="C1442" s="3">
        <v>14339.03</v>
      </c>
      <c r="D1442" s="3">
        <v>11792.1</v>
      </c>
      <c r="E1442" s="3" vm="6085">
        <v>41.33</v>
      </c>
      <c r="F1442" s="3">
        <v>2052.09</v>
      </c>
      <c r="G1442" s="3">
        <v>713440.36</v>
      </c>
      <c r="H1442" s="6">
        <f t="shared" si="43"/>
        <v>-3.1466576067765706E-3</v>
      </c>
      <c r="I1442" s="6">
        <f t="shared" si="43"/>
        <v>1.1527301061544648E-3</v>
      </c>
      <c r="J1442" s="6">
        <f t="shared" si="43"/>
        <v>5.248697202939745E-3</v>
      </c>
      <c r="K1442" s="6">
        <f t="shared" si="42"/>
        <v>-7.9212674027844265E-3</v>
      </c>
      <c r="L1442" s="6">
        <f t="shared" si="42"/>
        <v>1.4347412341702004E-3</v>
      </c>
      <c r="M1442" s="6">
        <f t="shared" si="42"/>
        <v>-3.5725642983711614E-3</v>
      </c>
    </row>
    <row r="1443" spans="1:13" x14ac:dyDescent="0.3">
      <c r="A1443" s="21">
        <v>44497</v>
      </c>
      <c r="B1443" s="3">
        <v>25606.99</v>
      </c>
      <c r="C1443" s="3">
        <v>14102.31</v>
      </c>
      <c r="D1443" s="3">
        <v>11607.71</v>
      </c>
      <c r="E1443" s="3" vm="6204">
        <v>41.57</v>
      </c>
      <c r="F1443" s="3">
        <v>2050.56</v>
      </c>
      <c r="G1443" s="3">
        <v>718183.05</v>
      </c>
      <c r="H1443" s="6">
        <f t="shared" si="43"/>
        <v>-1.940098691793779E-2</v>
      </c>
      <c r="I1443" s="6">
        <f t="shared" si="43"/>
        <v>-1.6508787553969895E-2</v>
      </c>
      <c r="J1443" s="6">
        <f t="shared" si="43"/>
        <v>-1.5636739851256465E-2</v>
      </c>
      <c r="K1443" s="6">
        <f t="shared" si="42"/>
        <v>5.8069199128962801E-3</v>
      </c>
      <c r="L1443" s="6">
        <f t="shared" si="42"/>
        <v>-7.4558133415214556E-4</v>
      </c>
      <c r="M1443" s="6">
        <f t="shared" si="42"/>
        <v>6.6476334475946697E-3</v>
      </c>
    </row>
    <row r="1444" spans="1:13" x14ac:dyDescent="0.3">
      <c r="A1444" s="21">
        <v>44498</v>
      </c>
      <c r="B1444" s="3">
        <v>25340.83</v>
      </c>
      <c r="C1444" s="3">
        <v>14082.26</v>
      </c>
      <c r="D1444" s="3">
        <v>11569.87</v>
      </c>
      <c r="E1444" s="3" vm="6165">
        <v>41.5</v>
      </c>
      <c r="F1444" s="3">
        <v>2045.6</v>
      </c>
      <c r="G1444" s="3">
        <v>721876.5</v>
      </c>
      <c r="H1444" s="6">
        <f t="shared" si="43"/>
        <v>-1.039403694069474E-2</v>
      </c>
      <c r="I1444" s="6">
        <f t="shared" si="43"/>
        <v>-1.4217528901292464E-3</v>
      </c>
      <c r="J1444" s="6">
        <f t="shared" si="43"/>
        <v>-3.2599022546220269E-3</v>
      </c>
      <c r="K1444" s="6">
        <f t="shared" si="42"/>
        <v>-1.6839066634591893E-3</v>
      </c>
      <c r="L1444" s="6">
        <f t="shared" si="42"/>
        <v>-2.4188514357054158E-3</v>
      </c>
      <c r="M1444" s="6">
        <f t="shared" si="42"/>
        <v>5.1427696601862305E-3</v>
      </c>
    </row>
    <row r="1445" spans="1:13" x14ac:dyDescent="0.3">
      <c r="A1445" s="21">
        <v>44501</v>
      </c>
      <c r="B1445" s="3">
        <v>25710.799999999999</v>
      </c>
      <c r="C1445" s="3">
        <v>14315.55</v>
      </c>
      <c r="D1445" s="3">
        <v>11690.87</v>
      </c>
      <c r="E1445" s="3" vm="6087">
        <v>41.28</v>
      </c>
      <c r="F1445" s="3">
        <v>2046.23</v>
      </c>
      <c r="G1445" s="3">
        <v>721544.53</v>
      </c>
      <c r="H1445" s="6">
        <f t="shared" si="43"/>
        <v>1.4599758571443688E-2</v>
      </c>
      <c r="I1445" s="6">
        <f t="shared" si="43"/>
        <v>1.6566232976809037E-2</v>
      </c>
      <c r="J1445" s="6">
        <f t="shared" si="43"/>
        <v>1.0458198752449244E-2</v>
      </c>
      <c r="K1445" s="6">
        <f t="shared" si="42"/>
        <v>-5.3012048192770944E-3</v>
      </c>
      <c r="L1445" s="6">
        <f t="shared" si="42"/>
        <v>3.0797809933513776E-4</v>
      </c>
      <c r="M1445" s="6">
        <f t="shared" si="42"/>
        <v>-4.5987090589594271E-4</v>
      </c>
    </row>
    <row r="1446" spans="1:13" x14ac:dyDescent="0.3">
      <c r="A1446" s="21">
        <v>44502</v>
      </c>
      <c r="B1446" s="3">
        <v>25655.51</v>
      </c>
      <c r="C1446" s="3">
        <v>14445.83</v>
      </c>
      <c r="D1446" s="3">
        <v>11833.95</v>
      </c>
      <c r="E1446" s="3" vm="6205">
        <v>41.45</v>
      </c>
      <c r="F1446" s="3">
        <v>2050.4499999999998</v>
      </c>
      <c r="G1446" s="3">
        <v>722265.41</v>
      </c>
      <c r="H1446" s="6">
        <f t="shared" si="43"/>
        <v>-2.1504581732190164E-3</v>
      </c>
      <c r="I1446" s="6">
        <f t="shared" si="43"/>
        <v>9.100593410661828E-3</v>
      </c>
      <c r="J1446" s="6">
        <f t="shared" si="43"/>
        <v>1.2238610129100769E-2</v>
      </c>
      <c r="K1446" s="6">
        <f t="shared" si="42"/>
        <v>4.1182170542635177E-3</v>
      </c>
      <c r="L1446" s="6">
        <f t="shared" si="42"/>
        <v>2.062329259174156E-3</v>
      </c>
      <c r="M1446" s="6">
        <f t="shared" si="42"/>
        <v>9.9907901734086479E-4</v>
      </c>
    </row>
    <row r="1447" spans="1:13" x14ac:dyDescent="0.3">
      <c r="A1447" s="21">
        <v>44503</v>
      </c>
      <c r="B1447" s="3">
        <v>25569.86</v>
      </c>
      <c r="C1447" s="3">
        <v>14409.87</v>
      </c>
      <c r="D1447" s="3">
        <v>11795.37</v>
      </c>
      <c r="E1447" s="3" vm="6126">
        <v>41.1</v>
      </c>
      <c r="F1447" s="3">
        <v>2050.79</v>
      </c>
      <c r="G1447" s="3">
        <v>725762.42</v>
      </c>
      <c r="H1447" s="6">
        <f t="shared" si="43"/>
        <v>-3.3384641349947231E-3</v>
      </c>
      <c r="I1447" s="6">
        <f t="shared" si="43"/>
        <v>-2.4892996802536871E-3</v>
      </c>
      <c r="J1447" s="6">
        <f t="shared" si="43"/>
        <v>-3.2601117969908167E-3</v>
      </c>
      <c r="K1447" s="6">
        <f t="shared" si="42"/>
        <v>-8.4439083232811241E-3</v>
      </c>
      <c r="L1447" s="6">
        <f t="shared" si="42"/>
        <v>1.658172596259444E-4</v>
      </c>
      <c r="M1447" s="6">
        <f t="shared" si="42"/>
        <v>4.841724318488394E-3</v>
      </c>
    </row>
    <row r="1448" spans="1:13" x14ac:dyDescent="0.3">
      <c r="A1448" s="21">
        <v>44504</v>
      </c>
      <c r="B1448" s="3">
        <v>25695.5</v>
      </c>
      <c r="C1448" s="3">
        <v>14539.84</v>
      </c>
      <c r="D1448" s="3">
        <v>11952.93</v>
      </c>
      <c r="E1448" s="3" vm="5941">
        <v>41.36</v>
      </c>
      <c r="F1448" s="3">
        <v>2051.14</v>
      </c>
      <c r="G1448" s="3">
        <v>729088.23</v>
      </c>
      <c r="H1448" s="6">
        <f t="shared" si="43"/>
        <v>4.9135974932987825E-3</v>
      </c>
      <c r="I1448" s="6">
        <f t="shared" si="43"/>
        <v>9.0195123203749006E-3</v>
      </c>
      <c r="J1448" s="6">
        <f t="shared" si="43"/>
        <v>1.3357783604923013E-2</v>
      </c>
      <c r="K1448" s="6">
        <f t="shared" si="42"/>
        <v>6.3260340632602663E-3</v>
      </c>
      <c r="L1448" s="6">
        <f t="shared" si="42"/>
        <v>1.7066593849190959E-4</v>
      </c>
      <c r="M1448" s="6">
        <f t="shared" si="42"/>
        <v>4.5825051123478122E-3</v>
      </c>
    </row>
    <row r="1449" spans="1:13" x14ac:dyDescent="0.3">
      <c r="A1449" s="21">
        <v>44508</v>
      </c>
      <c r="B1449" s="3">
        <v>25913.09</v>
      </c>
      <c r="C1449" s="3">
        <v>14704.2</v>
      </c>
      <c r="D1449" s="3">
        <v>12047.52</v>
      </c>
      <c r="E1449" s="3" vm="6165">
        <v>41.5</v>
      </c>
      <c r="F1449" s="3">
        <v>2060.34</v>
      </c>
      <c r="G1449" s="3">
        <v>726447.35</v>
      </c>
      <c r="H1449" s="6">
        <f t="shared" si="43"/>
        <v>8.4680196921640416E-3</v>
      </c>
      <c r="I1449" s="6">
        <f t="shared" si="43"/>
        <v>1.1304113387767822E-2</v>
      </c>
      <c r="J1449" s="6">
        <f t="shared" si="43"/>
        <v>7.9135408640391702E-3</v>
      </c>
      <c r="K1449" s="6">
        <f t="shared" si="43"/>
        <v>3.3849129593810368E-3</v>
      </c>
      <c r="L1449" s="6">
        <f t="shared" si="43"/>
        <v>4.4853106077598071E-3</v>
      </c>
      <c r="M1449" s="6">
        <f t="shared" si="43"/>
        <v>-3.6221679233526816E-3</v>
      </c>
    </row>
    <row r="1450" spans="1:13" x14ac:dyDescent="0.3">
      <c r="A1450" s="21">
        <v>44509</v>
      </c>
      <c r="B1450" s="3">
        <v>25878.28</v>
      </c>
      <c r="C1450" s="3">
        <v>14853.64</v>
      </c>
      <c r="D1450" s="3">
        <v>12097.04</v>
      </c>
      <c r="E1450" s="3" vm="6206">
        <v>41.67</v>
      </c>
      <c r="F1450" s="3">
        <v>2063.42</v>
      </c>
      <c r="G1450" s="3">
        <v>725818.39</v>
      </c>
      <c r="H1450" s="6">
        <f t="shared" ref="H1450:M1492" si="44">B1450/B1449-1</f>
        <v>-1.3433365144798204E-3</v>
      </c>
      <c r="I1450" s="6">
        <f t="shared" si="44"/>
        <v>1.0163082656655886E-2</v>
      </c>
      <c r="J1450" s="6">
        <f t="shared" si="44"/>
        <v>4.1103895241509925E-3</v>
      </c>
      <c r="K1450" s="6">
        <f t="shared" si="44"/>
        <v>4.0963855421687345E-3</v>
      </c>
      <c r="L1450" s="6">
        <f t="shared" si="44"/>
        <v>1.4948989001815072E-3</v>
      </c>
      <c r="M1450" s="6">
        <f t="shared" si="44"/>
        <v>-8.658025939525249E-4</v>
      </c>
    </row>
    <row r="1451" spans="1:13" x14ac:dyDescent="0.3">
      <c r="A1451" s="21">
        <v>44510</v>
      </c>
      <c r="B1451" s="3">
        <v>25839.47</v>
      </c>
      <c r="C1451" s="3">
        <v>14798.35</v>
      </c>
      <c r="D1451" s="3">
        <v>12091.76</v>
      </c>
      <c r="E1451" s="3" vm="6207">
        <v>41.79</v>
      </c>
      <c r="F1451" s="3">
        <v>2058.35</v>
      </c>
      <c r="G1451" s="3">
        <v>721563.63</v>
      </c>
      <c r="H1451" s="6">
        <f t="shared" si="44"/>
        <v>-1.4997132730613094E-3</v>
      </c>
      <c r="I1451" s="6">
        <f t="shared" si="44"/>
        <v>-3.7223199161955378E-3</v>
      </c>
      <c r="J1451" s="6">
        <f t="shared" si="44"/>
        <v>-4.3647040929029046E-4</v>
      </c>
      <c r="K1451" s="6">
        <f t="shared" si="44"/>
        <v>2.8797696184303945E-3</v>
      </c>
      <c r="L1451" s="6">
        <f t="shared" si="44"/>
        <v>-2.4570858089968395E-3</v>
      </c>
      <c r="M1451" s="6">
        <f t="shared" si="44"/>
        <v>-5.8620173567109912E-3</v>
      </c>
    </row>
    <row r="1452" spans="1:13" x14ac:dyDescent="0.3">
      <c r="A1452" s="21">
        <v>44511</v>
      </c>
      <c r="B1452" s="3">
        <v>25639.32</v>
      </c>
      <c r="C1452" s="3">
        <v>14705.42</v>
      </c>
      <c r="D1452" s="3">
        <v>12030.87</v>
      </c>
      <c r="E1452" s="3" vm="5970">
        <v>42.7</v>
      </c>
      <c r="F1452" s="3">
        <v>2052.4499999999998</v>
      </c>
      <c r="G1452" s="3">
        <v>728615.57</v>
      </c>
      <c r="H1452" s="6">
        <f t="shared" si="44"/>
        <v>-7.7459019089788361E-3</v>
      </c>
      <c r="I1452" s="6">
        <f t="shared" si="44"/>
        <v>-6.2797541617816144E-3</v>
      </c>
      <c r="J1452" s="6">
        <f t="shared" si="44"/>
        <v>-5.0356606482430122E-3</v>
      </c>
      <c r="K1452" s="6">
        <f t="shared" si="44"/>
        <v>2.1775544388609847E-2</v>
      </c>
      <c r="L1452" s="6">
        <f t="shared" si="44"/>
        <v>-2.8663735516312183E-3</v>
      </c>
      <c r="M1452" s="6">
        <f t="shared" si="44"/>
        <v>9.7731367086779652E-3</v>
      </c>
    </row>
    <row r="1453" spans="1:13" x14ac:dyDescent="0.3">
      <c r="A1453" s="21">
        <v>44512</v>
      </c>
      <c r="B1453" s="3">
        <v>25968.02</v>
      </c>
      <c r="C1453" s="3">
        <v>14776.1</v>
      </c>
      <c r="D1453" s="3">
        <v>12071.72</v>
      </c>
      <c r="E1453" s="3" vm="6208">
        <v>42.45</v>
      </c>
      <c r="F1453" s="3">
        <v>2053.37</v>
      </c>
      <c r="G1453" s="3">
        <v>728615.57</v>
      </c>
      <c r="H1453" s="6">
        <f t="shared" si="44"/>
        <v>1.2820152796564122E-2</v>
      </c>
      <c r="I1453" s="6">
        <f t="shared" si="44"/>
        <v>4.80639111293657E-3</v>
      </c>
      <c r="J1453" s="6">
        <f t="shared" si="44"/>
        <v>3.3954319180573567E-3</v>
      </c>
      <c r="K1453" s="6">
        <f t="shared" si="44"/>
        <v>-5.8548009367681564E-3</v>
      </c>
      <c r="L1453" s="6">
        <f t="shared" si="44"/>
        <v>4.4824478062799322E-4</v>
      </c>
      <c r="M1453" s="6">
        <f t="shared" si="44"/>
        <v>0</v>
      </c>
    </row>
    <row r="1454" spans="1:13" x14ac:dyDescent="0.3">
      <c r="A1454" s="21">
        <v>44515</v>
      </c>
      <c r="B1454" s="3">
        <v>25977.61</v>
      </c>
      <c r="C1454" s="3">
        <v>14827.28</v>
      </c>
      <c r="D1454" s="3">
        <v>12044.16</v>
      </c>
      <c r="E1454" s="3" vm="6063">
        <v>42.65</v>
      </c>
      <c r="F1454" s="3">
        <v>2057.3200000000002</v>
      </c>
      <c r="G1454" s="3">
        <v>728148.96</v>
      </c>
      <c r="H1454" s="6">
        <f t="shared" si="44"/>
        <v>3.6930039333005205E-4</v>
      </c>
      <c r="I1454" s="6">
        <f t="shared" si="44"/>
        <v>3.4637015179919128E-3</v>
      </c>
      <c r="J1454" s="6">
        <f t="shared" si="44"/>
        <v>-2.2830218063374375E-3</v>
      </c>
      <c r="K1454" s="6">
        <f t="shared" si="44"/>
        <v>4.7114252061246642E-3</v>
      </c>
      <c r="L1454" s="6">
        <f t="shared" si="44"/>
        <v>1.9236669475060086E-3</v>
      </c>
      <c r="M1454" s="6">
        <f t="shared" si="44"/>
        <v>-6.4040629820738548E-4</v>
      </c>
    </row>
    <row r="1455" spans="1:13" x14ac:dyDescent="0.3">
      <c r="A1455" s="21">
        <v>44516</v>
      </c>
      <c r="B1455" s="3">
        <v>25819.49</v>
      </c>
      <c r="C1455" s="3">
        <v>14796.78</v>
      </c>
      <c r="D1455" s="3">
        <v>12078.87</v>
      </c>
      <c r="E1455" s="3" vm="6209">
        <v>42.8</v>
      </c>
      <c r="F1455" s="3">
        <v>2055.29</v>
      </c>
      <c r="G1455" s="3">
        <v>732280.66</v>
      </c>
      <c r="H1455" s="6">
        <f t="shared" si="44"/>
        <v>-6.0867801156456736E-3</v>
      </c>
      <c r="I1455" s="6">
        <f t="shared" si="44"/>
        <v>-2.057019224024903E-3</v>
      </c>
      <c r="J1455" s="6">
        <f t="shared" si="44"/>
        <v>2.8818946277697766E-3</v>
      </c>
      <c r="K1455" s="6">
        <f t="shared" si="44"/>
        <v>3.5169988276670949E-3</v>
      </c>
      <c r="L1455" s="6">
        <f t="shared" si="44"/>
        <v>-9.8672058794946338E-4</v>
      </c>
      <c r="M1455" s="6">
        <f t="shared" si="44"/>
        <v>5.6742510488514419E-3</v>
      </c>
    </row>
    <row r="1456" spans="1:13" x14ac:dyDescent="0.3">
      <c r="A1456" s="21">
        <v>44517</v>
      </c>
      <c r="B1456" s="3">
        <v>25675.200000000001</v>
      </c>
      <c r="C1456" s="3">
        <v>14737.67</v>
      </c>
      <c r="D1456" s="3">
        <v>12070.15</v>
      </c>
      <c r="E1456" s="3" vm="5949">
        <v>42.54</v>
      </c>
      <c r="F1456" s="3">
        <v>2055.83</v>
      </c>
      <c r="G1456" s="3">
        <v>728558.3</v>
      </c>
      <c r="H1456" s="6">
        <f t="shared" si="44"/>
        <v>-5.5884140236697188E-3</v>
      </c>
      <c r="I1456" s="6">
        <f t="shared" si="44"/>
        <v>-3.994788055239118E-3</v>
      </c>
      <c r="J1456" s="6">
        <f t="shared" si="44"/>
        <v>-7.2192183540353838E-4</v>
      </c>
      <c r="K1456" s="6">
        <f t="shared" si="44"/>
        <v>-6.0747663551401487E-3</v>
      </c>
      <c r="L1456" s="6">
        <f t="shared" si="44"/>
        <v>2.6273664543685626E-4</v>
      </c>
      <c r="M1456" s="6">
        <f t="shared" si="44"/>
        <v>-5.0832422639701669E-3</v>
      </c>
    </row>
    <row r="1457" spans="1:13" x14ac:dyDescent="0.3">
      <c r="A1457" s="21">
        <v>44518</v>
      </c>
      <c r="B1457" s="3">
        <v>25483.23</v>
      </c>
      <c r="C1457" s="3">
        <v>14520.86</v>
      </c>
      <c r="D1457" s="3">
        <v>11877.8</v>
      </c>
      <c r="E1457" s="3" vm="5933">
        <v>42.61</v>
      </c>
      <c r="F1457" s="3">
        <v>2059.2600000000002</v>
      </c>
      <c r="G1457" s="3">
        <v>730794.49</v>
      </c>
      <c r="H1457" s="6">
        <f t="shared" si="44"/>
        <v>-7.4768648345485689E-3</v>
      </c>
      <c r="I1457" s="6">
        <f t="shared" si="44"/>
        <v>-1.4711280684124417E-2</v>
      </c>
      <c r="J1457" s="6">
        <f t="shared" si="44"/>
        <v>-1.5936007423271503E-2</v>
      </c>
      <c r="K1457" s="6">
        <f t="shared" si="44"/>
        <v>1.6455101081336299E-3</v>
      </c>
      <c r="L1457" s="6">
        <f t="shared" si="44"/>
        <v>1.6684258912460503E-3</v>
      </c>
      <c r="M1457" s="6">
        <f t="shared" si="44"/>
        <v>3.0693357003823696E-3</v>
      </c>
    </row>
    <row r="1458" spans="1:13" x14ac:dyDescent="0.3">
      <c r="A1458" s="21">
        <v>44522</v>
      </c>
      <c r="B1458" s="3">
        <v>24990.27</v>
      </c>
      <c r="C1458" s="3">
        <v>14116.93</v>
      </c>
      <c r="D1458" s="3">
        <v>11560.2</v>
      </c>
      <c r="E1458" s="3" vm="6210">
        <v>42.23</v>
      </c>
      <c r="F1458" s="3">
        <v>2059.5100000000002</v>
      </c>
      <c r="G1458" s="3">
        <v>728698.83</v>
      </c>
      <c r="H1458" s="6">
        <f t="shared" si="44"/>
        <v>-1.9344486550566753E-2</v>
      </c>
      <c r="I1458" s="6">
        <f t="shared" si="44"/>
        <v>-2.7817222946850295E-2</v>
      </c>
      <c r="J1458" s="6">
        <f t="shared" si="44"/>
        <v>-2.6738958392968248E-2</v>
      </c>
      <c r="K1458" s="6">
        <f t="shared" si="44"/>
        <v>-8.9180943440507754E-3</v>
      </c>
      <c r="L1458" s="6">
        <f t="shared" si="44"/>
        <v>1.2140283402772845E-4</v>
      </c>
      <c r="M1458" s="6">
        <f t="shared" si="44"/>
        <v>-2.8676461422143529E-3</v>
      </c>
    </row>
    <row r="1459" spans="1:13" x14ac:dyDescent="0.3">
      <c r="A1459" s="21">
        <v>44523</v>
      </c>
      <c r="B1459" s="3">
        <v>25114.82</v>
      </c>
      <c r="C1459" s="3">
        <v>14334.68</v>
      </c>
      <c r="D1459" s="3">
        <v>11782.02</v>
      </c>
      <c r="E1459" s="3" vm="6211">
        <v>41.34</v>
      </c>
      <c r="F1459" s="3">
        <v>2057.0100000000002</v>
      </c>
      <c r="G1459" s="3">
        <v>731093.28</v>
      </c>
      <c r="H1459" s="6">
        <f t="shared" si="44"/>
        <v>4.9839397493505189E-3</v>
      </c>
      <c r="I1459" s="6">
        <f t="shared" si="44"/>
        <v>1.542474178167641E-2</v>
      </c>
      <c r="J1459" s="6">
        <f t="shared" si="44"/>
        <v>1.9188249338246699E-2</v>
      </c>
      <c r="K1459" s="6">
        <f t="shared" si="44"/>
        <v>-2.1075065119583125E-2</v>
      </c>
      <c r="L1459" s="6">
        <f t="shared" si="44"/>
        <v>-1.2138809716873977E-3</v>
      </c>
      <c r="M1459" s="6">
        <f t="shared" si="44"/>
        <v>3.2859254076200717E-3</v>
      </c>
    </row>
    <row r="1460" spans="1:13" x14ac:dyDescent="0.3">
      <c r="A1460" s="21">
        <v>44524</v>
      </c>
      <c r="B1460" s="3">
        <v>24988.18</v>
      </c>
      <c r="C1460" s="3">
        <v>14298.03</v>
      </c>
      <c r="D1460" s="3">
        <v>11841.01</v>
      </c>
      <c r="E1460" s="3" vm="5954">
        <v>41.2</v>
      </c>
      <c r="F1460" s="3">
        <v>2056.81</v>
      </c>
      <c r="G1460" s="3">
        <v>733589.83</v>
      </c>
      <c r="H1460" s="6">
        <f t="shared" si="44"/>
        <v>-5.0424410766232164E-3</v>
      </c>
      <c r="I1460" s="6">
        <f t="shared" si="44"/>
        <v>-2.5567365298702072E-3</v>
      </c>
      <c r="J1460" s="6">
        <f t="shared" si="44"/>
        <v>5.0067815196375154E-3</v>
      </c>
      <c r="K1460" s="6">
        <f t="shared" si="44"/>
        <v>-3.3865505563619447E-3</v>
      </c>
      <c r="L1460" s="6">
        <f t="shared" si="44"/>
        <v>-9.7228501563129122E-5</v>
      </c>
      <c r="M1460" s="6">
        <f t="shared" si="44"/>
        <v>3.4148173267301019E-3</v>
      </c>
    </row>
    <row r="1461" spans="1:13" x14ac:dyDescent="0.3">
      <c r="A1461" s="21">
        <v>44525</v>
      </c>
      <c r="B1461" s="3">
        <v>25162.07</v>
      </c>
      <c r="C1461" s="3">
        <v>14364.18</v>
      </c>
      <c r="D1461" s="3">
        <v>11942.49</v>
      </c>
      <c r="E1461" s="3" vm="6169">
        <v>41.3</v>
      </c>
      <c r="F1461" s="3">
        <v>2057.66</v>
      </c>
      <c r="G1461" s="3">
        <v>720011.18</v>
      </c>
      <c r="H1461" s="6">
        <f t="shared" si="44"/>
        <v>6.9588901632691158E-3</v>
      </c>
      <c r="I1461" s="6">
        <f t="shared" si="44"/>
        <v>4.6265114844492583E-3</v>
      </c>
      <c r="J1461" s="6">
        <f t="shared" si="44"/>
        <v>8.5702148718731497E-3</v>
      </c>
      <c r="K1461" s="6">
        <f t="shared" si="44"/>
        <v>2.4271844660193054E-3</v>
      </c>
      <c r="L1461" s="6">
        <f t="shared" si="44"/>
        <v>4.132613124205875E-4</v>
      </c>
      <c r="M1461" s="6">
        <f t="shared" si="44"/>
        <v>-1.8509866746653114E-2</v>
      </c>
    </row>
    <row r="1462" spans="1:13" x14ac:dyDescent="0.3">
      <c r="A1462" s="21">
        <v>44526</v>
      </c>
      <c r="B1462" s="3">
        <v>24430.53</v>
      </c>
      <c r="C1462" s="3">
        <v>13939.16</v>
      </c>
      <c r="D1462" s="3">
        <v>11597.25</v>
      </c>
      <c r="E1462" s="3" vm="6212">
        <v>41.77</v>
      </c>
      <c r="F1462" s="3">
        <v>2063.5300000000002</v>
      </c>
      <c r="G1462" s="3">
        <v>720011.18</v>
      </c>
      <c r="H1462" s="6">
        <f t="shared" si="44"/>
        <v>-2.9073124746890944E-2</v>
      </c>
      <c r="I1462" s="6">
        <f t="shared" si="44"/>
        <v>-2.9588880117069061E-2</v>
      </c>
      <c r="J1462" s="6">
        <f t="shared" si="44"/>
        <v>-2.8908544198069208E-2</v>
      </c>
      <c r="K1462" s="6">
        <f t="shared" si="44"/>
        <v>1.1380145278450549E-2</v>
      </c>
      <c r="L1462" s="6">
        <f t="shared" si="44"/>
        <v>2.852755071294677E-3</v>
      </c>
      <c r="M1462" s="6">
        <f t="shared" si="44"/>
        <v>0</v>
      </c>
    </row>
    <row r="1463" spans="1:13" x14ac:dyDescent="0.3">
      <c r="A1463" s="21">
        <v>44529</v>
      </c>
      <c r="B1463" s="3">
        <v>24469.99</v>
      </c>
      <c r="C1463" s="3">
        <v>13791.97</v>
      </c>
      <c r="D1463" s="3">
        <v>11305.22</v>
      </c>
      <c r="E1463" s="3" vm="6168">
        <v>41.62</v>
      </c>
      <c r="F1463" s="3">
        <v>2063.83</v>
      </c>
      <c r="G1463" s="3">
        <v>731802.51</v>
      </c>
      <c r="H1463" s="6">
        <f t="shared" si="44"/>
        <v>1.6151921386888812E-3</v>
      </c>
      <c r="I1463" s="6">
        <f t="shared" si="44"/>
        <v>-1.055945982397799E-2</v>
      </c>
      <c r="J1463" s="6">
        <f t="shared" si="44"/>
        <v>-2.5180969626420135E-2</v>
      </c>
      <c r="K1463" s="6">
        <f t="shared" si="44"/>
        <v>-3.5910940866652474E-3</v>
      </c>
      <c r="L1463" s="6">
        <f t="shared" si="44"/>
        <v>1.4538194259339221E-4</v>
      </c>
      <c r="M1463" s="6">
        <f t="shared" si="44"/>
        <v>1.6376592930126277E-2</v>
      </c>
    </row>
    <row r="1464" spans="1:13" x14ac:dyDescent="0.3">
      <c r="A1464" s="21">
        <v>44530</v>
      </c>
      <c r="B1464" s="3">
        <v>24368.53</v>
      </c>
      <c r="C1464" s="3">
        <v>13897.11</v>
      </c>
      <c r="D1464" s="3">
        <v>11530.27</v>
      </c>
      <c r="E1464" s="3" vm="5943">
        <v>41.51</v>
      </c>
      <c r="F1464" s="3">
        <v>2065.15</v>
      </c>
      <c r="G1464" s="3">
        <v>717830.58</v>
      </c>
      <c r="H1464" s="6">
        <f t="shared" si="44"/>
        <v>-4.1463032882319562E-3</v>
      </c>
      <c r="I1464" s="6">
        <f t="shared" si="44"/>
        <v>7.6232764427417443E-3</v>
      </c>
      <c r="J1464" s="6">
        <f t="shared" si="44"/>
        <v>1.9906733349727146E-2</v>
      </c>
      <c r="K1464" s="6">
        <f t="shared" si="44"/>
        <v>-2.6429601153291626E-3</v>
      </c>
      <c r="L1464" s="6">
        <f t="shared" si="44"/>
        <v>6.3958756292925578E-4</v>
      </c>
      <c r="M1464" s="6">
        <f t="shared" si="44"/>
        <v>-1.9092487124702573E-2</v>
      </c>
    </row>
    <row r="1465" spans="1:13" x14ac:dyDescent="0.3">
      <c r="A1465" s="21">
        <v>44531</v>
      </c>
      <c r="B1465" s="3">
        <v>24632.06</v>
      </c>
      <c r="C1465" s="3">
        <v>14011.1</v>
      </c>
      <c r="D1465" s="3">
        <v>11564.55</v>
      </c>
      <c r="E1465" s="3" vm="5958">
        <v>41.21</v>
      </c>
      <c r="F1465" s="3">
        <v>2061.63</v>
      </c>
      <c r="G1465" s="3">
        <v>706859.89</v>
      </c>
      <c r="H1465" s="6">
        <f t="shared" si="44"/>
        <v>1.0814357698228028E-2</v>
      </c>
      <c r="I1465" s="6">
        <f t="shared" si="44"/>
        <v>8.2024248207002159E-3</v>
      </c>
      <c r="J1465" s="6">
        <f t="shared" si="44"/>
        <v>2.9730439963677746E-3</v>
      </c>
      <c r="K1465" s="6">
        <f t="shared" si="44"/>
        <v>-7.2271741748975993E-3</v>
      </c>
      <c r="L1465" s="6">
        <f t="shared" si="44"/>
        <v>-1.7044766723967042E-3</v>
      </c>
      <c r="M1465" s="6">
        <f t="shared" si="44"/>
        <v>-1.5283118754846003E-2</v>
      </c>
    </row>
    <row r="1466" spans="1:13" x14ac:dyDescent="0.3">
      <c r="A1466" s="21">
        <v>44532</v>
      </c>
      <c r="B1466" s="3">
        <v>24968.91</v>
      </c>
      <c r="C1466" s="3">
        <v>14174.95</v>
      </c>
      <c r="D1466" s="3">
        <v>11690.4</v>
      </c>
      <c r="E1466" s="3" vm="6201">
        <v>40.98</v>
      </c>
      <c r="F1466" s="3">
        <v>2062.5700000000002</v>
      </c>
      <c r="G1466" s="3">
        <v>717580.25</v>
      </c>
      <c r="H1466" s="6">
        <f t="shared" si="44"/>
        <v>1.3675267111236344E-2</v>
      </c>
      <c r="I1466" s="6">
        <f t="shared" si="44"/>
        <v>1.1694299519666496E-2</v>
      </c>
      <c r="J1466" s="6">
        <f t="shared" si="44"/>
        <v>1.0882394905119552E-2</v>
      </c>
      <c r="K1466" s="6">
        <f t="shared" si="44"/>
        <v>-5.5811696190245508E-3</v>
      </c>
      <c r="L1466" s="6">
        <f t="shared" si="44"/>
        <v>4.5594990371689015E-4</v>
      </c>
      <c r="M1466" s="6">
        <f t="shared" si="44"/>
        <v>1.5166173879239242E-2</v>
      </c>
    </row>
    <row r="1467" spans="1:13" x14ac:dyDescent="0.3">
      <c r="A1467" s="21">
        <v>44533</v>
      </c>
      <c r="B1467" s="3">
        <v>24674.83</v>
      </c>
      <c r="C1467" s="3">
        <v>14148.83</v>
      </c>
      <c r="D1467" s="3">
        <v>11756.41</v>
      </c>
      <c r="E1467" s="3" vm="6183">
        <v>40.92</v>
      </c>
      <c r="F1467" s="3">
        <v>2060.48</v>
      </c>
      <c r="G1467" s="3">
        <v>714876.31</v>
      </c>
      <c r="H1467" s="6">
        <f t="shared" si="44"/>
        <v>-1.1777846930442593E-2</v>
      </c>
      <c r="I1467" s="6">
        <f t="shared" si="44"/>
        <v>-1.8426872757929535E-3</v>
      </c>
      <c r="J1467" s="6">
        <f t="shared" si="44"/>
        <v>5.646513378498641E-3</v>
      </c>
      <c r="K1467" s="6">
        <f t="shared" si="44"/>
        <v>-1.4641288433381305E-3</v>
      </c>
      <c r="L1467" s="6">
        <f t="shared" si="44"/>
        <v>-1.0132989425813976E-3</v>
      </c>
      <c r="M1467" s="6">
        <f t="shared" si="44"/>
        <v>-3.7681360377461726E-3</v>
      </c>
    </row>
    <row r="1468" spans="1:13" x14ac:dyDescent="0.3">
      <c r="A1468" s="21">
        <v>44536</v>
      </c>
      <c r="B1468" s="3">
        <v>24266.71</v>
      </c>
      <c r="C1468" s="3">
        <v>13966.55</v>
      </c>
      <c r="D1468" s="3">
        <v>11610.02</v>
      </c>
      <c r="E1468" s="3" vm="6169">
        <v>41.3</v>
      </c>
      <c r="F1468" s="3">
        <v>2062.81</v>
      </c>
      <c r="G1468" s="3">
        <v>724725.58</v>
      </c>
      <c r="H1468" s="6">
        <f t="shared" si="44"/>
        <v>-1.6539931582102207E-2</v>
      </c>
      <c r="I1468" s="6">
        <f t="shared" si="44"/>
        <v>-1.2883044039683877E-2</v>
      </c>
      <c r="J1468" s="6">
        <f t="shared" si="44"/>
        <v>-1.2451930478777018E-2</v>
      </c>
      <c r="K1468" s="6">
        <f t="shared" si="44"/>
        <v>9.2864125122189556E-3</v>
      </c>
      <c r="L1468" s="6">
        <f t="shared" si="44"/>
        <v>1.1308044727442734E-3</v>
      </c>
      <c r="M1468" s="6">
        <f t="shared" si="44"/>
        <v>1.377758622327252E-2</v>
      </c>
    </row>
    <row r="1469" spans="1:13" x14ac:dyDescent="0.3">
      <c r="A1469" s="21">
        <v>44537</v>
      </c>
      <c r="B1469" s="3">
        <v>24646.18</v>
      </c>
      <c r="C1469" s="3">
        <v>14133.89</v>
      </c>
      <c r="D1469" s="3">
        <v>11753.49</v>
      </c>
      <c r="E1469" s="3" vm="6213">
        <v>41.22</v>
      </c>
      <c r="F1469" s="3">
        <v>2058.9699999999998</v>
      </c>
      <c r="G1469" s="3">
        <v>740134.25</v>
      </c>
      <c r="H1469" s="6">
        <f t="shared" si="44"/>
        <v>1.5637472075942682E-2</v>
      </c>
      <c r="I1469" s="6">
        <f t="shared" si="44"/>
        <v>1.1981484332208137E-2</v>
      </c>
      <c r="J1469" s="6">
        <f t="shared" si="44"/>
        <v>1.2357429186168334E-2</v>
      </c>
      <c r="K1469" s="6">
        <f t="shared" si="44"/>
        <v>-1.9370460048425686E-3</v>
      </c>
      <c r="L1469" s="6">
        <f t="shared" si="44"/>
        <v>-1.861538386957684E-3</v>
      </c>
      <c r="M1469" s="6">
        <f t="shared" si="44"/>
        <v>2.1261385585424009E-2</v>
      </c>
    </row>
    <row r="1470" spans="1:13" x14ac:dyDescent="0.3">
      <c r="A1470" s="21">
        <v>44538</v>
      </c>
      <c r="B1470" s="3">
        <v>25066.62</v>
      </c>
      <c r="C1470" s="3">
        <v>14345.47</v>
      </c>
      <c r="D1470" s="3">
        <v>11928.79</v>
      </c>
      <c r="E1470" s="3" vm="6214">
        <v>41.47</v>
      </c>
      <c r="F1470" s="3">
        <v>2065.37</v>
      </c>
      <c r="G1470" s="3">
        <v>742138.07</v>
      </c>
      <c r="H1470" s="6">
        <f t="shared" si="44"/>
        <v>1.7059033083423047E-2</v>
      </c>
      <c r="I1470" s="6">
        <f t="shared" si="44"/>
        <v>1.4969693410660456E-2</v>
      </c>
      <c r="J1470" s="6">
        <f t="shared" si="44"/>
        <v>1.4914718947308447E-2</v>
      </c>
      <c r="K1470" s="6">
        <f t="shared" si="44"/>
        <v>6.065016982047533E-3</v>
      </c>
      <c r="L1470" s="6">
        <f t="shared" si="44"/>
        <v>3.1083502916506855E-3</v>
      </c>
      <c r="M1470" s="6">
        <f t="shared" si="44"/>
        <v>2.7073736960556705E-3</v>
      </c>
    </row>
    <row r="1471" spans="1:13" x14ac:dyDescent="0.3">
      <c r="A1471" s="21">
        <v>44539</v>
      </c>
      <c r="B1471" s="3">
        <v>25134.23</v>
      </c>
      <c r="C1471" s="3">
        <v>14427.48</v>
      </c>
      <c r="D1471" s="3">
        <v>12038.05</v>
      </c>
      <c r="E1471" s="3" vm="6089">
        <v>41.35</v>
      </c>
      <c r="F1471" s="3">
        <v>2065.14</v>
      </c>
      <c r="G1471" s="3">
        <v>738657.7</v>
      </c>
      <c r="H1471" s="6">
        <f t="shared" si="44"/>
        <v>2.6972124682147491E-3</v>
      </c>
      <c r="I1471" s="6">
        <f t="shared" si="44"/>
        <v>5.7167872506094231E-3</v>
      </c>
      <c r="J1471" s="6">
        <f t="shared" si="44"/>
        <v>9.1593531280202978E-3</v>
      </c>
      <c r="K1471" s="6">
        <f t="shared" si="44"/>
        <v>-2.8936580660717803E-3</v>
      </c>
      <c r="L1471" s="6">
        <f t="shared" si="44"/>
        <v>-1.1136019212054649E-4</v>
      </c>
      <c r="M1471" s="6">
        <f t="shared" si="44"/>
        <v>-4.6896529644410156E-3</v>
      </c>
    </row>
    <row r="1472" spans="1:13" x14ac:dyDescent="0.3">
      <c r="A1472" s="21">
        <v>44540</v>
      </c>
      <c r="B1472" s="3">
        <v>25126.240000000002</v>
      </c>
      <c r="C1472" s="3">
        <v>14523.07</v>
      </c>
      <c r="D1472" s="3">
        <v>12147.43</v>
      </c>
      <c r="E1472" s="3" vm="6215">
        <v>41.27</v>
      </c>
      <c r="F1472" s="3">
        <v>2063.0300000000002</v>
      </c>
      <c r="G1472" s="3">
        <v>746508.47</v>
      </c>
      <c r="H1472" s="6">
        <f t="shared" si="44"/>
        <v>-3.1789316800223677E-4</v>
      </c>
      <c r="I1472" s="6">
        <f t="shared" si="44"/>
        <v>6.625550685220194E-3</v>
      </c>
      <c r="J1472" s="6">
        <f t="shared" si="44"/>
        <v>9.0861892083851092E-3</v>
      </c>
      <c r="K1472" s="6">
        <f t="shared" si="44"/>
        <v>-1.9347037484884755E-3</v>
      </c>
      <c r="L1472" s="6">
        <f t="shared" si="44"/>
        <v>-1.0217224982324025E-3</v>
      </c>
      <c r="M1472" s="6">
        <f t="shared" si="44"/>
        <v>1.0628427754831415E-2</v>
      </c>
    </row>
    <row r="1473" spans="1:13" x14ac:dyDescent="0.3">
      <c r="A1473" s="21">
        <v>44543</v>
      </c>
      <c r="B1473" s="3">
        <v>24921.02</v>
      </c>
      <c r="C1473" s="3">
        <v>14518.45</v>
      </c>
      <c r="D1473" s="3">
        <v>12149.91</v>
      </c>
      <c r="E1473" s="3" vm="5931">
        <v>41.55</v>
      </c>
      <c r="F1473" s="3">
        <v>2063.75</v>
      </c>
      <c r="G1473" s="3">
        <v>740877.57</v>
      </c>
      <c r="H1473" s="6">
        <f t="shared" si="44"/>
        <v>-8.1675571036494699E-3</v>
      </c>
      <c r="I1473" s="6">
        <f t="shared" si="44"/>
        <v>-3.1811455842323255E-4</v>
      </c>
      <c r="J1473" s="6">
        <f t="shared" si="44"/>
        <v>2.0415841046217409E-4</v>
      </c>
      <c r="K1473" s="6">
        <f t="shared" si="44"/>
        <v>6.7845892900411098E-3</v>
      </c>
      <c r="L1473" s="6">
        <f t="shared" si="44"/>
        <v>3.4900122635139752E-4</v>
      </c>
      <c r="M1473" s="6">
        <f t="shared" si="44"/>
        <v>-7.5429820642223255E-3</v>
      </c>
    </row>
    <row r="1474" spans="1:13" x14ac:dyDescent="0.3">
      <c r="A1474" s="21">
        <v>44544</v>
      </c>
      <c r="B1474" s="3">
        <v>24858.79</v>
      </c>
      <c r="C1474" s="3">
        <v>14479.63</v>
      </c>
      <c r="D1474" s="3">
        <v>12186.72</v>
      </c>
      <c r="E1474" s="3" vm="5931">
        <v>41.55</v>
      </c>
      <c r="F1474" s="3">
        <v>2065.7399999999998</v>
      </c>
      <c r="G1474" s="3">
        <v>737390.46</v>
      </c>
      <c r="H1474" s="6">
        <f t="shared" si="44"/>
        <v>-2.4970888029463012E-3</v>
      </c>
      <c r="I1474" s="6">
        <f t="shared" si="44"/>
        <v>-2.6738391494960378E-3</v>
      </c>
      <c r="J1474" s="6">
        <f t="shared" si="44"/>
        <v>3.0296520714967468E-3</v>
      </c>
      <c r="K1474" s="6">
        <f t="shared" si="44"/>
        <v>0</v>
      </c>
      <c r="L1474" s="6">
        <f t="shared" si="44"/>
        <v>9.6426408237415551E-4</v>
      </c>
      <c r="M1474" s="6">
        <f t="shared" si="44"/>
        <v>-4.7067290753585178E-3</v>
      </c>
    </row>
    <row r="1475" spans="1:13" x14ac:dyDescent="0.3">
      <c r="A1475" s="21">
        <v>44545</v>
      </c>
      <c r="B1475" s="3">
        <v>24710.3</v>
      </c>
      <c r="C1475" s="3">
        <v>14400.98</v>
      </c>
      <c r="D1475" s="3">
        <v>12144.54</v>
      </c>
      <c r="E1475" s="3" vm="6214">
        <v>41.47</v>
      </c>
      <c r="F1475" s="3">
        <v>2065.61</v>
      </c>
      <c r="G1475" s="3">
        <v>753406.21</v>
      </c>
      <c r="H1475" s="6">
        <f t="shared" si="44"/>
        <v>-5.9733398125975112E-3</v>
      </c>
      <c r="I1475" s="6">
        <f t="shared" si="44"/>
        <v>-5.4317686294470535E-3</v>
      </c>
      <c r="J1475" s="6">
        <f t="shared" si="44"/>
        <v>-3.4611445901767679E-3</v>
      </c>
      <c r="K1475" s="6">
        <f t="shared" si="44"/>
        <v>-1.9253910950661757E-3</v>
      </c>
      <c r="L1475" s="6">
        <f t="shared" si="44"/>
        <v>-6.2931443453484448E-5</v>
      </c>
      <c r="M1475" s="6">
        <f t="shared" si="44"/>
        <v>2.17194971575847E-2</v>
      </c>
    </row>
    <row r="1476" spans="1:13" x14ac:dyDescent="0.3">
      <c r="A1476" s="21">
        <v>44546</v>
      </c>
      <c r="B1476" s="3">
        <v>24749.01</v>
      </c>
      <c r="C1476" s="3">
        <v>14312.33</v>
      </c>
      <c r="D1476" s="3">
        <v>12026.28</v>
      </c>
      <c r="E1476" s="3" vm="6163">
        <v>41.72</v>
      </c>
      <c r="F1476" s="3">
        <v>2064.2399999999998</v>
      </c>
      <c r="G1476" s="3">
        <v>744894.9</v>
      </c>
      <c r="H1476" s="6">
        <f t="shared" si="44"/>
        <v>1.5665532186981412E-3</v>
      </c>
      <c r="I1476" s="6">
        <f t="shared" si="44"/>
        <v>-6.1558310614971967E-3</v>
      </c>
      <c r="J1476" s="6">
        <f t="shared" si="44"/>
        <v>-9.7377092915829078E-3</v>
      </c>
      <c r="K1476" s="6">
        <f t="shared" si="44"/>
        <v>6.0284543043163108E-3</v>
      </c>
      <c r="L1476" s="6">
        <f t="shared" si="44"/>
        <v>-6.6324233519410303E-4</v>
      </c>
      <c r="M1476" s="6">
        <f t="shared" si="44"/>
        <v>-1.1297106244982924E-2</v>
      </c>
    </row>
    <row r="1477" spans="1:13" x14ac:dyDescent="0.3">
      <c r="A1477" s="21">
        <v>44547</v>
      </c>
      <c r="B1477" s="3">
        <v>24371.37</v>
      </c>
      <c r="C1477" s="3">
        <v>14023.63</v>
      </c>
      <c r="D1477" s="3">
        <v>11752.01</v>
      </c>
      <c r="E1477" s="3" vm="6216">
        <v>42.14</v>
      </c>
      <c r="F1477" s="3">
        <v>2060.09</v>
      </c>
      <c r="G1477" s="3">
        <v>735337.48</v>
      </c>
      <c r="H1477" s="6">
        <f t="shared" si="44"/>
        <v>-1.5258792169868585E-2</v>
      </c>
      <c r="I1477" s="6">
        <f t="shared" si="44"/>
        <v>-2.0171418629950644E-2</v>
      </c>
      <c r="J1477" s="6">
        <f t="shared" si="44"/>
        <v>-2.2805888437654853E-2</v>
      </c>
      <c r="K1477" s="6">
        <f t="shared" si="44"/>
        <v>1.0067114093959884E-2</v>
      </c>
      <c r="L1477" s="6">
        <f t="shared" si="44"/>
        <v>-2.0104251443628929E-3</v>
      </c>
      <c r="M1477" s="6">
        <f t="shared" si="44"/>
        <v>-1.2830561734279655E-2</v>
      </c>
    </row>
    <row r="1478" spans="1:13" x14ac:dyDescent="0.3">
      <c r="A1478" s="21">
        <v>44550</v>
      </c>
      <c r="B1478" s="3">
        <v>23839.01</v>
      </c>
      <c r="C1478" s="3">
        <v>13548.01</v>
      </c>
      <c r="D1478" s="3">
        <v>11343.69</v>
      </c>
      <c r="E1478" s="3" vm="6217">
        <v>41.86</v>
      </c>
      <c r="F1478" s="3">
        <v>2057.2600000000002</v>
      </c>
      <c r="G1478" s="3">
        <v>725438.94</v>
      </c>
      <c r="H1478" s="6">
        <f t="shared" si="44"/>
        <v>-2.1843663281957526E-2</v>
      </c>
      <c r="I1478" s="6">
        <f t="shared" si="44"/>
        <v>-3.3915612434155751E-2</v>
      </c>
      <c r="J1478" s="6">
        <f t="shared" si="44"/>
        <v>-3.4744694737325776E-2</v>
      </c>
      <c r="K1478" s="6">
        <f t="shared" si="44"/>
        <v>-6.6445182724252927E-3</v>
      </c>
      <c r="L1478" s="6">
        <f t="shared" si="44"/>
        <v>-1.3737263905945207E-3</v>
      </c>
      <c r="M1478" s="6">
        <f t="shared" si="44"/>
        <v>-1.3461220554132569E-2</v>
      </c>
    </row>
    <row r="1479" spans="1:13" x14ac:dyDescent="0.3">
      <c r="A1479" s="21">
        <v>44551</v>
      </c>
      <c r="B1479" s="3">
        <v>24063.78</v>
      </c>
      <c r="C1479" s="3">
        <v>13723.33</v>
      </c>
      <c r="D1479" s="3">
        <v>11485.14</v>
      </c>
      <c r="E1479" s="3" vm="6084">
        <v>41.69</v>
      </c>
      <c r="F1479" s="3">
        <v>2052.36</v>
      </c>
      <c r="G1479" s="3">
        <v>736929.7</v>
      </c>
      <c r="H1479" s="6">
        <f t="shared" si="44"/>
        <v>9.4286633547282506E-3</v>
      </c>
      <c r="I1479" s="6">
        <f t="shared" si="44"/>
        <v>1.2940645895596514E-2</v>
      </c>
      <c r="J1479" s="6">
        <f t="shared" si="44"/>
        <v>1.2469487441916893E-2</v>
      </c>
      <c r="K1479" s="6">
        <f t="shared" si="44"/>
        <v>-4.0611562350693076E-3</v>
      </c>
      <c r="L1479" s="6">
        <f t="shared" si="44"/>
        <v>-2.3818088136647875E-3</v>
      </c>
      <c r="M1479" s="6">
        <f t="shared" si="44"/>
        <v>1.5839734216638535E-2</v>
      </c>
    </row>
    <row r="1480" spans="1:13" x14ac:dyDescent="0.3">
      <c r="A1480" s="21">
        <v>44552</v>
      </c>
      <c r="B1480" s="3">
        <v>24336.62</v>
      </c>
      <c r="C1480" s="3">
        <v>13926.5</v>
      </c>
      <c r="D1480" s="3">
        <v>11675.22</v>
      </c>
      <c r="E1480" s="3" vm="6128">
        <v>41.52</v>
      </c>
      <c r="F1480" s="3">
        <v>2053.33</v>
      </c>
      <c r="G1480" s="3">
        <v>742345.01</v>
      </c>
      <c r="H1480" s="6">
        <f t="shared" si="44"/>
        <v>1.1338202061355274E-2</v>
      </c>
      <c r="I1480" s="6">
        <f t="shared" si="44"/>
        <v>1.4804715765051268E-2</v>
      </c>
      <c r="J1480" s="6">
        <f t="shared" si="44"/>
        <v>1.6550081235405134E-2</v>
      </c>
      <c r="K1480" s="6">
        <f t="shared" si="44"/>
        <v>-4.0777164787717535E-3</v>
      </c>
      <c r="L1480" s="6">
        <f t="shared" si="44"/>
        <v>4.7262663470326594E-4</v>
      </c>
      <c r="M1480" s="6">
        <f t="shared" si="44"/>
        <v>7.3484757094197661E-3</v>
      </c>
    </row>
    <row r="1481" spans="1:13" x14ac:dyDescent="0.3">
      <c r="A1481" s="21">
        <v>44553</v>
      </c>
      <c r="B1481" s="3">
        <v>24504.75</v>
      </c>
      <c r="C1481" s="3">
        <v>14044.68</v>
      </c>
      <c r="D1481" s="3">
        <v>11767.54</v>
      </c>
      <c r="E1481" s="3" vm="6084">
        <v>41.69</v>
      </c>
      <c r="F1481" s="3">
        <v>2054.39</v>
      </c>
      <c r="G1481" s="3">
        <v>742720.51</v>
      </c>
      <c r="H1481" s="6">
        <f t="shared" si="44"/>
        <v>6.9085189315525319E-3</v>
      </c>
      <c r="I1481" s="6">
        <f t="shared" si="44"/>
        <v>8.4859799662513336E-3</v>
      </c>
      <c r="J1481" s="6">
        <f t="shared" si="44"/>
        <v>7.9073456431657529E-3</v>
      </c>
      <c r="K1481" s="6">
        <f t="shared" si="44"/>
        <v>4.094412331406394E-3</v>
      </c>
      <c r="L1481" s="6">
        <f t="shared" si="44"/>
        <v>5.1623460427685508E-4</v>
      </c>
      <c r="M1481" s="6">
        <f t="shared" si="44"/>
        <v>5.0582949294697421E-4</v>
      </c>
    </row>
    <row r="1482" spans="1:13" x14ac:dyDescent="0.3">
      <c r="A1482" s="21">
        <v>44554</v>
      </c>
      <c r="B1482" s="3">
        <v>24405.96</v>
      </c>
      <c r="C1482" s="3">
        <v>13908</v>
      </c>
      <c r="D1482" s="3">
        <v>11691.27</v>
      </c>
      <c r="E1482" s="3" vm="6218">
        <v>41.71</v>
      </c>
      <c r="F1482" s="3">
        <v>2054.58</v>
      </c>
      <c r="G1482" s="3">
        <v>752524.12</v>
      </c>
      <c r="H1482" s="6">
        <f t="shared" si="44"/>
        <v>-4.0314632877299639E-3</v>
      </c>
      <c r="I1482" s="6">
        <f t="shared" si="44"/>
        <v>-9.7317988021087265E-3</v>
      </c>
      <c r="J1482" s="6">
        <f t="shared" si="44"/>
        <v>-6.4813886334782467E-3</v>
      </c>
      <c r="K1482" s="6">
        <f t="shared" si="44"/>
        <v>4.7973135044387938E-4</v>
      </c>
      <c r="L1482" s="6">
        <f t="shared" si="44"/>
        <v>9.2484873855491756E-5</v>
      </c>
      <c r="M1482" s="6">
        <f t="shared" si="44"/>
        <v>1.3199595093987604E-2</v>
      </c>
    </row>
    <row r="1483" spans="1:13" x14ac:dyDescent="0.3">
      <c r="A1483" s="21">
        <v>44557</v>
      </c>
      <c r="B1483" s="3">
        <v>24524.36</v>
      </c>
      <c r="C1483" s="3">
        <v>13953.58</v>
      </c>
      <c r="D1483" s="3">
        <v>11735.93</v>
      </c>
      <c r="E1483" s="3" vm="6219">
        <v>41.59</v>
      </c>
      <c r="F1483" s="3">
        <v>2054.9899999999998</v>
      </c>
      <c r="G1483" s="3">
        <v>752524.12</v>
      </c>
      <c r="H1483" s="6">
        <f t="shared" si="44"/>
        <v>4.851274033064179E-3</v>
      </c>
      <c r="I1483" s="6">
        <f t="shared" si="44"/>
        <v>3.2772505033074051E-3</v>
      </c>
      <c r="J1483" s="6">
        <f t="shared" si="44"/>
        <v>3.8199442832129726E-3</v>
      </c>
      <c r="K1483" s="6">
        <f t="shared" si="44"/>
        <v>-2.8770079117717007E-3</v>
      </c>
      <c r="L1483" s="6">
        <f t="shared" si="44"/>
        <v>1.9955416678829607E-4</v>
      </c>
      <c r="M1483" s="6">
        <f t="shared" si="44"/>
        <v>0</v>
      </c>
    </row>
    <row r="1484" spans="1:13" x14ac:dyDescent="0.3">
      <c r="A1484" s="21">
        <v>44558</v>
      </c>
      <c r="B1484" s="3">
        <v>24735.32</v>
      </c>
      <c r="C1484" s="3">
        <v>14111.36</v>
      </c>
      <c r="D1484" s="3">
        <v>11910.35</v>
      </c>
      <c r="E1484" s="3" vm="6162">
        <v>41.61</v>
      </c>
      <c r="F1484" s="3">
        <v>2053.6</v>
      </c>
      <c r="G1484" s="3">
        <v>748755.67</v>
      </c>
      <c r="H1484" s="6">
        <f t="shared" si="44"/>
        <v>8.602059340182544E-3</v>
      </c>
      <c r="I1484" s="6">
        <f t="shared" si="44"/>
        <v>1.1307492414133202E-2</v>
      </c>
      <c r="J1484" s="6">
        <f t="shared" si="44"/>
        <v>1.4862051835687451E-2</v>
      </c>
      <c r="K1484" s="6">
        <f t="shared" si="44"/>
        <v>4.8088482808350541E-4</v>
      </c>
      <c r="L1484" s="6">
        <f t="shared" si="44"/>
        <v>-6.7640231825938368E-4</v>
      </c>
      <c r="M1484" s="6">
        <f t="shared" si="44"/>
        <v>-5.007746462664775E-3</v>
      </c>
    </row>
    <row r="1485" spans="1:13" x14ac:dyDescent="0.3">
      <c r="A1485" s="21">
        <v>44559</v>
      </c>
      <c r="B1485" s="3">
        <v>24707.1</v>
      </c>
      <c r="C1485" s="3">
        <v>14131.41</v>
      </c>
      <c r="D1485" s="3">
        <v>11995.03</v>
      </c>
      <c r="E1485" s="3" vm="6165">
        <v>41.5</v>
      </c>
      <c r="F1485" s="3">
        <v>2056.37</v>
      </c>
      <c r="G1485" s="3">
        <v>748903.27</v>
      </c>
      <c r="H1485" s="6">
        <f t="shared" si="44"/>
        <v>-1.140878711090143E-3</v>
      </c>
      <c r="I1485" s="6">
        <f t="shared" si="44"/>
        <v>1.4208410812281969E-3</v>
      </c>
      <c r="J1485" s="6">
        <f t="shared" si="44"/>
        <v>7.1097826680157628E-3</v>
      </c>
      <c r="K1485" s="6">
        <f t="shared" si="44"/>
        <v>-2.643595289593792E-3</v>
      </c>
      <c r="L1485" s="6">
        <f t="shared" si="44"/>
        <v>1.3488507985974785E-3</v>
      </c>
      <c r="M1485" s="6">
        <f t="shared" si="44"/>
        <v>1.9712705481067516E-4</v>
      </c>
    </row>
    <row r="1486" spans="1:13" x14ac:dyDescent="0.3">
      <c r="A1486" s="21">
        <v>44560</v>
      </c>
      <c r="B1486" s="3">
        <v>24693.25</v>
      </c>
      <c r="C1486" s="3">
        <v>14110.31</v>
      </c>
      <c r="D1486" s="3">
        <v>12012.65</v>
      </c>
      <c r="E1486" s="3" vm="6213">
        <v>41.22</v>
      </c>
      <c r="F1486" s="3">
        <v>2055.1799999999998</v>
      </c>
      <c r="G1486" s="3">
        <v>744830.62</v>
      </c>
      <c r="H1486" s="6">
        <f t="shared" si="44"/>
        <v>-5.605676101201329E-4</v>
      </c>
      <c r="I1486" s="6">
        <f t="shared" si="44"/>
        <v>-1.4931277204468518E-3</v>
      </c>
      <c r="J1486" s="6">
        <f t="shared" si="44"/>
        <v>1.4689417200288712E-3</v>
      </c>
      <c r="K1486" s="6">
        <f t="shared" si="44"/>
        <v>-6.7469879518072817E-3</v>
      </c>
      <c r="L1486" s="6">
        <f t="shared" si="44"/>
        <v>-5.7868963270235607E-4</v>
      </c>
      <c r="M1486" s="6">
        <f t="shared" si="44"/>
        <v>-5.4381522462840781E-3</v>
      </c>
    </row>
    <row r="1487" spans="1:13" x14ac:dyDescent="0.3">
      <c r="A1487" s="21">
        <v>44561</v>
      </c>
      <c r="B1487" s="3">
        <v>24908.71</v>
      </c>
      <c r="C1487" s="3">
        <v>14293.42</v>
      </c>
      <c r="D1487" s="3">
        <v>12152.65</v>
      </c>
      <c r="E1487" s="3" vm="6127">
        <v>41.48</v>
      </c>
      <c r="F1487" s="3">
        <v>2057.66</v>
      </c>
      <c r="G1487" s="3">
        <v>746946.47</v>
      </c>
      <c r="H1487" s="6">
        <f t="shared" si="44"/>
        <v>8.7254614115193085E-3</v>
      </c>
      <c r="I1487" s="6">
        <f t="shared" si="44"/>
        <v>1.2977035940386905E-2</v>
      </c>
      <c r="J1487" s="6">
        <f t="shared" si="44"/>
        <v>1.1654381006688697E-2</v>
      </c>
      <c r="K1487" s="6">
        <f t="shared" si="44"/>
        <v>6.3076176613294788E-3</v>
      </c>
      <c r="L1487" s="6">
        <f t="shared" si="44"/>
        <v>1.2067069551084941E-3</v>
      </c>
      <c r="M1487" s="6">
        <f t="shared" si="44"/>
        <v>2.8407129663923225E-3</v>
      </c>
    </row>
    <row r="1488" spans="1:13" x14ac:dyDescent="0.3">
      <c r="A1488" s="21">
        <v>44564</v>
      </c>
      <c r="B1488" s="3">
        <v>25298.63</v>
      </c>
      <c r="C1488" s="3">
        <v>14454.27</v>
      </c>
      <c r="D1488" s="3">
        <v>12308.71</v>
      </c>
      <c r="E1488" s="3" vm="5963">
        <v>41.73</v>
      </c>
      <c r="F1488" s="3">
        <v>2057.67</v>
      </c>
      <c r="G1488" s="3">
        <v>746946.47</v>
      </c>
      <c r="H1488" s="6">
        <f t="shared" si="44"/>
        <v>1.5653962007667221E-2</v>
      </c>
      <c r="I1488" s="6">
        <f t="shared" si="44"/>
        <v>1.1253429899912071E-2</v>
      </c>
      <c r="J1488" s="6">
        <f t="shared" si="44"/>
        <v>1.2841643592138352E-2</v>
      </c>
      <c r="K1488" s="6">
        <f t="shared" si="44"/>
        <v>6.0270009643201838E-3</v>
      </c>
      <c r="L1488" s="6">
        <f t="shared" si="44"/>
        <v>4.8598893889195693E-6</v>
      </c>
      <c r="M1488" s="6">
        <f t="shared" si="44"/>
        <v>0</v>
      </c>
    </row>
    <row r="1489" spans="1:13" x14ac:dyDescent="0.3">
      <c r="A1489" s="21">
        <v>44565</v>
      </c>
      <c r="B1489" s="3">
        <v>25556.34</v>
      </c>
      <c r="C1489" s="3">
        <v>14489.74</v>
      </c>
      <c r="D1489" s="3">
        <v>12373.07</v>
      </c>
      <c r="E1489" s="3" vm="6137">
        <v>41.46</v>
      </c>
      <c r="F1489" s="3">
        <v>2050.38</v>
      </c>
      <c r="G1489" s="3">
        <v>748534.77</v>
      </c>
      <c r="H1489" s="6">
        <f t="shared" si="44"/>
        <v>1.0186717620677355E-2</v>
      </c>
      <c r="I1489" s="6">
        <f t="shared" si="44"/>
        <v>2.4539461349482039E-3</v>
      </c>
      <c r="J1489" s="6">
        <f t="shared" si="44"/>
        <v>5.2288176421413368E-3</v>
      </c>
      <c r="K1489" s="6">
        <f t="shared" si="44"/>
        <v>-6.470165348669954E-3</v>
      </c>
      <c r="L1489" s="6">
        <f t="shared" si="44"/>
        <v>-3.542842146699865E-3</v>
      </c>
      <c r="M1489" s="6">
        <f t="shared" si="44"/>
        <v>2.1263906635773377E-3</v>
      </c>
    </row>
    <row r="1490" spans="1:13" x14ac:dyDescent="0.3">
      <c r="A1490" s="21">
        <v>44566</v>
      </c>
      <c r="B1490" s="3">
        <v>25728.58</v>
      </c>
      <c r="C1490" s="3">
        <v>14493.41</v>
      </c>
      <c r="D1490" s="3">
        <v>12380.28</v>
      </c>
      <c r="E1490" s="3" vm="6171">
        <v>41.56</v>
      </c>
      <c r="F1490" s="3">
        <v>2051.54</v>
      </c>
      <c r="G1490" s="3">
        <v>732005.52</v>
      </c>
      <c r="H1490" s="6">
        <f t="shared" si="44"/>
        <v>6.7396192099495877E-3</v>
      </c>
      <c r="I1490" s="6">
        <f t="shared" si="44"/>
        <v>2.5328266759783169E-4</v>
      </c>
      <c r="J1490" s="6">
        <f t="shared" si="44"/>
        <v>5.8271714295643484E-4</v>
      </c>
      <c r="K1490" s="6">
        <f t="shared" si="44"/>
        <v>2.4119633381571859E-3</v>
      </c>
      <c r="L1490" s="6">
        <f t="shared" si="44"/>
        <v>5.6574878802950757E-4</v>
      </c>
      <c r="M1490" s="6">
        <f t="shared" si="44"/>
        <v>-2.2082140553070118E-2</v>
      </c>
    </row>
    <row r="1491" spans="1:13" x14ac:dyDescent="0.3">
      <c r="A1491" s="21">
        <v>44567</v>
      </c>
      <c r="B1491" s="3">
        <v>25471.18</v>
      </c>
      <c r="C1491" s="3">
        <v>14485.56</v>
      </c>
      <c r="D1491" s="3">
        <v>12393.75</v>
      </c>
      <c r="E1491" s="3" vm="5945">
        <v>41.24</v>
      </c>
      <c r="F1491" s="3">
        <v>2049.84</v>
      </c>
      <c r="G1491" s="3">
        <v>732238.85</v>
      </c>
      <c r="H1491" s="6">
        <f t="shared" si="44"/>
        <v>-1.0004438643718472E-2</v>
      </c>
      <c r="I1491" s="6">
        <f t="shared" si="44"/>
        <v>-5.4162546978253623E-4</v>
      </c>
      <c r="J1491" s="6">
        <f t="shared" si="44"/>
        <v>1.0880206263508274E-3</v>
      </c>
      <c r="K1491" s="6">
        <f t="shared" si="44"/>
        <v>-7.6997112608276908E-3</v>
      </c>
      <c r="L1491" s="6">
        <f t="shared" si="44"/>
        <v>-8.2864579779085012E-4</v>
      </c>
      <c r="M1491" s="6">
        <f t="shared" si="44"/>
        <v>3.1875442687923083E-4</v>
      </c>
    </row>
    <row r="1492" spans="1:13" x14ac:dyDescent="0.3">
      <c r="A1492" s="21">
        <v>44568</v>
      </c>
      <c r="B1492" s="3">
        <v>25567.06</v>
      </c>
      <c r="C1492" s="3">
        <v>14539.13</v>
      </c>
      <c r="D1492" s="3">
        <v>12445.19</v>
      </c>
      <c r="E1492" s="3" vm="6220">
        <v>41.09</v>
      </c>
      <c r="F1492" s="3">
        <v>2048.92</v>
      </c>
      <c r="G1492" s="3">
        <v>728131.2</v>
      </c>
      <c r="H1492" s="6">
        <f t="shared" si="44"/>
        <v>3.7642543454996513E-3</v>
      </c>
      <c r="I1492" s="6">
        <f t="shared" si="44"/>
        <v>3.6981656214878367E-3</v>
      </c>
      <c r="J1492" s="6">
        <f t="shared" si="44"/>
        <v>4.150479072112967E-3</v>
      </c>
      <c r="K1492" s="6">
        <f t="shared" ref="K1492:M1555" si="45">E1492/E1491-1</f>
        <v>-3.6372453928225079E-3</v>
      </c>
      <c r="L1492" s="6">
        <f t="shared" si="45"/>
        <v>-4.4881551730868718E-4</v>
      </c>
      <c r="M1492" s="6">
        <f t="shared" si="45"/>
        <v>-5.6097132786658843E-3</v>
      </c>
    </row>
    <row r="1493" spans="1:13" x14ac:dyDescent="0.3">
      <c r="A1493" s="21">
        <v>44571</v>
      </c>
      <c r="B1493" s="3">
        <v>25840.62</v>
      </c>
      <c r="C1493" s="3">
        <v>14636.22</v>
      </c>
      <c r="D1493" s="3">
        <v>12620.18</v>
      </c>
      <c r="E1493" s="3" vm="6221">
        <v>41.07</v>
      </c>
      <c r="F1493" s="3">
        <v>2043.56</v>
      </c>
      <c r="G1493" s="3">
        <v>725026.66</v>
      </c>
      <c r="H1493" s="6">
        <f t="shared" ref="H1493:M1556" si="46">B1493/B1492-1</f>
        <v>1.0699705011057103E-2</v>
      </c>
      <c r="I1493" s="6">
        <f t="shared" si="46"/>
        <v>6.6778411087871081E-3</v>
      </c>
      <c r="J1493" s="6">
        <f t="shared" si="46"/>
        <v>1.4060854032762915E-2</v>
      </c>
      <c r="K1493" s="6">
        <f t="shared" si="45"/>
        <v>-4.8673643222207907E-4</v>
      </c>
      <c r="L1493" s="6">
        <f t="shared" si="45"/>
        <v>-2.6160123382075184E-3</v>
      </c>
      <c r="M1493" s="6">
        <f t="shared" si="45"/>
        <v>-4.2637096171678213E-3</v>
      </c>
    </row>
    <row r="1494" spans="1:13" x14ac:dyDescent="0.3">
      <c r="A1494" s="21">
        <v>44572</v>
      </c>
      <c r="B1494" s="3">
        <v>25915.89</v>
      </c>
      <c r="C1494" s="3">
        <v>14659.66</v>
      </c>
      <c r="D1494" s="3">
        <v>12633.18</v>
      </c>
      <c r="E1494" s="3" vm="5958">
        <v>41.21</v>
      </c>
      <c r="F1494" s="3">
        <v>2045.53</v>
      </c>
      <c r="G1494" s="3">
        <v>729197.78</v>
      </c>
      <c r="H1494" s="6">
        <f t="shared" si="46"/>
        <v>2.9128558060913523E-3</v>
      </c>
      <c r="I1494" s="6">
        <f t="shared" si="46"/>
        <v>1.6015063998764401E-3</v>
      </c>
      <c r="J1494" s="6">
        <f t="shared" si="46"/>
        <v>1.030096242684353E-3</v>
      </c>
      <c r="K1494" s="6">
        <f t="shared" si="45"/>
        <v>3.4088142196251336E-3</v>
      </c>
      <c r="L1494" s="6">
        <f t="shared" si="45"/>
        <v>9.6400399303187001E-4</v>
      </c>
      <c r="M1494" s="6">
        <f t="shared" si="45"/>
        <v>5.7530574117095057E-3</v>
      </c>
    </row>
    <row r="1495" spans="1:13" x14ac:dyDescent="0.3">
      <c r="A1495" s="21">
        <v>44573</v>
      </c>
      <c r="B1495" s="3">
        <v>26140.68</v>
      </c>
      <c r="C1495" s="3">
        <v>14833.95</v>
      </c>
      <c r="D1495" s="3">
        <v>12711.69</v>
      </c>
      <c r="E1495" s="3" vm="6085">
        <v>41.33</v>
      </c>
      <c r="F1495" s="3">
        <v>2042.07</v>
      </c>
      <c r="G1495" s="3">
        <v>730867.42</v>
      </c>
      <c r="H1495" s="6">
        <f t="shared" si="46"/>
        <v>8.6738290678036734E-3</v>
      </c>
      <c r="I1495" s="6">
        <f t="shared" si="46"/>
        <v>1.1889088832892414E-2</v>
      </c>
      <c r="J1495" s="6">
        <f t="shared" si="46"/>
        <v>6.2145873010595043E-3</v>
      </c>
      <c r="K1495" s="6">
        <f t="shared" si="45"/>
        <v>2.9119145838387706E-3</v>
      </c>
      <c r="L1495" s="6">
        <f t="shared" si="45"/>
        <v>-1.6914931582524551E-3</v>
      </c>
      <c r="M1495" s="6">
        <f t="shared" si="45"/>
        <v>2.2896942993984037E-3</v>
      </c>
    </row>
    <row r="1496" spans="1:13" x14ac:dyDescent="0.3">
      <c r="A1496" s="21">
        <v>44574</v>
      </c>
      <c r="B1496" s="3">
        <v>26205.87</v>
      </c>
      <c r="C1496" s="3">
        <v>14908.06</v>
      </c>
      <c r="D1496" s="3">
        <v>12786.09</v>
      </c>
      <c r="E1496" s="3" vm="6222">
        <v>41.42</v>
      </c>
      <c r="F1496" s="3">
        <v>2046.16</v>
      </c>
      <c r="G1496" s="3">
        <v>722393.21</v>
      </c>
      <c r="H1496" s="6">
        <f t="shared" si="46"/>
        <v>2.4938142389563378E-3</v>
      </c>
      <c r="I1496" s="6">
        <f t="shared" si="46"/>
        <v>4.9959720775651917E-3</v>
      </c>
      <c r="J1496" s="6">
        <f t="shared" si="46"/>
        <v>5.8528803015176489E-3</v>
      </c>
      <c r="K1496" s="6">
        <f t="shared" si="45"/>
        <v>2.1775949673361605E-3</v>
      </c>
      <c r="L1496" s="6">
        <f t="shared" si="45"/>
        <v>2.002869637181881E-3</v>
      </c>
      <c r="M1496" s="6">
        <f t="shared" si="45"/>
        <v>-1.1594729451752106E-2</v>
      </c>
    </row>
    <row r="1497" spans="1:13" x14ac:dyDescent="0.3">
      <c r="A1497" s="21">
        <v>44575</v>
      </c>
      <c r="B1497" s="3">
        <v>26202.97</v>
      </c>
      <c r="C1497" s="3">
        <v>14903.34</v>
      </c>
      <c r="D1497" s="3">
        <v>12874.26</v>
      </c>
      <c r="E1497" s="3" vm="6125">
        <v>41.53</v>
      </c>
      <c r="F1497" s="3">
        <v>2044.12</v>
      </c>
      <c r="G1497" s="3">
        <v>724171.26</v>
      </c>
      <c r="H1497" s="6">
        <f t="shared" si="46"/>
        <v>-1.1066222949274174E-4</v>
      </c>
      <c r="I1497" s="6">
        <f t="shared" si="46"/>
        <v>-3.1660725808724255E-4</v>
      </c>
      <c r="J1497" s="6">
        <f t="shared" si="46"/>
        <v>6.8957750180078659E-3</v>
      </c>
      <c r="K1497" s="6">
        <f t="shared" si="45"/>
        <v>2.655721873491057E-3</v>
      </c>
      <c r="L1497" s="6">
        <f t="shared" si="45"/>
        <v>-9.9698948273851951E-4</v>
      </c>
      <c r="M1497" s="6">
        <f t="shared" si="45"/>
        <v>2.4613326584286277E-3</v>
      </c>
    </row>
    <row r="1498" spans="1:13" x14ac:dyDescent="0.3">
      <c r="A1498" s="21">
        <v>44578</v>
      </c>
      <c r="B1498" s="3">
        <v>26278.07</v>
      </c>
      <c r="C1498" s="3">
        <v>14949.2</v>
      </c>
      <c r="D1498" s="3">
        <v>12934.83</v>
      </c>
      <c r="E1498" s="3" vm="6125">
        <v>41.53</v>
      </c>
      <c r="F1498" s="3">
        <v>2038.12</v>
      </c>
      <c r="G1498" s="3">
        <v>715472.54</v>
      </c>
      <c r="H1498" s="6">
        <f t="shared" si="46"/>
        <v>2.866087317582755E-3</v>
      </c>
      <c r="I1498" s="6">
        <f t="shared" si="46"/>
        <v>3.0771625689276494E-3</v>
      </c>
      <c r="J1498" s="6">
        <f t="shared" si="46"/>
        <v>4.7047364275694115E-3</v>
      </c>
      <c r="K1498" s="6">
        <f t="shared" si="45"/>
        <v>0</v>
      </c>
      <c r="L1498" s="6">
        <f t="shared" si="45"/>
        <v>-2.9352484198579276E-3</v>
      </c>
      <c r="M1498" s="6">
        <f t="shared" si="45"/>
        <v>-1.2011965235958044E-2</v>
      </c>
    </row>
    <row r="1499" spans="1:13" x14ac:dyDescent="0.3">
      <c r="A1499" s="21">
        <v>44579</v>
      </c>
      <c r="B1499" s="3">
        <v>25998.14</v>
      </c>
      <c r="C1499" s="3">
        <v>14671.3</v>
      </c>
      <c r="D1499" s="3">
        <v>12670.44</v>
      </c>
      <c r="E1499" s="3" vm="6128">
        <v>41.52</v>
      </c>
      <c r="F1499" s="3">
        <v>2040.61</v>
      </c>
      <c r="G1499" s="3">
        <v>715472.54</v>
      </c>
      <c r="H1499" s="6">
        <f t="shared" si="46"/>
        <v>-1.0652608810312159E-2</v>
      </c>
      <c r="I1499" s="6">
        <f t="shared" si="46"/>
        <v>-1.8589623525004817E-2</v>
      </c>
      <c r="J1499" s="6">
        <f t="shared" si="46"/>
        <v>-2.0440160404118113E-2</v>
      </c>
      <c r="K1499" s="6">
        <f t="shared" si="45"/>
        <v>-2.4078979051278537E-4</v>
      </c>
      <c r="L1499" s="6">
        <f t="shared" si="45"/>
        <v>1.2217141287067523E-3</v>
      </c>
      <c r="M1499" s="6">
        <f t="shared" si="45"/>
        <v>0</v>
      </c>
    </row>
    <row r="1500" spans="1:13" x14ac:dyDescent="0.3">
      <c r="A1500" s="21">
        <v>44580</v>
      </c>
      <c r="B1500" s="3">
        <v>25749.81</v>
      </c>
      <c r="C1500" s="3">
        <v>14648.9</v>
      </c>
      <c r="D1500" s="3">
        <v>12699.33</v>
      </c>
      <c r="E1500" s="3" vm="6223">
        <v>41.6</v>
      </c>
      <c r="F1500" s="3">
        <v>2043.11</v>
      </c>
      <c r="G1500" s="3">
        <v>706938.58</v>
      </c>
      <c r="H1500" s="6">
        <f t="shared" si="46"/>
        <v>-9.5518371698897209E-3</v>
      </c>
      <c r="I1500" s="6">
        <f t="shared" si="46"/>
        <v>-1.5267904003053445E-3</v>
      </c>
      <c r="J1500" s="6">
        <f t="shared" si="46"/>
        <v>2.2801102408440688E-3</v>
      </c>
      <c r="K1500" s="6">
        <f t="shared" si="45"/>
        <v>1.9267822736031004E-3</v>
      </c>
      <c r="L1500" s="6">
        <f t="shared" si="45"/>
        <v>1.2251238600222703E-3</v>
      </c>
      <c r="M1500" s="6">
        <f t="shared" si="45"/>
        <v>-1.1927725416268409E-2</v>
      </c>
    </row>
    <row r="1501" spans="1:13" x14ac:dyDescent="0.3">
      <c r="A1501" s="21">
        <v>44581</v>
      </c>
      <c r="B1501" s="3">
        <v>25492.99</v>
      </c>
      <c r="C1501" s="3">
        <v>14612.49</v>
      </c>
      <c r="D1501" s="3">
        <v>12684.8</v>
      </c>
      <c r="E1501" s="3" vm="5932">
        <v>42.05</v>
      </c>
      <c r="F1501" s="3">
        <v>2042.72</v>
      </c>
      <c r="G1501" s="3">
        <v>698530.71</v>
      </c>
      <c r="H1501" s="6">
        <f t="shared" si="46"/>
        <v>-9.9736658251070587E-3</v>
      </c>
      <c r="I1501" s="6">
        <f t="shared" si="46"/>
        <v>-2.4855108574705076E-3</v>
      </c>
      <c r="J1501" s="6">
        <f t="shared" si="46"/>
        <v>-1.1441548491141207E-3</v>
      </c>
      <c r="K1501" s="6">
        <f t="shared" si="45"/>
        <v>1.0817307692307487E-2</v>
      </c>
      <c r="L1501" s="6">
        <f t="shared" si="45"/>
        <v>-1.9088546382717286E-4</v>
      </c>
      <c r="M1501" s="6">
        <f t="shared" si="45"/>
        <v>-1.1893352885055442E-2</v>
      </c>
    </row>
    <row r="1502" spans="1:13" x14ac:dyDescent="0.3">
      <c r="A1502" s="21">
        <v>44582</v>
      </c>
      <c r="B1502" s="3">
        <v>25292.720000000001</v>
      </c>
      <c r="C1502" s="3">
        <v>14303.5</v>
      </c>
      <c r="D1502" s="3">
        <v>12447.19</v>
      </c>
      <c r="E1502" s="3" vm="5966">
        <v>41.84</v>
      </c>
      <c r="F1502" s="3">
        <v>2040.81</v>
      </c>
      <c r="G1502" s="3">
        <v>684956.68</v>
      </c>
      <c r="H1502" s="6">
        <f t="shared" si="46"/>
        <v>-7.8558850884106191E-3</v>
      </c>
      <c r="I1502" s="6">
        <f t="shared" si="46"/>
        <v>-2.1145608996139598E-2</v>
      </c>
      <c r="J1502" s="6">
        <f t="shared" si="46"/>
        <v>-1.8731868062562995E-2</v>
      </c>
      <c r="K1502" s="6">
        <f t="shared" si="45"/>
        <v>-4.994054696789374E-3</v>
      </c>
      <c r="L1502" s="6">
        <f t="shared" si="45"/>
        <v>-9.3502780606258273E-4</v>
      </c>
      <c r="M1502" s="6">
        <f t="shared" si="45"/>
        <v>-1.9432259463581625E-2</v>
      </c>
    </row>
    <row r="1503" spans="1:13" x14ac:dyDescent="0.3">
      <c r="A1503" s="21">
        <v>44585</v>
      </c>
      <c r="B1503" s="3">
        <v>24620.720000000001</v>
      </c>
      <c r="C1503" s="3">
        <v>13775.26</v>
      </c>
      <c r="D1503" s="3">
        <v>11877.25</v>
      </c>
      <c r="E1503" s="3" vm="6224">
        <v>42.04</v>
      </c>
      <c r="F1503" s="3">
        <v>2038.66</v>
      </c>
      <c r="G1503" s="3">
        <v>690923.88</v>
      </c>
      <c r="H1503" s="6">
        <f t="shared" si="46"/>
        <v>-2.6568909947210062E-2</v>
      </c>
      <c r="I1503" s="6">
        <f t="shared" si="46"/>
        <v>-3.6930821127695967E-2</v>
      </c>
      <c r="J1503" s="6">
        <f t="shared" si="46"/>
        <v>-4.5788647879561606E-2</v>
      </c>
      <c r="K1503" s="6">
        <f t="shared" si="45"/>
        <v>4.7801147227533036E-3</v>
      </c>
      <c r="L1503" s="6">
        <f t="shared" si="45"/>
        <v>-1.0535032658600674E-3</v>
      </c>
      <c r="M1503" s="6">
        <f t="shared" si="45"/>
        <v>8.7117918172576747E-3</v>
      </c>
    </row>
    <row r="1504" spans="1:13" x14ac:dyDescent="0.3">
      <c r="A1504" s="21">
        <v>44586</v>
      </c>
      <c r="B1504" s="3">
        <v>24805.75</v>
      </c>
      <c r="C1504" s="3">
        <v>13894.51</v>
      </c>
      <c r="D1504" s="3">
        <v>12003.23</v>
      </c>
      <c r="E1504" s="3" vm="6225">
        <v>42.06</v>
      </c>
      <c r="F1504" s="3">
        <v>2037.98</v>
      </c>
      <c r="G1504" s="3">
        <v>682608.48</v>
      </c>
      <c r="H1504" s="6">
        <f t="shared" si="46"/>
        <v>7.5152148271862007E-3</v>
      </c>
      <c r="I1504" s="6">
        <f t="shared" si="46"/>
        <v>8.656823900238475E-3</v>
      </c>
      <c r="J1504" s="6">
        <f t="shared" si="46"/>
        <v>1.0606832389652432E-2</v>
      </c>
      <c r="K1504" s="6">
        <f t="shared" si="45"/>
        <v>4.757373929591413E-4</v>
      </c>
      <c r="L1504" s="6">
        <f t="shared" si="45"/>
        <v>-3.3355243149912894E-4</v>
      </c>
      <c r="M1504" s="6">
        <f t="shared" si="45"/>
        <v>-1.2035189752017339E-2</v>
      </c>
    </row>
    <row r="1505" spans="1:13" x14ac:dyDescent="0.3">
      <c r="A1505" s="21">
        <v>44588</v>
      </c>
      <c r="B1505" s="3">
        <v>24564.81</v>
      </c>
      <c r="C1505" s="3">
        <v>13739.25</v>
      </c>
      <c r="D1505" s="3">
        <v>11947.78</v>
      </c>
      <c r="E1505" s="3" vm="6226">
        <v>41.82</v>
      </c>
      <c r="F1505" s="3">
        <v>2027.11</v>
      </c>
      <c r="G1505" s="3">
        <v>682051</v>
      </c>
      <c r="H1505" s="6">
        <f t="shared" si="46"/>
        <v>-9.7130705582374466E-3</v>
      </c>
      <c r="I1505" s="6">
        <f t="shared" si="46"/>
        <v>-1.1174197578755929E-2</v>
      </c>
      <c r="J1505" s="6">
        <f t="shared" si="46"/>
        <v>-4.619589893720133E-3</v>
      </c>
      <c r="K1505" s="6">
        <f t="shared" si="45"/>
        <v>-5.7061340941512162E-3</v>
      </c>
      <c r="L1505" s="6">
        <f t="shared" si="45"/>
        <v>-5.3337127940412676E-3</v>
      </c>
      <c r="M1505" s="6">
        <f t="shared" si="45"/>
        <v>-8.1669070387169196E-4</v>
      </c>
    </row>
    <row r="1506" spans="1:13" x14ac:dyDescent="0.3">
      <c r="A1506" s="21">
        <v>44589</v>
      </c>
      <c r="B1506" s="3">
        <v>24553.040000000001</v>
      </c>
      <c r="C1506" s="3">
        <v>13921.53</v>
      </c>
      <c r="D1506" s="3">
        <v>12010.98</v>
      </c>
      <c r="E1506" s="3" vm="5952">
        <v>41.43</v>
      </c>
      <c r="F1506" s="3">
        <v>2025.37</v>
      </c>
      <c r="G1506" s="3">
        <v>697065.75</v>
      </c>
      <c r="H1506" s="6">
        <f t="shared" si="46"/>
        <v>-4.7914068946597332E-4</v>
      </c>
      <c r="I1506" s="6">
        <f t="shared" si="46"/>
        <v>1.3267099732518162E-2</v>
      </c>
      <c r="J1506" s="6">
        <f t="shared" si="46"/>
        <v>5.2896856152355731E-3</v>
      </c>
      <c r="K1506" s="6">
        <f t="shared" si="45"/>
        <v>-9.3256814921091058E-3</v>
      </c>
      <c r="L1506" s="6">
        <f t="shared" si="45"/>
        <v>-8.5836486426493774E-4</v>
      </c>
      <c r="M1506" s="6">
        <f t="shared" si="45"/>
        <v>2.2014116246439119E-2</v>
      </c>
    </row>
    <row r="1507" spans="1:13" x14ac:dyDescent="0.3">
      <c r="A1507" s="21">
        <v>44592</v>
      </c>
      <c r="B1507" s="3">
        <v>24894.62</v>
      </c>
      <c r="C1507" s="3">
        <v>14133.66</v>
      </c>
      <c r="D1507" s="3">
        <v>12126.84</v>
      </c>
      <c r="E1507" s="3" vm="6227">
        <v>41.25</v>
      </c>
      <c r="F1507" s="3">
        <v>2034.92</v>
      </c>
      <c r="G1507" s="3">
        <v>706456.03</v>
      </c>
      <c r="H1507" s="6">
        <f t="shared" si="46"/>
        <v>1.3911922922782649E-2</v>
      </c>
      <c r="I1507" s="6">
        <f t="shared" si="46"/>
        <v>1.5237549321087451E-2</v>
      </c>
      <c r="J1507" s="6">
        <f t="shared" si="46"/>
        <v>9.6461737510178391E-3</v>
      </c>
      <c r="K1507" s="6">
        <f t="shared" si="45"/>
        <v>-4.3446777697320194E-3</v>
      </c>
      <c r="L1507" s="6">
        <f t="shared" si="45"/>
        <v>4.7151878422215798E-3</v>
      </c>
      <c r="M1507" s="6">
        <f t="shared" si="45"/>
        <v>1.347115390477871E-2</v>
      </c>
    </row>
    <row r="1508" spans="1:13" x14ac:dyDescent="0.3">
      <c r="A1508" s="21">
        <v>44593</v>
      </c>
      <c r="B1508" s="3">
        <v>25234.89</v>
      </c>
      <c r="C1508" s="3">
        <v>14279.31</v>
      </c>
      <c r="D1508" s="3">
        <v>12219.16</v>
      </c>
      <c r="E1508" s="3" vm="5931">
        <v>41.55</v>
      </c>
      <c r="F1508" s="3">
        <v>2014.29</v>
      </c>
      <c r="G1508" s="3">
        <v>713024.31</v>
      </c>
      <c r="H1508" s="6">
        <f t="shared" si="46"/>
        <v>1.3668415103343712E-2</v>
      </c>
      <c r="I1508" s="6">
        <f t="shared" si="46"/>
        <v>1.0305186342391082E-2</v>
      </c>
      <c r="J1508" s="6">
        <f t="shared" si="46"/>
        <v>7.6128653466196461E-3</v>
      </c>
      <c r="K1508" s="6">
        <f t="shared" si="45"/>
        <v>7.2727272727270975E-3</v>
      </c>
      <c r="L1508" s="6">
        <f t="shared" si="45"/>
        <v>-1.0137990682680509E-2</v>
      </c>
      <c r="M1508" s="6">
        <f t="shared" si="45"/>
        <v>9.2975071640339912E-3</v>
      </c>
    </row>
    <row r="1509" spans="1:13" x14ac:dyDescent="0.3">
      <c r="A1509" s="21">
        <v>44594</v>
      </c>
      <c r="B1509" s="3">
        <v>25526.55</v>
      </c>
      <c r="C1509" s="3">
        <v>14441.24</v>
      </c>
      <c r="D1509" s="3">
        <v>12422.77</v>
      </c>
      <c r="E1509" s="3" vm="5943">
        <v>41.51</v>
      </c>
      <c r="F1509" s="3">
        <v>2007.86</v>
      </c>
      <c r="G1509" s="3">
        <v>719653.03</v>
      </c>
      <c r="H1509" s="6">
        <f t="shared" si="46"/>
        <v>1.1557807464189551E-2</v>
      </c>
      <c r="I1509" s="6">
        <f t="shared" si="46"/>
        <v>1.1340183804399606E-2</v>
      </c>
      <c r="J1509" s="6">
        <f t="shared" si="46"/>
        <v>1.6663174882725285E-2</v>
      </c>
      <c r="K1509" s="6">
        <f t="shared" si="45"/>
        <v>-9.6269554753303233E-4</v>
      </c>
      <c r="L1509" s="6">
        <f t="shared" si="45"/>
        <v>-3.1921917896629015E-3</v>
      </c>
      <c r="M1509" s="6">
        <f t="shared" si="45"/>
        <v>9.2966255245912066E-3</v>
      </c>
    </row>
    <row r="1510" spans="1:13" x14ac:dyDescent="0.3">
      <c r="A1510" s="21">
        <v>44595</v>
      </c>
      <c r="B1510" s="3">
        <v>25217.200000000001</v>
      </c>
      <c r="C1510" s="3">
        <v>14300.72</v>
      </c>
      <c r="D1510" s="3">
        <v>12423.59</v>
      </c>
      <c r="E1510" s="3" vm="6171">
        <v>41.56</v>
      </c>
      <c r="F1510" s="3">
        <v>2004.84</v>
      </c>
      <c r="G1510" s="3">
        <v>701570.23</v>
      </c>
      <c r="H1510" s="6">
        <f t="shared" si="46"/>
        <v>-1.2118754786682784E-2</v>
      </c>
      <c r="I1510" s="6">
        <f t="shared" si="46"/>
        <v>-9.7304663588445583E-3</v>
      </c>
      <c r="J1510" s="6">
        <f t="shared" si="46"/>
        <v>6.6007822731917187E-5</v>
      </c>
      <c r="K1510" s="6">
        <f t="shared" si="45"/>
        <v>1.2045290291498034E-3</v>
      </c>
      <c r="L1510" s="6">
        <f t="shared" si="45"/>
        <v>-1.5040889305031335E-3</v>
      </c>
      <c r="M1510" s="6">
        <f t="shared" si="45"/>
        <v>-2.5127108823539634E-2</v>
      </c>
    </row>
    <row r="1511" spans="1:13" x14ac:dyDescent="0.3">
      <c r="A1511" s="21">
        <v>44596</v>
      </c>
      <c r="B1511" s="3">
        <v>25154.14</v>
      </c>
      <c r="C1511" s="3">
        <v>14191.45</v>
      </c>
      <c r="D1511" s="3">
        <v>12351.95</v>
      </c>
      <c r="E1511" s="3" vm="6223">
        <v>41.6</v>
      </c>
      <c r="F1511" s="3">
        <v>2005.64</v>
      </c>
      <c r="G1511" s="3">
        <v>704361.67</v>
      </c>
      <c r="H1511" s="6">
        <f t="shared" si="46"/>
        <v>-2.5006741430452228E-3</v>
      </c>
      <c r="I1511" s="6">
        <f t="shared" si="46"/>
        <v>-7.6408740259230612E-3</v>
      </c>
      <c r="J1511" s="6">
        <f t="shared" si="46"/>
        <v>-5.7664491503662818E-3</v>
      </c>
      <c r="K1511" s="6">
        <f t="shared" si="45"/>
        <v>9.6246390760335032E-4</v>
      </c>
      <c r="L1511" s="6">
        <f t="shared" si="45"/>
        <v>3.9903433690469114E-4</v>
      </c>
      <c r="M1511" s="6">
        <f t="shared" si="45"/>
        <v>3.9788461377558981E-3</v>
      </c>
    </row>
    <row r="1512" spans="1:13" x14ac:dyDescent="0.3">
      <c r="A1512" s="21">
        <v>44599</v>
      </c>
      <c r="B1512" s="3">
        <v>24719.45</v>
      </c>
      <c r="C1512" s="3">
        <v>14066.43</v>
      </c>
      <c r="D1512" s="3">
        <v>12217.55</v>
      </c>
      <c r="E1512" s="3" vm="6228">
        <v>41.63</v>
      </c>
      <c r="F1512" s="3">
        <v>2006.78</v>
      </c>
      <c r="G1512" s="3">
        <v>702428.13</v>
      </c>
      <c r="H1512" s="6">
        <f t="shared" si="46"/>
        <v>-1.7281051946120951E-2</v>
      </c>
      <c r="I1512" s="6">
        <f t="shared" si="46"/>
        <v>-8.8095296816040891E-3</v>
      </c>
      <c r="J1512" s="6">
        <f t="shared" si="46"/>
        <v>-1.0880873060528984E-2</v>
      </c>
      <c r="K1512" s="6">
        <f t="shared" si="45"/>
        <v>7.2115384615378808E-4</v>
      </c>
      <c r="L1512" s="6">
        <f t="shared" si="45"/>
        <v>5.6839712012113353E-4</v>
      </c>
      <c r="M1512" s="6">
        <f t="shared" si="45"/>
        <v>-2.745095428034916E-3</v>
      </c>
    </row>
    <row r="1513" spans="1:13" x14ac:dyDescent="0.3">
      <c r="A1513" s="21">
        <v>44600</v>
      </c>
      <c r="B1513" s="3">
        <v>24795.759999999998</v>
      </c>
      <c r="C1513" s="3">
        <v>13955.82</v>
      </c>
      <c r="D1513" s="3">
        <v>12032.85</v>
      </c>
      <c r="E1513" s="3" vm="6226">
        <v>41.82</v>
      </c>
      <c r="F1513" s="3">
        <v>2018.03</v>
      </c>
      <c r="G1513" s="3">
        <v>708620.61</v>
      </c>
      <c r="H1513" s="6">
        <f t="shared" si="46"/>
        <v>3.0870427942368828E-3</v>
      </c>
      <c r="I1513" s="6">
        <f t="shared" si="46"/>
        <v>-7.8634024411311509E-3</v>
      </c>
      <c r="J1513" s="6">
        <f t="shared" si="46"/>
        <v>-1.5117597226939838E-2</v>
      </c>
      <c r="K1513" s="6">
        <f t="shared" si="45"/>
        <v>4.564016334374088E-3</v>
      </c>
      <c r="L1513" s="6">
        <f t="shared" si="45"/>
        <v>5.6059956746628004E-3</v>
      </c>
      <c r="M1513" s="6">
        <f t="shared" si="45"/>
        <v>8.8158200611925253E-3</v>
      </c>
    </row>
    <row r="1514" spans="1:13" x14ac:dyDescent="0.3">
      <c r="A1514" s="21">
        <v>44601</v>
      </c>
      <c r="B1514" s="3">
        <v>25084.6</v>
      </c>
      <c r="C1514" s="3">
        <v>14113.33</v>
      </c>
      <c r="D1514" s="3">
        <v>12073.88</v>
      </c>
      <c r="E1514" s="3" vm="6229">
        <v>41.99</v>
      </c>
      <c r="F1514" s="3">
        <v>2021.3</v>
      </c>
      <c r="G1514" s="3">
        <v>719863.23</v>
      </c>
      <c r="H1514" s="6">
        <f t="shared" si="46"/>
        <v>1.1648765756726132E-2</v>
      </c>
      <c r="I1514" s="6">
        <f t="shared" si="46"/>
        <v>1.1286330720803317E-2</v>
      </c>
      <c r="J1514" s="6">
        <f t="shared" si="46"/>
        <v>3.4098322508797629E-3</v>
      </c>
      <c r="K1514" s="6">
        <f t="shared" si="45"/>
        <v>4.0650406504065817E-3</v>
      </c>
      <c r="L1514" s="6">
        <f t="shared" si="45"/>
        <v>1.620392164635831E-3</v>
      </c>
      <c r="M1514" s="6">
        <f t="shared" si="45"/>
        <v>1.5865499593640031E-2</v>
      </c>
    </row>
    <row r="1515" spans="1:13" x14ac:dyDescent="0.3">
      <c r="A1515" s="21">
        <v>44602</v>
      </c>
      <c r="B1515" s="3">
        <v>25290.42</v>
      </c>
      <c r="C1515" s="3">
        <v>14148.53</v>
      </c>
      <c r="D1515" s="3">
        <v>12093.7</v>
      </c>
      <c r="E1515" s="3" vm="6144">
        <v>42.17</v>
      </c>
      <c r="F1515" s="3">
        <v>2031.07</v>
      </c>
      <c r="G1515" s="3">
        <v>709465.55</v>
      </c>
      <c r="H1515" s="6">
        <f t="shared" si="46"/>
        <v>8.2050341643877811E-3</v>
      </c>
      <c r="I1515" s="6">
        <f t="shared" si="46"/>
        <v>2.4940960071082596E-3</v>
      </c>
      <c r="J1515" s="6">
        <f t="shared" si="46"/>
        <v>1.6415601281445369E-3</v>
      </c>
      <c r="K1515" s="6">
        <f t="shared" si="45"/>
        <v>4.2867349368898022E-3</v>
      </c>
      <c r="L1515" s="6">
        <f t="shared" si="45"/>
        <v>4.8335229802602964E-3</v>
      </c>
      <c r="M1515" s="6">
        <f t="shared" si="45"/>
        <v>-1.4443965973925277E-2</v>
      </c>
    </row>
    <row r="1516" spans="1:13" x14ac:dyDescent="0.3">
      <c r="A1516" s="21">
        <v>44603</v>
      </c>
      <c r="B1516" s="3">
        <v>24958.45</v>
      </c>
      <c r="C1516" s="3">
        <v>13872.59</v>
      </c>
      <c r="D1516" s="3">
        <v>11865.5</v>
      </c>
      <c r="E1516" s="3" vm="6230">
        <v>42.19</v>
      </c>
      <c r="F1516" s="3">
        <v>2034.78</v>
      </c>
      <c r="G1516" s="3">
        <v>698537.41</v>
      </c>
      <c r="H1516" s="6">
        <f t="shared" si="46"/>
        <v>-1.3126314232820069E-2</v>
      </c>
      <c r="I1516" s="6">
        <f t="shared" si="46"/>
        <v>-1.9503086186338781E-2</v>
      </c>
      <c r="J1516" s="6">
        <f t="shared" si="46"/>
        <v>-1.886932865872315E-2</v>
      </c>
      <c r="K1516" s="6">
        <f t="shared" si="45"/>
        <v>4.7427080863160498E-4</v>
      </c>
      <c r="L1516" s="6">
        <f t="shared" si="45"/>
        <v>1.8266234053971875E-3</v>
      </c>
      <c r="M1516" s="6">
        <f t="shared" si="45"/>
        <v>-1.5403341289792039E-2</v>
      </c>
    </row>
    <row r="1517" spans="1:13" x14ac:dyDescent="0.3">
      <c r="A1517" s="21">
        <v>44606</v>
      </c>
      <c r="B1517" s="3">
        <v>24209.38</v>
      </c>
      <c r="C1517" s="3">
        <v>13342.14</v>
      </c>
      <c r="D1517" s="3">
        <v>11360.36</v>
      </c>
      <c r="E1517" s="3" vm="6231">
        <v>42.96</v>
      </c>
      <c r="F1517" s="3">
        <v>2041.27</v>
      </c>
      <c r="G1517" s="3">
        <v>698583.72</v>
      </c>
      <c r="H1517" s="6">
        <f t="shared" si="46"/>
        <v>-3.0012681075948233E-2</v>
      </c>
      <c r="I1517" s="6">
        <f t="shared" si="46"/>
        <v>-3.8237272203676564E-2</v>
      </c>
      <c r="J1517" s="6">
        <f t="shared" si="46"/>
        <v>-4.2572162993552709E-2</v>
      </c>
      <c r="K1517" s="6">
        <f t="shared" si="45"/>
        <v>1.8250770324721666E-2</v>
      </c>
      <c r="L1517" s="6">
        <f t="shared" si="45"/>
        <v>3.1895340036760533E-3</v>
      </c>
      <c r="M1517" s="6">
        <f t="shared" si="45"/>
        <v>6.6295661960147356E-5</v>
      </c>
    </row>
    <row r="1518" spans="1:13" x14ac:dyDescent="0.3">
      <c r="A1518" s="21">
        <v>44607</v>
      </c>
      <c r="B1518" s="3">
        <v>24941.93</v>
      </c>
      <c r="C1518" s="3">
        <v>13690.1</v>
      </c>
      <c r="D1518" s="3">
        <v>11586.14</v>
      </c>
      <c r="E1518" s="3" vm="6232">
        <v>42.72</v>
      </c>
      <c r="F1518" s="3">
        <v>2040.51</v>
      </c>
      <c r="G1518" s="3">
        <v>705644.46</v>
      </c>
      <c r="H1518" s="6">
        <f t="shared" si="46"/>
        <v>3.0258932694682716E-2</v>
      </c>
      <c r="I1518" s="6">
        <f t="shared" si="46"/>
        <v>2.6079774309068826E-2</v>
      </c>
      <c r="J1518" s="6">
        <f t="shared" si="46"/>
        <v>1.987437017840965E-2</v>
      </c>
      <c r="K1518" s="6">
        <f t="shared" si="45"/>
        <v>-5.5865921787709993E-3</v>
      </c>
      <c r="L1518" s="6">
        <f t="shared" si="45"/>
        <v>-3.7231723387887161E-4</v>
      </c>
      <c r="M1518" s="6">
        <f t="shared" si="45"/>
        <v>1.0107220935523742E-2</v>
      </c>
    </row>
    <row r="1519" spans="1:13" x14ac:dyDescent="0.3">
      <c r="A1519" s="21">
        <v>44608</v>
      </c>
      <c r="B1519" s="3">
        <v>24904.67</v>
      </c>
      <c r="C1519" s="3">
        <v>13667.74</v>
      </c>
      <c r="D1519" s="3">
        <v>11674.39</v>
      </c>
      <c r="E1519" s="3" vm="6146">
        <v>42.64</v>
      </c>
      <c r="F1519" s="3">
        <v>2039.16</v>
      </c>
      <c r="G1519" s="3">
        <v>704763.54</v>
      </c>
      <c r="H1519" s="6">
        <f t="shared" si="46"/>
        <v>-1.4938699611458661E-3</v>
      </c>
      <c r="I1519" s="6">
        <f t="shared" si="46"/>
        <v>-1.6332970540756664E-3</v>
      </c>
      <c r="J1519" s="6">
        <f t="shared" si="46"/>
        <v>7.6168594544860913E-3</v>
      </c>
      <c r="K1519" s="6">
        <f t="shared" si="45"/>
        <v>-1.8726591760299671E-3</v>
      </c>
      <c r="L1519" s="6">
        <f t="shared" si="45"/>
        <v>-6.6159930605580453E-4</v>
      </c>
      <c r="M1519" s="6">
        <f t="shared" si="45"/>
        <v>-1.2483907264005945E-3</v>
      </c>
    </row>
    <row r="1520" spans="1:13" x14ac:dyDescent="0.3">
      <c r="A1520" s="21">
        <v>44609</v>
      </c>
      <c r="B1520" s="3">
        <v>24879.32</v>
      </c>
      <c r="C1520" s="3">
        <v>13636.39</v>
      </c>
      <c r="D1520" s="3">
        <v>11589.96</v>
      </c>
      <c r="E1520" s="3" vm="6233">
        <v>43.39</v>
      </c>
      <c r="F1520" s="3">
        <v>2041.7</v>
      </c>
      <c r="G1520" s="3">
        <v>689835.16</v>
      </c>
      <c r="H1520" s="6">
        <f t="shared" si="46"/>
        <v>-1.017881385298347E-3</v>
      </c>
      <c r="I1520" s="6">
        <f t="shared" si="46"/>
        <v>-2.2937222979073635E-3</v>
      </c>
      <c r="J1520" s="6">
        <f t="shared" si="46"/>
        <v>-7.2320695128397228E-3</v>
      </c>
      <c r="K1520" s="6">
        <f t="shared" si="45"/>
        <v>1.7589118198874321E-2</v>
      </c>
      <c r="L1520" s="6">
        <f t="shared" si="45"/>
        <v>1.2456109378371494E-3</v>
      </c>
      <c r="M1520" s="6">
        <f t="shared" si="45"/>
        <v>-2.1182111662586878E-2</v>
      </c>
    </row>
    <row r="1521" spans="1:13" x14ac:dyDescent="0.3">
      <c r="A1521" s="21">
        <v>44610</v>
      </c>
      <c r="B1521" s="3">
        <v>24838.68</v>
      </c>
      <c r="C1521" s="3">
        <v>13520.09</v>
      </c>
      <c r="D1521" s="3">
        <v>11495.01</v>
      </c>
      <c r="E1521" s="3" vm="6062">
        <v>43.18</v>
      </c>
      <c r="F1521" s="3">
        <v>2043.39</v>
      </c>
      <c r="G1521" s="3">
        <v>681432.35</v>
      </c>
      <c r="H1521" s="6">
        <f t="shared" si="46"/>
        <v>-1.6334851595621869E-3</v>
      </c>
      <c r="I1521" s="6">
        <f t="shared" si="46"/>
        <v>-8.5286501779429091E-3</v>
      </c>
      <c r="J1521" s="6">
        <f t="shared" si="46"/>
        <v>-8.1924355217790623E-3</v>
      </c>
      <c r="K1521" s="6">
        <f t="shared" si="45"/>
        <v>-4.8398248444342373E-3</v>
      </c>
      <c r="L1521" s="6">
        <f t="shared" si="45"/>
        <v>8.2774158789256091E-4</v>
      </c>
      <c r="M1521" s="6">
        <f t="shared" si="45"/>
        <v>-1.2180895505529254E-2</v>
      </c>
    </row>
    <row r="1522" spans="1:13" x14ac:dyDescent="0.3">
      <c r="A1522" s="21">
        <v>44613</v>
      </c>
      <c r="B1522" s="3">
        <v>24746.59</v>
      </c>
      <c r="C1522" s="3">
        <v>13367.73</v>
      </c>
      <c r="D1522" s="3">
        <v>11199.14</v>
      </c>
      <c r="E1522" s="3" vm="6234">
        <v>43.1</v>
      </c>
      <c r="F1522" s="3">
        <v>2040.35</v>
      </c>
      <c r="G1522" s="3">
        <v>674710.59</v>
      </c>
      <c r="H1522" s="6">
        <f t="shared" si="46"/>
        <v>-3.7075239102882795E-3</v>
      </c>
      <c r="I1522" s="6">
        <f t="shared" si="46"/>
        <v>-1.1269155752661408E-2</v>
      </c>
      <c r="J1522" s="6">
        <f t="shared" si="46"/>
        <v>-2.5738994572427565E-2</v>
      </c>
      <c r="K1522" s="6">
        <f t="shared" si="45"/>
        <v>-1.8527095877720612E-3</v>
      </c>
      <c r="L1522" s="6">
        <f t="shared" si="45"/>
        <v>-1.4877238314762176E-3</v>
      </c>
      <c r="M1522" s="6">
        <f t="shared" si="45"/>
        <v>-9.8641633318407029E-3</v>
      </c>
    </row>
    <row r="1523" spans="1:13" x14ac:dyDescent="0.3">
      <c r="A1523" s="21">
        <v>44614</v>
      </c>
      <c r="B1523" s="3">
        <v>24582.05</v>
      </c>
      <c r="C1523" s="3">
        <v>13245.99</v>
      </c>
      <c r="D1523" s="3">
        <v>10982.53</v>
      </c>
      <c r="E1523" s="3" vm="6235">
        <v>43.38</v>
      </c>
      <c r="F1523" s="3">
        <v>2032.06</v>
      </c>
      <c r="G1523" s="3">
        <v>674710.59</v>
      </c>
      <c r="H1523" s="6">
        <f t="shared" si="46"/>
        <v>-6.648996892097081E-3</v>
      </c>
      <c r="I1523" s="6">
        <f t="shared" si="46"/>
        <v>-9.1070062007535535E-3</v>
      </c>
      <c r="J1523" s="6">
        <f t="shared" si="46"/>
        <v>-1.9341663734893766E-2</v>
      </c>
      <c r="K1523" s="6">
        <f t="shared" si="45"/>
        <v>6.4965197215778314E-3</v>
      </c>
      <c r="L1523" s="6">
        <f t="shared" si="45"/>
        <v>-4.0630284019897989E-3</v>
      </c>
      <c r="M1523" s="6">
        <f t="shared" si="45"/>
        <v>0</v>
      </c>
    </row>
    <row r="1524" spans="1:13" x14ac:dyDescent="0.3">
      <c r="A1524" s="21">
        <v>44615</v>
      </c>
      <c r="B1524" s="3">
        <v>24540.41</v>
      </c>
      <c r="C1524" s="3">
        <v>13296.18</v>
      </c>
      <c r="D1524" s="3">
        <v>11113.83</v>
      </c>
      <c r="E1524" s="3" vm="6236">
        <v>43.09</v>
      </c>
      <c r="F1524" s="3">
        <v>2033.64</v>
      </c>
      <c r="G1524" s="3">
        <v>661847.47</v>
      </c>
      <c r="H1524" s="6">
        <f t="shared" si="46"/>
        <v>-1.6939189367851659E-3</v>
      </c>
      <c r="I1524" s="6">
        <f t="shared" si="46"/>
        <v>3.7890712585468833E-3</v>
      </c>
      <c r="J1524" s="6">
        <f t="shared" si="46"/>
        <v>1.1955350907304485E-2</v>
      </c>
      <c r="K1524" s="6">
        <f t="shared" si="45"/>
        <v>-6.6851083448593585E-3</v>
      </c>
      <c r="L1524" s="6">
        <f t="shared" si="45"/>
        <v>7.7753609637509769E-4</v>
      </c>
      <c r="M1524" s="6">
        <f t="shared" si="45"/>
        <v>-1.9064648147882224E-2</v>
      </c>
    </row>
    <row r="1525" spans="1:13" x14ac:dyDescent="0.3">
      <c r="A1525" s="21">
        <v>44616</v>
      </c>
      <c r="B1525" s="3">
        <v>23367.85</v>
      </c>
      <c r="C1525" s="3">
        <v>12578.83</v>
      </c>
      <c r="D1525" s="3">
        <v>10461.799999999999</v>
      </c>
      <c r="E1525" s="3" vm="6046">
        <v>44.62</v>
      </c>
      <c r="F1525" s="3">
        <v>2031.42</v>
      </c>
      <c r="G1525" s="3">
        <v>680896.03</v>
      </c>
      <c r="H1525" s="6">
        <f t="shared" si="46"/>
        <v>-4.7780782798657495E-2</v>
      </c>
      <c r="I1525" s="6">
        <f t="shared" si="46"/>
        <v>-5.3951586094652781E-2</v>
      </c>
      <c r="J1525" s="6">
        <f t="shared" si="46"/>
        <v>-5.8668343856258409E-2</v>
      </c>
      <c r="K1525" s="6">
        <f t="shared" si="45"/>
        <v>3.5507078208400822E-2</v>
      </c>
      <c r="L1525" s="6">
        <f t="shared" si="45"/>
        <v>-1.0916386381070176E-3</v>
      </c>
      <c r="M1525" s="6">
        <f t="shared" si="45"/>
        <v>2.8780891162128341E-2</v>
      </c>
    </row>
    <row r="1526" spans="1:13" x14ac:dyDescent="0.3">
      <c r="A1526" s="21">
        <v>44617</v>
      </c>
      <c r="B1526" s="3">
        <v>23958.1</v>
      </c>
      <c r="C1526" s="3">
        <v>13072.04</v>
      </c>
      <c r="D1526" s="3">
        <v>10907.54</v>
      </c>
      <c r="E1526" s="3" vm="6029">
        <v>43.62</v>
      </c>
      <c r="F1526" s="3">
        <v>2032.56</v>
      </c>
      <c r="G1526" s="3">
        <v>691417.46</v>
      </c>
      <c r="H1526" s="6">
        <f t="shared" si="46"/>
        <v>2.5259063200080423E-2</v>
      </c>
      <c r="I1526" s="6">
        <f t="shared" si="46"/>
        <v>3.9209529026149603E-2</v>
      </c>
      <c r="J1526" s="6">
        <f t="shared" si="46"/>
        <v>4.260643483912907E-2</v>
      </c>
      <c r="K1526" s="6">
        <f t="shared" si="45"/>
        <v>-2.2411474675033571E-2</v>
      </c>
      <c r="L1526" s="6">
        <f t="shared" si="45"/>
        <v>5.6118380246328314E-4</v>
      </c>
      <c r="M1526" s="6">
        <f t="shared" si="45"/>
        <v>1.5452329777866369E-2</v>
      </c>
    </row>
    <row r="1527" spans="1:13" x14ac:dyDescent="0.3">
      <c r="A1527" s="21">
        <v>44620</v>
      </c>
      <c r="B1527" s="3">
        <v>24153.01</v>
      </c>
      <c r="C1527" s="3">
        <v>13183.22</v>
      </c>
      <c r="D1527" s="3">
        <v>10997.19</v>
      </c>
      <c r="E1527" s="3" vm="6237">
        <v>43.59</v>
      </c>
      <c r="F1527" s="3">
        <v>2033.57</v>
      </c>
      <c r="G1527" s="3">
        <v>693479.07</v>
      </c>
      <c r="H1527" s="6">
        <f t="shared" si="46"/>
        <v>8.135453145282856E-3</v>
      </c>
      <c r="I1527" s="6">
        <f t="shared" si="46"/>
        <v>8.5051759327541276E-3</v>
      </c>
      <c r="J1527" s="6">
        <f t="shared" si="46"/>
        <v>8.2190851466050763E-3</v>
      </c>
      <c r="K1527" s="6">
        <f t="shared" si="45"/>
        <v>-6.877579092158248E-4</v>
      </c>
      <c r="L1527" s="6">
        <f t="shared" si="45"/>
        <v>4.9691030031095984E-4</v>
      </c>
      <c r="M1527" s="6">
        <f t="shared" si="45"/>
        <v>2.9817152722755313E-3</v>
      </c>
    </row>
    <row r="1528" spans="1:13" x14ac:dyDescent="0.3">
      <c r="A1528" s="21">
        <v>44622</v>
      </c>
      <c r="B1528" s="3">
        <v>23882.720000000001</v>
      </c>
      <c r="C1528" s="3">
        <v>13152.01</v>
      </c>
      <c r="D1528" s="3">
        <v>11026.17</v>
      </c>
      <c r="E1528" s="3" vm="6238">
        <v>44.39</v>
      </c>
      <c r="F1528" s="3">
        <v>2027.23</v>
      </c>
      <c r="G1528" s="3">
        <v>696624.42</v>
      </c>
      <c r="H1528" s="6">
        <f t="shared" si="46"/>
        <v>-1.1190737717576282E-2</v>
      </c>
      <c r="I1528" s="6">
        <f t="shared" si="46"/>
        <v>-2.367403411306146E-3</v>
      </c>
      <c r="J1528" s="6">
        <f t="shared" si="46"/>
        <v>2.6352186331235483E-3</v>
      </c>
      <c r="K1528" s="6">
        <f t="shared" si="45"/>
        <v>1.8352833218628017E-2</v>
      </c>
      <c r="L1528" s="6">
        <f t="shared" si="45"/>
        <v>-3.1176699105514016E-3</v>
      </c>
      <c r="M1528" s="6">
        <f t="shared" si="45"/>
        <v>4.5356091280448485E-3</v>
      </c>
    </row>
    <row r="1529" spans="1:13" x14ac:dyDescent="0.3">
      <c r="A1529" s="21">
        <v>44623</v>
      </c>
      <c r="B1529" s="3">
        <v>23727.54</v>
      </c>
      <c r="C1529" s="3">
        <v>13117.19</v>
      </c>
      <c r="D1529" s="3">
        <v>11068.52</v>
      </c>
      <c r="E1529" s="3" vm="6037">
        <v>44.4</v>
      </c>
      <c r="F1529" s="3">
        <v>2025</v>
      </c>
      <c r="G1529" s="3">
        <v>696075.91</v>
      </c>
      <c r="H1529" s="6">
        <f t="shared" si="46"/>
        <v>-6.4975848647055301E-3</v>
      </c>
      <c r="I1529" s="6">
        <f t="shared" si="46"/>
        <v>-2.6475040697201413E-3</v>
      </c>
      <c r="J1529" s="6">
        <f t="shared" si="46"/>
        <v>3.8408622395629255E-3</v>
      </c>
      <c r="K1529" s="6">
        <f t="shared" si="45"/>
        <v>2.2527596305477182E-4</v>
      </c>
      <c r="L1529" s="6">
        <f t="shared" si="45"/>
        <v>-1.1000231843451003E-3</v>
      </c>
      <c r="M1529" s="6">
        <f t="shared" si="45"/>
        <v>-7.8738267601929923E-4</v>
      </c>
    </row>
    <row r="1530" spans="1:13" x14ac:dyDescent="0.3">
      <c r="A1530" s="21">
        <v>44624</v>
      </c>
      <c r="B1530" s="3">
        <v>23364.07</v>
      </c>
      <c r="C1530" s="3">
        <v>12848.63</v>
      </c>
      <c r="D1530" s="3">
        <v>10893.77</v>
      </c>
      <c r="E1530" s="3" vm="6042">
        <v>44.65</v>
      </c>
      <c r="F1530" s="3">
        <v>2028.2</v>
      </c>
      <c r="G1530" s="3">
        <v>694966.54</v>
      </c>
      <c r="H1530" s="6">
        <f t="shared" si="46"/>
        <v>-1.5318486450765723E-2</v>
      </c>
      <c r="I1530" s="6">
        <f t="shared" si="46"/>
        <v>-2.0473897229513427E-2</v>
      </c>
      <c r="J1530" s="6">
        <f t="shared" si="46"/>
        <v>-1.5788018633024148E-2</v>
      </c>
      <c r="K1530" s="6">
        <f t="shared" si="45"/>
        <v>5.6306306306306286E-3</v>
      </c>
      <c r="L1530" s="6">
        <f t="shared" si="45"/>
        <v>1.5802469135801633E-3</v>
      </c>
      <c r="M1530" s="6">
        <f t="shared" si="45"/>
        <v>-1.5937485898628312E-3</v>
      </c>
    </row>
    <row r="1531" spans="1:13" x14ac:dyDescent="0.3">
      <c r="A1531" s="21">
        <v>44627</v>
      </c>
      <c r="B1531" s="3">
        <v>22814.41</v>
      </c>
      <c r="C1531" s="3">
        <v>12566.37</v>
      </c>
      <c r="D1531" s="3">
        <v>10640.46</v>
      </c>
      <c r="E1531" s="3" vm="6239">
        <v>46</v>
      </c>
      <c r="F1531" s="3">
        <v>2018.59</v>
      </c>
      <c r="G1531" s="3">
        <v>678786.13</v>
      </c>
      <c r="H1531" s="6">
        <f t="shared" si="46"/>
        <v>-2.3525866854533506E-2</v>
      </c>
      <c r="I1531" s="6">
        <f t="shared" si="46"/>
        <v>-2.1968100879237618E-2</v>
      </c>
      <c r="J1531" s="6">
        <f t="shared" si="46"/>
        <v>-2.325273986875076E-2</v>
      </c>
      <c r="K1531" s="6">
        <f t="shared" si="45"/>
        <v>3.0235162374020241E-2</v>
      </c>
      <c r="L1531" s="6">
        <f t="shared" si="45"/>
        <v>-4.7381914998521069E-3</v>
      </c>
      <c r="M1531" s="6">
        <f t="shared" si="45"/>
        <v>-2.3282286367340865E-2</v>
      </c>
    </row>
    <row r="1532" spans="1:13" x14ac:dyDescent="0.3">
      <c r="A1532" s="21">
        <v>44628</v>
      </c>
      <c r="B1532" s="3">
        <v>23030.560000000001</v>
      </c>
      <c r="C1532" s="3">
        <v>12699.89</v>
      </c>
      <c r="D1532" s="3">
        <v>10786.31</v>
      </c>
      <c r="E1532" s="3" vm="6240">
        <v>45.93</v>
      </c>
      <c r="F1532" s="3">
        <v>2017.81</v>
      </c>
      <c r="G1532" s="3">
        <v>675295.82</v>
      </c>
      <c r="H1532" s="6">
        <f t="shared" si="46"/>
        <v>9.4742752497216642E-3</v>
      </c>
      <c r="I1532" s="6">
        <f t="shared" si="46"/>
        <v>1.0625184520270947E-2</v>
      </c>
      <c r="J1532" s="6">
        <f t="shared" si="46"/>
        <v>1.3707114166116918E-2</v>
      </c>
      <c r="K1532" s="6">
        <f t="shared" si="45"/>
        <v>-1.5217391304347405E-3</v>
      </c>
      <c r="L1532" s="6">
        <f t="shared" si="45"/>
        <v>-3.8640833453051915E-4</v>
      </c>
      <c r="M1532" s="6">
        <f t="shared" si="45"/>
        <v>-5.141987801076664E-3</v>
      </c>
    </row>
    <row r="1533" spans="1:13" x14ac:dyDescent="0.3">
      <c r="A1533" s="21">
        <v>44629</v>
      </c>
      <c r="B1533" s="3">
        <v>23507.87</v>
      </c>
      <c r="C1533" s="3">
        <v>12957.76</v>
      </c>
      <c r="D1533" s="3">
        <v>11012.52</v>
      </c>
      <c r="E1533" s="3" vm="6241">
        <v>45.66</v>
      </c>
      <c r="F1533" s="3">
        <v>2022.63</v>
      </c>
      <c r="G1533" s="3">
        <v>686373.31</v>
      </c>
      <c r="H1533" s="6">
        <f t="shared" si="46"/>
        <v>2.0725071383413951E-2</v>
      </c>
      <c r="I1533" s="6">
        <f t="shared" si="46"/>
        <v>2.030490027866394E-2</v>
      </c>
      <c r="J1533" s="6">
        <f t="shared" si="46"/>
        <v>2.0971954264247916E-2</v>
      </c>
      <c r="K1533" s="6">
        <f t="shared" si="45"/>
        <v>-5.878510777269863E-3</v>
      </c>
      <c r="L1533" s="6">
        <f t="shared" si="45"/>
        <v>2.3887283738310838E-3</v>
      </c>
      <c r="M1533" s="6">
        <f t="shared" si="45"/>
        <v>1.6403907253564887E-2</v>
      </c>
    </row>
    <row r="1534" spans="1:13" x14ac:dyDescent="0.3">
      <c r="A1534" s="21">
        <v>44630</v>
      </c>
      <c r="B1534" s="3">
        <v>23866.77</v>
      </c>
      <c r="C1534" s="3">
        <v>13092.17</v>
      </c>
      <c r="D1534" s="3">
        <v>11168.64</v>
      </c>
      <c r="E1534" s="3" vm="6008">
        <v>44.8</v>
      </c>
      <c r="F1534" s="3">
        <v>2031.42</v>
      </c>
      <c r="G1534" s="3">
        <v>683580.23</v>
      </c>
      <c r="H1534" s="6">
        <f t="shared" si="46"/>
        <v>1.5267227528483085E-2</v>
      </c>
      <c r="I1534" s="6">
        <f t="shared" si="46"/>
        <v>1.0372934828241975E-2</v>
      </c>
      <c r="J1534" s="6">
        <f t="shared" si="46"/>
        <v>1.4176591733771948E-2</v>
      </c>
      <c r="K1534" s="6">
        <f t="shared" si="45"/>
        <v>-1.8834866403854567E-2</v>
      </c>
      <c r="L1534" s="6">
        <f t="shared" si="45"/>
        <v>4.3458269678586792E-3</v>
      </c>
      <c r="M1534" s="6">
        <f t="shared" si="45"/>
        <v>-4.0693307261613354E-3</v>
      </c>
    </row>
    <row r="1535" spans="1:13" x14ac:dyDescent="0.3">
      <c r="A1535" s="21">
        <v>44631</v>
      </c>
      <c r="B1535" s="3">
        <v>23917.96</v>
      </c>
      <c r="C1535" s="3">
        <v>13164.87</v>
      </c>
      <c r="D1535" s="3">
        <v>11268.29</v>
      </c>
      <c r="E1535" s="3" vm="6242">
        <v>45.28</v>
      </c>
      <c r="F1535" s="3">
        <v>2025.23</v>
      </c>
      <c r="G1535" s="3">
        <v>675731.39</v>
      </c>
      <c r="H1535" s="6">
        <f t="shared" si="46"/>
        <v>2.1448231159892917E-3</v>
      </c>
      <c r="I1535" s="6">
        <f t="shared" si="46"/>
        <v>5.552937366380073E-3</v>
      </c>
      <c r="J1535" s="6">
        <f t="shared" si="46"/>
        <v>8.9223038794339349E-3</v>
      </c>
      <c r="K1535" s="6">
        <f t="shared" si="45"/>
        <v>1.0714285714285898E-2</v>
      </c>
      <c r="L1535" s="6">
        <f t="shared" si="45"/>
        <v>-3.0471295940770471E-3</v>
      </c>
      <c r="M1535" s="6">
        <f t="shared" si="45"/>
        <v>-1.1481958745354515E-2</v>
      </c>
    </row>
    <row r="1536" spans="1:13" x14ac:dyDescent="0.3">
      <c r="A1536" s="21">
        <v>44634</v>
      </c>
      <c r="B1536" s="3">
        <v>24264.29</v>
      </c>
      <c r="C1536" s="3">
        <v>13183.36</v>
      </c>
      <c r="D1536" s="3">
        <v>11315.35</v>
      </c>
      <c r="E1536" s="3" vm="6243">
        <v>44.64</v>
      </c>
      <c r="F1536" s="3">
        <v>2026.49</v>
      </c>
      <c r="G1536" s="3">
        <v>670600.29</v>
      </c>
      <c r="H1536" s="6">
        <f t="shared" si="46"/>
        <v>1.4479913838805647E-2</v>
      </c>
      <c r="I1536" s="6">
        <f t="shared" si="46"/>
        <v>1.4044954488725558E-3</v>
      </c>
      <c r="J1536" s="6">
        <f t="shared" si="46"/>
        <v>4.1763213406824651E-3</v>
      </c>
      <c r="K1536" s="6">
        <f t="shared" si="45"/>
        <v>-1.4134275618374548E-2</v>
      </c>
      <c r="L1536" s="6">
        <f t="shared" si="45"/>
        <v>6.2215155809464129E-4</v>
      </c>
      <c r="M1536" s="6">
        <f t="shared" si="45"/>
        <v>-7.5934018693433192E-3</v>
      </c>
    </row>
    <row r="1537" spans="1:13" x14ac:dyDescent="0.3">
      <c r="A1537" s="21">
        <v>44635</v>
      </c>
      <c r="B1537" s="3">
        <v>23964.720000000001</v>
      </c>
      <c r="C1537" s="3">
        <v>13077.42</v>
      </c>
      <c r="D1537" s="3">
        <v>11221.8</v>
      </c>
      <c r="E1537" s="3" vm="6244">
        <v>44.33</v>
      </c>
      <c r="F1537" s="3">
        <v>2031.31</v>
      </c>
      <c r="G1537" s="3">
        <v>684613.73</v>
      </c>
      <c r="H1537" s="6">
        <f t="shared" si="46"/>
        <v>-1.2346126756645259E-2</v>
      </c>
      <c r="I1537" s="6">
        <f t="shared" si="46"/>
        <v>-8.0358876644497368E-3</v>
      </c>
      <c r="J1537" s="6">
        <f t="shared" si="46"/>
        <v>-8.2675303901338371E-3</v>
      </c>
      <c r="K1537" s="6">
        <f t="shared" si="45"/>
        <v>-6.9444444444445308E-3</v>
      </c>
      <c r="L1537" s="6">
        <f t="shared" si="45"/>
        <v>2.3784968097546599E-3</v>
      </c>
      <c r="M1537" s="6">
        <f t="shared" si="45"/>
        <v>2.0896859439174964E-2</v>
      </c>
    </row>
    <row r="1538" spans="1:13" x14ac:dyDescent="0.3">
      <c r="A1538" s="21">
        <v>44636</v>
      </c>
      <c r="B1538" s="3">
        <v>24414</v>
      </c>
      <c r="C1538" s="3">
        <v>13332.65</v>
      </c>
      <c r="D1538" s="3">
        <v>11347.23</v>
      </c>
      <c r="E1538" s="3" vm="6245">
        <v>44.23</v>
      </c>
      <c r="F1538" s="3">
        <v>2033.59</v>
      </c>
      <c r="G1538" s="3">
        <v>697756.05</v>
      </c>
      <c r="H1538" s="6">
        <f t="shared" si="46"/>
        <v>1.874755891159996E-2</v>
      </c>
      <c r="I1538" s="6">
        <f t="shared" si="46"/>
        <v>1.9516846595123427E-2</v>
      </c>
      <c r="J1538" s="6">
        <f t="shared" si="46"/>
        <v>1.117735122707586E-2</v>
      </c>
      <c r="K1538" s="6">
        <f t="shared" si="45"/>
        <v>-2.2558087074215916E-3</v>
      </c>
      <c r="L1538" s="6">
        <f t="shared" si="45"/>
        <v>1.1224283836539506E-3</v>
      </c>
      <c r="M1538" s="6">
        <f t="shared" si="45"/>
        <v>1.9196693586615687E-2</v>
      </c>
    </row>
    <row r="1539" spans="1:13" x14ac:dyDescent="0.3">
      <c r="A1539" s="21">
        <v>44637</v>
      </c>
      <c r="B1539" s="3">
        <v>24862.27</v>
      </c>
      <c r="C1539" s="3">
        <v>13495.28</v>
      </c>
      <c r="D1539" s="3">
        <v>11481.37</v>
      </c>
      <c r="E1539" s="3" vm="6245">
        <v>44.23</v>
      </c>
      <c r="F1539" s="3">
        <v>2038.07</v>
      </c>
      <c r="G1539" s="3">
        <v>704280.47</v>
      </c>
      <c r="H1539" s="6">
        <f t="shared" si="46"/>
        <v>1.836118620463667E-2</v>
      </c>
      <c r="I1539" s="6">
        <f t="shared" si="46"/>
        <v>1.2197875141101155E-2</v>
      </c>
      <c r="J1539" s="6">
        <f t="shared" si="46"/>
        <v>1.1821387246050419E-2</v>
      </c>
      <c r="K1539" s="6">
        <f t="shared" si="45"/>
        <v>0</v>
      </c>
      <c r="L1539" s="6">
        <f t="shared" si="45"/>
        <v>2.2030006048416872E-3</v>
      </c>
      <c r="M1539" s="6">
        <f t="shared" si="45"/>
        <v>9.3505746026851799E-3</v>
      </c>
    </row>
    <row r="1540" spans="1:13" x14ac:dyDescent="0.3">
      <c r="A1540" s="21">
        <v>44641</v>
      </c>
      <c r="B1540" s="3">
        <v>24618.52</v>
      </c>
      <c r="C1540" s="3">
        <v>13478.48</v>
      </c>
      <c r="D1540" s="3">
        <v>11511.74</v>
      </c>
      <c r="E1540" s="3" vm="6246">
        <v>44.14</v>
      </c>
      <c r="F1540" s="3">
        <v>2037.74</v>
      </c>
      <c r="G1540" s="3">
        <v>714573.82</v>
      </c>
      <c r="H1540" s="6">
        <f t="shared" si="46"/>
        <v>-9.8040122643668903E-3</v>
      </c>
      <c r="I1540" s="6">
        <f t="shared" si="46"/>
        <v>-1.2448796912699622E-3</v>
      </c>
      <c r="J1540" s="6">
        <f t="shared" si="46"/>
        <v>2.6451547158570232E-3</v>
      </c>
      <c r="K1540" s="6">
        <f t="shared" si="45"/>
        <v>-2.0348179968346924E-3</v>
      </c>
      <c r="L1540" s="6">
        <f t="shared" si="45"/>
        <v>-1.6191789290842529E-4</v>
      </c>
      <c r="M1540" s="6">
        <f t="shared" si="45"/>
        <v>1.4615413089617446E-2</v>
      </c>
    </row>
    <row r="1541" spans="1:13" x14ac:dyDescent="0.3">
      <c r="A1541" s="21">
        <v>44642</v>
      </c>
      <c r="B1541" s="3">
        <v>24903.14</v>
      </c>
      <c r="C1541" s="3">
        <v>13496.51</v>
      </c>
      <c r="D1541" s="3">
        <v>11547.56</v>
      </c>
      <c r="E1541" s="3" vm="6045">
        <v>44.32</v>
      </c>
      <c r="F1541" s="3">
        <v>2033.21</v>
      </c>
      <c r="G1541" s="3">
        <v>721418.45</v>
      </c>
      <c r="H1541" s="6">
        <f t="shared" si="46"/>
        <v>1.1561214890253302E-2</v>
      </c>
      <c r="I1541" s="6">
        <f t="shared" si="46"/>
        <v>1.3376879292028576E-3</v>
      </c>
      <c r="J1541" s="6">
        <f t="shared" si="46"/>
        <v>3.1116060647651267E-3</v>
      </c>
      <c r="K1541" s="6">
        <f t="shared" si="45"/>
        <v>4.0779338468508453E-3</v>
      </c>
      <c r="L1541" s="6">
        <f t="shared" si="45"/>
        <v>-2.2230510271182835E-3</v>
      </c>
      <c r="M1541" s="6">
        <f t="shared" si="45"/>
        <v>9.5786184833919208E-3</v>
      </c>
    </row>
    <row r="1542" spans="1:13" x14ac:dyDescent="0.3">
      <c r="A1542" s="21">
        <v>44643</v>
      </c>
      <c r="B1542" s="3">
        <v>24802.74</v>
      </c>
      <c r="C1542" s="3">
        <v>13543.59</v>
      </c>
      <c r="D1542" s="3">
        <v>11530.37</v>
      </c>
      <c r="E1542" s="3" vm="6247">
        <v>44.42</v>
      </c>
      <c r="F1542" s="3">
        <v>2033.52</v>
      </c>
      <c r="G1542" s="3">
        <v>716352.21</v>
      </c>
      <c r="H1542" s="6">
        <f t="shared" si="46"/>
        <v>-4.0316201089499737E-3</v>
      </c>
      <c r="I1542" s="6">
        <f t="shared" si="46"/>
        <v>3.4883091999338145E-3</v>
      </c>
      <c r="J1542" s="6">
        <f t="shared" si="46"/>
        <v>-1.4886261686450908E-3</v>
      </c>
      <c r="K1542" s="6">
        <f t="shared" si="45"/>
        <v>2.256317689530718E-3</v>
      </c>
      <c r="L1542" s="6">
        <f t="shared" si="45"/>
        <v>1.5246826446846384E-4</v>
      </c>
      <c r="M1542" s="6">
        <f t="shared" si="45"/>
        <v>-7.0226094162132435E-3</v>
      </c>
    </row>
    <row r="1543" spans="1:13" x14ac:dyDescent="0.3">
      <c r="A1543" s="21">
        <v>44644</v>
      </c>
      <c r="B1543" s="3">
        <v>24769.75</v>
      </c>
      <c r="C1543" s="3">
        <v>13615.72</v>
      </c>
      <c r="D1543" s="3">
        <v>11570.79</v>
      </c>
      <c r="E1543" s="3" vm="6248">
        <v>44.58</v>
      </c>
      <c r="F1543" s="3">
        <v>2032.64</v>
      </c>
      <c r="G1543" s="3">
        <v>724029.19</v>
      </c>
      <c r="H1543" s="6">
        <f t="shared" si="46"/>
        <v>-1.3300949814416541E-3</v>
      </c>
      <c r="I1543" s="6">
        <f t="shared" si="46"/>
        <v>5.3257666541883797E-3</v>
      </c>
      <c r="J1543" s="6">
        <f t="shared" si="46"/>
        <v>3.5055249744804229E-3</v>
      </c>
      <c r="K1543" s="6">
        <f t="shared" si="45"/>
        <v>3.6019810895993043E-3</v>
      </c>
      <c r="L1543" s="6">
        <f t="shared" si="45"/>
        <v>-4.3274715763796934E-4</v>
      </c>
      <c r="M1543" s="6">
        <f t="shared" si="45"/>
        <v>1.0716767384580272E-2</v>
      </c>
    </row>
    <row r="1544" spans="1:13" x14ac:dyDescent="0.3">
      <c r="A1544" s="21">
        <v>44645</v>
      </c>
      <c r="B1544" s="3">
        <v>24669.45</v>
      </c>
      <c r="C1544" s="3">
        <v>13588.19</v>
      </c>
      <c r="D1544" s="3">
        <v>11525.49</v>
      </c>
      <c r="E1544" s="3" vm="6038">
        <v>44.79</v>
      </c>
      <c r="F1544" s="3">
        <v>2035.68</v>
      </c>
      <c r="G1544" s="3">
        <v>728370.5</v>
      </c>
      <c r="H1544" s="6">
        <f t="shared" si="46"/>
        <v>-4.0492939977189168E-3</v>
      </c>
      <c r="I1544" s="6">
        <f t="shared" si="46"/>
        <v>-2.0219275954557192E-3</v>
      </c>
      <c r="J1544" s="6">
        <f t="shared" si="46"/>
        <v>-3.9150308665182321E-3</v>
      </c>
      <c r="K1544" s="6">
        <f t="shared" si="45"/>
        <v>4.710632570659401E-3</v>
      </c>
      <c r="L1544" s="6">
        <f t="shared" si="45"/>
        <v>1.4955919395465145E-3</v>
      </c>
      <c r="M1544" s="6">
        <f t="shared" si="45"/>
        <v>5.9960427838552377E-3</v>
      </c>
    </row>
    <row r="1545" spans="1:13" x14ac:dyDescent="0.3">
      <c r="A1545" s="21">
        <v>44648</v>
      </c>
      <c r="B1545" s="3">
        <v>24768.69</v>
      </c>
      <c r="C1545" s="3">
        <v>13566.24</v>
      </c>
      <c r="D1545" s="3">
        <v>11457.88</v>
      </c>
      <c r="E1545" s="3" vm="6040">
        <v>44.49</v>
      </c>
      <c r="F1545" s="3">
        <v>2033.66</v>
      </c>
      <c r="G1545" s="3">
        <v>731747.4</v>
      </c>
      <c r="H1545" s="6">
        <f t="shared" si="46"/>
        <v>4.0227893203941267E-3</v>
      </c>
      <c r="I1545" s="6">
        <f t="shared" si="46"/>
        <v>-1.6153733499458811E-3</v>
      </c>
      <c r="J1545" s="6">
        <f t="shared" si="46"/>
        <v>-5.8661280344697309E-3</v>
      </c>
      <c r="K1545" s="6">
        <f t="shared" si="45"/>
        <v>-6.6979236436703893E-3</v>
      </c>
      <c r="L1545" s="6">
        <f t="shared" si="45"/>
        <v>-9.9229741413187078E-4</v>
      </c>
      <c r="M1545" s="6">
        <f t="shared" si="45"/>
        <v>4.6362393864112228E-3</v>
      </c>
    </row>
    <row r="1546" spans="1:13" x14ac:dyDescent="0.3">
      <c r="A1546" s="21">
        <v>44649</v>
      </c>
      <c r="B1546" s="3">
        <v>24917.57</v>
      </c>
      <c r="C1546" s="3">
        <v>13648.76</v>
      </c>
      <c r="D1546" s="3">
        <v>11527.21</v>
      </c>
      <c r="E1546" s="3" vm="6032">
        <v>44.18</v>
      </c>
      <c r="F1546" s="3">
        <v>2035.88</v>
      </c>
      <c r="G1546" s="3">
        <v>736043.39</v>
      </c>
      <c r="H1546" s="6">
        <f t="shared" si="46"/>
        <v>6.0108144597070812E-3</v>
      </c>
      <c r="I1546" s="6">
        <f t="shared" si="46"/>
        <v>6.0827465826935878E-3</v>
      </c>
      <c r="J1546" s="6">
        <f t="shared" si="46"/>
        <v>6.0508575757469707E-3</v>
      </c>
      <c r="K1546" s="6">
        <f t="shared" si="45"/>
        <v>-6.9678579456058376E-3</v>
      </c>
      <c r="L1546" s="6">
        <f t="shared" si="45"/>
        <v>1.09162790240247E-3</v>
      </c>
      <c r="M1546" s="6">
        <f t="shared" si="45"/>
        <v>5.8708647273635339E-3</v>
      </c>
    </row>
    <row r="1547" spans="1:13" x14ac:dyDescent="0.3">
      <c r="A1547" s="21">
        <v>44650</v>
      </c>
      <c r="B1547" s="3">
        <v>25166.31</v>
      </c>
      <c r="C1547" s="3">
        <v>13772.58</v>
      </c>
      <c r="D1547" s="3">
        <v>11631.76</v>
      </c>
      <c r="E1547" s="3" vm="6249">
        <v>44.11</v>
      </c>
      <c r="F1547" s="3">
        <v>2041.65</v>
      </c>
      <c r="G1547" s="3">
        <v>733228.01</v>
      </c>
      <c r="H1547" s="6">
        <f t="shared" si="46"/>
        <v>9.9825143463025956E-3</v>
      </c>
      <c r="I1547" s="6">
        <f t="shared" si="46"/>
        <v>9.0718863838179509E-3</v>
      </c>
      <c r="J1547" s="6">
        <f t="shared" si="46"/>
        <v>9.0698443075125645E-3</v>
      </c>
      <c r="K1547" s="6">
        <f t="shared" si="45"/>
        <v>-1.5844273426890432E-3</v>
      </c>
      <c r="L1547" s="6">
        <f t="shared" si="45"/>
        <v>2.8341552547301863E-3</v>
      </c>
      <c r="M1547" s="6">
        <f t="shared" si="45"/>
        <v>-3.8250190657918015E-3</v>
      </c>
    </row>
    <row r="1548" spans="1:13" x14ac:dyDescent="0.3">
      <c r="A1548" s="21">
        <v>44651</v>
      </c>
      <c r="B1548" s="3">
        <v>25118.14</v>
      </c>
      <c r="C1548" s="3">
        <v>13821.4</v>
      </c>
      <c r="D1548" s="3">
        <v>11687.4</v>
      </c>
      <c r="E1548" s="3" vm="6250">
        <v>44.12</v>
      </c>
      <c r="F1548" s="3">
        <v>2036.93</v>
      </c>
      <c r="G1548" s="3">
        <v>722848.39</v>
      </c>
      <c r="H1548" s="6">
        <f t="shared" si="46"/>
        <v>-1.9140668616098866E-3</v>
      </c>
      <c r="I1548" s="6">
        <f t="shared" si="46"/>
        <v>3.5447243726303146E-3</v>
      </c>
      <c r="J1548" s="6">
        <f t="shared" si="46"/>
        <v>4.783454954366162E-3</v>
      </c>
      <c r="K1548" s="6">
        <f t="shared" si="45"/>
        <v>2.2670596236684659E-4</v>
      </c>
      <c r="L1548" s="6">
        <f t="shared" si="45"/>
        <v>-2.3118556069845475E-3</v>
      </c>
      <c r="M1548" s="6">
        <f t="shared" si="45"/>
        <v>-1.4156060404730053E-2</v>
      </c>
    </row>
    <row r="1549" spans="1:13" x14ac:dyDescent="0.3">
      <c r="A1549" s="21">
        <v>44652</v>
      </c>
      <c r="B1549" s="3">
        <v>25413.94</v>
      </c>
      <c r="C1549" s="3">
        <v>13997.36</v>
      </c>
      <c r="D1549" s="3">
        <v>11908.62</v>
      </c>
      <c r="E1549" s="3" vm="6251">
        <v>44.57</v>
      </c>
      <c r="F1549" s="3">
        <v>2037.31</v>
      </c>
      <c r="G1549" s="3">
        <v>726173.8</v>
      </c>
      <c r="H1549" s="6">
        <f t="shared" si="46"/>
        <v>1.1776349681942966E-2</v>
      </c>
      <c r="I1549" s="6">
        <f t="shared" si="46"/>
        <v>1.2730982389627776E-2</v>
      </c>
      <c r="J1549" s="6">
        <f t="shared" si="46"/>
        <v>1.8928076389958415E-2</v>
      </c>
      <c r="K1549" s="6">
        <f t="shared" si="45"/>
        <v>1.0199456029011955E-2</v>
      </c>
      <c r="L1549" s="6">
        <f t="shared" si="45"/>
        <v>1.8655525717625743E-4</v>
      </c>
      <c r="M1549" s="6">
        <f t="shared" si="45"/>
        <v>4.6004252703668591E-3</v>
      </c>
    </row>
    <row r="1550" spans="1:13" x14ac:dyDescent="0.3">
      <c r="A1550" s="21">
        <v>44655</v>
      </c>
      <c r="B1550" s="3">
        <v>25964.720000000001</v>
      </c>
      <c r="C1550" s="3">
        <v>14204.96</v>
      </c>
      <c r="D1550" s="3">
        <v>12090.22</v>
      </c>
      <c r="E1550" s="3" vm="6252">
        <v>44.22</v>
      </c>
      <c r="F1550" s="3">
        <v>2027.28</v>
      </c>
      <c r="G1550" s="3">
        <v>726850.45</v>
      </c>
      <c r="H1550" s="6">
        <f t="shared" si="46"/>
        <v>2.1672357769004114E-2</v>
      </c>
      <c r="I1550" s="6">
        <f t="shared" si="46"/>
        <v>1.4831368200860728E-2</v>
      </c>
      <c r="J1550" s="6">
        <f t="shared" si="46"/>
        <v>1.524945795566568E-2</v>
      </c>
      <c r="K1550" s="6">
        <f t="shared" si="45"/>
        <v>-7.8528157953781097E-3</v>
      </c>
      <c r="L1550" s="6">
        <f t="shared" si="45"/>
        <v>-4.9231584785820459E-3</v>
      </c>
      <c r="M1550" s="6">
        <f t="shared" si="45"/>
        <v>9.3180172570250797E-4</v>
      </c>
    </row>
    <row r="1551" spans="1:13" x14ac:dyDescent="0.3">
      <c r="A1551" s="21">
        <v>44656</v>
      </c>
      <c r="B1551" s="3">
        <v>25829.11</v>
      </c>
      <c r="C1551" s="3">
        <v>14414.9</v>
      </c>
      <c r="D1551" s="3">
        <v>12205.57</v>
      </c>
      <c r="E1551" s="3" vm="6253">
        <v>44.31</v>
      </c>
      <c r="F1551" s="3">
        <v>2027.3</v>
      </c>
      <c r="G1551" s="3">
        <v>716796.06</v>
      </c>
      <c r="H1551" s="6">
        <f t="shared" si="46"/>
        <v>-5.2228562449354587E-3</v>
      </c>
      <c r="I1551" s="6">
        <f t="shared" si="46"/>
        <v>1.4779344679604955E-2</v>
      </c>
      <c r="J1551" s="6">
        <f t="shared" si="46"/>
        <v>9.5407693160256546E-3</v>
      </c>
      <c r="K1551" s="6">
        <f t="shared" si="45"/>
        <v>2.035278154681297E-3</v>
      </c>
      <c r="L1551" s="6">
        <f t="shared" si="45"/>
        <v>9.8654354603322503E-6</v>
      </c>
      <c r="M1551" s="6">
        <f t="shared" si="45"/>
        <v>-1.3832818016415782E-2</v>
      </c>
    </row>
    <row r="1552" spans="1:13" x14ac:dyDescent="0.3">
      <c r="A1552" s="21">
        <v>44657</v>
      </c>
      <c r="B1552" s="3">
        <v>25613.71</v>
      </c>
      <c r="C1552" s="3">
        <v>14479.02</v>
      </c>
      <c r="D1552" s="3">
        <v>12257.48</v>
      </c>
      <c r="E1552" s="3" vm="6040">
        <v>44.49</v>
      </c>
      <c r="F1552" s="3">
        <v>2025.23</v>
      </c>
      <c r="G1552" s="3">
        <v>715583.2</v>
      </c>
      <c r="H1552" s="6">
        <f t="shared" si="46"/>
        <v>-8.3394278780802855E-3</v>
      </c>
      <c r="I1552" s="6">
        <f t="shared" si="46"/>
        <v>4.4481751520997204E-3</v>
      </c>
      <c r="J1552" s="6">
        <f t="shared" si="46"/>
        <v>4.2529763050804803E-3</v>
      </c>
      <c r="K1552" s="6">
        <f t="shared" si="45"/>
        <v>4.062288422477911E-3</v>
      </c>
      <c r="L1552" s="6">
        <f t="shared" si="45"/>
        <v>-1.0210624969170246E-3</v>
      </c>
      <c r="M1552" s="6">
        <f t="shared" si="45"/>
        <v>-1.6920572917212828E-3</v>
      </c>
    </row>
    <row r="1553" spans="1:13" x14ac:dyDescent="0.3">
      <c r="A1553" s="21">
        <v>44658</v>
      </c>
      <c r="B1553" s="3">
        <v>25371.88</v>
      </c>
      <c r="C1553" s="3">
        <v>14351.49</v>
      </c>
      <c r="D1553" s="3">
        <v>12204.72</v>
      </c>
      <c r="E1553" s="3" vm="6243">
        <v>44.64</v>
      </c>
      <c r="F1553" s="3">
        <v>2026.3</v>
      </c>
      <c r="G1553" s="3">
        <v>718527.08</v>
      </c>
      <c r="H1553" s="6">
        <f t="shared" si="46"/>
        <v>-9.4414280477134183E-3</v>
      </c>
      <c r="I1553" s="6">
        <f t="shared" si="46"/>
        <v>-8.8079165578885954E-3</v>
      </c>
      <c r="J1553" s="6">
        <f t="shared" si="46"/>
        <v>-4.3043105108064861E-3</v>
      </c>
      <c r="K1553" s="6">
        <f t="shared" si="45"/>
        <v>3.3715441672286239E-3</v>
      </c>
      <c r="L1553" s="6">
        <f t="shared" si="45"/>
        <v>5.2833505330251995E-4</v>
      </c>
      <c r="M1553" s="6">
        <f t="shared" si="45"/>
        <v>4.1139590756182898E-3</v>
      </c>
    </row>
    <row r="1554" spans="1:13" x14ac:dyDescent="0.3">
      <c r="A1554" s="21">
        <v>44659</v>
      </c>
      <c r="B1554" s="3">
        <v>25580.15</v>
      </c>
      <c r="C1554" s="3">
        <v>14486.66</v>
      </c>
      <c r="D1554" s="3">
        <v>12298.64</v>
      </c>
      <c r="E1554" s="3" vm="6254">
        <v>44.66</v>
      </c>
      <c r="F1554" s="3">
        <v>2000.14</v>
      </c>
      <c r="G1554" s="3">
        <v>716918.91</v>
      </c>
      <c r="H1554" s="6">
        <f t="shared" si="46"/>
        <v>8.2086940344980874E-3</v>
      </c>
      <c r="I1554" s="6">
        <f t="shared" si="46"/>
        <v>9.4185342427859364E-3</v>
      </c>
      <c r="J1554" s="6">
        <f t="shared" si="46"/>
        <v>7.6953834254287479E-3</v>
      </c>
      <c r="K1554" s="6">
        <f t="shared" si="45"/>
        <v>4.4802867383508804E-4</v>
      </c>
      <c r="L1554" s="6">
        <f t="shared" si="45"/>
        <v>-1.2910230469328265E-2</v>
      </c>
      <c r="M1554" s="6">
        <f t="shared" si="45"/>
        <v>-2.2381480736953785E-3</v>
      </c>
    </row>
    <row r="1555" spans="1:13" x14ac:dyDescent="0.3">
      <c r="A1555" s="21">
        <v>44662</v>
      </c>
      <c r="B1555" s="3">
        <v>25422.81</v>
      </c>
      <c r="C1555" s="3">
        <v>14587.26</v>
      </c>
      <c r="D1555" s="3">
        <v>12337.98</v>
      </c>
      <c r="E1555" s="3" vm="6019">
        <v>45.22</v>
      </c>
      <c r="F1555" s="3">
        <v>1996.23</v>
      </c>
      <c r="G1555" s="3">
        <v>704076.11</v>
      </c>
      <c r="H1555" s="6">
        <f t="shared" si="46"/>
        <v>-6.1508630715613188E-3</v>
      </c>
      <c r="I1555" s="6">
        <f t="shared" si="46"/>
        <v>6.9443198087066893E-3</v>
      </c>
      <c r="J1555" s="6">
        <f t="shared" si="46"/>
        <v>3.198727664196932E-3</v>
      </c>
      <c r="K1555" s="6">
        <f t="shared" si="45"/>
        <v>1.2539184952978122E-2</v>
      </c>
      <c r="L1555" s="6">
        <f t="shared" si="45"/>
        <v>-1.9548631595788235E-3</v>
      </c>
      <c r="M1555" s="6">
        <f t="shared" si="45"/>
        <v>-1.7913880943662197E-2</v>
      </c>
    </row>
    <row r="1556" spans="1:13" x14ac:dyDescent="0.3">
      <c r="A1556" s="21">
        <v>44663</v>
      </c>
      <c r="B1556" s="3">
        <v>25214.76</v>
      </c>
      <c r="C1556" s="3">
        <v>14326.21</v>
      </c>
      <c r="D1556" s="3">
        <v>12163.02</v>
      </c>
      <c r="E1556" s="3" vm="6255">
        <v>45.2</v>
      </c>
      <c r="F1556" s="3">
        <v>1989.91</v>
      </c>
      <c r="G1556" s="3">
        <v>703266.34</v>
      </c>
      <c r="H1556" s="6">
        <f t="shared" si="46"/>
        <v>-8.1835957551507077E-3</v>
      </c>
      <c r="I1556" s="6">
        <f t="shared" si="46"/>
        <v>-1.7895752869284687E-2</v>
      </c>
      <c r="J1556" s="6">
        <f t="shared" si="46"/>
        <v>-1.4180603307834772E-2</v>
      </c>
      <c r="K1556" s="6">
        <f t="shared" si="46"/>
        <v>-4.4228217602826359E-4</v>
      </c>
      <c r="L1556" s="6">
        <f t="shared" si="46"/>
        <v>-3.1659678493960453E-3</v>
      </c>
      <c r="M1556" s="6">
        <f t="shared" si="46"/>
        <v>-1.150117137194151E-3</v>
      </c>
    </row>
    <row r="1557" spans="1:13" x14ac:dyDescent="0.3">
      <c r="A1557" s="21">
        <v>44664</v>
      </c>
      <c r="B1557" s="3">
        <v>25136.13</v>
      </c>
      <c r="C1557" s="3">
        <v>14313.47</v>
      </c>
      <c r="D1557" s="3">
        <v>12203.88</v>
      </c>
      <c r="E1557" s="3" vm="6256">
        <v>45.73</v>
      </c>
      <c r="F1557" s="3">
        <v>1984.31</v>
      </c>
      <c r="G1557" s="3">
        <v>712381.83</v>
      </c>
      <c r="H1557" s="6">
        <f t="shared" ref="H1557:M1599" si="47">B1557/B1556-1</f>
        <v>-3.118411597016868E-3</v>
      </c>
      <c r="I1557" s="6">
        <f t="shared" si="47"/>
        <v>-8.8927916036407595E-4</v>
      </c>
      <c r="J1557" s="6">
        <f t="shared" si="47"/>
        <v>3.3593630529258345E-3</v>
      </c>
      <c r="K1557" s="6">
        <f t="shared" si="47"/>
        <v>1.1725663716813939E-2</v>
      </c>
      <c r="L1557" s="6">
        <f t="shared" si="47"/>
        <v>-2.8141976270283919E-3</v>
      </c>
      <c r="M1557" s="6">
        <f t="shared" si="47"/>
        <v>1.2961646934502857E-2</v>
      </c>
    </row>
    <row r="1558" spans="1:13" x14ac:dyDescent="0.3">
      <c r="A1558" s="21">
        <v>44669</v>
      </c>
      <c r="B1558" s="3">
        <v>24701.75</v>
      </c>
      <c r="C1558" s="3">
        <v>14150.18</v>
      </c>
      <c r="D1558" s="3">
        <v>12096.01</v>
      </c>
      <c r="E1558" s="3" vm="6257">
        <v>46.19</v>
      </c>
      <c r="F1558" s="3">
        <v>1993.01</v>
      </c>
      <c r="G1558" s="3">
        <v>704325.39</v>
      </c>
      <c r="H1558" s="6">
        <f t="shared" si="47"/>
        <v>-1.7281100949111949E-2</v>
      </c>
      <c r="I1558" s="6">
        <f t="shared" si="47"/>
        <v>-1.1408135134247654E-2</v>
      </c>
      <c r="J1558" s="6">
        <f t="shared" si="47"/>
        <v>-8.8389921893692325E-3</v>
      </c>
      <c r="K1558" s="6">
        <f t="shared" si="47"/>
        <v>1.0059042204242363E-2</v>
      </c>
      <c r="L1558" s="6">
        <f t="shared" si="47"/>
        <v>4.3843955833513526E-3</v>
      </c>
      <c r="M1558" s="6">
        <f t="shared" si="47"/>
        <v>-1.1309159864450691E-2</v>
      </c>
    </row>
    <row r="1559" spans="1:13" x14ac:dyDescent="0.3">
      <c r="A1559" s="21">
        <v>44670</v>
      </c>
      <c r="B1559" s="3">
        <v>24392.54</v>
      </c>
      <c r="C1559" s="3">
        <v>13979.66</v>
      </c>
      <c r="D1559" s="3">
        <v>11912.08</v>
      </c>
      <c r="E1559" s="3" vm="6258">
        <v>45.98</v>
      </c>
      <c r="F1559" s="3">
        <v>1996.87</v>
      </c>
      <c r="G1559" s="3">
        <v>717241.75</v>
      </c>
      <c r="H1559" s="6">
        <f t="shared" si="47"/>
        <v>-1.2517736597609463E-2</v>
      </c>
      <c r="I1559" s="6">
        <f t="shared" si="47"/>
        <v>-1.2050730096719642E-2</v>
      </c>
      <c r="J1559" s="6">
        <f t="shared" si="47"/>
        <v>-1.5205840603637055E-2</v>
      </c>
      <c r="K1559" s="6">
        <f t="shared" si="47"/>
        <v>-4.5464386230785747E-3</v>
      </c>
      <c r="L1559" s="6">
        <f t="shared" si="47"/>
        <v>1.9367690076816935E-3</v>
      </c>
      <c r="M1559" s="6">
        <f t="shared" si="47"/>
        <v>1.8338626128471702E-2</v>
      </c>
    </row>
    <row r="1560" spans="1:13" x14ac:dyDescent="0.3">
      <c r="A1560" s="21">
        <v>44671</v>
      </c>
      <c r="B1560" s="3">
        <v>24648.400000000001</v>
      </c>
      <c r="C1560" s="3">
        <v>14068.64</v>
      </c>
      <c r="D1560" s="3">
        <v>11914.63</v>
      </c>
      <c r="E1560" s="3" vm="6019">
        <v>45.22</v>
      </c>
      <c r="F1560" s="3">
        <v>2003.1</v>
      </c>
      <c r="G1560" s="3">
        <v>715401.09</v>
      </c>
      <c r="H1560" s="6">
        <f t="shared" si="47"/>
        <v>1.0489272539883077E-2</v>
      </c>
      <c r="I1560" s="6">
        <f t="shared" si="47"/>
        <v>6.3649616657344144E-3</v>
      </c>
      <c r="J1560" s="6">
        <f t="shared" si="47"/>
        <v>2.1406840786819537E-4</v>
      </c>
      <c r="K1560" s="6">
        <f t="shared" si="47"/>
        <v>-1.6528925619834656E-2</v>
      </c>
      <c r="L1560" s="6">
        <f t="shared" si="47"/>
        <v>3.1198826162945892E-3</v>
      </c>
      <c r="M1560" s="6">
        <f t="shared" si="47"/>
        <v>-2.5663034813576679E-3</v>
      </c>
    </row>
    <row r="1561" spans="1:13" x14ac:dyDescent="0.3">
      <c r="A1561" s="21">
        <v>44672</v>
      </c>
      <c r="B1561" s="3">
        <v>25017.73</v>
      </c>
      <c r="C1561" s="3">
        <v>14214.22</v>
      </c>
      <c r="D1561" s="3">
        <v>12065.8</v>
      </c>
      <c r="E1561" s="3" vm="6259">
        <v>45.21</v>
      </c>
      <c r="F1561" s="3">
        <v>1999.35</v>
      </c>
      <c r="G1561" s="3">
        <v>704811.91</v>
      </c>
      <c r="H1561" s="6">
        <f t="shared" si="47"/>
        <v>1.4983934048457437E-2</v>
      </c>
      <c r="I1561" s="6">
        <f t="shared" si="47"/>
        <v>1.0347837459768749E-2</v>
      </c>
      <c r="J1561" s="6">
        <f t="shared" si="47"/>
        <v>1.2687762859610485E-2</v>
      </c>
      <c r="K1561" s="6">
        <f t="shared" si="47"/>
        <v>-2.2114108801407628E-4</v>
      </c>
      <c r="L1561" s="6">
        <f t="shared" si="47"/>
        <v>-1.8720982477160586E-3</v>
      </c>
      <c r="M1561" s="6">
        <f t="shared" si="47"/>
        <v>-1.4801738700174427E-2</v>
      </c>
    </row>
    <row r="1562" spans="1:13" x14ac:dyDescent="0.3">
      <c r="A1562" s="21">
        <v>44673</v>
      </c>
      <c r="B1562" s="3">
        <v>24700.36</v>
      </c>
      <c r="C1562" s="3">
        <v>14096.38</v>
      </c>
      <c r="D1562" s="3">
        <v>12035.41</v>
      </c>
      <c r="E1562" s="3" vm="6260">
        <v>45.33</v>
      </c>
      <c r="F1562" s="3">
        <v>1995.6</v>
      </c>
      <c r="G1562" s="3">
        <v>687607.62</v>
      </c>
      <c r="H1562" s="6">
        <f t="shared" si="47"/>
        <v>-1.2685803228350445E-2</v>
      </c>
      <c r="I1562" s="6">
        <f t="shared" si="47"/>
        <v>-8.2902895832482892E-3</v>
      </c>
      <c r="J1562" s="6">
        <f t="shared" si="47"/>
        <v>-2.5186891876212147E-3</v>
      </c>
      <c r="K1562" s="6">
        <f t="shared" si="47"/>
        <v>2.6542800265427768E-3</v>
      </c>
      <c r="L1562" s="6">
        <f t="shared" si="47"/>
        <v>-1.875609573111281E-3</v>
      </c>
      <c r="M1562" s="6">
        <f t="shared" si="47"/>
        <v>-2.4409760612586706E-2</v>
      </c>
    </row>
    <row r="1563" spans="1:13" x14ac:dyDescent="0.3">
      <c r="A1563" s="21">
        <v>44676</v>
      </c>
      <c r="B1563" s="3">
        <v>24386.78</v>
      </c>
      <c r="C1563" s="3">
        <v>13840.72</v>
      </c>
      <c r="D1563" s="3">
        <v>11794.87</v>
      </c>
      <c r="E1563" s="3" vm="6261">
        <v>44.9</v>
      </c>
      <c r="F1563" s="3">
        <v>2014.47</v>
      </c>
      <c r="G1563" s="3">
        <v>693614.78</v>
      </c>
      <c r="H1563" s="6">
        <f t="shared" si="47"/>
        <v>-1.2695361525095206E-2</v>
      </c>
      <c r="I1563" s="6">
        <f t="shared" si="47"/>
        <v>-1.8136571233181797E-2</v>
      </c>
      <c r="J1563" s="6">
        <f t="shared" si="47"/>
        <v>-1.9986024572490546E-2</v>
      </c>
      <c r="K1563" s="6">
        <f t="shared" si="47"/>
        <v>-9.4859916170306757E-3</v>
      </c>
      <c r="L1563" s="6">
        <f t="shared" si="47"/>
        <v>9.455802766085375E-3</v>
      </c>
      <c r="M1563" s="6">
        <f t="shared" si="47"/>
        <v>8.7363197051248953E-3</v>
      </c>
    </row>
    <row r="1564" spans="1:13" x14ac:dyDescent="0.3">
      <c r="A1564" s="21">
        <v>44677</v>
      </c>
      <c r="B1564" s="3">
        <v>24741.88</v>
      </c>
      <c r="C1564" s="3">
        <v>14040.73</v>
      </c>
      <c r="D1564" s="3">
        <v>11915.84</v>
      </c>
      <c r="E1564" s="3" vm="6243">
        <v>44.64</v>
      </c>
      <c r="F1564" s="3">
        <v>2014.99</v>
      </c>
      <c r="G1564" s="3">
        <v>673131.47</v>
      </c>
      <c r="H1564" s="6">
        <f t="shared" si="47"/>
        <v>1.4561167977076295E-2</v>
      </c>
      <c r="I1564" s="6">
        <f t="shared" si="47"/>
        <v>1.4450837817685747E-2</v>
      </c>
      <c r="J1564" s="6">
        <f t="shared" si="47"/>
        <v>1.0256153734631956E-2</v>
      </c>
      <c r="K1564" s="6">
        <f t="shared" si="47"/>
        <v>-5.7906458797326588E-3</v>
      </c>
      <c r="L1564" s="6">
        <f t="shared" si="47"/>
        <v>2.5813241199923453E-4</v>
      </c>
      <c r="M1564" s="6">
        <f t="shared" si="47"/>
        <v>-2.9531247877964795E-2</v>
      </c>
    </row>
    <row r="1565" spans="1:13" x14ac:dyDescent="0.3">
      <c r="A1565" s="21">
        <v>44678</v>
      </c>
      <c r="B1565" s="3">
        <v>24508.3</v>
      </c>
      <c r="C1565" s="3">
        <v>13924.31</v>
      </c>
      <c r="D1565" s="3">
        <v>11847.51</v>
      </c>
      <c r="E1565" s="3" vm="6262">
        <v>44.43</v>
      </c>
      <c r="F1565" s="3">
        <v>2011.05</v>
      </c>
      <c r="G1565" s="3">
        <v>674551.05</v>
      </c>
      <c r="H1565" s="6">
        <f t="shared" si="47"/>
        <v>-9.4406730612225376E-3</v>
      </c>
      <c r="I1565" s="6">
        <f t="shared" si="47"/>
        <v>-8.2915916765011755E-3</v>
      </c>
      <c r="J1565" s="6">
        <f t="shared" si="47"/>
        <v>-5.7343838118001367E-3</v>
      </c>
      <c r="K1565" s="6">
        <f t="shared" si="47"/>
        <v>-4.7043010752688685E-3</v>
      </c>
      <c r="L1565" s="6">
        <f t="shared" si="47"/>
        <v>-1.9553446915369088E-3</v>
      </c>
      <c r="M1565" s="6">
        <f t="shared" si="47"/>
        <v>2.1089193764778358E-3</v>
      </c>
    </row>
    <row r="1566" spans="1:13" x14ac:dyDescent="0.3">
      <c r="A1566" s="21">
        <v>44679</v>
      </c>
      <c r="B1566" s="3">
        <v>24811.78</v>
      </c>
      <c r="C1566" s="3">
        <v>14006.36</v>
      </c>
      <c r="D1566" s="3">
        <v>11878.73</v>
      </c>
      <c r="E1566" s="3" vm="6244">
        <v>44.33</v>
      </c>
      <c r="F1566" s="3">
        <v>2000.99</v>
      </c>
      <c r="G1566" s="3">
        <v>691735.38</v>
      </c>
      <c r="H1566" s="6">
        <f t="shared" si="47"/>
        <v>1.2382743805159802E-2</v>
      </c>
      <c r="I1566" s="6">
        <f t="shared" si="47"/>
        <v>5.8925720556350925E-3</v>
      </c>
      <c r="J1566" s="6">
        <f t="shared" si="47"/>
        <v>2.6351528717847295E-3</v>
      </c>
      <c r="K1566" s="6">
        <f t="shared" si="47"/>
        <v>-2.2507314877335816E-3</v>
      </c>
      <c r="L1566" s="6">
        <f t="shared" si="47"/>
        <v>-5.002361950224965E-3</v>
      </c>
      <c r="M1566" s="6">
        <f t="shared" si="47"/>
        <v>2.5475210512236224E-2</v>
      </c>
    </row>
    <row r="1567" spans="1:13" x14ac:dyDescent="0.3">
      <c r="A1567" s="21">
        <v>44680</v>
      </c>
      <c r="B1567" s="3">
        <v>24606.78</v>
      </c>
      <c r="C1567" s="3">
        <v>13910.1</v>
      </c>
      <c r="D1567" s="3">
        <v>11754.35</v>
      </c>
      <c r="E1567" s="3" vm="6038">
        <v>44.79</v>
      </c>
      <c r="F1567" s="3">
        <v>2003.49</v>
      </c>
      <c r="G1567" s="3">
        <v>665119.79</v>
      </c>
      <c r="H1567" s="6">
        <f t="shared" si="47"/>
        <v>-8.2622044851276E-3</v>
      </c>
      <c r="I1567" s="6">
        <f t="shared" si="47"/>
        <v>-6.8725921652734723E-3</v>
      </c>
      <c r="J1567" s="6">
        <f t="shared" si="47"/>
        <v>-1.0470816324640753E-2</v>
      </c>
      <c r="K1567" s="6">
        <f t="shared" si="47"/>
        <v>1.0376720054139366E-2</v>
      </c>
      <c r="L1567" s="6">
        <f t="shared" si="47"/>
        <v>1.2493815561296362E-3</v>
      </c>
      <c r="M1567" s="6">
        <f t="shared" si="47"/>
        <v>-3.8476548647836895E-2</v>
      </c>
    </row>
    <row r="1568" spans="1:13" x14ac:dyDescent="0.3">
      <c r="A1568" s="21">
        <v>44683</v>
      </c>
      <c r="B1568" s="3">
        <v>24558.61</v>
      </c>
      <c r="C1568" s="3">
        <v>13839.23</v>
      </c>
      <c r="D1568" s="3">
        <v>11636.01</v>
      </c>
      <c r="E1568" s="3" vm="6068">
        <v>44.16</v>
      </c>
      <c r="F1568" s="3">
        <v>2007.3</v>
      </c>
      <c r="G1568" s="3">
        <v>668985.36</v>
      </c>
      <c r="H1568" s="6">
        <f t="shared" si="47"/>
        <v>-1.9575905502466906E-3</v>
      </c>
      <c r="I1568" s="6">
        <f t="shared" si="47"/>
        <v>-5.0948591311349434E-3</v>
      </c>
      <c r="J1568" s="6">
        <f t="shared" si="47"/>
        <v>-1.0067762147630499E-2</v>
      </c>
      <c r="K1568" s="6">
        <f t="shared" si="47"/>
        <v>-1.406563965170804E-2</v>
      </c>
      <c r="L1568" s="6">
        <f t="shared" si="47"/>
        <v>1.9016815656678343E-3</v>
      </c>
      <c r="M1568" s="6">
        <f t="shared" si="47"/>
        <v>5.8118403002260788E-3</v>
      </c>
    </row>
    <row r="1569" spans="1:13" x14ac:dyDescent="0.3">
      <c r="A1569" s="21">
        <v>44685</v>
      </c>
      <c r="B1569" s="3">
        <v>23995.35</v>
      </c>
      <c r="C1569" s="3">
        <v>13555.47</v>
      </c>
      <c r="D1569" s="3">
        <v>11370.64</v>
      </c>
      <c r="E1569" s="3" vm="6027">
        <v>43.98</v>
      </c>
      <c r="F1569" s="3">
        <v>1972.23</v>
      </c>
      <c r="G1569" s="3">
        <v>690040.62</v>
      </c>
      <c r="H1569" s="6">
        <f t="shared" si="47"/>
        <v>-2.2935337138380474E-2</v>
      </c>
      <c r="I1569" s="6">
        <f t="shared" si="47"/>
        <v>-2.0504030932356754E-2</v>
      </c>
      <c r="J1569" s="6">
        <f t="shared" si="47"/>
        <v>-2.2805927461389319E-2</v>
      </c>
      <c r="K1569" s="6">
        <f t="shared" si="47"/>
        <v>-4.0760869565217295E-3</v>
      </c>
      <c r="L1569" s="6">
        <f t="shared" si="47"/>
        <v>-1.7471230010461802E-2</v>
      </c>
      <c r="M1569" s="6">
        <f t="shared" si="47"/>
        <v>3.1473424171793551E-2</v>
      </c>
    </row>
    <row r="1570" spans="1:13" x14ac:dyDescent="0.3">
      <c r="A1570" s="21">
        <v>44686</v>
      </c>
      <c r="B1570" s="3">
        <v>24002.58</v>
      </c>
      <c r="C1570" s="3">
        <v>13558.63</v>
      </c>
      <c r="D1570" s="3">
        <v>11300.39</v>
      </c>
      <c r="E1570" s="3" vm="6263">
        <v>44.54</v>
      </c>
      <c r="F1570" s="3">
        <v>1969.65</v>
      </c>
      <c r="G1570" s="3">
        <v>668133.73</v>
      </c>
      <c r="H1570" s="6">
        <f t="shared" si="47"/>
        <v>3.0130837849839942E-4</v>
      </c>
      <c r="I1570" s="6">
        <f t="shared" si="47"/>
        <v>2.3311622540567178E-4</v>
      </c>
      <c r="J1570" s="6">
        <f t="shared" si="47"/>
        <v>-6.1781922565484759E-3</v>
      </c>
      <c r="K1570" s="6">
        <f t="shared" si="47"/>
        <v>1.2733060482037262E-2</v>
      </c>
      <c r="L1570" s="6">
        <f t="shared" si="47"/>
        <v>-1.3081638551284414E-3</v>
      </c>
      <c r="M1570" s="6">
        <f t="shared" si="47"/>
        <v>-3.1747246995401546E-2</v>
      </c>
    </row>
    <row r="1571" spans="1:13" x14ac:dyDescent="0.3">
      <c r="A1571" s="21">
        <v>44687</v>
      </c>
      <c r="B1571" s="3">
        <v>23612.16</v>
      </c>
      <c r="C1571" s="3">
        <v>13325.79</v>
      </c>
      <c r="D1571" s="3">
        <v>11043.81</v>
      </c>
      <c r="E1571" s="3" vm="6043">
        <v>44.55</v>
      </c>
      <c r="F1571" s="3">
        <v>1963.24</v>
      </c>
      <c r="G1571" s="3">
        <v>667566.59</v>
      </c>
      <c r="H1571" s="6">
        <f t="shared" si="47"/>
        <v>-1.6265751431721154E-2</v>
      </c>
      <c r="I1571" s="6">
        <f t="shared" si="47"/>
        <v>-1.717282645813023E-2</v>
      </c>
      <c r="J1571" s="6">
        <f t="shared" si="47"/>
        <v>-2.2705411052184932E-2</v>
      </c>
      <c r="K1571" s="6">
        <f t="shared" si="47"/>
        <v>2.2451728783101643E-4</v>
      </c>
      <c r="L1571" s="6">
        <f t="shared" si="47"/>
        <v>-3.2543852968801579E-3</v>
      </c>
      <c r="M1571" s="6">
        <f t="shared" si="47"/>
        <v>-8.4884204244561889E-4</v>
      </c>
    </row>
    <row r="1572" spans="1:13" x14ac:dyDescent="0.3">
      <c r="A1572" s="21">
        <v>44690</v>
      </c>
      <c r="B1572" s="3">
        <v>23454.71</v>
      </c>
      <c r="C1572" s="3">
        <v>13096.1</v>
      </c>
      <c r="D1572" s="3">
        <v>10832.73</v>
      </c>
      <c r="E1572" s="3" vm="6247">
        <v>44.42</v>
      </c>
      <c r="F1572" s="3">
        <v>1961.42</v>
      </c>
      <c r="G1572" s="3">
        <v>650851.07999999996</v>
      </c>
      <c r="H1572" s="6">
        <f t="shared" si="47"/>
        <v>-6.6681743643953739E-3</v>
      </c>
      <c r="I1572" s="6">
        <f t="shared" si="47"/>
        <v>-1.7236501550752403E-2</v>
      </c>
      <c r="J1572" s="6">
        <f t="shared" si="47"/>
        <v>-1.9112969165532512E-2</v>
      </c>
      <c r="K1572" s="6">
        <f t="shared" si="47"/>
        <v>-2.9180695847361715E-3</v>
      </c>
      <c r="L1572" s="6">
        <f t="shared" si="47"/>
        <v>-9.2703897638590771E-4</v>
      </c>
      <c r="M1572" s="6">
        <f t="shared" si="47"/>
        <v>-2.5039464602325312E-2</v>
      </c>
    </row>
    <row r="1573" spans="1:13" x14ac:dyDescent="0.3">
      <c r="A1573" s="21">
        <v>44691</v>
      </c>
      <c r="B1573" s="3">
        <v>23365.81</v>
      </c>
      <c r="C1573" s="3">
        <v>12857.41</v>
      </c>
      <c r="D1573" s="3">
        <v>10610.02</v>
      </c>
      <c r="E1573" s="3" vm="6026">
        <v>44.26</v>
      </c>
      <c r="F1573" s="3">
        <v>1983.6</v>
      </c>
      <c r="G1573" s="3">
        <v>651274.9</v>
      </c>
      <c r="H1573" s="6">
        <f t="shared" si="47"/>
        <v>-3.7902834867707957E-3</v>
      </c>
      <c r="I1573" s="6">
        <f t="shared" si="47"/>
        <v>-1.8226036759035225E-2</v>
      </c>
      <c r="J1573" s="6">
        <f t="shared" si="47"/>
        <v>-2.0558991131506055E-2</v>
      </c>
      <c r="K1573" s="6">
        <f t="shared" si="47"/>
        <v>-3.6019810895994153E-3</v>
      </c>
      <c r="L1573" s="6">
        <f t="shared" si="47"/>
        <v>1.1308133902988571E-2</v>
      </c>
      <c r="M1573" s="6">
        <f t="shared" si="47"/>
        <v>6.5117814662007945E-4</v>
      </c>
    </row>
    <row r="1574" spans="1:13" x14ac:dyDescent="0.3">
      <c r="A1574" s="21">
        <v>44692</v>
      </c>
      <c r="B1574" s="3">
        <v>23260.85</v>
      </c>
      <c r="C1574" s="3">
        <v>12769.61</v>
      </c>
      <c r="D1574" s="3">
        <v>10327.459999999999</v>
      </c>
      <c r="E1574" s="3" vm="6264">
        <v>44.06</v>
      </c>
      <c r="F1574" s="3">
        <v>1995.88</v>
      </c>
      <c r="G1574" s="3">
        <v>640328.17000000004</v>
      </c>
      <c r="H1574" s="6">
        <f t="shared" si="47"/>
        <v>-4.4920334454487953E-3</v>
      </c>
      <c r="I1574" s="6">
        <f t="shared" si="47"/>
        <v>-6.8287470027010855E-3</v>
      </c>
      <c r="J1574" s="6">
        <f t="shared" si="47"/>
        <v>-2.6631429535476925E-2</v>
      </c>
      <c r="K1574" s="6">
        <f t="shared" si="47"/>
        <v>-4.5187528242204289E-3</v>
      </c>
      <c r="L1574" s="6">
        <f t="shared" si="47"/>
        <v>6.1907642669893903E-3</v>
      </c>
      <c r="M1574" s="6">
        <f t="shared" si="47"/>
        <v>-1.6808155818687331E-2</v>
      </c>
    </row>
    <row r="1575" spans="1:13" x14ac:dyDescent="0.3">
      <c r="A1575" s="21">
        <v>44693</v>
      </c>
      <c r="B1575" s="3">
        <v>22766.52</v>
      </c>
      <c r="C1575" s="3">
        <v>12495.61</v>
      </c>
      <c r="D1575" s="3">
        <v>10156.459999999999</v>
      </c>
      <c r="E1575" s="3" vm="6265">
        <v>44.02</v>
      </c>
      <c r="F1575" s="3">
        <v>1999.48</v>
      </c>
      <c r="G1575" s="3">
        <v>640637.52</v>
      </c>
      <c r="H1575" s="6">
        <f t="shared" si="47"/>
        <v>-2.1251587968625363E-2</v>
      </c>
      <c r="I1575" s="6">
        <f t="shared" si="47"/>
        <v>-2.145719407248925E-2</v>
      </c>
      <c r="J1575" s="6">
        <f t="shared" si="47"/>
        <v>-1.6557798335699148E-2</v>
      </c>
      <c r="K1575" s="6">
        <f t="shared" si="47"/>
        <v>-9.0785292782569194E-4</v>
      </c>
      <c r="L1575" s="6">
        <f t="shared" si="47"/>
        <v>1.8037156542476396E-3</v>
      </c>
      <c r="M1575" s="6">
        <f t="shared" si="47"/>
        <v>4.8311165195169536E-4</v>
      </c>
    </row>
    <row r="1576" spans="1:13" x14ac:dyDescent="0.3">
      <c r="A1576" s="21">
        <v>44694</v>
      </c>
      <c r="B1576" s="3">
        <v>22729.279999999999</v>
      </c>
      <c r="C1576" s="3">
        <v>12619.03</v>
      </c>
      <c r="D1576" s="3">
        <v>10260.81</v>
      </c>
      <c r="E1576" s="3" vm="6266">
        <v>43.42</v>
      </c>
      <c r="F1576" s="3">
        <v>1985.04</v>
      </c>
      <c r="G1576" s="3">
        <v>656256.05000000005</v>
      </c>
      <c r="H1576" s="6">
        <f t="shared" si="47"/>
        <v>-1.6357352814572179E-3</v>
      </c>
      <c r="I1576" s="6">
        <f t="shared" si="47"/>
        <v>9.8770688265719109E-3</v>
      </c>
      <c r="J1576" s="6">
        <f t="shared" si="47"/>
        <v>1.0274249098603194E-2</v>
      </c>
      <c r="K1576" s="6">
        <f t="shared" si="47"/>
        <v>-1.3630168105406626E-2</v>
      </c>
      <c r="L1576" s="6">
        <f t="shared" si="47"/>
        <v>-7.2218776881989299E-3</v>
      </c>
      <c r="M1576" s="6">
        <f t="shared" si="47"/>
        <v>2.4379667928285054E-2</v>
      </c>
    </row>
    <row r="1577" spans="1:13" x14ac:dyDescent="0.3">
      <c r="A1577" s="21">
        <v>44697</v>
      </c>
      <c r="B1577" s="3">
        <v>22815.88</v>
      </c>
      <c r="C1577" s="3">
        <v>12779.81</v>
      </c>
      <c r="D1577" s="3">
        <v>10397.780000000001</v>
      </c>
      <c r="E1577" s="3" vm="6267">
        <v>43.14</v>
      </c>
      <c r="F1577" s="3">
        <v>1986.23</v>
      </c>
      <c r="G1577" s="3">
        <v>657077.06000000006</v>
      </c>
      <c r="H1577" s="6">
        <f t="shared" si="47"/>
        <v>3.8100634951923062E-3</v>
      </c>
      <c r="I1577" s="6">
        <f t="shared" si="47"/>
        <v>1.274107439319816E-2</v>
      </c>
      <c r="J1577" s="6">
        <f t="shared" si="47"/>
        <v>1.3348848677638525E-2</v>
      </c>
      <c r="K1577" s="6">
        <f t="shared" si="47"/>
        <v>-6.4486411791800924E-3</v>
      </c>
      <c r="L1577" s="6">
        <f t="shared" si="47"/>
        <v>5.9948414137744876E-4</v>
      </c>
      <c r="M1577" s="6">
        <f t="shared" si="47"/>
        <v>1.251051323641228E-3</v>
      </c>
    </row>
    <row r="1578" spans="1:13" x14ac:dyDescent="0.3">
      <c r="A1578" s="21">
        <v>44698</v>
      </c>
      <c r="B1578" s="3">
        <v>23416.46</v>
      </c>
      <c r="C1578" s="3">
        <v>13102.32</v>
      </c>
      <c r="D1578" s="3">
        <v>10697.37</v>
      </c>
      <c r="E1578" s="3" vm="6268">
        <v>43.54</v>
      </c>
      <c r="F1578" s="3">
        <v>1979.73</v>
      </c>
      <c r="G1578" s="3">
        <v>667264.44999999995</v>
      </c>
      <c r="H1578" s="6">
        <f t="shared" si="47"/>
        <v>2.6322894405124808E-2</v>
      </c>
      <c r="I1578" s="6">
        <f t="shared" si="47"/>
        <v>2.5235899438254661E-2</v>
      </c>
      <c r="J1578" s="6">
        <f t="shared" si="47"/>
        <v>2.881288121118164E-2</v>
      </c>
      <c r="K1578" s="6">
        <f t="shared" si="47"/>
        <v>9.2721372276309832E-3</v>
      </c>
      <c r="L1578" s="6">
        <f t="shared" si="47"/>
        <v>-3.2725313785412213E-3</v>
      </c>
      <c r="M1578" s="6">
        <f t="shared" si="47"/>
        <v>1.5504102365101469E-2</v>
      </c>
    </row>
    <row r="1579" spans="1:13" x14ac:dyDescent="0.3">
      <c r="A1579" s="21">
        <v>44699</v>
      </c>
      <c r="B1579" s="3">
        <v>23389.07</v>
      </c>
      <c r="C1579" s="3">
        <v>13086.37</v>
      </c>
      <c r="D1579" s="3">
        <v>10733.4</v>
      </c>
      <c r="E1579" s="3" vm="6233">
        <v>43.39</v>
      </c>
      <c r="F1579" s="3">
        <v>1981.53</v>
      </c>
      <c r="G1579" s="3">
        <v>642531.15</v>
      </c>
      <c r="H1579" s="6">
        <f t="shared" si="47"/>
        <v>-1.1696900385455011E-3</v>
      </c>
      <c r="I1579" s="6">
        <f t="shared" si="47"/>
        <v>-1.2173416616293453E-3</v>
      </c>
      <c r="J1579" s="6">
        <f t="shared" si="47"/>
        <v>3.3681175840416522E-3</v>
      </c>
      <c r="K1579" s="6">
        <f t="shared" si="47"/>
        <v>-3.4451079467155976E-3</v>
      </c>
      <c r="L1579" s="6">
        <f t="shared" si="47"/>
        <v>9.0921489293993574E-4</v>
      </c>
      <c r="M1579" s="6">
        <f t="shared" si="47"/>
        <v>-3.7066713204936819E-2</v>
      </c>
    </row>
    <row r="1580" spans="1:13" x14ac:dyDescent="0.3">
      <c r="A1580" s="21">
        <v>44700</v>
      </c>
      <c r="B1580" s="3">
        <v>22768.49</v>
      </c>
      <c r="C1580" s="3">
        <v>12730.71</v>
      </c>
      <c r="D1580" s="3">
        <v>10493.68</v>
      </c>
      <c r="E1580" s="3" vm="6237">
        <v>43.59</v>
      </c>
      <c r="F1580" s="3">
        <v>1985.72</v>
      </c>
      <c r="G1580" s="3">
        <v>636714.13</v>
      </c>
      <c r="H1580" s="6">
        <f t="shared" si="47"/>
        <v>-2.6532906182246574E-2</v>
      </c>
      <c r="I1580" s="6">
        <f t="shared" si="47"/>
        <v>-2.7177895780113315E-2</v>
      </c>
      <c r="J1580" s="6">
        <f t="shared" si="47"/>
        <v>-2.2334022770044815E-2</v>
      </c>
      <c r="K1580" s="6">
        <f t="shared" si="47"/>
        <v>4.6093569946992208E-3</v>
      </c>
      <c r="L1580" s="6">
        <f t="shared" si="47"/>
        <v>2.1145276629674914E-3</v>
      </c>
      <c r="M1580" s="6">
        <f t="shared" si="47"/>
        <v>-9.0532887004778351E-3</v>
      </c>
    </row>
    <row r="1581" spans="1:13" x14ac:dyDescent="0.3">
      <c r="A1581" s="21">
        <v>44701</v>
      </c>
      <c r="B1581" s="3">
        <v>23426.36</v>
      </c>
      <c r="C1581" s="3">
        <v>12990.15</v>
      </c>
      <c r="D1581" s="3">
        <v>10717.77</v>
      </c>
      <c r="E1581" s="3" vm="6269">
        <v>43.92</v>
      </c>
      <c r="F1581" s="3">
        <v>1981.74</v>
      </c>
      <c r="G1581" s="3">
        <v>639613.49</v>
      </c>
      <c r="H1581" s="6">
        <f t="shared" si="47"/>
        <v>2.889387921640818E-2</v>
      </c>
      <c r="I1581" s="6">
        <f t="shared" si="47"/>
        <v>2.0379067624665126E-2</v>
      </c>
      <c r="J1581" s="6">
        <f t="shared" si="47"/>
        <v>2.1354758292610354E-2</v>
      </c>
      <c r="K1581" s="6">
        <f t="shared" si="47"/>
        <v>7.5705437026840627E-3</v>
      </c>
      <c r="L1581" s="6">
        <f t="shared" si="47"/>
        <v>-2.0043107789617931E-3</v>
      </c>
      <c r="M1581" s="6">
        <f t="shared" si="47"/>
        <v>4.5536291145289454E-3</v>
      </c>
    </row>
    <row r="1582" spans="1:13" x14ac:dyDescent="0.3">
      <c r="A1582" s="21">
        <v>44704</v>
      </c>
      <c r="B1582" s="3">
        <v>23352.22</v>
      </c>
      <c r="C1582" s="3">
        <v>12938.57</v>
      </c>
      <c r="D1582" s="3">
        <v>10644.69</v>
      </c>
      <c r="E1582" s="3" vm="6270">
        <v>44.25</v>
      </c>
      <c r="F1582" s="3">
        <v>1978.89</v>
      </c>
      <c r="G1582" s="3">
        <v>649213.68000000005</v>
      </c>
      <c r="H1582" s="6">
        <f t="shared" si="47"/>
        <v>-3.1648109223968435E-3</v>
      </c>
      <c r="I1582" s="6">
        <f t="shared" si="47"/>
        <v>-3.9707008772030816E-3</v>
      </c>
      <c r="J1582" s="6">
        <f t="shared" si="47"/>
        <v>-6.8185825969394598E-3</v>
      </c>
      <c r="K1582" s="6">
        <f t="shared" si="47"/>
        <v>7.5136612021857729E-3</v>
      </c>
      <c r="L1582" s="6">
        <f t="shared" si="47"/>
        <v>-1.4381301280692593E-3</v>
      </c>
      <c r="M1582" s="6">
        <f t="shared" si="47"/>
        <v>1.5009361356653095E-2</v>
      </c>
    </row>
    <row r="1583" spans="1:13" x14ac:dyDescent="0.3">
      <c r="A1583" s="21">
        <v>44705</v>
      </c>
      <c r="B1583" s="3">
        <v>23223.25</v>
      </c>
      <c r="C1583" s="3">
        <v>12858.48</v>
      </c>
      <c r="D1583" s="3">
        <v>10514.06</v>
      </c>
      <c r="E1583" s="3" vm="6271">
        <v>44.07</v>
      </c>
      <c r="F1583" s="3">
        <v>1983.17</v>
      </c>
      <c r="G1583" s="3">
        <v>643867.68000000005</v>
      </c>
      <c r="H1583" s="6">
        <f t="shared" si="47"/>
        <v>-5.5228153897145527E-3</v>
      </c>
      <c r="I1583" s="6">
        <f t="shared" si="47"/>
        <v>-6.1900194534635355E-3</v>
      </c>
      <c r="J1583" s="6">
        <f t="shared" si="47"/>
        <v>-1.2271846338409165E-2</v>
      </c>
      <c r="K1583" s="6">
        <f t="shared" si="47"/>
        <v>-4.0677966101695384E-3</v>
      </c>
      <c r="L1583" s="6">
        <f t="shared" si="47"/>
        <v>2.1628286564689958E-3</v>
      </c>
      <c r="M1583" s="6">
        <f t="shared" si="47"/>
        <v>-8.2345769423712856E-3</v>
      </c>
    </row>
    <row r="1584" spans="1:13" x14ac:dyDescent="0.3">
      <c r="A1584" s="21">
        <v>44706</v>
      </c>
      <c r="B1584" s="3">
        <v>23096.63</v>
      </c>
      <c r="C1584" s="3">
        <v>12565.86</v>
      </c>
      <c r="D1584" s="3">
        <v>10198.33</v>
      </c>
      <c r="E1584" s="3" vm="6250">
        <v>44.12</v>
      </c>
      <c r="F1584" s="3">
        <v>1989.97</v>
      </c>
      <c r="G1584" s="3">
        <v>650633.98</v>
      </c>
      <c r="H1584" s="6">
        <f t="shared" si="47"/>
        <v>-5.452294575479244E-3</v>
      </c>
      <c r="I1584" s="6">
        <f t="shared" si="47"/>
        <v>-2.2756966608805884E-2</v>
      </c>
      <c r="J1584" s="6">
        <f t="shared" si="47"/>
        <v>-3.0029313129276369E-2</v>
      </c>
      <c r="K1584" s="6">
        <f t="shared" si="47"/>
        <v>1.1345586566824384E-3</v>
      </c>
      <c r="L1584" s="6">
        <f t="shared" si="47"/>
        <v>3.4288538047670958E-3</v>
      </c>
      <c r="M1584" s="6">
        <f t="shared" si="47"/>
        <v>1.0508836225480156E-2</v>
      </c>
    </row>
    <row r="1585" spans="1:13" x14ac:dyDescent="0.3">
      <c r="A1585" s="21">
        <v>44707</v>
      </c>
      <c r="B1585" s="3">
        <v>23322.66</v>
      </c>
      <c r="C1585" s="3">
        <v>12715.01</v>
      </c>
      <c r="D1585" s="3">
        <v>10295.030000000001</v>
      </c>
      <c r="E1585" s="3" vm="6272">
        <v>43.87</v>
      </c>
      <c r="F1585" s="3">
        <v>1992.33</v>
      </c>
      <c r="G1585" s="3">
        <v>664278.79</v>
      </c>
      <c r="H1585" s="6">
        <f t="shared" si="47"/>
        <v>9.7862761796849718E-3</v>
      </c>
      <c r="I1585" s="6">
        <f t="shared" si="47"/>
        <v>1.1869462177678258E-2</v>
      </c>
      <c r="J1585" s="6">
        <f t="shared" si="47"/>
        <v>9.4819445928893131E-3</v>
      </c>
      <c r="K1585" s="6">
        <f t="shared" si="47"/>
        <v>-5.6663644605621233E-3</v>
      </c>
      <c r="L1585" s="6">
        <f t="shared" si="47"/>
        <v>1.1859475268471975E-3</v>
      </c>
      <c r="M1585" s="6">
        <f t="shared" si="47"/>
        <v>2.0971560692234492E-2</v>
      </c>
    </row>
    <row r="1586" spans="1:13" x14ac:dyDescent="0.3">
      <c r="A1586" s="21">
        <v>44708</v>
      </c>
      <c r="B1586" s="3">
        <v>23585.61</v>
      </c>
      <c r="C1586" s="3">
        <v>12874.98</v>
      </c>
      <c r="D1586" s="3">
        <v>10401.02</v>
      </c>
      <c r="E1586" s="3" vm="6273">
        <v>44.08</v>
      </c>
      <c r="F1586" s="3">
        <v>1984.37</v>
      </c>
      <c r="G1586" s="3">
        <v>680130.67</v>
      </c>
      <c r="H1586" s="6">
        <f t="shared" si="47"/>
        <v>1.1274442966625609E-2</v>
      </c>
      <c r="I1586" s="6">
        <f t="shared" si="47"/>
        <v>1.2581193408420344E-2</v>
      </c>
      <c r="J1586" s="6">
        <f t="shared" si="47"/>
        <v>1.0295258974476029E-2</v>
      </c>
      <c r="K1586" s="6">
        <f t="shared" si="47"/>
        <v>4.7868702986095801E-3</v>
      </c>
      <c r="L1586" s="6">
        <f t="shared" si="47"/>
        <v>-3.995322060100559E-3</v>
      </c>
      <c r="M1586" s="6">
        <f t="shared" si="47"/>
        <v>2.3863293904055061E-2</v>
      </c>
    </row>
    <row r="1587" spans="1:13" x14ac:dyDescent="0.3">
      <c r="A1587" s="21">
        <v>44711</v>
      </c>
      <c r="B1587" s="3">
        <v>24031.25</v>
      </c>
      <c r="C1587" s="3">
        <v>13179.34</v>
      </c>
      <c r="D1587" s="3">
        <v>10634.08</v>
      </c>
      <c r="E1587" s="3" vm="6027">
        <v>43.98</v>
      </c>
      <c r="F1587" s="3">
        <v>1978.72</v>
      </c>
      <c r="G1587" s="3">
        <v>676010.63</v>
      </c>
      <c r="H1587" s="6">
        <f t="shared" si="47"/>
        <v>1.8894571732509746E-2</v>
      </c>
      <c r="I1587" s="6">
        <f t="shared" si="47"/>
        <v>2.3639648372269395E-2</v>
      </c>
      <c r="J1587" s="6">
        <f t="shared" si="47"/>
        <v>2.2407417734029877E-2</v>
      </c>
      <c r="K1587" s="6">
        <f t="shared" si="47"/>
        <v>-2.2686025408348298E-3</v>
      </c>
      <c r="L1587" s="6">
        <f t="shared" si="47"/>
        <v>-2.8472512686645857E-3</v>
      </c>
      <c r="M1587" s="6">
        <f t="shared" si="47"/>
        <v>-6.0577182911043526E-3</v>
      </c>
    </row>
    <row r="1588" spans="1:13" x14ac:dyDescent="0.3">
      <c r="A1588" s="21">
        <v>44712</v>
      </c>
      <c r="B1588" s="3">
        <v>23958.1</v>
      </c>
      <c r="C1588" s="3">
        <v>13185.01</v>
      </c>
      <c r="D1588" s="3">
        <v>10742.59</v>
      </c>
      <c r="E1588" s="3" vm="6035">
        <v>43.95</v>
      </c>
      <c r="F1588" s="3">
        <v>1977.13</v>
      </c>
      <c r="G1588" s="3">
        <v>676010.63</v>
      </c>
      <c r="H1588" s="6">
        <f t="shared" si="47"/>
        <v>-3.04395318595585E-3</v>
      </c>
      <c r="I1588" s="6">
        <f t="shared" si="47"/>
        <v>4.3021881217120139E-4</v>
      </c>
      <c r="J1588" s="6">
        <f t="shared" si="47"/>
        <v>1.0203985676241034E-2</v>
      </c>
      <c r="K1588" s="6">
        <f t="shared" si="47"/>
        <v>-6.8212824010904782E-4</v>
      </c>
      <c r="L1588" s="6">
        <f t="shared" si="47"/>
        <v>-8.035497695479954E-4</v>
      </c>
      <c r="M1588" s="6">
        <f t="shared" si="47"/>
        <v>0</v>
      </c>
    </row>
    <row r="1589" spans="1:13" x14ac:dyDescent="0.3">
      <c r="A1589" s="21">
        <v>44713</v>
      </c>
      <c r="B1589" s="3">
        <v>23868.85</v>
      </c>
      <c r="C1589" s="3">
        <v>13233.54</v>
      </c>
      <c r="D1589" s="3">
        <v>10814.89</v>
      </c>
      <c r="E1589" s="3" vm="6274">
        <v>43.52</v>
      </c>
      <c r="F1589" s="3">
        <v>1977.85</v>
      </c>
      <c r="G1589" s="3">
        <v>671020.05000000005</v>
      </c>
      <c r="H1589" s="6">
        <f t="shared" si="47"/>
        <v>-3.7252536720357998E-3</v>
      </c>
      <c r="I1589" s="6">
        <f t="shared" si="47"/>
        <v>3.6806949710315173E-3</v>
      </c>
      <c r="J1589" s="6">
        <f t="shared" si="47"/>
        <v>6.7302205520269887E-3</v>
      </c>
      <c r="K1589" s="6">
        <f t="shared" si="47"/>
        <v>-9.7838452787257779E-3</v>
      </c>
      <c r="L1589" s="6">
        <f t="shared" si="47"/>
        <v>3.6416421783069808E-4</v>
      </c>
      <c r="M1589" s="6">
        <f t="shared" si="47"/>
        <v>-7.3823987057717311E-3</v>
      </c>
    </row>
    <row r="1590" spans="1:13" x14ac:dyDescent="0.3">
      <c r="A1590" s="21">
        <v>44714</v>
      </c>
      <c r="B1590" s="3">
        <v>24020.89</v>
      </c>
      <c r="C1590" s="3">
        <v>13302.83</v>
      </c>
      <c r="D1590" s="3">
        <v>10870.61</v>
      </c>
      <c r="E1590" s="3" vm="6027">
        <v>43.98</v>
      </c>
      <c r="F1590" s="3">
        <v>1975.79</v>
      </c>
      <c r="G1590" s="3">
        <v>681918.62</v>
      </c>
      <c r="H1590" s="6">
        <f t="shared" si="47"/>
        <v>6.3698083485379531E-3</v>
      </c>
      <c r="I1590" s="6">
        <f t="shared" si="47"/>
        <v>5.2359383808111559E-3</v>
      </c>
      <c r="J1590" s="6">
        <f t="shared" si="47"/>
        <v>5.1521559627514257E-3</v>
      </c>
      <c r="K1590" s="6">
        <f t="shared" si="47"/>
        <v>1.0569852941176405E-2</v>
      </c>
      <c r="L1590" s="6">
        <f t="shared" si="47"/>
        <v>-1.0415350001263812E-3</v>
      </c>
      <c r="M1590" s="6">
        <f t="shared" si="47"/>
        <v>1.6241794861420189E-2</v>
      </c>
    </row>
    <row r="1591" spans="1:13" x14ac:dyDescent="0.3">
      <c r="A1591" s="21">
        <v>44715</v>
      </c>
      <c r="B1591" s="3">
        <v>23957.71</v>
      </c>
      <c r="C1591" s="3">
        <v>13101.78</v>
      </c>
      <c r="D1591" s="3">
        <v>10775.74</v>
      </c>
      <c r="E1591" s="3" vm="6031">
        <v>44.15</v>
      </c>
      <c r="F1591" s="3">
        <v>1973.94</v>
      </c>
      <c r="G1591" s="3">
        <v>672379.42</v>
      </c>
      <c r="H1591" s="6">
        <f t="shared" si="47"/>
        <v>-2.630210620838791E-3</v>
      </c>
      <c r="I1591" s="6">
        <f t="shared" si="47"/>
        <v>-1.5113325510436426E-2</v>
      </c>
      <c r="J1591" s="6">
        <f t="shared" si="47"/>
        <v>-8.7272011414263329E-3</v>
      </c>
      <c r="K1591" s="6">
        <f t="shared" si="47"/>
        <v>3.8653933606185298E-3</v>
      </c>
      <c r="L1591" s="6">
        <f t="shared" si="47"/>
        <v>-9.3633432702866504E-4</v>
      </c>
      <c r="M1591" s="6">
        <f t="shared" si="47"/>
        <v>-1.3988765990874286E-2</v>
      </c>
    </row>
    <row r="1592" spans="1:13" x14ac:dyDescent="0.3">
      <c r="A1592" s="21">
        <v>44718</v>
      </c>
      <c r="B1592" s="3">
        <v>23936.44</v>
      </c>
      <c r="C1592" s="3">
        <v>13076.76</v>
      </c>
      <c r="D1592" s="3">
        <v>10707.43</v>
      </c>
      <c r="E1592" s="3" vm="6036">
        <v>44</v>
      </c>
      <c r="F1592" s="3">
        <v>1969.2</v>
      </c>
      <c r="G1592" s="3">
        <v>676580.86</v>
      </c>
      <c r="H1592" s="6">
        <f t="shared" si="47"/>
        <v>-8.8781440296259451E-4</v>
      </c>
      <c r="I1592" s="6">
        <f t="shared" si="47"/>
        <v>-1.9096641830347316E-3</v>
      </c>
      <c r="J1592" s="6">
        <f t="shared" si="47"/>
        <v>-6.339239810908559E-3</v>
      </c>
      <c r="K1592" s="6">
        <f t="shared" si="47"/>
        <v>-3.3975084937711841E-3</v>
      </c>
      <c r="L1592" s="6">
        <f t="shared" si="47"/>
        <v>-2.4012887929724114E-3</v>
      </c>
      <c r="M1592" s="6">
        <f t="shared" si="47"/>
        <v>6.2486148073954695E-3</v>
      </c>
    </row>
    <row r="1593" spans="1:13" x14ac:dyDescent="0.3">
      <c r="A1593" s="21">
        <v>44719</v>
      </c>
      <c r="B1593" s="3">
        <v>23715.1</v>
      </c>
      <c r="C1593" s="3">
        <v>12987.06</v>
      </c>
      <c r="D1593" s="3">
        <v>10647.43</v>
      </c>
      <c r="E1593" s="3" vm="6275">
        <v>43.86</v>
      </c>
      <c r="F1593" s="3">
        <v>1965.9</v>
      </c>
      <c r="G1593" s="3">
        <v>681551.15</v>
      </c>
      <c r="H1593" s="6">
        <f t="shared" si="47"/>
        <v>-9.2469891094916212E-3</v>
      </c>
      <c r="I1593" s="6">
        <f t="shared" si="47"/>
        <v>-6.8594973066723464E-3</v>
      </c>
      <c r="J1593" s="6">
        <f t="shared" si="47"/>
        <v>-5.6035855476057606E-3</v>
      </c>
      <c r="K1593" s="6">
        <f t="shared" si="47"/>
        <v>-3.1818181818181746E-3</v>
      </c>
      <c r="L1593" s="6">
        <f t="shared" si="47"/>
        <v>-1.6758074344911389E-3</v>
      </c>
      <c r="M1593" s="6">
        <f t="shared" si="47"/>
        <v>7.3461877121383523E-3</v>
      </c>
    </row>
    <row r="1594" spans="1:13" x14ac:dyDescent="0.3">
      <c r="A1594" s="21">
        <v>44720</v>
      </c>
      <c r="B1594" s="3">
        <v>23628.32</v>
      </c>
      <c r="C1594" s="3">
        <v>12933.44</v>
      </c>
      <c r="D1594" s="3">
        <v>10629.02</v>
      </c>
      <c r="E1594" s="3" vm="5985">
        <v>43.88</v>
      </c>
      <c r="F1594" s="3">
        <v>1970.53</v>
      </c>
      <c r="G1594" s="3">
        <v>674132.45</v>
      </c>
      <c r="H1594" s="6">
        <f t="shared" si="47"/>
        <v>-3.6592719406621788E-3</v>
      </c>
      <c r="I1594" s="6">
        <f t="shared" si="47"/>
        <v>-4.128725054015181E-3</v>
      </c>
      <c r="J1594" s="6">
        <f t="shared" si="47"/>
        <v>-1.7290557439681997E-3</v>
      </c>
      <c r="K1594" s="6">
        <f t="shared" si="47"/>
        <v>4.5599635202919764E-4</v>
      </c>
      <c r="L1594" s="6">
        <f t="shared" si="47"/>
        <v>2.3551553995624364E-3</v>
      </c>
      <c r="M1594" s="6">
        <f t="shared" si="47"/>
        <v>-1.0885023083007206E-2</v>
      </c>
    </row>
    <row r="1595" spans="1:13" x14ac:dyDescent="0.3">
      <c r="A1595" s="21">
        <v>44721</v>
      </c>
      <c r="B1595" s="3">
        <v>23807.84</v>
      </c>
      <c r="C1595" s="3">
        <v>12988.94</v>
      </c>
      <c r="D1595" s="3">
        <v>10635.95</v>
      </c>
      <c r="E1595" s="3" vm="6035">
        <v>43.95</v>
      </c>
      <c r="F1595" s="3">
        <v>1969.36</v>
      </c>
      <c r="G1595" s="3">
        <v>659764.82999999996</v>
      </c>
      <c r="H1595" s="6">
        <f t="shared" si="47"/>
        <v>7.597662466057642E-3</v>
      </c>
      <c r="I1595" s="6">
        <f t="shared" si="47"/>
        <v>4.2912017220475551E-3</v>
      </c>
      <c r="J1595" s="6">
        <f t="shared" si="47"/>
        <v>6.5198861230864047E-4</v>
      </c>
      <c r="K1595" s="6">
        <f t="shared" si="47"/>
        <v>1.5952597994530748E-3</v>
      </c>
      <c r="L1595" s="6">
        <f t="shared" si="47"/>
        <v>-5.937488898926091E-4</v>
      </c>
      <c r="M1595" s="6">
        <f t="shared" si="47"/>
        <v>-2.1312755379154336E-2</v>
      </c>
    </row>
    <row r="1596" spans="1:13" x14ac:dyDescent="0.3">
      <c r="A1596" s="21">
        <v>44722</v>
      </c>
      <c r="B1596" s="3">
        <v>23408.59</v>
      </c>
      <c r="C1596" s="3">
        <v>12898.83</v>
      </c>
      <c r="D1596" s="3">
        <v>10542.77</v>
      </c>
      <c r="E1596" s="3" vm="6054">
        <v>43.81</v>
      </c>
      <c r="F1596" s="3">
        <v>1967.63</v>
      </c>
      <c r="G1596" s="3">
        <v>642553.89</v>
      </c>
      <c r="H1596" s="6">
        <f t="shared" si="47"/>
        <v>-1.6769685952190527E-2</v>
      </c>
      <c r="I1596" s="6">
        <f t="shared" si="47"/>
        <v>-6.9374406225605201E-3</v>
      </c>
      <c r="J1596" s="6">
        <f t="shared" si="47"/>
        <v>-8.7608535203719251E-3</v>
      </c>
      <c r="K1596" s="6">
        <f t="shared" si="47"/>
        <v>-3.1854379977247493E-3</v>
      </c>
      <c r="L1596" s="6">
        <f t="shared" si="47"/>
        <v>-8.7845797619523491E-4</v>
      </c>
      <c r="M1596" s="6">
        <f t="shared" si="47"/>
        <v>-2.6086476904202294E-2</v>
      </c>
    </row>
    <row r="1597" spans="1:13" x14ac:dyDescent="0.3">
      <c r="A1597" s="21">
        <v>44725</v>
      </c>
      <c r="B1597" s="3">
        <v>22791.119999999999</v>
      </c>
      <c r="C1597" s="3">
        <v>12549.78</v>
      </c>
      <c r="D1597" s="3">
        <v>10169.75</v>
      </c>
      <c r="E1597" s="3" vm="6276">
        <v>44.19</v>
      </c>
      <c r="F1597" s="3">
        <v>1958.17</v>
      </c>
      <c r="G1597" s="3">
        <v>617646.37</v>
      </c>
      <c r="H1597" s="6">
        <f t="shared" si="47"/>
        <v>-2.6377923659648084E-2</v>
      </c>
      <c r="I1597" s="6">
        <f t="shared" si="47"/>
        <v>-2.7060593867815896E-2</v>
      </c>
      <c r="J1597" s="6">
        <f t="shared" si="47"/>
        <v>-3.5381593262491795E-2</v>
      </c>
      <c r="K1597" s="6">
        <f t="shared" si="47"/>
        <v>8.6738187628394581E-3</v>
      </c>
      <c r="L1597" s="6">
        <f t="shared" si="47"/>
        <v>-4.8078144773153753E-3</v>
      </c>
      <c r="M1597" s="6">
        <f t="shared" si="47"/>
        <v>-3.8763316801334824E-2</v>
      </c>
    </row>
    <row r="1598" spans="1:13" x14ac:dyDescent="0.3">
      <c r="A1598" s="21">
        <v>44726</v>
      </c>
      <c r="B1598" s="3">
        <v>22729.97</v>
      </c>
      <c r="C1598" s="3">
        <v>12520.8</v>
      </c>
      <c r="D1598" s="3">
        <v>10128.1</v>
      </c>
      <c r="E1598" s="3" vm="6277">
        <v>43.57</v>
      </c>
      <c r="F1598" s="3">
        <v>1960.5</v>
      </c>
      <c r="G1598" s="3">
        <v>614979.35</v>
      </c>
      <c r="H1598" s="6">
        <f t="shared" si="47"/>
        <v>-2.6830625261066166E-3</v>
      </c>
      <c r="I1598" s="6">
        <f t="shared" si="47"/>
        <v>-2.3092038266807613E-3</v>
      </c>
      <c r="J1598" s="6">
        <f t="shared" si="47"/>
        <v>-4.0954792399026108E-3</v>
      </c>
      <c r="K1598" s="6">
        <f t="shared" si="47"/>
        <v>-1.4030323602625017E-2</v>
      </c>
      <c r="L1598" s="6">
        <f t="shared" si="47"/>
        <v>1.1898864756378913E-3</v>
      </c>
      <c r="M1598" s="6">
        <f t="shared" si="47"/>
        <v>-4.3180371965919617E-3</v>
      </c>
    </row>
    <row r="1599" spans="1:13" x14ac:dyDescent="0.3">
      <c r="A1599" s="21">
        <v>44727</v>
      </c>
      <c r="B1599" s="3">
        <v>22691.46</v>
      </c>
      <c r="C1599" s="3">
        <v>12571.33</v>
      </c>
      <c r="D1599" s="3">
        <v>10186.85</v>
      </c>
      <c r="E1599" s="3" vm="6278">
        <v>43.61</v>
      </c>
      <c r="F1599" s="3">
        <v>1959.82</v>
      </c>
      <c r="G1599" s="3">
        <v>624852.18999999994</v>
      </c>
      <c r="H1599" s="6">
        <f t="shared" si="47"/>
        <v>-1.6942389277241343E-3</v>
      </c>
      <c r="I1599" s="6">
        <f t="shared" si="47"/>
        <v>4.035684620790958E-3</v>
      </c>
      <c r="J1599" s="6">
        <f t="shared" si="47"/>
        <v>5.8006931211185275E-3</v>
      </c>
      <c r="K1599" s="6">
        <f t="shared" ref="K1599:M1662" si="48">E1599/E1598-1</f>
        <v>9.1806288730778007E-4</v>
      </c>
      <c r="L1599" s="6">
        <f t="shared" si="48"/>
        <v>-3.4685029329251105E-4</v>
      </c>
      <c r="M1599" s="6">
        <f t="shared" si="48"/>
        <v>1.6053937420825504E-2</v>
      </c>
    </row>
    <row r="1600" spans="1:13" x14ac:dyDescent="0.3">
      <c r="A1600" s="21">
        <v>44728</v>
      </c>
      <c r="B1600" s="3">
        <v>22211.98</v>
      </c>
      <c r="C1600" s="3">
        <v>12292.24</v>
      </c>
      <c r="D1600" s="3">
        <v>9874.6</v>
      </c>
      <c r="E1600" s="3" vm="6279">
        <v>43.72</v>
      </c>
      <c r="F1600" s="3">
        <v>1958.55</v>
      </c>
      <c r="G1600" s="3">
        <v>603672.42000000004</v>
      </c>
      <c r="H1600" s="6">
        <f t="shared" ref="H1600:M1663" si="49">B1600/B1599-1</f>
        <v>-2.1130416465048985E-2</v>
      </c>
      <c r="I1600" s="6">
        <f t="shared" si="49"/>
        <v>-2.2200514981310704E-2</v>
      </c>
      <c r="J1600" s="6">
        <f t="shared" si="49"/>
        <v>-3.0652262475642567E-2</v>
      </c>
      <c r="K1600" s="6">
        <f t="shared" si="48"/>
        <v>2.5223572575097108E-3</v>
      </c>
      <c r="L1600" s="6">
        <f t="shared" si="48"/>
        <v>-6.4801869559449887E-4</v>
      </c>
      <c r="M1600" s="6">
        <f t="shared" si="48"/>
        <v>-3.3895648185213068E-2</v>
      </c>
    </row>
    <row r="1601" spans="1:13" x14ac:dyDescent="0.3">
      <c r="A1601" s="21">
        <v>44729</v>
      </c>
      <c r="B1601" s="3">
        <v>22114.97</v>
      </c>
      <c r="C1601" s="3">
        <v>12152.62</v>
      </c>
      <c r="D1601" s="3">
        <v>9796.32</v>
      </c>
      <c r="E1601" s="3" vm="6273">
        <v>44.08</v>
      </c>
      <c r="F1601" s="3">
        <v>1966.04</v>
      </c>
      <c r="G1601" s="3">
        <v>605014.80000000005</v>
      </c>
      <c r="H1601" s="6">
        <f t="shared" si="49"/>
        <v>-4.3674629636798468E-3</v>
      </c>
      <c r="I1601" s="6">
        <f t="shared" si="49"/>
        <v>-1.1358385452936104E-2</v>
      </c>
      <c r="J1601" s="6">
        <f t="shared" si="49"/>
        <v>-7.9274097178620995E-3</v>
      </c>
      <c r="K1601" s="6">
        <f t="shared" si="48"/>
        <v>8.2342177493137658E-3</v>
      </c>
      <c r="L1601" s="6">
        <f t="shared" si="48"/>
        <v>3.8242577416967016E-3</v>
      </c>
      <c r="M1601" s="6">
        <f t="shared" si="48"/>
        <v>2.2236894638982818E-3</v>
      </c>
    </row>
    <row r="1602" spans="1:13" x14ac:dyDescent="0.3">
      <c r="A1602" s="21">
        <v>44732</v>
      </c>
      <c r="B1602" s="3">
        <v>22199.11</v>
      </c>
      <c r="C1602" s="3">
        <v>11913.98</v>
      </c>
      <c r="D1602" s="3">
        <v>9492.41</v>
      </c>
      <c r="E1602" s="3" vm="6280">
        <v>43.82</v>
      </c>
      <c r="F1602" s="3">
        <v>1983.13</v>
      </c>
      <c r="G1602" s="3">
        <v>620493.17000000004</v>
      </c>
      <c r="H1602" s="6">
        <f t="shared" si="49"/>
        <v>3.8046626335010991E-3</v>
      </c>
      <c r="I1602" s="6">
        <f t="shared" si="49"/>
        <v>-1.9636917800441522E-2</v>
      </c>
      <c r="J1602" s="6">
        <f t="shared" si="49"/>
        <v>-3.1022873895503622E-2</v>
      </c>
      <c r="K1602" s="6">
        <f t="shared" si="48"/>
        <v>-5.8983666061706019E-3</v>
      </c>
      <c r="L1602" s="6">
        <f t="shared" si="48"/>
        <v>8.692600354011093E-3</v>
      </c>
      <c r="M1602" s="6">
        <f t="shared" si="48"/>
        <v>2.5583456801387294E-2</v>
      </c>
    </row>
    <row r="1603" spans="1:13" x14ac:dyDescent="0.3">
      <c r="A1603" s="21">
        <v>44733</v>
      </c>
      <c r="B1603" s="3">
        <v>22616.52</v>
      </c>
      <c r="C1603" s="3">
        <v>12283.41</v>
      </c>
      <c r="D1603" s="3">
        <v>9785.23</v>
      </c>
      <c r="E1603" s="3" vm="6281">
        <v>43.78</v>
      </c>
      <c r="F1603" s="3">
        <v>1977.56</v>
      </c>
      <c r="G1603" s="3">
        <v>620493.17000000004</v>
      </c>
      <c r="H1603" s="6">
        <f t="shared" si="49"/>
        <v>1.880300606645946E-2</v>
      </c>
      <c r="I1603" s="6">
        <f t="shared" si="49"/>
        <v>3.1008109800419348E-2</v>
      </c>
      <c r="J1603" s="6">
        <f t="shared" si="49"/>
        <v>3.084780366629758E-2</v>
      </c>
      <c r="K1603" s="6">
        <f t="shared" si="48"/>
        <v>-9.1282519397528628E-4</v>
      </c>
      <c r="L1603" s="6">
        <f t="shared" si="48"/>
        <v>-2.8086913112100875E-3</v>
      </c>
      <c r="M1603" s="6">
        <f t="shared" si="48"/>
        <v>0</v>
      </c>
    </row>
    <row r="1604" spans="1:13" x14ac:dyDescent="0.3">
      <c r="A1604" s="21">
        <v>44734</v>
      </c>
      <c r="B1604" s="3">
        <v>22290.46</v>
      </c>
      <c r="C1604" s="3">
        <v>12105.55</v>
      </c>
      <c r="D1604" s="3">
        <v>9682.9599999999991</v>
      </c>
      <c r="E1604" s="3" vm="6072">
        <v>43.68</v>
      </c>
      <c r="F1604" s="3">
        <v>1988.5</v>
      </c>
      <c r="G1604" s="3">
        <v>620726.96</v>
      </c>
      <c r="H1604" s="6">
        <f t="shared" si="49"/>
        <v>-1.4416895260632501E-2</v>
      </c>
      <c r="I1604" s="6">
        <f t="shared" si="49"/>
        <v>-1.4479692528377774E-2</v>
      </c>
      <c r="J1604" s="6">
        <f t="shared" si="49"/>
        <v>-1.045146613825132E-2</v>
      </c>
      <c r="K1604" s="6">
        <f t="shared" si="48"/>
        <v>-2.2841480127913094E-3</v>
      </c>
      <c r="L1604" s="6">
        <f t="shared" si="48"/>
        <v>5.5320698234186949E-3</v>
      </c>
      <c r="M1604" s="6">
        <f t="shared" si="48"/>
        <v>3.767809402317468E-4</v>
      </c>
    </row>
    <row r="1605" spans="1:13" x14ac:dyDescent="0.3">
      <c r="A1605" s="21">
        <v>44735</v>
      </c>
      <c r="B1605" s="3">
        <v>22497.71</v>
      </c>
      <c r="C1605" s="3">
        <v>12245.4</v>
      </c>
      <c r="D1605" s="3">
        <v>9796.4699999999993</v>
      </c>
      <c r="E1605" s="3" vm="6282">
        <v>43.76</v>
      </c>
      <c r="F1605" s="3">
        <v>1986.96</v>
      </c>
      <c r="G1605" s="3">
        <v>626110.81999999995</v>
      </c>
      <c r="H1605" s="6">
        <f t="shared" si="49"/>
        <v>9.2976995539795215E-3</v>
      </c>
      <c r="I1605" s="6">
        <f t="shared" si="49"/>
        <v>1.1552552341694611E-2</v>
      </c>
      <c r="J1605" s="6">
        <f t="shared" si="49"/>
        <v>1.1722655055891984E-2</v>
      </c>
      <c r="K1605" s="6">
        <f t="shared" si="48"/>
        <v>1.831501831501825E-3</v>
      </c>
      <c r="L1605" s="6">
        <f t="shared" si="48"/>
        <v>-7.7445310535573242E-4</v>
      </c>
      <c r="M1605" s="6">
        <f t="shared" si="48"/>
        <v>8.673475371522521E-3</v>
      </c>
    </row>
    <row r="1606" spans="1:13" x14ac:dyDescent="0.3">
      <c r="A1606" s="21">
        <v>44736</v>
      </c>
      <c r="B1606" s="3">
        <v>22703.95</v>
      </c>
      <c r="C1606" s="3">
        <v>12414.49</v>
      </c>
      <c r="D1606" s="3">
        <v>9966.26</v>
      </c>
      <c r="E1606" s="3" vm="6283">
        <v>43.66</v>
      </c>
      <c r="F1606" s="3">
        <v>1983.58</v>
      </c>
      <c r="G1606" s="3">
        <v>646166.59</v>
      </c>
      <c r="H1606" s="6">
        <f t="shared" si="49"/>
        <v>9.1671552349106289E-3</v>
      </c>
      <c r="I1606" s="6">
        <f t="shared" si="49"/>
        <v>1.3808450520195414E-2</v>
      </c>
      <c r="J1606" s="6">
        <f t="shared" si="49"/>
        <v>1.7331753172316278E-2</v>
      </c>
      <c r="K1606" s="6">
        <f t="shared" si="48"/>
        <v>-2.2851919561243106E-3</v>
      </c>
      <c r="L1606" s="6">
        <f t="shared" si="48"/>
        <v>-1.7010911140638019E-3</v>
      </c>
      <c r="M1606" s="6">
        <f t="shared" si="48"/>
        <v>3.2032300607742314E-2</v>
      </c>
    </row>
    <row r="1607" spans="1:13" x14ac:dyDescent="0.3">
      <c r="A1607" s="21">
        <v>44739</v>
      </c>
      <c r="B1607" s="3">
        <v>22896.02</v>
      </c>
      <c r="C1607" s="3">
        <v>12542.55</v>
      </c>
      <c r="D1607" s="3">
        <v>10125.959999999999</v>
      </c>
      <c r="E1607" s="3" vm="6272">
        <v>43.87</v>
      </c>
      <c r="F1607" s="3">
        <v>1989</v>
      </c>
      <c r="G1607" s="3">
        <v>645911.80000000005</v>
      </c>
      <c r="H1607" s="6">
        <f t="shared" si="49"/>
        <v>8.4597614071559857E-3</v>
      </c>
      <c r="I1607" s="6">
        <f t="shared" si="49"/>
        <v>1.0315365351295069E-2</v>
      </c>
      <c r="J1607" s="6">
        <f t="shared" si="49"/>
        <v>1.6024065195971104E-2</v>
      </c>
      <c r="K1607" s="6">
        <f t="shared" si="48"/>
        <v>4.8098946404031562E-3</v>
      </c>
      <c r="L1607" s="6">
        <f t="shared" si="48"/>
        <v>2.7324332772058479E-3</v>
      </c>
      <c r="M1607" s="6">
        <f t="shared" si="48"/>
        <v>-3.9431008031520776E-4</v>
      </c>
    </row>
    <row r="1608" spans="1:13" x14ac:dyDescent="0.3">
      <c r="A1608" s="21">
        <v>44740</v>
      </c>
      <c r="B1608" s="3">
        <v>22922.240000000002</v>
      </c>
      <c r="C1608" s="3">
        <v>12591.91</v>
      </c>
      <c r="D1608" s="3">
        <v>10118.049999999999</v>
      </c>
      <c r="E1608" s="3" vm="6284">
        <v>43.8</v>
      </c>
      <c r="F1608" s="3">
        <v>1982.77</v>
      </c>
      <c r="G1608" s="3">
        <v>637095.21</v>
      </c>
      <c r="H1608" s="6">
        <f t="shared" si="49"/>
        <v>1.1451771967354585E-3</v>
      </c>
      <c r="I1608" s="6">
        <f t="shared" si="49"/>
        <v>3.9354038851748818E-3</v>
      </c>
      <c r="J1608" s="6">
        <f t="shared" si="49"/>
        <v>-7.8116050231280543E-4</v>
      </c>
      <c r="K1608" s="6">
        <f t="shared" si="48"/>
        <v>-1.5956234328698971E-3</v>
      </c>
      <c r="L1608" s="6">
        <f t="shared" si="48"/>
        <v>-3.1322272498742754E-3</v>
      </c>
      <c r="M1608" s="6">
        <f t="shared" si="48"/>
        <v>-1.3649835782532649E-2</v>
      </c>
    </row>
    <row r="1609" spans="1:13" x14ac:dyDescent="0.3">
      <c r="A1609" s="21">
        <v>44741</v>
      </c>
      <c r="B1609" s="3">
        <v>22848.35</v>
      </c>
      <c r="C1609" s="3">
        <v>12564.05</v>
      </c>
      <c r="D1609" s="3">
        <v>10063.08</v>
      </c>
      <c r="E1609" s="3" vm="6282">
        <v>43.76</v>
      </c>
      <c r="F1609" s="3">
        <v>1983.62</v>
      </c>
      <c r="G1609" s="3">
        <v>636229.24</v>
      </c>
      <c r="H1609" s="6">
        <f t="shared" si="49"/>
        <v>-3.2235069522003057E-3</v>
      </c>
      <c r="I1609" s="6">
        <f t="shared" si="49"/>
        <v>-2.212531696938802E-3</v>
      </c>
      <c r="J1609" s="6">
        <f t="shared" si="49"/>
        <v>-5.4328650283403945E-3</v>
      </c>
      <c r="K1609" s="6">
        <f t="shared" si="48"/>
        <v>-9.1324200913245335E-4</v>
      </c>
      <c r="L1609" s="6">
        <f t="shared" si="48"/>
        <v>4.2869319184779542E-4</v>
      </c>
      <c r="M1609" s="6">
        <f t="shared" si="48"/>
        <v>-1.3592473878433209E-3</v>
      </c>
    </row>
    <row r="1610" spans="1:13" x14ac:dyDescent="0.3">
      <c r="A1610" s="21">
        <v>44742</v>
      </c>
      <c r="B1610" s="3">
        <v>22828.93</v>
      </c>
      <c r="C1610" s="3">
        <v>12493.52</v>
      </c>
      <c r="D1610" s="3">
        <v>10030.82</v>
      </c>
      <c r="E1610" s="3" vm="6282">
        <v>43.76</v>
      </c>
      <c r="F1610" s="3">
        <v>1986.11</v>
      </c>
      <c r="G1610" s="3">
        <v>631640.84</v>
      </c>
      <c r="H1610" s="6">
        <f t="shared" si="49"/>
        <v>-8.4995196589676691E-4</v>
      </c>
      <c r="I1610" s="6">
        <f t="shared" si="49"/>
        <v>-5.6136357305167639E-3</v>
      </c>
      <c r="J1610" s="6">
        <f t="shared" si="49"/>
        <v>-3.2057779526745156E-3</v>
      </c>
      <c r="K1610" s="6">
        <f t="shared" si="48"/>
        <v>0</v>
      </c>
      <c r="L1610" s="6">
        <f t="shared" si="48"/>
        <v>1.2552807493371176E-3</v>
      </c>
      <c r="M1610" s="6">
        <f t="shared" si="48"/>
        <v>-7.2118659620233894E-3</v>
      </c>
    </row>
    <row r="1611" spans="1:13" x14ac:dyDescent="0.3">
      <c r="A1611" s="21">
        <v>44743</v>
      </c>
      <c r="B1611" s="3">
        <v>22788.18</v>
      </c>
      <c r="C1611" s="3">
        <v>12537.29</v>
      </c>
      <c r="D1611" s="3">
        <v>10052.370000000001</v>
      </c>
      <c r="E1611" s="3" vm="6285">
        <v>44.36</v>
      </c>
      <c r="F1611" s="3">
        <v>1989.65</v>
      </c>
      <c r="G1611" s="3">
        <v>637264.74</v>
      </c>
      <c r="H1611" s="6">
        <f t="shared" si="49"/>
        <v>-1.7850157672741895E-3</v>
      </c>
      <c r="I1611" s="6">
        <f t="shared" si="49"/>
        <v>3.5034161709430744E-3</v>
      </c>
      <c r="J1611" s="6">
        <f t="shared" si="49"/>
        <v>2.1483786968563567E-3</v>
      </c>
      <c r="K1611" s="6">
        <f t="shared" si="48"/>
        <v>1.3711151736745864E-2</v>
      </c>
      <c r="L1611" s="6">
        <f t="shared" si="48"/>
        <v>1.7823786195125813E-3</v>
      </c>
      <c r="M1611" s="6">
        <f t="shared" si="48"/>
        <v>8.9036358067031696E-3</v>
      </c>
    </row>
    <row r="1612" spans="1:13" x14ac:dyDescent="0.3">
      <c r="A1612" s="21">
        <v>44746</v>
      </c>
      <c r="B1612" s="3">
        <v>22914.2</v>
      </c>
      <c r="C1612" s="3">
        <v>12621.63</v>
      </c>
      <c r="D1612" s="3">
        <v>10102.280000000001</v>
      </c>
      <c r="E1612" s="3" vm="6286">
        <v>44.68</v>
      </c>
      <c r="F1612" s="3">
        <v>1996.31</v>
      </c>
      <c r="G1612" s="3">
        <v>641464.73</v>
      </c>
      <c r="H1612" s="6">
        <f t="shared" si="49"/>
        <v>5.5300598819212343E-3</v>
      </c>
      <c r="I1612" s="6">
        <f t="shared" si="49"/>
        <v>6.7271316209482901E-3</v>
      </c>
      <c r="J1612" s="6">
        <f t="shared" si="49"/>
        <v>4.9649983038826395E-3</v>
      </c>
      <c r="K1612" s="6">
        <f t="shared" si="48"/>
        <v>7.2137060414787513E-3</v>
      </c>
      <c r="L1612" s="6">
        <f t="shared" si="48"/>
        <v>3.3473223933857543E-3</v>
      </c>
      <c r="M1612" s="6">
        <f t="shared" si="48"/>
        <v>6.5906517909652962E-3</v>
      </c>
    </row>
    <row r="1613" spans="1:13" x14ac:dyDescent="0.3">
      <c r="A1613" s="21">
        <v>44747</v>
      </c>
      <c r="B1613" s="3">
        <v>22878.720000000001</v>
      </c>
      <c r="C1613" s="3">
        <v>12609.5</v>
      </c>
      <c r="D1613" s="3">
        <v>10128.44</v>
      </c>
      <c r="E1613" s="3" vm="6008">
        <v>44.8</v>
      </c>
      <c r="F1613" s="3">
        <v>1995.86</v>
      </c>
      <c r="G1613" s="3">
        <v>641464.73</v>
      </c>
      <c r="H1613" s="6">
        <f t="shared" si="49"/>
        <v>-1.5483848443322845E-3</v>
      </c>
      <c r="I1613" s="6">
        <f t="shared" si="49"/>
        <v>-9.6104861258006213E-4</v>
      </c>
      <c r="J1613" s="6">
        <f t="shared" si="49"/>
        <v>2.5895144462437791E-3</v>
      </c>
      <c r="K1613" s="6">
        <f t="shared" si="48"/>
        <v>2.6857654431511335E-3</v>
      </c>
      <c r="L1613" s="6">
        <f t="shared" si="48"/>
        <v>-2.2541589232139003E-4</v>
      </c>
      <c r="M1613" s="6">
        <f t="shared" si="48"/>
        <v>0</v>
      </c>
    </row>
    <row r="1614" spans="1:13" x14ac:dyDescent="0.3">
      <c r="A1614" s="21">
        <v>44748</v>
      </c>
      <c r="B1614" s="3">
        <v>23137.7</v>
      </c>
      <c r="C1614" s="3">
        <v>12835.2</v>
      </c>
      <c r="D1614" s="3">
        <v>10182.41</v>
      </c>
      <c r="E1614" s="3" vm="6287">
        <v>44.17</v>
      </c>
      <c r="F1614" s="3">
        <v>2007.7</v>
      </c>
      <c r="G1614" s="3">
        <v>641738.01</v>
      </c>
      <c r="H1614" s="6">
        <f t="shared" si="49"/>
        <v>1.1319689213382444E-2</v>
      </c>
      <c r="I1614" s="6">
        <f t="shared" si="49"/>
        <v>1.7899202981878748E-2</v>
      </c>
      <c r="J1614" s="6">
        <f t="shared" si="49"/>
        <v>5.3285599756724977E-3</v>
      </c>
      <c r="K1614" s="6">
        <f t="shared" si="48"/>
        <v>-1.4062499999999867E-2</v>
      </c>
      <c r="L1614" s="6">
        <f t="shared" si="48"/>
        <v>5.9322798192258386E-3</v>
      </c>
      <c r="M1614" s="6">
        <f t="shared" si="48"/>
        <v>4.2602498191923743E-4</v>
      </c>
    </row>
    <row r="1615" spans="1:13" x14ac:dyDescent="0.3">
      <c r="A1615" s="21">
        <v>44749</v>
      </c>
      <c r="B1615" s="3">
        <v>23345.61</v>
      </c>
      <c r="C1615" s="3">
        <v>13009.63</v>
      </c>
      <c r="D1615" s="3">
        <v>10316.66</v>
      </c>
      <c r="E1615" s="3" vm="6237">
        <v>43.59</v>
      </c>
      <c r="F1615" s="3">
        <v>2000.8</v>
      </c>
      <c r="G1615" s="3">
        <v>652240.75</v>
      </c>
      <c r="H1615" s="6">
        <f t="shared" si="49"/>
        <v>8.9857678161615606E-3</v>
      </c>
      <c r="I1615" s="6">
        <f t="shared" si="49"/>
        <v>1.3589971328845651E-2</v>
      </c>
      <c r="J1615" s="6">
        <f t="shared" si="49"/>
        <v>1.3184501507992774E-2</v>
      </c>
      <c r="K1615" s="6">
        <f t="shared" si="48"/>
        <v>-1.3131084446456831E-2</v>
      </c>
      <c r="L1615" s="6">
        <f t="shared" si="48"/>
        <v>-3.4367684415003152E-3</v>
      </c>
      <c r="M1615" s="6">
        <f t="shared" si="48"/>
        <v>1.6366086839705751E-2</v>
      </c>
    </row>
    <row r="1616" spans="1:13" x14ac:dyDescent="0.3">
      <c r="A1616" s="21">
        <v>44750</v>
      </c>
      <c r="B1616" s="3">
        <v>23473.61</v>
      </c>
      <c r="C1616" s="3">
        <v>13037.76</v>
      </c>
      <c r="D1616" s="3">
        <v>10340.67</v>
      </c>
      <c r="E1616" s="3" vm="6277">
        <v>43.57</v>
      </c>
      <c r="F1616" s="3">
        <v>1994.14</v>
      </c>
      <c r="G1616" s="3">
        <v>652821.88</v>
      </c>
      <c r="H1616" s="6">
        <f t="shared" si="49"/>
        <v>5.48282953411805E-3</v>
      </c>
      <c r="I1616" s="6">
        <f t="shared" si="49"/>
        <v>2.1622444297033638E-3</v>
      </c>
      <c r="J1616" s="6">
        <f t="shared" si="49"/>
        <v>2.3273036040734052E-3</v>
      </c>
      <c r="K1616" s="6">
        <f t="shared" si="48"/>
        <v>-4.5882083046577815E-4</v>
      </c>
      <c r="L1616" s="6">
        <f t="shared" si="48"/>
        <v>-3.3286685325868426E-3</v>
      </c>
      <c r="M1616" s="6">
        <f t="shared" si="48"/>
        <v>8.9097468994392415E-4</v>
      </c>
    </row>
    <row r="1617" spans="1:13" x14ac:dyDescent="0.3">
      <c r="A1617" s="21">
        <v>44753</v>
      </c>
      <c r="B1617" s="3">
        <v>23468.14</v>
      </c>
      <c r="C1617" s="3">
        <v>13169.2</v>
      </c>
      <c r="D1617" s="3">
        <v>10447.950000000001</v>
      </c>
      <c r="E1617" s="3" vm="6288">
        <v>43.56</v>
      </c>
      <c r="F1617" s="3">
        <v>1992.5</v>
      </c>
      <c r="G1617" s="3">
        <v>647017.35</v>
      </c>
      <c r="H1617" s="6">
        <f t="shared" si="49"/>
        <v>-2.3302764253141373E-4</v>
      </c>
      <c r="I1617" s="6">
        <f t="shared" si="49"/>
        <v>1.0081486390300265E-2</v>
      </c>
      <c r="J1617" s="6">
        <f t="shared" si="49"/>
        <v>1.0374569539497891E-2</v>
      </c>
      <c r="K1617" s="6">
        <f t="shared" si="48"/>
        <v>-2.2951572182694502E-4</v>
      </c>
      <c r="L1617" s="6">
        <f t="shared" si="48"/>
        <v>-8.2240966030477924E-4</v>
      </c>
      <c r="M1617" s="6">
        <f t="shared" si="48"/>
        <v>-8.8914452438390024E-3</v>
      </c>
    </row>
    <row r="1618" spans="1:13" x14ac:dyDescent="0.3">
      <c r="A1618" s="21">
        <v>44754</v>
      </c>
      <c r="B1618" s="3">
        <v>23239.9</v>
      </c>
      <c r="C1618" s="3">
        <v>13101.38</v>
      </c>
      <c r="D1618" s="3">
        <v>10409.61</v>
      </c>
      <c r="E1618" s="3" vm="6029">
        <v>43.62</v>
      </c>
      <c r="F1618" s="3">
        <v>1996.84</v>
      </c>
      <c r="G1618" s="3">
        <v>640967.64</v>
      </c>
      <c r="H1618" s="6">
        <f t="shared" si="49"/>
        <v>-9.725525755343134E-3</v>
      </c>
      <c r="I1618" s="6">
        <f t="shared" si="49"/>
        <v>-5.1498952100356155E-3</v>
      </c>
      <c r="J1618" s="6">
        <f t="shared" si="49"/>
        <v>-3.6696193990208847E-3</v>
      </c>
      <c r="K1618" s="6">
        <f t="shared" si="48"/>
        <v>1.3774104683195176E-3</v>
      </c>
      <c r="L1618" s="6">
        <f t="shared" si="48"/>
        <v>2.1781681304893219E-3</v>
      </c>
      <c r="M1618" s="6">
        <f t="shared" si="48"/>
        <v>-9.3501511203678556E-3</v>
      </c>
    </row>
    <row r="1619" spans="1:13" x14ac:dyDescent="0.3">
      <c r="A1619" s="21">
        <v>44755</v>
      </c>
      <c r="B1619" s="3">
        <v>23107.47</v>
      </c>
      <c r="C1619" s="3">
        <v>13114.61</v>
      </c>
      <c r="D1619" s="3">
        <v>10432.16</v>
      </c>
      <c r="E1619" s="3" vm="6289">
        <v>43.44</v>
      </c>
      <c r="F1619" s="3">
        <v>2004.31</v>
      </c>
      <c r="G1619" s="3">
        <v>639970.64</v>
      </c>
      <c r="H1619" s="6">
        <f t="shared" si="49"/>
        <v>-5.6983894078718178E-3</v>
      </c>
      <c r="I1619" s="6">
        <f t="shared" si="49"/>
        <v>1.0098172864234645E-3</v>
      </c>
      <c r="J1619" s="6">
        <f t="shared" si="49"/>
        <v>2.1662675162661404E-3</v>
      </c>
      <c r="K1619" s="6">
        <f t="shared" si="48"/>
        <v>-4.126547455295726E-3</v>
      </c>
      <c r="L1619" s="6">
        <f t="shared" si="48"/>
        <v>3.740910638809325E-3</v>
      </c>
      <c r="M1619" s="6">
        <f t="shared" si="48"/>
        <v>-1.555460740576553E-3</v>
      </c>
    </row>
    <row r="1620" spans="1:13" x14ac:dyDescent="0.3">
      <c r="A1620" s="21">
        <v>44756</v>
      </c>
      <c r="B1620" s="3">
        <v>23074.52</v>
      </c>
      <c r="C1620" s="3">
        <v>13107.66</v>
      </c>
      <c r="D1620" s="3">
        <v>10363.68</v>
      </c>
      <c r="E1620" s="3" vm="6290">
        <v>43.3</v>
      </c>
      <c r="F1620" s="3">
        <v>1999.8</v>
      </c>
      <c r="G1620" s="3">
        <v>640216.28</v>
      </c>
      <c r="H1620" s="6">
        <f t="shared" si="49"/>
        <v>-1.4259458088661248E-3</v>
      </c>
      <c r="I1620" s="6">
        <f t="shared" si="49"/>
        <v>-5.2994332275235756E-4</v>
      </c>
      <c r="J1620" s="6">
        <f t="shared" si="49"/>
        <v>-6.5643164982132074E-3</v>
      </c>
      <c r="K1620" s="6">
        <f t="shared" si="48"/>
        <v>-3.2228360957642366E-3</v>
      </c>
      <c r="L1620" s="6">
        <f t="shared" si="48"/>
        <v>-2.2501509247571105E-3</v>
      </c>
      <c r="M1620" s="6">
        <f t="shared" si="48"/>
        <v>3.8383010820619567E-4</v>
      </c>
    </row>
    <row r="1621" spans="1:13" x14ac:dyDescent="0.3">
      <c r="A1621" s="21">
        <v>44757</v>
      </c>
      <c r="B1621" s="3">
        <v>23234.52</v>
      </c>
      <c r="C1621" s="3">
        <v>13195.82</v>
      </c>
      <c r="D1621" s="3">
        <v>10416.459999999999</v>
      </c>
      <c r="E1621" s="3" vm="6291">
        <v>43.11</v>
      </c>
      <c r="F1621" s="3">
        <v>1993.41</v>
      </c>
      <c r="G1621" s="3">
        <v>650877.75</v>
      </c>
      <c r="H1621" s="6">
        <f t="shared" si="49"/>
        <v>6.9340553996355414E-3</v>
      </c>
      <c r="I1621" s="6">
        <f t="shared" si="49"/>
        <v>6.725838174014287E-3</v>
      </c>
      <c r="J1621" s="6">
        <f t="shared" si="49"/>
        <v>5.0927855742359807E-3</v>
      </c>
      <c r="K1621" s="6">
        <f t="shared" si="48"/>
        <v>-4.387990762124705E-3</v>
      </c>
      <c r="L1621" s="6">
        <f t="shared" si="48"/>
        <v>-3.195319531953178E-3</v>
      </c>
      <c r="M1621" s="6">
        <f t="shared" si="48"/>
        <v>1.6652919229108054E-2</v>
      </c>
    </row>
    <row r="1622" spans="1:13" x14ac:dyDescent="0.3">
      <c r="A1622" s="21">
        <v>44760</v>
      </c>
      <c r="B1622" s="3">
        <v>23566.52</v>
      </c>
      <c r="C1622" s="3">
        <v>13375.01</v>
      </c>
      <c r="D1622" s="3">
        <v>10568.42</v>
      </c>
      <c r="E1622" s="3" vm="6292">
        <v>43.55</v>
      </c>
      <c r="F1622" s="3">
        <v>1994.33</v>
      </c>
      <c r="G1622" s="3">
        <v>647457.46</v>
      </c>
      <c r="H1622" s="6">
        <f t="shared" si="49"/>
        <v>1.4289083656559232E-2</v>
      </c>
      <c r="I1622" s="6">
        <f t="shared" si="49"/>
        <v>1.3579300111702164E-2</v>
      </c>
      <c r="J1622" s="6">
        <f t="shared" si="49"/>
        <v>1.4588449434836948E-2</v>
      </c>
      <c r="K1622" s="6">
        <f t="shared" si="48"/>
        <v>1.0206448619809683E-2</v>
      </c>
      <c r="L1622" s="6">
        <f t="shared" si="48"/>
        <v>4.6152071074190282E-4</v>
      </c>
      <c r="M1622" s="6">
        <f t="shared" si="48"/>
        <v>-5.2548884948057095E-3</v>
      </c>
    </row>
    <row r="1623" spans="1:13" x14ac:dyDescent="0.3">
      <c r="A1623" s="21">
        <v>44761</v>
      </c>
      <c r="B1623" s="3">
        <v>23659.85</v>
      </c>
      <c r="C1623" s="3">
        <v>13477.51</v>
      </c>
      <c r="D1623" s="3">
        <v>10659.36</v>
      </c>
      <c r="E1623" s="3" vm="6233">
        <v>43.39</v>
      </c>
      <c r="F1623" s="3">
        <v>1994.42</v>
      </c>
      <c r="G1623" s="3">
        <v>664457.81999999995</v>
      </c>
      <c r="H1623" s="6">
        <f t="shared" si="49"/>
        <v>3.9602792436048695E-3</v>
      </c>
      <c r="I1623" s="6">
        <f t="shared" si="49"/>
        <v>7.6635456721154682E-3</v>
      </c>
      <c r="J1623" s="6">
        <f t="shared" si="49"/>
        <v>8.604881335147585E-3</v>
      </c>
      <c r="K1623" s="6">
        <f t="shared" si="48"/>
        <v>-3.6739380022960955E-3</v>
      </c>
      <c r="L1623" s="6">
        <f t="shared" si="48"/>
        <v>4.5127937703393073E-5</v>
      </c>
      <c r="M1623" s="6">
        <f t="shared" si="48"/>
        <v>2.6257107300918348E-2</v>
      </c>
    </row>
    <row r="1624" spans="1:13" x14ac:dyDescent="0.3">
      <c r="A1624" s="21">
        <v>44762</v>
      </c>
      <c r="B1624" s="3">
        <v>23920.880000000001</v>
      </c>
      <c r="C1624" s="3">
        <v>13496.65</v>
      </c>
      <c r="D1624" s="3">
        <v>10724.41</v>
      </c>
      <c r="E1624" s="3" vm="6233">
        <v>43.39</v>
      </c>
      <c r="F1624" s="3">
        <v>1993.74</v>
      </c>
      <c r="G1624" s="3">
        <v>669054.91</v>
      </c>
      <c r="H1624" s="6">
        <f t="shared" si="49"/>
        <v>1.1032614323421397E-2</v>
      </c>
      <c r="I1624" s="6">
        <f t="shared" si="49"/>
        <v>1.4201436318725946E-3</v>
      </c>
      <c r="J1624" s="6">
        <f t="shared" si="49"/>
        <v>6.1026177931882142E-3</v>
      </c>
      <c r="K1624" s="6">
        <f t="shared" si="48"/>
        <v>0</v>
      </c>
      <c r="L1624" s="6">
        <f t="shared" si="48"/>
        <v>-3.409512539986892E-4</v>
      </c>
      <c r="M1624" s="6">
        <f t="shared" si="48"/>
        <v>6.9185580508333011E-3</v>
      </c>
    </row>
    <row r="1625" spans="1:13" x14ac:dyDescent="0.3">
      <c r="A1625" s="21">
        <v>44763</v>
      </c>
      <c r="B1625" s="3">
        <v>24058.17</v>
      </c>
      <c r="C1625" s="3">
        <v>13672.73</v>
      </c>
      <c r="D1625" s="3">
        <v>10812.3</v>
      </c>
      <c r="E1625" s="3" vm="6077">
        <v>43.03</v>
      </c>
      <c r="F1625" s="3">
        <v>1993.78</v>
      </c>
      <c r="G1625" s="3">
        <v>674783.6</v>
      </c>
      <c r="H1625" s="6">
        <f t="shared" si="49"/>
        <v>5.739337348793061E-3</v>
      </c>
      <c r="I1625" s="6">
        <f t="shared" si="49"/>
        <v>1.3046200353421078E-2</v>
      </c>
      <c r="J1625" s="6">
        <f t="shared" si="49"/>
        <v>8.1953226331330509E-3</v>
      </c>
      <c r="K1625" s="6">
        <f t="shared" si="48"/>
        <v>-8.2968425904585974E-3</v>
      </c>
      <c r="L1625" s="6">
        <f t="shared" si="48"/>
        <v>2.0062796553199647E-5</v>
      </c>
      <c r="M1625" s="6">
        <f t="shared" si="48"/>
        <v>8.5623614958598715E-3</v>
      </c>
    </row>
    <row r="1626" spans="1:13" x14ac:dyDescent="0.3">
      <c r="A1626" s="21">
        <v>44764</v>
      </c>
      <c r="B1626" s="3">
        <v>24223.56</v>
      </c>
      <c r="C1626" s="3">
        <v>13697.21</v>
      </c>
      <c r="D1626" s="3">
        <v>10842.46</v>
      </c>
      <c r="E1626" s="3" vm="6293">
        <v>43.69</v>
      </c>
      <c r="F1626" s="3">
        <v>1999.35</v>
      </c>
      <c r="G1626" s="3">
        <v>668326.38</v>
      </c>
      <c r="H1626" s="6">
        <f t="shared" si="49"/>
        <v>6.8745877180185211E-3</v>
      </c>
      <c r="I1626" s="6">
        <f t="shared" si="49"/>
        <v>1.7904251747822286E-3</v>
      </c>
      <c r="J1626" s="6">
        <f t="shared" si="49"/>
        <v>2.7894157579793077E-3</v>
      </c>
      <c r="K1626" s="6">
        <f t="shared" si="48"/>
        <v>1.533813618405766E-2</v>
      </c>
      <c r="L1626" s="6">
        <f t="shared" si="48"/>
        <v>2.7936883708332694E-3</v>
      </c>
      <c r="M1626" s="6">
        <f t="shared" si="48"/>
        <v>-9.5693197048652978E-3</v>
      </c>
    </row>
    <row r="1627" spans="1:13" x14ac:dyDescent="0.3">
      <c r="A1627" s="21">
        <v>44767</v>
      </c>
      <c r="B1627" s="3">
        <v>24095.46</v>
      </c>
      <c r="C1627" s="3">
        <v>13687.81</v>
      </c>
      <c r="D1627" s="3">
        <v>10799.25</v>
      </c>
      <c r="E1627" s="3" vm="6294">
        <v>43.6</v>
      </c>
      <c r="F1627" s="3">
        <v>2003.73</v>
      </c>
      <c r="G1627" s="3">
        <v>668870</v>
      </c>
      <c r="H1627" s="6">
        <f t="shared" si="49"/>
        <v>-5.288240043990311E-3</v>
      </c>
      <c r="I1627" s="6">
        <f t="shared" si="49"/>
        <v>-6.8627114572961112E-4</v>
      </c>
      <c r="J1627" s="6">
        <f t="shared" si="49"/>
        <v>-3.985257958064814E-3</v>
      </c>
      <c r="K1627" s="6">
        <f t="shared" si="48"/>
        <v>-2.0599679560538986E-3</v>
      </c>
      <c r="L1627" s="6">
        <f t="shared" si="48"/>
        <v>2.1907119813939779E-3</v>
      </c>
      <c r="M1627" s="6">
        <f t="shared" si="48"/>
        <v>8.1340497138548962E-4</v>
      </c>
    </row>
    <row r="1628" spans="1:13" x14ac:dyDescent="0.3">
      <c r="A1628" s="21">
        <v>44768</v>
      </c>
      <c r="B1628" s="3">
        <v>23882.26</v>
      </c>
      <c r="C1628" s="3">
        <v>13541.64</v>
      </c>
      <c r="D1628" s="3">
        <v>10689.46</v>
      </c>
      <c r="E1628" s="3" vm="6295">
        <v>43.46</v>
      </c>
      <c r="F1628" s="3">
        <v>2006.23</v>
      </c>
      <c r="G1628" s="3">
        <v>661403.68999999994</v>
      </c>
      <c r="H1628" s="6">
        <f t="shared" si="49"/>
        <v>-8.8481398570519065E-3</v>
      </c>
      <c r="I1628" s="6">
        <f t="shared" si="49"/>
        <v>-1.0678844899220552E-2</v>
      </c>
      <c r="J1628" s="6">
        <f t="shared" si="49"/>
        <v>-1.0166446743986923E-2</v>
      </c>
      <c r="K1628" s="6">
        <f t="shared" si="48"/>
        <v>-3.2110091743119407E-3</v>
      </c>
      <c r="L1628" s="6">
        <f t="shared" si="48"/>
        <v>1.2476730896877619E-3</v>
      </c>
      <c r="M1628" s="6">
        <f t="shared" si="48"/>
        <v>-1.1162572697235751E-2</v>
      </c>
    </row>
    <row r="1629" spans="1:13" x14ac:dyDescent="0.3">
      <c r="A1629" s="21">
        <v>44769</v>
      </c>
      <c r="B1629" s="3">
        <v>24114.41</v>
      </c>
      <c r="C1629" s="3">
        <v>13658.27</v>
      </c>
      <c r="D1629" s="3">
        <v>10690.62</v>
      </c>
      <c r="E1629" s="3" vm="6277">
        <v>43.57</v>
      </c>
      <c r="F1629" s="3">
        <v>2011.08</v>
      </c>
      <c r="G1629" s="3">
        <v>679561.36</v>
      </c>
      <c r="H1629" s="6">
        <f t="shared" si="49"/>
        <v>9.7206043314159718E-3</v>
      </c>
      <c r="I1629" s="6">
        <f t="shared" si="49"/>
        <v>8.6126938834587552E-3</v>
      </c>
      <c r="J1629" s="6">
        <f t="shared" si="49"/>
        <v>1.0851811036305392E-4</v>
      </c>
      <c r="K1629" s="6">
        <f t="shared" si="48"/>
        <v>2.5310630464794315E-3</v>
      </c>
      <c r="L1629" s="6">
        <f t="shared" si="48"/>
        <v>2.4174695822511971E-3</v>
      </c>
      <c r="M1629" s="6">
        <f t="shared" si="48"/>
        <v>2.74532335917268E-2</v>
      </c>
    </row>
    <row r="1630" spans="1:13" x14ac:dyDescent="0.3">
      <c r="A1630" s="21">
        <v>44770</v>
      </c>
      <c r="B1630" s="3">
        <v>24531.38</v>
      </c>
      <c r="C1630" s="3">
        <v>13759.31</v>
      </c>
      <c r="D1630" s="3">
        <v>10772.2</v>
      </c>
      <c r="E1630" s="3" vm="6265">
        <v>44.02</v>
      </c>
      <c r="F1630" s="3">
        <v>2012.21</v>
      </c>
      <c r="G1630" s="3">
        <v>685480.59</v>
      </c>
      <c r="H1630" s="6">
        <f t="shared" si="49"/>
        <v>1.7291320832647505E-2</v>
      </c>
      <c r="I1630" s="6">
        <f t="shared" si="49"/>
        <v>7.3977158161318002E-3</v>
      </c>
      <c r="J1630" s="6">
        <f t="shared" si="49"/>
        <v>7.6309886610879119E-3</v>
      </c>
      <c r="K1630" s="6">
        <f t="shared" si="48"/>
        <v>1.0328207482212637E-2</v>
      </c>
      <c r="L1630" s="6">
        <f t="shared" si="48"/>
        <v>5.6188714521554495E-4</v>
      </c>
      <c r="M1630" s="6">
        <f t="shared" si="48"/>
        <v>8.7103687001861552E-3</v>
      </c>
    </row>
    <row r="1631" spans="1:13" x14ac:dyDescent="0.3">
      <c r="A1631" s="21">
        <v>44771</v>
      </c>
      <c r="B1631" s="3">
        <v>24862.7</v>
      </c>
      <c r="C1631" s="3">
        <v>13951.46</v>
      </c>
      <c r="D1631" s="3">
        <v>10925.13</v>
      </c>
      <c r="E1631" s="3" vm="6264">
        <v>44.06</v>
      </c>
      <c r="F1631" s="3">
        <v>2014.7</v>
      </c>
      <c r="G1631" s="3">
        <v>692587.39</v>
      </c>
      <c r="H1631" s="6">
        <f t="shared" si="49"/>
        <v>1.3505966643539757E-2</v>
      </c>
      <c r="I1631" s="6">
        <f t="shared" si="49"/>
        <v>1.3965089819184318E-2</v>
      </c>
      <c r="J1631" s="6">
        <f t="shared" si="49"/>
        <v>1.4196728616252763E-2</v>
      </c>
      <c r="K1631" s="6">
        <f t="shared" si="48"/>
        <v>9.0867787369375286E-4</v>
      </c>
      <c r="L1631" s="6">
        <f t="shared" si="48"/>
        <v>1.2374453958583498E-3</v>
      </c>
      <c r="M1631" s="6">
        <f t="shared" si="48"/>
        <v>1.036761668189623E-2</v>
      </c>
    </row>
    <row r="1632" spans="1:13" x14ac:dyDescent="0.3">
      <c r="A1632" s="21">
        <v>44774</v>
      </c>
      <c r="B1632" s="3">
        <v>25128.57</v>
      </c>
      <c r="C1632" s="3">
        <v>14162.63</v>
      </c>
      <c r="D1632" s="3">
        <v>11106.22</v>
      </c>
      <c r="E1632" s="3" vm="6252">
        <v>44.22</v>
      </c>
      <c r="F1632" s="3">
        <v>2025.11</v>
      </c>
      <c r="G1632" s="3">
        <v>687154.32</v>
      </c>
      <c r="H1632" s="6">
        <f t="shared" si="49"/>
        <v>1.06935288605019E-2</v>
      </c>
      <c r="I1632" s="6">
        <f t="shared" si="49"/>
        <v>1.513605027717535E-2</v>
      </c>
      <c r="J1632" s="6">
        <f t="shared" si="49"/>
        <v>1.6575546469469904E-2</v>
      </c>
      <c r="K1632" s="6">
        <f t="shared" si="48"/>
        <v>3.6314117113027677E-3</v>
      </c>
      <c r="L1632" s="6">
        <f t="shared" si="48"/>
        <v>5.1670223854667352E-3</v>
      </c>
      <c r="M1632" s="6">
        <f t="shared" si="48"/>
        <v>-7.8445984989707895E-3</v>
      </c>
    </row>
    <row r="1633" spans="1:13" x14ac:dyDescent="0.3">
      <c r="A1633" s="21">
        <v>44775</v>
      </c>
      <c r="B1633" s="3">
        <v>25137.82</v>
      </c>
      <c r="C1633" s="3">
        <v>14231.7</v>
      </c>
      <c r="D1633" s="3">
        <v>11174.77</v>
      </c>
      <c r="E1633" s="3" vm="6032">
        <v>44.18</v>
      </c>
      <c r="F1633" s="3">
        <v>2032.97</v>
      </c>
      <c r="G1633" s="3">
        <v>678774.46</v>
      </c>
      <c r="H1633" s="6">
        <f t="shared" si="49"/>
        <v>3.681068998355741E-4</v>
      </c>
      <c r="I1633" s="6">
        <f t="shared" si="49"/>
        <v>4.876919046815642E-3</v>
      </c>
      <c r="J1633" s="6">
        <f t="shared" si="49"/>
        <v>6.1722170099278717E-3</v>
      </c>
      <c r="K1633" s="6">
        <f t="shared" si="48"/>
        <v>-9.0456806874716911E-4</v>
      </c>
      <c r="L1633" s="6">
        <f t="shared" si="48"/>
        <v>3.8812706470265912E-3</v>
      </c>
      <c r="M1633" s="6">
        <f t="shared" si="48"/>
        <v>-1.2195019016980058E-2</v>
      </c>
    </row>
    <row r="1634" spans="1:13" x14ac:dyDescent="0.3">
      <c r="A1634" s="21">
        <v>44776</v>
      </c>
      <c r="B1634" s="3">
        <v>25202.38</v>
      </c>
      <c r="C1634" s="3">
        <v>14157.6</v>
      </c>
      <c r="D1634" s="3">
        <v>11130.58</v>
      </c>
      <c r="E1634" s="3" vm="6276">
        <v>44.19</v>
      </c>
      <c r="F1634" s="3">
        <v>2027.88</v>
      </c>
      <c r="G1634" s="3">
        <v>695020.95</v>
      </c>
      <c r="H1634" s="6">
        <f t="shared" si="49"/>
        <v>2.568241796623516E-3</v>
      </c>
      <c r="I1634" s="6">
        <f t="shared" si="49"/>
        <v>-5.2066864815869529E-3</v>
      </c>
      <c r="J1634" s="6">
        <f t="shared" si="49"/>
        <v>-3.9544438051074549E-3</v>
      </c>
      <c r="K1634" s="6">
        <f t="shared" si="48"/>
        <v>2.2634676324129188E-4</v>
      </c>
      <c r="L1634" s="6">
        <f t="shared" si="48"/>
        <v>-2.5037260756429758E-3</v>
      </c>
      <c r="M1634" s="6">
        <f t="shared" si="48"/>
        <v>2.3935034326424187E-2</v>
      </c>
    </row>
    <row r="1635" spans="1:13" x14ac:dyDescent="0.3">
      <c r="A1635" s="21">
        <v>44777</v>
      </c>
      <c r="B1635" s="3">
        <v>25193.41</v>
      </c>
      <c r="C1635" s="3">
        <v>14236.62</v>
      </c>
      <c r="D1635" s="3">
        <v>11102.48</v>
      </c>
      <c r="E1635" s="3" vm="6254">
        <v>44.66</v>
      </c>
      <c r="F1635" s="3">
        <v>2038.88</v>
      </c>
      <c r="G1635" s="3">
        <v>695419.93</v>
      </c>
      <c r="H1635" s="6">
        <f t="shared" si="49"/>
        <v>-3.5591876640228559E-4</v>
      </c>
      <c r="I1635" s="6">
        <f t="shared" si="49"/>
        <v>5.581454483810866E-3</v>
      </c>
      <c r="J1635" s="6">
        <f t="shared" si="49"/>
        <v>-2.5245764371668589E-3</v>
      </c>
      <c r="K1635" s="6">
        <f t="shared" si="48"/>
        <v>1.0635890472957765E-2</v>
      </c>
      <c r="L1635" s="6">
        <f t="shared" si="48"/>
        <v>5.4243840858434478E-3</v>
      </c>
      <c r="M1635" s="6">
        <f t="shared" si="48"/>
        <v>5.7405463820914271E-4</v>
      </c>
    </row>
    <row r="1636" spans="1:13" x14ac:dyDescent="0.3">
      <c r="A1636" s="21">
        <v>44778</v>
      </c>
      <c r="B1636" s="3">
        <v>25215.93</v>
      </c>
      <c r="C1636" s="3">
        <v>14281.34</v>
      </c>
      <c r="D1636" s="3">
        <v>11092.24</v>
      </c>
      <c r="E1636" s="3" vm="6015">
        <v>44.72</v>
      </c>
      <c r="F1636" s="3">
        <v>2018.56</v>
      </c>
      <c r="G1636" s="3">
        <v>695517.39</v>
      </c>
      <c r="H1636" s="6">
        <f t="shared" si="49"/>
        <v>8.9388455155536839E-4</v>
      </c>
      <c r="I1636" s="6">
        <f t="shared" si="49"/>
        <v>3.1411950308428693E-3</v>
      </c>
      <c r="J1636" s="6">
        <f t="shared" si="49"/>
        <v>-9.2231645542251162E-4</v>
      </c>
      <c r="K1636" s="6">
        <f t="shared" si="48"/>
        <v>1.3434841021049415E-3</v>
      </c>
      <c r="L1636" s="6">
        <f t="shared" si="48"/>
        <v>-9.9662559836773967E-3</v>
      </c>
      <c r="M1636" s="6">
        <f t="shared" si="48"/>
        <v>1.401455376752736E-4</v>
      </c>
    </row>
    <row r="1637" spans="1:13" x14ac:dyDescent="0.3">
      <c r="A1637" s="21">
        <v>44781</v>
      </c>
      <c r="B1637" s="3">
        <v>25413.25</v>
      </c>
      <c r="C1637" s="3">
        <v>14318.75</v>
      </c>
      <c r="D1637" s="3">
        <v>11119.64</v>
      </c>
      <c r="E1637" s="3" vm="6046">
        <v>44.62</v>
      </c>
      <c r="F1637" s="3">
        <v>2014.73</v>
      </c>
      <c r="G1637" s="3">
        <v>696594.78</v>
      </c>
      <c r="H1637" s="6">
        <f t="shared" si="49"/>
        <v>7.8252120782378309E-3</v>
      </c>
      <c r="I1637" s="6">
        <f t="shared" si="49"/>
        <v>2.6195020915404932E-3</v>
      </c>
      <c r="J1637" s="6">
        <f t="shared" si="49"/>
        <v>2.4701953798331733E-3</v>
      </c>
      <c r="K1637" s="6">
        <f t="shared" si="48"/>
        <v>-2.2361359570661765E-3</v>
      </c>
      <c r="L1637" s="6">
        <f t="shared" si="48"/>
        <v>-1.8973922003804322E-3</v>
      </c>
      <c r="M1637" s="6">
        <f t="shared" si="48"/>
        <v>1.5490482560041041E-3</v>
      </c>
    </row>
    <row r="1638" spans="1:13" x14ac:dyDescent="0.3">
      <c r="A1638" s="21">
        <v>44783</v>
      </c>
      <c r="B1638" s="3">
        <v>25431.919999999998</v>
      </c>
      <c r="C1638" s="3">
        <v>14289.62</v>
      </c>
      <c r="D1638" s="3">
        <v>11090.19</v>
      </c>
      <c r="E1638" s="3" vm="6296">
        <v>44.87</v>
      </c>
      <c r="F1638" s="3">
        <v>2020.62</v>
      </c>
      <c r="G1638" s="3">
        <v>703938.07</v>
      </c>
      <c r="H1638" s="6">
        <f t="shared" si="49"/>
        <v>7.3465613410328423E-4</v>
      </c>
      <c r="I1638" s="6">
        <f t="shared" si="49"/>
        <v>-2.0343954604975512E-3</v>
      </c>
      <c r="J1638" s="6">
        <f t="shared" si="49"/>
        <v>-2.6484670367025176E-3</v>
      </c>
      <c r="K1638" s="6">
        <f t="shared" si="48"/>
        <v>5.6028686687583651E-3</v>
      </c>
      <c r="L1638" s="6">
        <f t="shared" si="48"/>
        <v>2.9234686533679E-3</v>
      </c>
      <c r="M1638" s="6">
        <f t="shared" si="48"/>
        <v>1.0541695417240815E-2</v>
      </c>
    </row>
    <row r="1639" spans="1:13" x14ac:dyDescent="0.3">
      <c r="A1639" s="21">
        <v>44784</v>
      </c>
      <c r="B1639" s="3">
        <v>25621.06</v>
      </c>
      <c r="C1639" s="3">
        <v>14405.59</v>
      </c>
      <c r="D1639" s="3">
        <v>11162.56</v>
      </c>
      <c r="E1639" s="3" vm="6297">
        <v>44.91</v>
      </c>
      <c r="F1639" s="3">
        <v>2026.93</v>
      </c>
      <c r="G1639" s="3">
        <v>707813.73</v>
      </c>
      <c r="H1639" s="6">
        <f t="shared" si="49"/>
        <v>7.4371105288157935E-3</v>
      </c>
      <c r="I1639" s="6">
        <f t="shared" si="49"/>
        <v>8.1156811727673972E-3</v>
      </c>
      <c r="J1639" s="6">
        <f t="shared" si="49"/>
        <v>6.5255870278144723E-3</v>
      </c>
      <c r="K1639" s="6">
        <f t="shared" si="48"/>
        <v>8.9146422999775154E-4</v>
      </c>
      <c r="L1639" s="6">
        <f t="shared" si="48"/>
        <v>3.1228038918749146E-3</v>
      </c>
      <c r="M1639" s="6">
        <f t="shared" si="48"/>
        <v>5.5056831917046356E-3</v>
      </c>
    </row>
    <row r="1640" spans="1:13" x14ac:dyDescent="0.3">
      <c r="A1640" s="21">
        <v>44785</v>
      </c>
      <c r="B1640" s="3">
        <v>25678.83</v>
      </c>
      <c r="C1640" s="3">
        <v>14498.88</v>
      </c>
      <c r="D1640" s="3">
        <v>11188.52</v>
      </c>
      <c r="E1640" s="3" vm="6013">
        <v>45</v>
      </c>
      <c r="F1640" s="3">
        <v>2023.83</v>
      </c>
      <c r="G1640" s="3">
        <v>721162.25</v>
      </c>
      <c r="H1640" s="6">
        <f t="shared" si="49"/>
        <v>2.2547857114421088E-3</v>
      </c>
      <c r="I1640" s="6">
        <f t="shared" si="49"/>
        <v>6.4759582911910751E-3</v>
      </c>
      <c r="J1640" s="6">
        <f t="shared" si="49"/>
        <v>2.3256313963821995E-3</v>
      </c>
      <c r="K1640" s="6">
        <f t="shared" si="48"/>
        <v>2.0040080160321772E-3</v>
      </c>
      <c r="L1640" s="6">
        <f t="shared" si="48"/>
        <v>-1.5294065409264812E-3</v>
      </c>
      <c r="M1640" s="6">
        <f t="shared" si="48"/>
        <v>1.8858803431236026E-2</v>
      </c>
    </row>
    <row r="1641" spans="1:13" x14ac:dyDescent="0.3">
      <c r="A1641" s="21">
        <v>44789</v>
      </c>
      <c r="B1641" s="3">
        <v>25863.24</v>
      </c>
      <c r="C1641" s="3">
        <v>14695.56</v>
      </c>
      <c r="D1641" s="3">
        <v>11286.57</v>
      </c>
      <c r="E1641" s="3" vm="6042">
        <v>44.65</v>
      </c>
      <c r="F1641" s="3">
        <v>2025.44</v>
      </c>
      <c r="G1641" s="3">
        <v>722345.17</v>
      </c>
      <c r="H1641" s="6">
        <f t="shared" si="49"/>
        <v>7.1814019563976039E-3</v>
      </c>
      <c r="I1641" s="6">
        <f t="shared" si="49"/>
        <v>1.3565185724690565E-2</v>
      </c>
      <c r="J1641" s="6">
        <f t="shared" si="49"/>
        <v>8.7634468187034464E-3</v>
      </c>
      <c r="K1641" s="6">
        <f t="shared" si="48"/>
        <v>-7.7777777777777724E-3</v>
      </c>
      <c r="L1641" s="6">
        <f t="shared" si="48"/>
        <v>7.9552136296046072E-4</v>
      </c>
      <c r="M1641" s="6">
        <f t="shared" si="48"/>
        <v>1.640296618410142E-3</v>
      </c>
    </row>
    <row r="1642" spans="1:13" x14ac:dyDescent="0.3">
      <c r="A1642" s="21">
        <v>44790</v>
      </c>
      <c r="B1642" s="3">
        <v>26035.87</v>
      </c>
      <c r="C1642" s="3">
        <v>14757.15</v>
      </c>
      <c r="D1642" s="3">
        <v>11340.83</v>
      </c>
      <c r="E1642" s="3" vm="6298">
        <v>44.6</v>
      </c>
      <c r="F1642" s="3">
        <v>2040.84</v>
      </c>
      <c r="G1642" s="3">
        <v>718151.48</v>
      </c>
      <c r="H1642" s="6">
        <f t="shared" si="49"/>
        <v>6.6747244351441637E-3</v>
      </c>
      <c r="I1642" s="6">
        <f t="shared" si="49"/>
        <v>4.1910617900917657E-3</v>
      </c>
      <c r="J1642" s="6">
        <f t="shared" si="49"/>
        <v>4.8074835844724717E-3</v>
      </c>
      <c r="K1642" s="6">
        <f t="shared" si="48"/>
        <v>-1.1198208286673506E-3</v>
      </c>
      <c r="L1642" s="6">
        <f t="shared" si="48"/>
        <v>7.6032861995418699E-3</v>
      </c>
      <c r="M1642" s="6">
        <f t="shared" si="48"/>
        <v>-5.8056593636530707E-3</v>
      </c>
    </row>
    <row r="1643" spans="1:13" x14ac:dyDescent="0.3">
      <c r="A1643" s="21">
        <v>44791</v>
      </c>
      <c r="B1643" s="3">
        <v>26067.35</v>
      </c>
      <c r="C1643" s="3">
        <v>14782.9</v>
      </c>
      <c r="D1643" s="3">
        <v>11372.48</v>
      </c>
      <c r="E1643" s="3" vm="6043">
        <v>44.55</v>
      </c>
      <c r="F1643" s="3">
        <v>2033.22</v>
      </c>
      <c r="G1643" s="3">
        <v>722156.93</v>
      </c>
      <c r="H1643" s="6">
        <f t="shared" si="49"/>
        <v>1.209101136240065E-3</v>
      </c>
      <c r="I1643" s="6">
        <f t="shared" si="49"/>
        <v>1.7449168708050244E-3</v>
      </c>
      <c r="J1643" s="6">
        <f t="shared" si="49"/>
        <v>2.7908010260271343E-3</v>
      </c>
      <c r="K1643" s="6">
        <f t="shared" si="48"/>
        <v>-1.1210762331839152E-3</v>
      </c>
      <c r="L1643" s="6">
        <f t="shared" si="48"/>
        <v>-3.7337566884223516E-3</v>
      </c>
      <c r="M1643" s="6">
        <f t="shared" si="48"/>
        <v>5.577444468958026E-3</v>
      </c>
    </row>
    <row r="1644" spans="1:13" x14ac:dyDescent="0.3">
      <c r="A1644" s="21">
        <v>44792</v>
      </c>
      <c r="B1644" s="3">
        <v>25785.4</v>
      </c>
      <c r="C1644" s="3">
        <v>14599.45</v>
      </c>
      <c r="D1644" s="3">
        <v>11251.5</v>
      </c>
      <c r="E1644" s="3" vm="6247">
        <v>44.42</v>
      </c>
      <c r="F1644" s="3">
        <v>2030.03</v>
      </c>
      <c r="G1644" s="3">
        <v>714921.23</v>
      </c>
      <c r="H1644" s="6">
        <f t="shared" si="49"/>
        <v>-1.0816212618467103E-2</v>
      </c>
      <c r="I1644" s="6">
        <f t="shared" si="49"/>
        <v>-1.2409608398893268E-2</v>
      </c>
      <c r="J1644" s="6">
        <f t="shared" si="49"/>
        <v>-1.0637961113143302E-2</v>
      </c>
      <c r="K1644" s="6">
        <f t="shared" si="48"/>
        <v>-2.9180695847361715E-3</v>
      </c>
      <c r="L1644" s="6">
        <f t="shared" si="48"/>
        <v>-1.5689399081260103E-3</v>
      </c>
      <c r="M1644" s="6">
        <f t="shared" si="48"/>
        <v>-1.001956735359455E-2</v>
      </c>
    </row>
    <row r="1645" spans="1:13" x14ac:dyDescent="0.3">
      <c r="A1645" s="21">
        <v>44795</v>
      </c>
      <c r="B1645" s="3">
        <v>25396.57</v>
      </c>
      <c r="C1645" s="3">
        <v>14335.52</v>
      </c>
      <c r="D1645" s="3">
        <v>11152.28</v>
      </c>
      <c r="E1645" s="3" vm="6299">
        <v>43.99</v>
      </c>
      <c r="F1645" s="3">
        <v>2029.86</v>
      </c>
      <c r="G1645" s="3">
        <v>699433.05</v>
      </c>
      <c r="H1645" s="6">
        <f t="shared" si="49"/>
        <v>-1.5079463572409302E-2</v>
      </c>
      <c r="I1645" s="6">
        <f t="shared" si="49"/>
        <v>-1.8078078283770949E-2</v>
      </c>
      <c r="J1645" s="6">
        <f t="shared" si="49"/>
        <v>-8.8183797715859491E-3</v>
      </c>
      <c r="K1645" s="6">
        <f t="shared" si="48"/>
        <v>-9.6803241782980054E-3</v>
      </c>
      <c r="L1645" s="6">
        <f t="shared" si="48"/>
        <v>-8.3742604789160957E-5</v>
      </c>
      <c r="M1645" s="6">
        <f t="shared" si="48"/>
        <v>-2.1664176905195509E-2</v>
      </c>
    </row>
    <row r="1646" spans="1:13" x14ac:dyDescent="0.3">
      <c r="A1646" s="21">
        <v>44796</v>
      </c>
      <c r="B1646" s="3">
        <v>25522.62</v>
      </c>
      <c r="C1646" s="3">
        <v>14471.92</v>
      </c>
      <c r="D1646" s="3">
        <v>11265.85</v>
      </c>
      <c r="E1646" s="3" vm="6031">
        <v>44.15</v>
      </c>
      <c r="F1646" s="3">
        <v>2029.86</v>
      </c>
      <c r="G1646" s="3">
        <v>697440.44</v>
      </c>
      <c r="H1646" s="6">
        <f t="shared" si="49"/>
        <v>4.963268661870357E-3</v>
      </c>
      <c r="I1646" s="6">
        <f t="shared" si="49"/>
        <v>9.5148275053851261E-3</v>
      </c>
      <c r="J1646" s="6">
        <f t="shared" si="49"/>
        <v>1.0183567844422869E-2</v>
      </c>
      <c r="K1646" s="6">
        <f t="shared" si="48"/>
        <v>3.6371902705158998E-3</v>
      </c>
      <c r="L1646" s="6">
        <f t="shared" si="48"/>
        <v>0</v>
      </c>
      <c r="M1646" s="6">
        <f t="shared" si="48"/>
        <v>-2.848893114215989E-3</v>
      </c>
    </row>
    <row r="1647" spans="1:13" x14ac:dyDescent="0.3">
      <c r="A1647" s="21">
        <v>44797</v>
      </c>
      <c r="B1647" s="3">
        <v>25562.51</v>
      </c>
      <c r="C1647" s="3">
        <v>14567.04</v>
      </c>
      <c r="D1647" s="3">
        <v>11365.32</v>
      </c>
      <c r="E1647" s="3" vm="6244">
        <v>44.33</v>
      </c>
      <c r="F1647" s="3">
        <v>2029.19</v>
      </c>
      <c r="G1647" s="3">
        <v>699576</v>
      </c>
      <c r="H1647" s="6">
        <f t="shared" si="49"/>
        <v>1.5629273170230107E-3</v>
      </c>
      <c r="I1647" s="6">
        <f t="shared" si="49"/>
        <v>6.5727284285705956E-3</v>
      </c>
      <c r="J1647" s="6">
        <f t="shared" si="49"/>
        <v>8.82933822126164E-3</v>
      </c>
      <c r="K1647" s="6">
        <f t="shared" si="48"/>
        <v>4.0770101925253766E-3</v>
      </c>
      <c r="L1647" s="6">
        <f t="shared" si="48"/>
        <v>-3.3007202467161267E-4</v>
      </c>
      <c r="M1647" s="6">
        <f t="shared" si="48"/>
        <v>3.0619962329687667E-3</v>
      </c>
    </row>
    <row r="1648" spans="1:13" x14ac:dyDescent="0.3">
      <c r="A1648" s="21">
        <v>44798</v>
      </c>
      <c r="B1648" s="3">
        <v>25442.67</v>
      </c>
      <c r="C1648" s="3">
        <v>14580.53</v>
      </c>
      <c r="D1648" s="3">
        <v>11404.82</v>
      </c>
      <c r="E1648" s="3" vm="6243">
        <v>44.64</v>
      </c>
      <c r="F1648" s="3">
        <v>2028.52</v>
      </c>
      <c r="G1648" s="3">
        <v>710161.59</v>
      </c>
      <c r="H1648" s="6">
        <f t="shared" si="49"/>
        <v>-4.6881155254315798E-3</v>
      </c>
      <c r="I1648" s="6">
        <f t="shared" si="49"/>
        <v>9.2606322217836379E-4</v>
      </c>
      <c r="J1648" s="6">
        <f t="shared" si="49"/>
        <v>3.4754850721316899E-3</v>
      </c>
      <c r="K1648" s="6">
        <f t="shared" si="48"/>
        <v>6.9930069930070893E-3</v>
      </c>
      <c r="L1648" s="6">
        <f t="shared" si="48"/>
        <v>-3.3018100818560381E-4</v>
      </c>
      <c r="M1648" s="6">
        <f t="shared" si="48"/>
        <v>1.5131436755977834E-2</v>
      </c>
    </row>
    <row r="1649" spans="1:13" x14ac:dyDescent="0.3">
      <c r="A1649" s="21">
        <v>44799</v>
      </c>
      <c r="B1649" s="3">
        <v>25495.64</v>
      </c>
      <c r="C1649" s="3">
        <v>14636.38</v>
      </c>
      <c r="D1649" s="3">
        <v>11487.58</v>
      </c>
      <c r="E1649" s="3" vm="6039">
        <v>44.3</v>
      </c>
      <c r="F1649" s="3">
        <v>2040.31</v>
      </c>
      <c r="G1649" s="3">
        <v>685999.44</v>
      </c>
      <c r="H1649" s="6">
        <f t="shared" si="49"/>
        <v>2.0819355830186126E-3</v>
      </c>
      <c r="I1649" s="6">
        <f t="shared" si="49"/>
        <v>3.8304506077624367E-3</v>
      </c>
      <c r="J1649" s="6">
        <f t="shared" si="49"/>
        <v>7.2565809894413746E-3</v>
      </c>
      <c r="K1649" s="6">
        <f t="shared" si="48"/>
        <v>-7.6164874551971629E-3</v>
      </c>
      <c r="L1649" s="6">
        <f t="shared" si="48"/>
        <v>5.8121191804862971E-3</v>
      </c>
      <c r="M1649" s="6">
        <f t="shared" si="48"/>
        <v>-3.4023453732551223E-2</v>
      </c>
    </row>
    <row r="1650" spans="1:13" x14ac:dyDescent="0.3">
      <c r="A1650" s="21">
        <v>44802</v>
      </c>
      <c r="B1650" s="3">
        <v>25138.400000000001</v>
      </c>
      <c r="C1650" s="3">
        <v>14515.71</v>
      </c>
      <c r="D1650" s="3">
        <v>11419.32</v>
      </c>
      <c r="E1650" s="3" vm="6071">
        <v>43.85</v>
      </c>
      <c r="F1650" s="3">
        <v>2036.5</v>
      </c>
      <c r="G1650" s="3">
        <v>682226.72</v>
      </c>
      <c r="H1650" s="6">
        <f t="shared" si="49"/>
        <v>-1.4011807509048513E-2</v>
      </c>
      <c r="I1650" s="6">
        <f t="shared" si="49"/>
        <v>-8.2445249440094015E-3</v>
      </c>
      <c r="J1650" s="6">
        <f t="shared" si="49"/>
        <v>-5.9420696090908276E-3</v>
      </c>
      <c r="K1650" s="6">
        <f t="shared" si="48"/>
        <v>-1.0158013544018019E-2</v>
      </c>
      <c r="L1650" s="6">
        <f t="shared" si="48"/>
        <v>-1.8673632928328798E-3</v>
      </c>
      <c r="M1650" s="6">
        <f t="shared" si="48"/>
        <v>-5.4995963262010061E-3</v>
      </c>
    </row>
    <row r="1651" spans="1:13" x14ac:dyDescent="0.3">
      <c r="A1651" s="21">
        <v>44803</v>
      </c>
      <c r="B1651" s="3">
        <v>25786.59</v>
      </c>
      <c r="C1651" s="3">
        <v>14806.56</v>
      </c>
      <c r="D1651" s="3">
        <v>11560.74</v>
      </c>
      <c r="E1651" s="3" vm="6300">
        <v>43.9</v>
      </c>
      <c r="F1651" s="3">
        <v>2044.81</v>
      </c>
      <c r="G1651" s="3">
        <v>671719.72</v>
      </c>
      <c r="H1651" s="6">
        <f t="shared" si="49"/>
        <v>2.5784855042484844E-2</v>
      </c>
      <c r="I1651" s="6">
        <f t="shared" si="49"/>
        <v>2.003691173218547E-2</v>
      </c>
      <c r="J1651" s="6">
        <f t="shared" si="49"/>
        <v>1.2384275070669748E-2</v>
      </c>
      <c r="K1651" s="6">
        <f t="shared" si="48"/>
        <v>1.1402508551880963E-3</v>
      </c>
      <c r="L1651" s="6">
        <f t="shared" si="48"/>
        <v>4.0805303216302491E-3</v>
      </c>
      <c r="M1651" s="6">
        <f t="shared" si="48"/>
        <v>-1.540103852865804E-2</v>
      </c>
    </row>
    <row r="1652" spans="1:13" x14ac:dyDescent="0.3">
      <c r="A1652" s="21">
        <v>44805</v>
      </c>
      <c r="B1652" s="3">
        <v>25472.240000000002</v>
      </c>
      <c r="C1652" s="3">
        <v>14846.51</v>
      </c>
      <c r="D1652" s="3">
        <v>11596.14</v>
      </c>
      <c r="E1652" s="3" vm="6301">
        <v>43.35</v>
      </c>
      <c r="F1652" s="3">
        <v>2043.15</v>
      </c>
      <c r="G1652" s="3">
        <v>669136.46</v>
      </c>
      <c r="H1652" s="6">
        <f t="shared" si="49"/>
        <v>-1.2190444723400695E-2</v>
      </c>
      <c r="I1652" s="6">
        <f t="shared" si="49"/>
        <v>2.698128397143007E-3</v>
      </c>
      <c r="J1652" s="6">
        <f t="shared" si="49"/>
        <v>3.0620877210281172E-3</v>
      </c>
      <c r="K1652" s="6">
        <f t="shared" si="48"/>
        <v>-1.252847380410016E-2</v>
      </c>
      <c r="L1652" s="6">
        <f t="shared" si="48"/>
        <v>-8.1181136633712292E-4</v>
      </c>
      <c r="M1652" s="6">
        <f t="shared" si="48"/>
        <v>-3.8457408991953157E-3</v>
      </c>
    </row>
    <row r="1653" spans="1:13" x14ac:dyDescent="0.3">
      <c r="A1653" s="21">
        <v>44806</v>
      </c>
      <c r="B1653" s="3">
        <v>25467.41</v>
      </c>
      <c r="C1653" s="3">
        <v>14807.98</v>
      </c>
      <c r="D1653" s="3">
        <v>11621.55</v>
      </c>
      <c r="E1653" s="3" vm="6302">
        <v>43.37</v>
      </c>
      <c r="F1653" s="3">
        <v>2040.16</v>
      </c>
      <c r="G1653" s="3">
        <v>662420.17000000004</v>
      </c>
      <c r="H1653" s="6">
        <f t="shared" si="49"/>
        <v>-1.8961818827090138E-4</v>
      </c>
      <c r="I1653" s="6">
        <f t="shared" si="49"/>
        <v>-2.5952227156416097E-3</v>
      </c>
      <c r="J1653" s="6">
        <f t="shared" si="49"/>
        <v>2.1912463975082286E-3</v>
      </c>
      <c r="K1653" s="6">
        <f t="shared" si="48"/>
        <v>4.6136101499416604E-4</v>
      </c>
      <c r="L1653" s="6">
        <f t="shared" si="48"/>
        <v>-1.4634265717152761E-3</v>
      </c>
      <c r="M1653" s="6">
        <f t="shared" si="48"/>
        <v>-1.0037250099927175E-2</v>
      </c>
    </row>
    <row r="1654" spans="1:13" x14ac:dyDescent="0.3">
      <c r="A1654" s="21">
        <v>44809</v>
      </c>
      <c r="B1654" s="3">
        <v>25650.83</v>
      </c>
      <c r="C1654" s="3">
        <v>14888.83</v>
      </c>
      <c r="D1654" s="3">
        <v>11738.1</v>
      </c>
      <c r="E1654" s="3" vm="6268">
        <v>43.54</v>
      </c>
      <c r="F1654" s="3">
        <v>2043.75</v>
      </c>
      <c r="G1654" s="3">
        <v>661065.91</v>
      </c>
      <c r="H1654" s="6">
        <f t="shared" si="49"/>
        <v>7.2021458012416772E-3</v>
      </c>
      <c r="I1654" s="6">
        <f t="shared" si="49"/>
        <v>5.4598939220609211E-3</v>
      </c>
      <c r="J1654" s="6">
        <f t="shared" si="49"/>
        <v>1.0028782735521657E-2</v>
      </c>
      <c r="K1654" s="6">
        <f t="shared" si="48"/>
        <v>3.919760202905298E-3</v>
      </c>
      <c r="L1654" s="6">
        <f t="shared" si="48"/>
        <v>1.7596659085561406E-3</v>
      </c>
      <c r="M1654" s="6">
        <f t="shared" si="48"/>
        <v>-2.0444123855709595E-3</v>
      </c>
    </row>
    <row r="1655" spans="1:13" x14ac:dyDescent="0.3">
      <c r="A1655" s="21">
        <v>44810</v>
      </c>
      <c r="B1655" s="3">
        <v>25636.01</v>
      </c>
      <c r="C1655" s="3">
        <v>14944.66</v>
      </c>
      <c r="D1655" s="3">
        <v>11775.15</v>
      </c>
      <c r="E1655" s="3" vm="6303">
        <v>43.5</v>
      </c>
      <c r="F1655" s="3">
        <v>2047.82</v>
      </c>
      <c r="G1655" s="3">
        <v>661065.91</v>
      </c>
      <c r="H1655" s="6">
        <f t="shared" si="49"/>
        <v>-5.777590822598766E-4</v>
      </c>
      <c r="I1655" s="6">
        <f t="shared" si="49"/>
        <v>3.7497909506656324E-3</v>
      </c>
      <c r="J1655" s="6">
        <f t="shared" si="49"/>
        <v>3.1563881718505993E-3</v>
      </c>
      <c r="K1655" s="6">
        <f t="shared" si="48"/>
        <v>-9.186954524574853E-4</v>
      </c>
      <c r="L1655" s="6">
        <f t="shared" si="48"/>
        <v>1.9914373088685267E-3</v>
      </c>
      <c r="M1655" s="6">
        <f t="shared" si="48"/>
        <v>0</v>
      </c>
    </row>
    <row r="1656" spans="1:13" x14ac:dyDescent="0.3">
      <c r="A1656" s="21">
        <v>44811</v>
      </c>
      <c r="B1656" s="3">
        <v>25590.73</v>
      </c>
      <c r="C1656" s="3">
        <v>15024.42</v>
      </c>
      <c r="D1656" s="3">
        <v>11872.24</v>
      </c>
      <c r="E1656" s="3" vm="6304">
        <v>43.41</v>
      </c>
      <c r="F1656" s="3">
        <v>2049.02</v>
      </c>
      <c r="G1656" s="3">
        <v>672872.22</v>
      </c>
      <c r="H1656" s="6">
        <f t="shared" si="49"/>
        <v>-1.7662654991942306E-3</v>
      </c>
      <c r="I1656" s="6">
        <f t="shared" si="49"/>
        <v>5.3370233916327781E-3</v>
      </c>
      <c r="J1656" s="6">
        <f t="shared" si="49"/>
        <v>8.2453302081078039E-3</v>
      </c>
      <c r="K1656" s="6">
        <f t="shared" si="48"/>
        <v>-2.0689655172414501E-3</v>
      </c>
      <c r="L1656" s="6">
        <f t="shared" si="48"/>
        <v>5.8598900293982403E-4</v>
      </c>
      <c r="M1656" s="6">
        <f t="shared" si="48"/>
        <v>1.7859505113491547E-2</v>
      </c>
    </row>
    <row r="1657" spans="1:13" x14ac:dyDescent="0.3">
      <c r="A1657" s="21">
        <v>44812</v>
      </c>
      <c r="B1657" s="3">
        <v>25843.86</v>
      </c>
      <c r="C1657" s="3">
        <v>15076.74</v>
      </c>
      <c r="D1657" s="3">
        <v>11957.47</v>
      </c>
      <c r="E1657" s="3" vm="6294">
        <v>43.6</v>
      </c>
      <c r="F1657" s="3">
        <v>2056.0500000000002</v>
      </c>
      <c r="G1657" s="3">
        <v>676469.28</v>
      </c>
      <c r="H1657" s="6">
        <f t="shared" si="49"/>
        <v>9.8914724198957416E-3</v>
      </c>
      <c r="I1657" s="6">
        <f t="shared" si="49"/>
        <v>3.4823307655136304E-3</v>
      </c>
      <c r="J1657" s="6">
        <f t="shared" si="49"/>
        <v>7.1789316927555191E-3</v>
      </c>
      <c r="K1657" s="6">
        <f t="shared" si="48"/>
        <v>4.3768716885510539E-3</v>
      </c>
      <c r="L1657" s="6">
        <f t="shared" si="48"/>
        <v>3.4309084342760698E-3</v>
      </c>
      <c r="M1657" s="6">
        <f t="shared" si="48"/>
        <v>5.3458292571508803E-3</v>
      </c>
    </row>
    <row r="1658" spans="1:13" x14ac:dyDescent="0.3">
      <c r="A1658" s="21">
        <v>44813</v>
      </c>
      <c r="B1658" s="3">
        <v>25894.12</v>
      </c>
      <c r="C1658" s="3">
        <v>15137.47</v>
      </c>
      <c r="D1658" s="3">
        <v>11935.41</v>
      </c>
      <c r="E1658" s="3" vm="6283">
        <v>43.66</v>
      </c>
      <c r="F1658" s="3">
        <v>2051.75</v>
      </c>
      <c r="G1658" s="3">
        <v>685997.78</v>
      </c>
      <c r="H1658" s="6">
        <f t="shared" si="49"/>
        <v>1.944755930422204E-3</v>
      </c>
      <c r="I1658" s="6">
        <f t="shared" si="49"/>
        <v>4.0280591162280555E-3</v>
      </c>
      <c r="J1658" s="6">
        <f t="shared" si="49"/>
        <v>-1.8448718667075648E-3</v>
      </c>
      <c r="K1658" s="6">
        <f t="shared" si="48"/>
        <v>1.3761467889907841E-3</v>
      </c>
      <c r="L1658" s="6">
        <f t="shared" si="48"/>
        <v>-2.0913888280927884E-3</v>
      </c>
      <c r="M1658" s="6">
        <f t="shared" si="48"/>
        <v>1.408563593604728E-2</v>
      </c>
    </row>
    <row r="1659" spans="1:13" x14ac:dyDescent="0.3">
      <c r="A1659" s="21">
        <v>44816</v>
      </c>
      <c r="B1659" s="3">
        <v>26043.69</v>
      </c>
      <c r="C1659" s="3">
        <v>15261.03</v>
      </c>
      <c r="D1659" s="3">
        <v>12048.41</v>
      </c>
      <c r="E1659" s="3" vm="6294">
        <v>43.6</v>
      </c>
      <c r="F1659" s="3">
        <v>2049.34</v>
      </c>
      <c r="G1659" s="3">
        <v>690993.29</v>
      </c>
      <c r="H1659" s="6">
        <f t="shared" si="49"/>
        <v>5.7762148317841433E-3</v>
      </c>
      <c r="I1659" s="6">
        <f t="shared" si="49"/>
        <v>8.1625264988138824E-3</v>
      </c>
      <c r="J1659" s="6">
        <f t="shared" si="49"/>
        <v>9.4676261644970339E-3</v>
      </c>
      <c r="K1659" s="6">
        <f t="shared" si="48"/>
        <v>-1.3742556115435844E-3</v>
      </c>
      <c r="L1659" s="6">
        <f t="shared" si="48"/>
        <v>-1.1746070427682831E-3</v>
      </c>
      <c r="M1659" s="6">
        <f t="shared" si="48"/>
        <v>7.2821081141107857E-3</v>
      </c>
    </row>
    <row r="1660" spans="1:13" x14ac:dyDescent="0.3">
      <c r="A1660" s="21">
        <v>44817</v>
      </c>
      <c r="B1660" s="3">
        <v>26237.81</v>
      </c>
      <c r="C1660" s="3">
        <v>15282.98</v>
      </c>
      <c r="D1660" s="3">
        <v>12061.92</v>
      </c>
      <c r="E1660" s="3" vm="6303">
        <v>43.5</v>
      </c>
      <c r="F1660" s="3">
        <v>2057.56</v>
      </c>
      <c r="G1660" s="3">
        <v>662302.73</v>
      </c>
      <c r="H1660" s="6">
        <f t="shared" si="49"/>
        <v>7.4536288828503938E-3</v>
      </c>
      <c r="I1660" s="6">
        <f t="shared" si="49"/>
        <v>1.4383039676875153E-3</v>
      </c>
      <c r="J1660" s="6">
        <f t="shared" si="49"/>
        <v>1.1213097827846852E-3</v>
      </c>
      <c r="K1660" s="6">
        <f t="shared" si="48"/>
        <v>-2.2935779816514179E-3</v>
      </c>
      <c r="L1660" s="6">
        <f t="shared" si="48"/>
        <v>4.0110474591819045E-3</v>
      </c>
      <c r="M1660" s="6">
        <f t="shared" si="48"/>
        <v>-4.152075051264259E-2</v>
      </c>
    </row>
    <row r="1661" spans="1:13" x14ac:dyDescent="0.3">
      <c r="A1661" s="21">
        <v>44818</v>
      </c>
      <c r="B1661" s="3">
        <v>26141.52</v>
      </c>
      <c r="C1661" s="3">
        <v>15230.45</v>
      </c>
      <c r="D1661" s="3">
        <v>12073.54</v>
      </c>
      <c r="E1661" s="3" vm="6062">
        <v>43.18</v>
      </c>
      <c r="F1661" s="3">
        <v>2052.9299999999998</v>
      </c>
      <c r="G1661" s="3">
        <v>664058.18000000005</v>
      </c>
      <c r="H1661" s="6">
        <f t="shared" si="49"/>
        <v>-3.6698947053889208E-3</v>
      </c>
      <c r="I1661" s="6">
        <f t="shared" si="49"/>
        <v>-3.4371568895593674E-3</v>
      </c>
      <c r="J1661" s="6">
        <f t="shared" si="49"/>
        <v>9.6336238343486258E-4</v>
      </c>
      <c r="K1661" s="6">
        <f t="shared" si="48"/>
        <v>-7.3563218390804153E-3</v>
      </c>
      <c r="L1661" s="6">
        <f t="shared" si="48"/>
        <v>-2.2502381461537713E-3</v>
      </c>
      <c r="M1661" s="6">
        <f t="shared" si="48"/>
        <v>2.6505250854094164E-3</v>
      </c>
    </row>
    <row r="1662" spans="1:13" x14ac:dyDescent="0.3">
      <c r="A1662" s="21">
        <v>44819</v>
      </c>
      <c r="B1662" s="3">
        <v>25958.06</v>
      </c>
      <c r="C1662" s="3">
        <v>15287.2</v>
      </c>
      <c r="D1662" s="3">
        <v>12072.09</v>
      </c>
      <c r="E1662" s="3" vm="6305">
        <v>43.05</v>
      </c>
      <c r="F1662" s="3">
        <v>2042.51</v>
      </c>
      <c r="G1662" s="3">
        <v>659999.65</v>
      </c>
      <c r="H1662" s="6">
        <f t="shared" si="49"/>
        <v>-7.0179545795346909E-3</v>
      </c>
      <c r="I1662" s="6">
        <f t="shared" si="49"/>
        <v>3.7260881983132155E-3</v>
      </c>
      <c r="J1662" s="6">
        <f t="shared" si="49"/>
        <v>-1.200973368209457E-4</v>
      </c>
      <c r="K1662" s="6">
        <f t="shared" si="48"/>
        <v>-3.0106530801297104E-3</v>
      </c>
      <c r="L1662" s="6">
        <f t="shared" si="48"/>
        <v>-5.075672331740444E-3</v>
      </c>
      <c r="M1662" s="6">
        <f t="shared" si="48"/>
        <v>-6.111708465062593E-3</v>
      </c>
    </row>
    <row r="1663" spans="1:13" x14ac:dyDescent="0.3">
      <c r="A1663" s="21">
        <v>44820</v>
      </c>
      <c r="B1663" s="3">
        <v>25454.93</v>
      </c>
      <c r="C1663" s="3">
        <v>14900.67</v>
      </c>
      <c r="D1663" s="3">
        <v>11795.76</v>
      </c>
      <c r="E1663" s="3" vm="6306">
        <v>42.26</v>
      </c>
      <c r="F1663" s="3">
        <v>2037.16</v>
      </c>
      <c r="G1663" s="3">
        <v>653956.81999999995</v>
      </c>
      <c r="H1663" s="6">
        <f t="shared" si="49"/>
        <v>-1.9382419179245325E-2</v>
      </c>
      <c r="I1663" s="6">
        <f t="shared" si="49"/>
        <v>-2.5284551781882936E-2</v>
      </c>
      <c r="J1663" s="6">
        <f t="shared" si="49"/>
        <v>-2.2889988394718674E-2</v>
      </c>
      <c r="K1663" s="6">
        <f t="shared" si="49"/>
        <v>-1.8350754936120817E-2</v>
      </c>
      <c r="L1663" s="6">
        <f t="shared" si="49"/>
        <v>-2.6193262211690049E-3</v>
      </c>
      <c r="M1663" s="6">
        <f t="shared" si="49"/>
        <v>-9.1558078856558422E-3</v>
      </c>
    </row>
    <row r="1664" spans="1:13" x14ac:dyDescent="0.3">
      <c r="A1664" s="21">
        <v>44823</v>
      </c>
      <c r="B1664" s="3">
        <v>25587.63</v>
      </c>
      <c r="C1664" s="3">
        <v>14907.34</v>
      </c>
      <c r="D1664" s="3">
        <v>11712.42</v>
      </c>
      <c r="E1664" s="3" vm="6082">
        <v>42.34</v>
      </c>
      <c r="F1664" s="3">
        <v>2038.53</v>
      </c>
      <c r="G1664" s="3">
        <v>658861.34</v>
      </c>
      <c r="H1664" s="6">
        <f t="shared" ref="H1664:M1706" si="50">B1664/B1663-1</f>
        <v>5.21313553013103E-3</v>
      </c>
      <c r="I1664" s="6">
        <f t="shared" si="50"/>
        <v>4.4763087834298609E-4</v>
      </c>
      <c r="J1664" s="6">
        <f t="shared" si="50"/>
        <v>-7.0652505646097152E-3</v>
      </c>
      <c r="K1664" s="6">
        <f t="shared" si="50"/>
        <v>1.8930430667298825E-3</v>
      </c>
      <c r="L1664" s="6">
        <f t="shared" si="50"/>
        <v>6.7250485970649088E-4</v>
      </c>
      <c r="M1664" s="6">
        <f t="shared" si="50"/>
        <v>7.4997612227669652E-3</v>
      </c>
    </row>
    <row r="1665" spans="1:13" x14ac:dyDescent="0.3">
      <c r="A1665" s="21">
        <v>44824</v>
      </c>
      <c r="B1665" s="3">
        <v>25869.27</v>
      </c>
      <c r="C1665" s="3">
        <v>15126.87</v>
      </c>
      <c r="D1665" s="3">
        <v>11847.73</v>
      </c>
      <c r="E1665" s="3" vm="5927">
        <v>42.49</v>
      </c>
      <c r="F1665" s="3">
        <v>2035.02</v>
      </c>
      <c r="G1665" s="3">
        <v>651522.86</v>
      </c>
      <c r="H1665" s="6">
        <f t="shared" si="50"/>
        <v>1.1006881059324236E-2</v>
      </c>
      <c r="I1665" s="6">
        <f t="shared" si="50"/>
        <v>1.4726302613343512E-2</v>
      </c>
      <c r="J1665" s="6">
        <f t="shared" si="50"/>
        <v>1.1552693636327938E-2</v>
      </c>
      <c r="K1665" s="6">
        <f t="shared" si="50"/>
        <v>3.5427491733583949E-3</v>
      </c>
      <c r="L1665" s="6">
        <f t="shared" si="50"/>
        <v>-1.7218289649895135E-3</v>
      </c>
      <c r="M1665" s="6">
        <f t="shared" si="50"/>
        <v>-1.1138125056783577E-2</v>
      </c>
    </row>
    <row r="1666" spans="1:13" x14ac:dyDescent="0.3">
      <c r="A1666" s="21">
        <v>44825</v>
      </c>
      <c r="B1666" s="3">
        <v>25727.13</v>
      </c>
      <c r="C1666" s="3">
        <v>15022.27</v>
      </c>
      <c r="D1666" s="3">
        <v>11774.93</v>
      </c>
      <c r="E1666" s="3" vm="5970">
        <v>42.7</v>
      </c>
      <c r="F1666" s="3">
        <v>2038.28</v>
      </c>
      <c r="G1666" s="3">
        <v>642341.87</v>
      </c>
      <c r="H1666" s="6">
        <f t="shared" si="50"/>
        <v>-5.4945500974707961E-3</v>
      </c>
      <c r="I1666" s="6">
        <f t="shared" si="50"/>
        <v>-6.9148475527323061E-3</v>
      </c>
      <c r="J1666" s="6">
        <f t="shared" si="50"/>
        <v>-6.1446369895329367E-3</v>
      </c>
      <c r="K1666" s="6">
        <f t="shared" si="50"/>
        <v>4.9423393739702615E-3</v>
      </c>
      <c r="L1666" s="6">
        <f t="shared" si="50"/>
        <v>1.6019498579866731E-3</v>
      </c>
      <c r="M1666" s="6">
        <f t="shared" si="50"/>
        <v>-1.4091585366628578E-2</v>
      </c>
    </row>
    <row r="1667" spans="1:13" x14ac:dyDescent="0.3">
      <c r="A1667" s="21">
        <v>44826</v>
      </c>
      <c r="B1667" s="3">
        <v>25598.6</v>
      </c>
      <c r="C1667" s="3">
        <v>15072.18</v>
      </c>
      <c r="D1667" s="3">
        <v>11843.56</v>
      </c>
      <c r="E1667" s="3" vm="6080">
        <v>42.99</v>
      </c>
      <c r="F1667" s="3">
        <v>2028.42</v>
      </c>
      <c r="G1667" s="3">
        <v>645242.76</v>
      </c>
      <c r="H1667" s="6">
        <f t="shared" si="50"/>
        <v>-4.9958934401156396E-3</v>
      </c>
      <c r="I1667" s="6">
        <f t="shared" si="50"/>
        <v>3.3224006757965885E-3</v>
      </c>
      <c r="J1667" s="6">
        <f t="shared" si="50"/>
        <v>5.8284847553233821E-3</v>
      </c>
      <c r="K1667" s="6">
        <f t="shared" si="50"/>
        <v>6.791569086651128E-3</v>
      </c>
      <c r="L1667" s="6">
        <f t="shared" si="50"/>
        <v>-4.8374119355534262E-3</v>
      </c>
      <c r="M1667" s="6">
        <f t="shared" si="50"/>
        <v>4.516115382607655E-3</v>
      </c>
    </row>
    <row r="1668" spans="1:13" x14ac:dyDescent="0.3">
      <c r="A1668" s="21">
        <v>44827</v>
      </c>
      <c r="B1668" s="3">
        <v>25159.42</v>
      </c>
      <c r="C1668" s="3">
        <v>14753.08</v>
      </c>
      <c r="D1668" s="3">
        <v>11609.76</v>
      </c>
      <c r="E1668" s="3" vm="6065">
        <v>42.82</v>
      </c>
      <c r="F1668" s="3">
        <v>2019.16</v>
      </c>
      <c r="G1668" s="3">
        <v>634999.65</v>
      </c>
      <c r="H1668" s="6">
        <f t="shared" si="50"/>
        <v>-1.7156406991007289E-2</v>
      </c>
      <c r="I1668" s="6">
        <f t="shared" si="50"/>
        <v>-2.1171456285686618E-2</v>
      </c>
      <c r="J1668" s="6">
        <f t="shared" si="50"/>
        <v>-1.9740686077496905E-2</v>
      </c>
      <c r="K1668" s="6">
        <f t="shared" si="50"/>
        <v>-3.9544080018609762E-3</v>
      </c>
      <c r="L1668" s="6">
        <f t="shared" si="50"/>
        <v>-4.565129509667587E-3</v>
      </c>
      <c r="M1668" s="6">
        <f t="shared" si="50"/>
        <v>-1.5874815860002833E-2</v>
      </c>
    </row>
    <row r="1669" spans="1:13" x14ac:dyDescent="0.3">
      <c r="A1669" s="21">
        <v>44830</v>
      </c>
      <c r="B1669" s="3">
        <v>24707.77</v>
      </c>
      <c r="C1669" s="3">
        <v>14315.7</v>
      </c>
      <c r="D1669" s="3">
        <v>11221.51</v>
      </c>
      <c r="E1669" s="3" vm="6146">
        <v>42.64</v>
      </c>
      <c r="F1669" s="3">
        <v>2019.48</v>
      </c>
      <c r="G1669" s="3">
        <v>632231.09</v>
      </c>
      <c r="H1669" s="6">
        <f t="shared" si="50"/>
        <v>-1.7951526704510612E-2</v>
      </c>
      <c r="I1669" s="6">
        <f t="shared" si="50"/>
        <v>-2.9646690724919766E-2</v>
      </c>
      <c r="J1669" s="6">
        <f t="shared" si="50"/>
        <v>-3.3441690439767968E-2</v>
      </c>
      <c r="K1669" s="6">
        <f t="shared" si="50"/>
        <v>-4.2036431574030697E-3</v>
      </c>
      <c r="L1669" s="6">
        <f t="shared" si="50"/>
        <v>1.5848174488408695E-4</v>
      </c>
      <c r="M1669" s="6">
        <f t="shared" si="50"/>
        <v>-4.3599394109903322E-3</v>
      </c>
    </row>
    <row r="1670" spans="1:13" x14ac:dyDescent="0.3">
      <c r="A1670" s="21">
        <v>44831</v>
      </c>
      <c r="B1670" s="3">
        <v>24694.83</v>
      </c>
      <c r="C1670" s="3">
        <v>14325.76</v>
      </c>
      <c r="D1670" s="3">
        <v>11281.24</v>
      </c>
      <c r="E1670" s="3" vm="5977">
        <v>42.42</v>
      </c>
      <c r="F1670" s="3">
        <v>2030.31</v>
      </c>
      <c r="G1670" s="3">
        <v>631162.34</v>
      </c>
      <c r="H1670" s="6">
        <f t="shared" si="50"/>
        <v>-5.2372188991556268E-4</v>
      </c>
      <c r="I1670" s="6">
        <f t="shared" si="50"/>
        <v>7.0272498026646701E-4</v>
      </c>
      <c r="J1670" s="6">
        <f t="shared" si="50"/>
        <v>5.3228130617002378E-3</v>
      </c>
      <c r="K1670" s="6">
        <f t="shared" si="50"/>
        <v>-5.1594746716697726E-3</v>
      </c>
      <c r="L1670" s="6">
        <f t="shared" si="50"/>
        <v>5.3627666528017759E-3</v>
      </c>
      <c r="M1670" s="6">
        <f t="shared" si="50"/>
        <v>-1.6904420185980262E-3</v>
      </c>
    </row>
    <row r="1671" spans="1:13" x14ac:dyDescent="0.3">
      <c r="A1671" s="21">
        <v>44832</v>
      </c>
      <c r="B1671" s="3">
        <v>24478.82</v>
      </c>
      <c r="C1671" s="3">
        <v>14287.85</v>
      </c>
      <c r="D1671" s="3">
        <v>11231.49</v>
      </c>
      <c r="E1671" s="3" vm="6307">
        <v>42.3</v>
      </c>
      <c r="F1671" s="3">
        <v>2027.41</v>
      </c>
      <c r="G1671" s="3">
        <v>643458.13</v>
      </c>
      <c r="H1671" s="6">
        <f t="shared" si="50"/>
        <v>-8.7471750159852091E-3</v>
      </c>
      <c r="I1671" s="6">
        <f t="shared" si="50"/>
        <v>-2.6462819424588613E-3</v>
      </c>
      <c r="J1671" s="6">
        <f t="shared" si="50"/>
        <v>-4.4099762082892013E-3</v>
      </c>
      <c r="K1671" s="6">
        <f t="shared" si="50"/>
        <v>-2.8288543140029265E-3</v>
      </c>
      <c r="L1671" s="6">
        <f t="shared" si="50"/>
        <v>-1.4283533056527187E-3</v>
      </c>
      <c r="M1671" s="6">
        <f t="shared" si="50"/>
        <v>1.9481184507935012E-2</v>
      </c>
    </row>
    <row r="1672" spans="1:13" x14ac:dyDescent="0.3">
      <c r="A1672" s="21">
        <v>44833</v>
      </c>
      <c r="B1672" s="3">
        <v>24419.98</v>
      </c>
      <c r="C1672" s="3">
        <v>14349.29</v>
      </c>
      <c r="D1672" s="3">
        <v>11295.22</v>
      </c>
      <c r="E1672" s="3" vm="6308">
        <v>42.9</v>
      </c>
      <c r="F1672" s="3">
        <v>2027.9</v>
      </c>
      <c r="G1672" s="3">
        <v>629414.6</v>
      </c>
      <c r="H1672" s="6">
        <f t="shared" si="50"/>
        <v>-2.4037106363786753E-3</v>
      </c>
      <c r="I1672" s="6">
        <f t="shared" si="50"/>
        <v>4.3001571265095517E-3</v>
      </c>
      <c r="J1672" s="6">
        <f t="shared" si="50"/>
        <v>5.674224880225065E-3</v>
      </c>
      <c r="K1672" s="6">
        <f t="shared" si="50"/>
        <v>1.4184397163120588E-2</v>
      </c>
      <c r="L1672" s="6">
        <f t="shared" si="50"/>
        <v>2.41687670476054E-4</v>
      </c>
      <c r="M1672" s="6">
        <f t="shared" si="50"/>
        <v>-2.1825087515795372E-2</v>
      </c>
    </row>
    <row r="1673" spans="1:13" x14ac:dyDescent="0.3">
      <c r="A1673" s="21">
        <v>44834</v>
      </c>
      <c r="B1673" s="3">
        <v>24821.08</v>
      </c>
      <c r="C1673" s="3">
        <v>14556.43</v>
      </c>
      <c r="D1673" s="3">
        <v>11467.99</v>
      </c>
      <c r="E1673" s="3" vm="6309">
        <v>43.16</v>
      </c>
      <c r="F1673" s="3">
        <v>2020.35</v>
      </c>
      <c r="G1673" s="3">
        <v>618667.5</v>
      </c>
      <c r="H1673" s="6">
        <f t="shared" si="50"/>
        <v>1.6425074877211232E-2</v>
      </c>
      <c r="I1673" s="6">
        <f t="shared" si="50"/>
        <v>1.4435557438730484E-2</v>
      </c>
      <c r="J1673" s="6">
        <f t="shared" si="50"/>
        <v>1.5295850811228195E-2</v>
      </c>
      <c r="K1673" s="6">
        <f t="shared" si="50"/>
        <v>6.0606060606060996E-3</v>
      </c>
      <c r="L1673" s="6">
        <f t="shared" si="50"/>
        <v>-3.7230632674195574E-3</v>
      </c>
      <c r="M1673" s="6">
        <f t="shared" si="50"/>
        <v>-1.7074754859515484E-2</v>
      </c>
    </row>
    <row r="1674" spans="1:13" x14ac:dyDescent="0.3">
      <c r="A1674" s="21">
        <v>44837</v>
      </c>
      <c r="B1674" s="3">
        <v>24520.52</v>
      </c>
      <c r="C1674" s="3">
        <v>14405.14</v>
      </c>
      <c r="D1674" s="3">
        <v>11424.64</v>
      </c>
      <c r="E1674" s="3" vm="6267">
        <v>43.14</v>
      </c>
      <c r="F1674" s="3">
        <v>2012.22</v>
      </c>
      <c r="G1674" s="3">
        <v>636168</v>
      </c>
      <c r="H1674" s="6">
        <f t="shared" si="50"/>
        <v>-1.2109062135894244E-2</v>
      </c>
      <c r="I1674" s="6">
        <f t="shared" si="50"/>
        <v>-1.0393345071559534E-2</v>
      </c>
      <c r="J1674" s="6">
        <f t="shared" si="50"/>
        <v>-3.7800870074006232E-3</v>
      </c>
      <c r="K1674" s="6">
        <f t="shared" si="50"/>
        <v>-4.6339202965695048E-4</v>
      </c>
      <c r="L1674" s="6">
        <f t="shared" si="50"/>
        <v>-4.0240552379537942E-3</v>
      </c>
      <c r="M1674" s="6">
        <f t="shared" si="50"/>
        <v>2.8287408018038862E-2</v>
      </c>
    </row>
    <row r="1675" spans="1:13" x14ac:dyDescent="0.3">
      <c r="A1675" s="21">
        <v>44838</v>
      </c>
      <c r="B1675" s="3">
        <v>25082.39</v>
      </c>
      <c r="C1675" s="3">
        <v>14731.14</v>
      </c>
      <c r="D1675" s="3">
        <v>11575.9</v>
      </c>
      <c r="E1675" s="3" vm="6310">
        <v>44.05</v>
      </c>
      <c r="F1675" s="3">
        <v>2025.44</v>
      </c>
      <c r="G1675" s="3">
        <v>654796.91</v>
      </c>
      <c r="H1675" s="6">
        <f t="shared" si="50"/>
        <v>2.2914277511243641E-2</v>
      </c>
      <c r="I1675" s="6">
        <f t="shared" si="50"/>
        <v>2.2630810946648205E-2</v>
      </c>
      <c r="J1675" s="6">
        <f t="shared" si="50"/>
        <v>1.3239804492745533E-2</v>
      </c>
      <c r="K1675" s="6">
        <f t="shared" si="50"/>
        <v>2.1094112192860281E-2</v>
      </c>
      <c r="L1675" s="6">
        <f t="shared" si="50"/>
        <v>6.5698581666020495E-3</v>
      </c>
      <c r="M1675" s="6">
        <f t="shared" si="50"/>
        <v>2.9283003860615553E-2</v>
      </c>
    </row>
    <row r="1676" spans="1:13" x14ac:dyDescent="0.3">
      <c r="A1676" s="21">
        <v>44840</v>
      </c>
      <c r="B1676" s="3">
        <v>25165.85</v>
      </c>
      <c r="C1676" s="3">
        <v>14904.77</v>
      </c>
      <c r="D1676" s="3">
        <v>11702.93</v>
      </c>
      <c r="E1676" s="3" vm="6311">
        <v>44.28</v>
      </c>
      <c r="F1676" s="3">
        <v>2014.19</v>
      </c>
      <c r="G1676" s="3">
        <v>651854.28</v>
      </c>
      <c r="H1676" s="6">
        <f t="shared" si="50"/>
        <v>3.3274341081530601E-3</v>
      </c>
      <c r="I1676" s="6">
        <f t="shared" si="50"/>
        <v>1.1786596285148443E-2</v>
      </c>
      <c r="J1676" s="6">
        <f t="shared" si="50"/>
        <v>1.0973660795273066E-2</v>
      </c>
      <c r="K1676" s="6">
        <f t="shared" si="50"/>
        <v>5.2213393870601532E-3</v>
      </c>
      <c r="L1676" s="6">
        <f t="shared" si="50"/>
        <v>-5.5543486847302592E-3</v>
      </c>
      <c r="M1676" s="6">
        <f t="shared" si="50"/>
        <v>-4.493958287005384E-3</v>
      </c>
    </row>
    <row r="1677" spans="1:13" x14ac:dyDescent="0.3">
      <c r="A1677" s="21">
        <v>44841</v>
      </c>
      <c r="B1677" s="3">
        <v>25140.99</v>
      </c>
      <c r="C1677" s="3">
        <v>14866.91</v>
      </c>
      <c r="D1677" s="3">
        <v>11740.62</v>
      </c>
      <c r="E1677" s="3" vm="6040">
        <v>44.49</v>
      </c>
      <c r="F1677" s="3">
        <v>2013.12</v>
      </c>
      <c r="G1677" s="3">
        <v>635628.93999999994</v>
      </c>
      <c r="H1677" s="6">
        <f t="shared" si="50"/>
        <v>-9.8784662548645485E-4</v>
      </c>
      <c r="I1677" s="6">
        <f t="shared" si="50"/>
        <v>-2.5401264159058412E-3</v>
      </c>
      <c r="J1677" s="6">
        <f t="shared" si="50"/>
        <v>3.2205610048081645E-3</v>
      </c>
      <c r="K1677" s="6">
        <f t="shared" si="50"/>
        <v>4.7425474254743083E-3</v>
      </c>
      <c r="L1677" s="6">
        <f t="shared" si="50"/>
        <v>-5.312309166465301E-4</v>
      </c>
      <c r="M1677" s="6">
        <f t="shared" si="50"/>
        <v>-2.4891053871733515E-2</v>
      </c>
    </row>
    <row r="1678" spans="1:13" x14ac:dyDescent="0.3">
      <c r="A1678" s="21">
        <v>44844</v>
      </c>
      <c r="B1678" s="3">
        <v>25034.02</v>
      </c>
      <c r="C1678" s="3">
        <v>14733.31</v>
      </c>
      <c r="D1678" s="3">
        <v>11676.22</v>
      </c>
      <c r="E1678" s="3" vm="6067">
        <v>43.73</v>
      </c>
      <c r="F1678" s="3">
        <v>2011.95</v>
      </c>
      <c r="G1678" s="3">
        <v>626002.53</v>
      </c>
      <c r="H1678" s="6">
        <f t="shared" si="50"/>
        <v>-4.2548046039555532E-3</v>
      </c>
      <c r="I1678" s="6">
        <f t="shared" si="50"/>
        <v>-8.9863999983856857E-3</v>
      </c>
      <c r="J1678" s="6">
        <f t="shared" si="50"/>
        <v>-5.4852299111972647E-3</v>
      </c>
      <c r="K1678" s="6">
        <f t="shared" si="50"/>
        <v>-1.7082490447291598E-2</v>
      </c>
      <c r="L1678" s="6">
        <f t="shared" si="50"/>
        <v>-5.8118741058643675E-4</v>
      </c>
      <c r="M1678" s="6">
        <f t="shared" si="50"/>
        <v>-1.5144700617312878E-2</v>
      </c>
    </row>
    <row r="1679" spans="1:13" x14ac:dyDescent="0.3">
      <c r="A1679" s="21">
        <v>44845</v>
      </c>
      <c r="B1679" s="3">
        <v>24660.2</v>
      </c>
      <c r="C1679" s="3">
        <v>14497.14</v>
      </c>
      <c r="D1679" s="3">
        <v>11495.94</v>
      </c>
      <c r="E1679" s="3" vm="6266">
        <v>43.42</v>
      </c>
      <c r="F1679" s="3">
        <v>2018.2</v>
      </c>
      <c r="G1679" s="3">
        <v>626002.53</v>
      </c>
      <c r="H1679" s="6">
        <f t="shared" si="50"/>
        <v>-1.4932479881377358E-2</v>
      </c>
      <c r="I1679" s="6">
        <f t="shared" si="50"/>
        <v>-1.6029663395394578E-2</v>
      </c>
      <c r="J1679" s="6">
        <f t="shared" si="50"/>
        <v>-1.5439928332970698E-2</v>
      </c>
      <c r="K1679" s="6">
        <f t="shared" si="50"/>
        <v>-7.0889549508345029E-3</v>
      </c>
      <c r="L1679" s="6">
        <f t="shared" si="50"/>
        <v>3.1064390268147335E-3</v>
      </c>
      <c r="M1679" s="6">
        <f t="shared" si="50"/>
        <v>0</v>
      </c>
    </row>
    <row r="1680" spans="1:13" x14ac:dyDescent="0.3">
      <c r="A1680" s="21">
        <v>44846</v>
      </c>
      <c r="B1680" s="3">
        <v>24863.58</v>
      </c>
      <c r="C1680" s="3">
        <v>14578.88</v>
      </c>
      <c r="D1680" s="3">
        <v>11546.18</v>
      </c>
      <c r="E1680" s="3" vm="6237">
        <v>43.59</v>
      </c>
      <c r="F1680" s="3">
        <v>2019.91</v>
      </c>
      <c r="G1680" s="3">
        <v>624187.03</v>
      </c>
      <c r="H1680" s="6">
        <f t="shared" si="50"/>
        <v>8.2472972644180853E-3</v>
      </c>
      <c r="I1680" s="6">
        <f t="shared" si="50"/>
        <v>5.6383534959310033E-3</v>
      </c>
      <c r="J1680" s="6">
        <f t="shared" si="50"/>
        <v>4.3702385363875162E-3</v>
      </c>
      <c r="K1680" s="6">
        <f t="shared" si="50"/>
        <v>3.9152464302165679E-3</v>
      </c>
      <c r="L1680" s="6">
        <f t="shared" si="50"/>
        <v>8.472896640570049E-4</v>
      </c>
      <c r="M1680" s="6">
        <f t="shared" si="50"/>
        <v>-2.9001480233634691E-3</v>
      </c>
    </row>
    <row r="1681" spans="1:13" x14ac:dyDescent="0.3">
      <c r="A1681" s="21">
        <v>44847</v>
      </c>
      <c r="B1681" s="3">
        <v>24704.95</v>
      </c>
      <c r="C1681" s="3">
        <v>14488.05</v>
      </c>
      <c r="D1681" s="3">
        <v>11484.6</v>
      </c>
      <c r="E1681" s="3" vm="6293">
        <v>43.69</v>
      </c>
      <c r="F1681" s="3">
        <v>2021.56</v>
      </c>
      <c r="G1681" s="3">
        <v>640711.06999999995</v>
      </c>
      <c r="H1681" s="6">
        <f t="shared" si="50"/>
        <v>-6.3800144629213573E-3</v>
      </c>
      <c r="I1681" s="6">
        <f t="shared" si="50"/>
        <v>-6.2302453960798587E-3</v>
      </c>
      <c r="J1681" s="6">
        <f t="shared" si="50"/>
        <v>-5.3333656672596153E-3</v>
      </c>
      <c r="K1681" s="6">
        <f t="shared" si="50"/>
        <v>2.2941041523283356E-3</v>
      </c>
      <c r="L1681" s="6">
        <f t="shared" si="50"/>
        <v>8.1686807828074137E-4</v>
      </c>
      <c r="M1681" s="6">
        <f t="shared" si="50"/>
        <v>2.6472898675898415E-2</v>
      </c>
    </row>
    <row r="1682" spans="1:13" x14ac:dyDescent="0.3">
      <c r="A1682" s="21">
        <v>44848</v>
      </c>
      <c r="B1682" s="3">
        <v>24953.75</v>
      </c>
      <c r="C1682" s="3">
        <v>14477.96</v>
      </c>
      <c r="D1682" s="3">
        <v>11489.15</v>
      </c>
      <c r="E1682" s="3" vm="5929">
        <v>43.26</v>
      </c>
      <c r="F1682" s="3">
        <v>2015.19</v>
      </c>
      <c r="G1682" s="3">
        <v>625574.02</v>
      </c>
      <c r="H1682" s="6">
        <f t="shared" si="50"/>
        <v>1.0070856245408377E-2</v>
      </c>
      <c r="I1682" s="6">
        <f t="shared" si="50"/>
        <v>-6.9643602831304108E-4</v>
      </c>
      <c r="J1682" s="6">
        <f t="shared" si="50"/>
        <v>3.9618271424335383E-4</v>
      </c>
      <c r="K1682" s="6">
        <f t="shared" si="50"/>
        <v>-9.8420691233691571E-3</v>
      </c>
      <c r="L1682" s="6">
        <f t="shared" si="50"/>
        <v>-3.1510318763726675E-3</v>
      </c>
      <c r="M1682" s="6">
        <f t="shared" si="50"/>
        <v>-2.3625391707372767E-2</v>
      </c>
    </row>
    <row r="1683" spans="1:13" x14ac:dyDescent="0.3">
      <c r="A1683" s="21">
        <v>44851</v>
      </c>
      <c r="B1683" s="3">
        <v>25139.55</v>
      </c>
      <c r="C1683" s="3">
        <v>14502.94</v>
      </c>
      <c r="D1683" s="3">
        <v>11518.51</v>
      </c>
      <c r="E1683" s="3" vm="6312">
        <v>43.24</v>
      </c>
      <c r="F1683" s="3">
        <v>2026.43</v>
      </c>
      <c r="G1683" s="3">
        <v>641203.75</v>
      </c>
      <c r="H1683" s="6">
        <f t="shared" si="50"/>
        <v>7.4457746831637639E-3</v>
      </c>
      <c r="I1683" s="6">
        <f t="shared" si="50"/>
        <v>1.7253812001138957E-3</v>
      </c>
      <c r="J1683" s="6">
        <f t="shared" si="50"/>
        <v>2.5554544940227242E-3</v>
      </c>
      <c r="K1683" s="6">
        <f t="shared" si="50"/>
        <v>-4.6232085067032802E-4</v>
      </c>
      <c r="L1683" s="6">
        <f t="shared" si="50"/>
        <v>5.5776378406007243E-3</v>
      </c>
      <c r="M1683" s="6">
        <f t="shared" si="50"/>
        <v>2.498462132426793E-2</v>
      </c>
    </row>
    <row r="1684" spans="1:13" x14ac:dyDescent="0.3">
      <c r="A1684" s="21">
        <v>44852</v>
      </c>
      <c r="B1684" s="3">
        <v>25393.89</v>
      </c>
      <c r="C1684" s="3">
        <v>14647.96</v>
      </c>
      <c r="D1684" s="3">
        <v>11611.26</v>
      </c>
      <c r="E1684" s="3" vm="5981">
        <v>43.12</v>
      </c>
      <c r="F1684" s="3">
        <v>2024.94</v>
      </c>
      <c r="G1684" s="3">
        <v>649570.93000000005</v>
      </c>
      <c r="H1684" s="6">
        <f t="shared" si="50"/>
        <v>1.0117126201542925E-2</v>
      </c>
      <c r="I1684" s="6">
        <f t="shared" si="50"/>
        <v>9.9993518555547833E-3</v>
      </c>
      <c r="J1684" s="6">
        <f t="shared" si="50"/>
        <v>8.052256758903642E-3</v>
      </c>
      <c r="K1684" s="6">
        <f t="shared" si="50"/>
        <v>-2.7752081406106077E-3</v>
      </c>
      <c r="L1684" s="6">
        <f t="shared" si="50"/>
        <v>-7.3528323208793545E-4</v>
      </c>
      <c r="M1684" s="6">
        <f t="shared" si="50"/>
        <v>1.3049175086702336E-2</v>
      </c>
    </row>
    <row r="1685" spans="1:13" x14ac:dyDescent="0.3">
      <c r="A1685" s="21">
        <v>44853</v>
      </c>
      <c r="B1685" s="3">
        <v>25434.1</v>
      </c>
      <c r="C1685" s="3">
        <v>14660.68</v>
      </c>
      <c r="D1685" s="3">
        <v>11614.68</v>
      </c>
      <c r="E1685" s="3" vm="6313">
        <v>43.19</v>
      </c>
      <c r="F1685" s="3">
        <v>2019.9</v>
      </c>
      <c r="G1685" s="3">
        <v>650410.12</v>
      </c>
      <c r="H1685" s="6">
        <f t="shared" si="50"/>
        <v>1.5834517673345427E-3</v>
      </c>
      <c r="I1685" s="6">
        <f t="shared" si="50"/>
        <v>8.6838030688229928E-4</v>
      </c>
      <c r="J1685" s="6">
        <f t="shared" si="50"/>
        <v>2.9454167764741968E-4</v>
      </c>
      <c r="K1685" s="6">
        <f t="shared" si="50"/>
        <v>1.6233766233766378E-3</v>
      </c>
      <c r="L1685" s="6">
        <f t="shared" si="50"/>
        <v>-2.4889626359299033E-3</v>
      </c>
      <c r="M1685" s="6">
        <f t="shared" si="50"/>
        <v>1.2919143410556888E-3</v>
      </c>
    </row>
    <row r="1686" spans="1:13" x14ac:dyDescent="0.3">
      <c r="A1686" s="21">
        <v>44854</v>
      </c>
      <c r="B1686" s="3">
        <v>25509.14</v>
      </c>
      <c r="C1686" s="3">
        <v>14621.02</v>
      </c>
      <c r="D1686" s="3">
        <v>11628.45</v>
      </c>
      <c r="E1686" s="3" vm="6081">
        <v>43.04</v>
      </c>
      <c r="F1686" s="3">
        <v>2015.79</v>
      </c>
      <c r="G1686" s="3">
        <v>643055.94999999995</v>
      </c>
      <c r="H1686" s="6">
        <f t="shared" si="50"/>
        <v>2.95036977915486E-3</v>
      </c>
      <c r="I1686" s="6">
        <f t="shared" si="50"/>
        <v>-2.7051951205537828E-3</v>
      </c>
      <c r="J1686" s="6">
        <f t="shared" si="50"/>
        <v>1.185568608003118E-3</v>
      </c>
      <c r="K1686" s="6">
        <f t="shared" si="50"/>
        <v>-3.4730261634636772E-3</v>
      </c>
      <c r="L1686" s="6">
        <f t="shared" si="50"/>
        <v>-2.0347541957522752E-3</v>
      </c>
      <c r="M1686" s="6">
        <f t="shared" si="50"/>
        <v>-1.1306973513880769E-2</v>
      </c>
    </row>
    <row r="1687" spans="1:13" x14ac:dyDescent="0.3">
      <c r="A1687" s="21">
        <v>44855</v>
      </c>
      <c r="B1687" s="3">
        <v>25527.09</v>
      </c>
      <c r="C1687" s="3">
        <v>14535.35</v>
      </c>
      <c r="D1687" s="3">
        <v>11579.01</v>
      </c>
      <c r="E1687" s="3" vm="5939">
        <v>42.73</v>
      </c>
      <c r="F1687" s="3">
        <v>2011.61</v>
      </c>
      <c r="G1687" s="3">
        <v>657687.77</v>
      </c>
      <c r="H1687" s="6">
        <f t="shared" si="50"/>
        <v>7.0366935145593779E-4</v>
      </c>
      <c r="I1687" s="6">
        <f t="shared" si="50"/>
        <v>-5.8593723283327792E-3</v>
      </c>
      <c r="J1687" s="6">
        <f t="shared" si="50"/>
        <v>-4.2516414483444454E-3</v>
      </c>
      <c r="K1687" s="6">
        <f t="shared" si="50"/>
        <v>-7.2026022304833015E-3</v>
      </c>
      <c r="L1687" s="6">
        <f t="shared" si="50"/>
        <v>-2.0736287014024857E-3</v>
      </c>
      <c r="M1687" s="6">
        <f t="shared" si="50"/>
        <v>2.275357222027119E-2</v>
      </c>
    </row>
    <row r="1688" spans="1:13" x14ac:dyDescent="0.3">
      <c r="A1688" s="21">
        <v>44858</v>
      </c>
      <c r="B1688" s="3">
        <v>25751.45</v>
      </c>
      <c r="C1688" s="3">
        <v>14617.05</v>
      </c>
      <c r="D1688" s="3">
        <v>11687.38</v>
      </c>
      <c r="E1688" s="3" vm="6314">
        <v>43.48</v>
      </c>
      <c r="F1688" s="3">
        <v>2012.85</v>
      </c>
      <c r="G1688" s="3">
        <v>666308.19999999995</v>
      </c>
      <c r="H1688" s="6">
        <f t="shared" si="50"/>
        <v>8.7890942524198046E-3</v>
      </c>
      <c r="I1688" s="6">
        <f t="shared" si="50"/>
        <v>5.6207796853875447E-3</v>
      </c>
      <c r="J1688" s="6">
        <f t="shared" si="50"/>
        <v>9.3591766480898286E-3</v>
      </c>
      <c r="K1688" s="6">
        <f t="shared" si="50"/>
        <v>1.7552071144395054E-2</v>
      </c>
      <c r="L1688" s="6">
        <f t="shared" si="50"/>
        <v>6.1642167219289057E-4</v>
      </c>
      <c r="M1688" s="6">
        <f t="shared" si="50"/>
        <v>1.3107176981563606E-2</v>
      </c>
    </row>
    <row r="1689" spans="1:13" x14ac:dyDescent="0.3">
      <c r="A1689" s="21">
        <v>44859</v>
      </c>
      <c r="B1689" s="3">
        <v>25643.34</v>
      </c>
      <c r="C1689" s="3">
        <v>14636.91</v>
      </c>
      <c r="D1689" s="3">
        <v>11667.25</v>
      </c>
      <c r="E1689" s="3" vm="6315">
        <v>43.17</v>
      </c>
      <c r="F1689" s="3">
        <v>2023.19</v>
      </c>
      <c r="G1689" s="3">
        <v>675185.25</v>
      </c>
      <c r="H1689" s="6">
        <f t="shared" si="50"/>
        <v>-4.1982101978723652E-3</v>
      </c>
      <c r="I1689" s="6">
        <f t="shared" si="50"/>
        <v>1.3586872864224109E-3</v>
      </c>
      <c r="J1689" s="6">
        <f t="shared" si="50"/>
        <v>-1.7223706254095861E-3</v>
      </c>
      <c r="K1689" s="6">
        <f t="shared" si="50"/>
        <v>-7.1297148114074504E-3</v>
      </c>
      <c r="L1689" s="6">
        <f t="shared" si="50"/>
        <v>5.1369948083563877E-3</v>
      </c>
      <c r="M1689" s="6">
        <f t="shared" si="50"/>
        <v>1.3322738636564857E-2</v>
      </c>
    </row>
    <row r="1690" spans="1:13" x14ac:dyDescent="0.3">
      <c r="A1690" s="21">
        <v>44861</v>
      </c>
      <c r="B1690" s="3">
        <v>25780.23</v>
      </c>
      <c r="C1690" s="3">
        <v>14728.33</v>
      </c>
      <c r="D1690" s="3">
        <v>11713.63</v>
      </c>
      <c r="E1690" s="3" vm="6295">
        <v>43.46</v>
      </c>
      <c r="F1690" s="3">
        <v>2028.29</v>
      </c>
      <c r="G1690" s="3">
        <v>665495.16</v>
      </c>
      <c r="H1690" s="6">
        <f t="shared" si="50"/>
        <v>5.3382281715252944E-3</v>
      </c>
      <c r="I1690" s="6">
        <f t="shared" si="50"/>
        <v>6.2458538038425715E-3</v>
      </c>
      <c r="J1690" s="6">
        <f t="shared" si="50"/>
        <v>3.9752298099380301E-3</v>
      </c>
      <c r="K1690" s="6">
        <f t="shared" si="50"/>
        <v>6.717627982395058E-3</v>
      </c>
      <c r="L1690" s="6">
        <f t="shared" si="50"/>
        <v>2.5207716526869373E-3</v>
      </c>
      <c r="M1690" s="6">
        <f t="shared" si="50"/>
        <v>-1.4351750130797369E-2</v>
      </c>
    </row>
    <row r="1691" spans="1:13" x14ac:dyDescent="0.3">
      <c r="A1691" s="21">
        <v>44862</v>
      </c>
      <c r="B1691" s="3">
        <v>25852.720000000001</v>
      </c>
      <c r="C1691" s="3">
        <v>14633.09</v>
      </c>
      <c r="D1691" s="3">
        <v>11642.84</v>
      </c>
      <c r="E1691" s="3" vm="6316">
        <v>43.28</v>
      </c>
      <c r="F1691" s="3">
        <v>2029.31</v>
      </c>
      <c r="G1691" s="3">
        <v>681701.46</v>
      </c>
      <c r="H1691" s="6">
        <f t="shared" si="50"/>
        <v>2.8118445801299519E-3</v>
      </c>
      <c r="I1691" s="6">
        <f t="shared" si="50"/>
        <v>-6.4664493530495193E-3</v>
      </c>
      <c r="J1691" s="6">
        <f t="shared" si="50"/>
        <v>-6.0433870627635278E-3</v>
      </c>
      <c r="K1691" s="6">
        <f t="shared" si="50"/>
        <v>-4.1417395306028171E-3</v>
      </c>
      <c r="L1691" s="6">
        <f t="shared" si="50"/>
        <v>5.0288666808007143E-4</v>
      </c>
      <c r="M1691" s="6">
        <f t="shared" si="50"/>
        <v>2.4352243222925729E-2</v>
      </c>
    </row>
    <row r="1692" spans="1:13" x14ac:dyDescent="0.3">
      <c r="A1692" s="21">
        <v>44865</v>
      </c>
      <c r="B1692" s="3">
        <v>26182.36</v>
      </c>
      <c r="C1692" s="3">
        <v>14824.43</v>
      </c>
      <c r="D1692" s="3">
        <v>11687.81</v>
      </c>
      <c r="E1692" s="3" vm="6078">
        <v>43.23</v>
      </c>
      <c r="F1692" s="3">
        <v>2025.11</v>
      </c>
      <c r="G1692" s="3">
        <v>679933.88</v>
      </c>
      <c r="H1692" s="6">
        <f t="shared" si="50"/>
        <v>1.2750689289173334E-2</v>
      </c>
      <c r="I1692" s="6">
        <f t="shared" si="50"/>
        <v>1.3075843857995872E-2</v>
      </c>
      <c r="J1692" s="6">
        <f t="shared" si="50"/>
        <v>3.8624596747871554E-3</v>
      </c>
      <c r="K1692" s="6">
        <f t="shared" si="50"/>
        <v>-1.1552680221812439E-3</v>
      </c>
      <c r="L1692" s="6">
        <f t="shared" si="50"/>
        <v>-2.0696690007934171E-3</v>
      </c>
      <c r="M1692" s="6">
        <f t="shared" si="50"/>
        <v>-2.5928945494703148E-3</v>
      </c>
    </row>
    <row r="1693" spans="1:13" x14ac:dyDescent="0.3">
      <c r="A1693" s="21">
        <v>44866</v>
      </c>
      <c r="B1693" s="3">
        <v>26380.97</v>
      </c>
      <c r="C1693" s="3">
        <v>14949.53</v>
      </c>
      <c r="D1693" s="3">
        <v>11704.78</v>
      </c>
      <c r="E1693" s="3" vm="6030">
        <v>43.31</v>
      </c>
      <c r="F1693" s="3">
        <v>2031.92</v>
      </c>
      <c r="G1693" s="3">
        <v>676250.48</v>
      </c>
      <c r="H1693" s="6">
        <f t="shared" si="50"/>
        <v>7.5856416304718177E-3</v>
      </c>
      <c r="I1693" s="6">
        <f t="shared" si="50"/>
        <v>8.4387730253372428E-3</v>
      </c>
      <c r="J1693" s="6">
        <f t="shared" si="50"/>
        <v>1.4519400982733188E-3</v>
      </c>
      <c r="K1693" s="6">
        <f t="shared" si="50"/>
        <v>1.8505667360630973E-3</v>
      </c>
      <c r="L1693" s="6">
        <f t="shared" si="50"/>
        <v>3.3627802934161899E-3</v>
      </c>
      <c r="M1693" s="6">
        <f t="shared" si="50"/>
        <v>-5.417291457810558E-3</v>
      </c>
    </row>
    <row r="1694" spans="1:13" x14ac:dyDescent="0.3">
      <c r="A1694" s="21">
        <v>44867</v>
      </c>
      <c r="B1694" s="3">
        <v>26290.01</v>
      </c>
      <c r="C1694" s="3">
        <v>14946.95</v>
      </c>
      <c r="D1694" s="3">
        <v>11706.8</v>
      </c>
      <c r="E1694" s="3" vm="6303">
        <v>43.5</v>
      </c>
      <c r="F1694" s="3">
        <v>2032.06</v>
      </c>
      <c r="G1694" s="3">
        <v>660144.48</v>
      </c>
      <c r="H1694" s="6">
        <f t="shared" si="50"/>
        <v>-3.4479399354915286E-3</v>
      </c>
      <c r="I1694" s="6">
        <f t="shared" si="50"/>
        <v>-1.7258067644931874E-4</v>
      </c>
      <c r="J1694" s="6">
        <f t="shared" si="50"/>
        <v>1.7257906598833195E-4</v>
      </c>
      <c r="K1694" s="6">
        <f t="shared" si="50"/>
        <v>4.3869776033247376E-3</v>
      </c>
      <c r="L1694" s="6">
        <f t="shared" si="50"/>
        <v>6.8900350407519184E-5</v>
      </c>
      <c r="M1694" s="6">
        <f t="shared" si="50"/>
        <v>-2.3816618954562552E-2</v>
      </c>
    </row>
    <row r="1695" spans="1:13" x14ac:dyDescent="0.3">
      <c r="A1695" s="21">
        <v>44868</v>
      </c>
      <c r="B1695" s="3">
        <v>26246.23</v>
      </c>
      <c r="C1695" s="3">
        <v>14971.61</v>
      </c>
      <c r="D1695" s="3">
        <v>11721.97</v>
      </c>
      <c r="E1695" s="3" vm="5973">
        <v>43</v>
      </c>
      <c r="F1695" s="3">
        <v>2021.47</v>
      </c>
      <c r="G1695" s="3">
        <v>653556.55000000005</v>
      </c>
      <c r="H1695" s="6">
        <f t="shared" si="50"/>
        <v>-1.6652713331032354E-3</v>
      </c>
      <c r="I1695" s="6">
        <f t="shared" si="50"/>
        <v>1.6498349161535586E-3</v>
      </c>
      <c r="J1695" s="6">
        <f t="shared" si="50"/>
        <v>1.2958280657395793E-3</v>
      </c>
      <c r="K1695" s="6">
        <f t="shared" si="50"/>
        <v>-1.1494252873563204E-2</v>
      </c>
      <c r="L1695" s="6">
        <f t="shared" si="50"/>
        <v>-5.2114602915267483E-3</v>
      </c>
      <c r="M1695" s="6">
        <f t="shared" si="50"/>
        <v>-9.9795275119166638E-3</v>
      </c>
    </row>
    <row r="1696" spans="1:13" x14ac:dyDescent="0.3">
      <c r="A1696" s="21">
        <v>44869</v>
      </c>
      <c r="B1696" s="3">
        <v>26339.9</v>
      </c>
      <c r="C1696" s="3">
        <v>14963.58</v>
      </c>
      <c r="D1696" s="3">
        <v>11776.09</v>
      </c>
      <c r="E1696" s="3" vm="6317">
        <v>43.29</v>
      </c>
      <c r="F1696" s="3">
        <v>2024.35</v>
      </c>
      <c r="G1696" s="3">
        <v>656751.87</v>
      </c>
      <c r="H1696" s="6">
        <f t="shared" si="50"/>
        <v>3.5688935134685629E-3</v>
      </c>
      <c r="I1696" s="6">
        <f t="shared" si="50"/>
        <v>-5.363484621895287E-4</v>
      </c>
      <c r="J1696" s="6">
        <f t="shared" si="50"/>
        <v>4.616971379384216E-3</v>
      </c>
      <c r="K1696" s="6">
        <f t="shared" si="50"/>
        <v>6.7441860465116132E-3</v>
      </c>
      <c r="L1696" s="6">
        <f t="shared" si="50"/>
        <v>1.4247057834149146E-3</v>
      </c>
      <c r="M1696" s="6">
        <f t="shared" si="50"/>
        <v>4.8891255087259999E-3</v>
      </c>
    </row>
    <row r="1697" spans="1:13" x14ac:dyDescent="0.3">
      <c r="A1697" s="21">
        <v>44872</v>
      </c>
      <c r="B1697" s="3">
        <v>26464.44</v>
      </c>
      <c r="C1697" s="3">
        <v>15073.71</v>
      </c>
      <c r="D1697" s="3">
        <v>11864.29</v>
      </c>
      <c r="E1697" s="3" vm="6318">
        <v>43.74</v>
      </c>
      <c r="F1697" s="3">
        <v>2028.49</v>
      </c>
      <c r="G1697" s="3">
        <v>662432.99</v>
      </c>
      <c r="H1697" s="6">
        <f t="shared" si="50"/>
        <v>4.7281880341230043E-3</v>
      </c>
      <c r="I1697" s="6">
        <f t="shared" si="50"/>
        <v>7.3598697637864419E-3</v>
      </c>
      <c r="J1697" s="6">
        <f t="shared" si="50"/>
        <v>7.4897525409538535E-3</v>
      </c>
      <c r="K1697" s="6">
        <f t="shared" si="50"/>
        <v>1.0395010395010562E-2</v>
      </c>
      <c r="L1697" s="6">
        <f t="shared" si="50"/>
        <v>2.0451008965840511E-3</v>
      </c>
      <c r="M1697" s="6">
        <f t="shared" si="50"/>
        <v>8.6503293854343077E-3</v>
      </c>
    </row>
    <row r="1698" spans="1:13" x14ac:dyDescent="0.3">
      <c r="A1698" s="21">
        <v>44874</v>
      </c>
      <c r="B1698" s="3">
        <v>26401.58</v>
      </c>
      <c r="C1698" s="3">
        <v>14980.28</v>
      </c>
      <c r="D1698" s="3">
        <v>11818.22</v>
      </c>
      <c r="E1698" s="3" vm="6319">
        <v>43.97</v>
      </c>
      <c r="F1698" s="3">
        <v>2037.15</v>
      </c>
      <c r="G1698" s="3">
        <v>646873.5</v>
      </c>
      <c r="H1698" s="6">
        <f t="shared" si="50"/>
        <v>-2.3752628054852787E-3</v>
      </c>
      <c r="I1698" s="6">
        <f t="shared" si="50"/>
        <v>-6.1982086692657923E-3</v>
      </c>
      <c r="J1698" s="6">
        <f t="shared" si="50"/>
        <v>-3.8830810777552571E-3</v>
      </c>
      <c r="K1698" s="6">
        <f t="shared" si="50"/>
        <v>5.2583447645175863E-3</v>
      </c>
      <c r="L1698" s="6">
        <f t="shared" si="50"/>
        <v>4.26918545321886E-3</v>
      </c>
      <c r="M1698" s="6">
        <f t="shared" si="50"/>
        <v>-2.3488398426533719E-2</v>
      </c>
    </row>
    <row r="1699" spans="1:13" x14ac:dyDescent="0.3">
      <c r="A1699" s="21">
        <v>44875</v>
      </c>
      <c r="B1699" s="3">
        <v>26214.31</v>
      </c>
      <c r="C1699" s="3">
        <v>14844</v>
      </c>
      <c r="D1699" s="3">
        <v>11673.09</v>
      </c>
      <c r="E1699" s="3" vm="6032">
        <v>44.18</v>
      </c>
      <c r="F1699" s="3">
        <v>2043.83</v>
      </c>
      <c r="G1699" s="3">
        <v>678328.91</v>
      </c>
      <c r="H1699" s="6">
        <f t="shared" si="50"/>
        <v>-7.0931360926126397E-3</v>
      </c>
      <c r="I1699" s="6">
        <f t="shared" si="50"/>
        <v>-9.09729324151487E-3</v>
      </c>
      <c r="J1699" s="6">
        <f t="shared" si="50"/>
        <v>-1.228019109476719E-2</v>
      </c>
      <c r="K1699" s="6">
        <f t="shared" si="50"/>
        <v>4.7759836251990428E-3</v>
      </c>
      <c r="L1699" s="6">
        <f t="shared" si="50"/>
        <v>3.2790908867779134E-3</v>
      </c>
      <c r="M1699" s="6">
        <f t="shared" si="50"/>
        <v>4.8626833530821756E-2</v>
      </c>
    </row>
    <row r="1700" spans="1:13" x14ac:dyDescent="0.3">
      <c r="A1700" s="21">
        <v>44876</v>
      </c>
      <c r="B1700" s="3">
        <v>26681.759999999998</v>
      </c>
      <c r="C1700" s="3">
        <v>14864.96</v>
      </c>
      <c r="D1700" s="3">
        <v>11712.52</v>
      </c>
      <c r="E1700" s="3" vm="6320">
        <v>44.76</v>
      </c>
      <c r="F1700" s="3">
        <v>2050.52</v>
      </c>
      <c r="G1700" s="3">
        <v>680819.11</v>
      </c>
      <c r="H1700" s="6">
        <f t="shared" si="50"/>
        <v>1.7831863589009123E-2</v>
      </c>
      <c r="I1700" s="6">
        <f t="shared" si="50"/>
        <v>1.4120183239019202E-3</v>
      </c>
      <c r="J1700" s="6">
        <f t="shared" si="50"/>
        <v>3.3778545355171996E-3</v>
      </c>
      <c r="K1700" s="6">
        <f t="shared" si="50"/>
        <v>1.3128112267994485E-2</v>
      </c>
      <c r="L1700" s="6">
        <f t="shared" si="50"/>
        <v>3.2732663675549833E-3</v>
      </c>
      <c r="M1700" s="6">
        <f t="shared" si="50"/>
        <v>3.6710804497481764E-3</v>
      </c>
    </row>
    <row r="1701" spans="1:13" x14ac:dyDescent="0.3">
      <c r="A1701" s="21">
        <v>44879</v>
      </c>
      <c r="B1701" s="3">
        <v>26651.93</v>
      </c>
      <c r="C1701" s="3">
        <v>14858.79</v>
      </c>
      <c r="D1701" s="3">
        <v>11766.24</v>
      </c>
      <c r="E1701" s="3" vm="6017">
        <v>44.82</v>
      </c>
      <c r="F1701" s="3">
        <v>2052.1999999999998</v>
      </c>
      <c r="G1701" s="3">
        <v>680819.11</v>
      </c>
      <c r="H1701" s="6">
        <f t="shared" si="50"/>
        <v>-1.1179922164054057E-3</v>
      </c>
      <c r="I1701" s="6">
        <f t="shared" si="50"/>
        <v>-4.1507007082419722E-4</v>
      </c>
      <c r="J1701" s="6">
        <f t="shared" si="50"/>
        <v>4.5865449962945171E-3</v>
      </c>
      <c r="K1701" s="6">
        <f t="shared" si="50"/>
        <v>1.3404825737266535E-3</v>
      </c>
      <c r="L1701" s="6">
        <f t="shared" si="50"/>
        <v>8.1930437157406999E-4</v>
      </c>
      <c r="M1701" s="6">
        <f t="shared" si="50"/>
        <v>0</v>
      </c>
    </row>
    <row r="1702" spans="1:13" x14ac:dyDescent="0.3">
      <c r="A1702" s="21">
        <v>44880</v>
      </c>
      <c r="B1702" s="3">
        <v>26759.85</v>
      </c>
      <c r="C1702" s="3">
        <v>14852.1</v>
      </c>
      <c r="D1702" s="3">
        <v>11773.72</v>
      </c>
      <c r="E1702" s="3" vm="6321">
        <v>45.15</v>
      </c>
      <c r="F1702" s="3">
        <v>2056.42</v>
      </c>
      <c r="G1702" s="3">
        <v>686463.47</v>
      </c>
      <c r="H1702" s="6">
        <f t="shared" si="50"/>
        <v>4.0492377099894394E-3</v>
      </c>
      <c r="I1702" s="6">
        <f t="shared" si="50"/>
        <v>-4.5023854566894617E-4</v>
      </c>
      <c r="J1702" s="6">
        <f t="shared" si="50"/>
        <v>6.3571710248977453E-4</v>
      </c>
      <c r="K1702" s="6">
        <f t="shared" si="50"/>
        <v>7.3627844712180757E-3</v>
      </c>
      <c r="L1702" s="6">
        <f t="shared" si="50"/>
        <v>2.056329792418099E-3</v>
      </c>
      <c r="M1702" s="6">
        <f t="shared" si="50"/>
        <v>8.2905428433110995E-3</v>
      </c>
    </row>
    <row r="1703" spans="1:13" x14ac:dyDescent="0.3">
      <c r="A1703" s="21">
        <v>44881</v>
      </c>
      <c r="B1703" s="3">
        <v>26768.95</v>
      </c>
      <c r="C1703" s="3">
        <v>14762.55</v>
      </c>
      <c r="D1703" s="3">
        <v>11734.96</v>
      </c>
      <c r="E1703" s="3" vm="6322">
        <v>45.35</v>
      </c>
      <c r="F1703" s="3">
        <v>2056.02</v>
      </c>
      <c r="G1703" s="3">
        <v>685330.31</v>
      </c>
      <c r="H1703" s="6">
        <f t="shared" si="50"/>
        <v>3.4006169690803389E-4</v>
      </c>
      <c r="I1703" s="6">
        <f t="shared" si="50"/>
        <v>-6.0294503807543087E-3</v>
      </c>
      <c r="J1703" s="6">
        <f t="shared" si="50"/>
        <v>-3.292077610135169E-3</v>
      </c>
      <c r="K1703" s="6">
        <f t="shared" si="50"/>
        <v>4.4296788482836025E-3</v>
      </c>
      <c r="L1703" s="6">
        <f t="shared" si="50"/>
        <v>-1.9451279407911581E-4</v>
      </c>
      <c r="M1703" s="6">
        <f t="shared" si="50"/>
        <v>-1.6507214870441489E-3</v>
      </c>
    </row>
    <row r="1704" spans="1:13" x14ac:dyDescent="0.3">
      <c r="A1704" s="21">
        <v>44882</v>
      </c>
      <c r="B1704" s="3">
        <v>26673.32</v>
      </c>
      <c r="C1704" s="3">
        <v>14701.51</v>
      </c>
      <c r="D1704" s="3">
        <v>11721.34</v>
      </c>
      <c r="E1704" s="3" vm="6020">
        <v>45.17</v>
      </c>
      <c r="F1704" s="3">
        <v>2055.85</v>
      </c>
      <c r="G1704" s="3">
        <v>685284.34</v>
      </c>
      <c r="H1704" s="6">
        <f t="shared" si="50"/>
        <v>-3.5724225268455312E-3</v>
      </c>
      <c r="I1704" s="6">
        <f t="shared" si="50"/>
        <v>-4.1347870117289798E-3</v>
      </c>
      <c r="J1704" s="6">
        <f t="shared" si="50"/>
        <v>-1.1606345483921032E-3</v>
      </c>
      <c r="K1704" s="6">
        <f t="shared" si="50"/>
        <v>-3.9691289966924392E-3</v>
      </c>
      <c r="L1704" s="6">
        <f t="shared" si="50"/>
        <v>-8.2684020583534412E-5</v>
      </c>
      <c r="M1704" s="6">
        <f t="shared" si="50"/>
        <v>-6.7077144158544932E-5</v>
      </c>
    </row>
    <row r="1705" spans="1:13" x14ac:dyDescent="0.3">
      <c r="A1705" s="21">
        <v>44883</v>
      </c>
      <c r="B1705" s="3">
        <v>26620.61</v>
      </c>
      <c r="C1705" s="3">
        <v>14643.76</v>
      </c>
      <c r="D1705" s="3">
        <v>11668.61</v>
      </c>
      <c r="E1705" s="3" vm="6323">
        <v>45.26</v>
      </c>
      <c r="F1705" s="3">
        <v>2051.64</v>
      </c>
      <c r="G1705" s="3">
        <v>689155.86</v>
      </c>
      <c r="H1705" s="6">
        <f t="shared" si="50"/>
        <v>-1.9761319550771761E-3</v>
      </c>
      <c r="I1705" s="6">
        <f t="shared" si="50"/>
        <v>-3.9281679228868605E-3</v>
      </c>
      <c r="J1705" s="6">
        <f t="shared" si="50"/>
        <v>-4.4986324089224539E-3</v>
      </c>
      <c r="K1705" s="6">
        <f t="shared" si="50"/>
        <v>1.9924728802300784E-3</v>
      </c>
      <c r="L1705" s="6">
        <f t="shared" si="50"/>
        <v>-2.0478147724785067E-3</v>
      </c>
      <c r="M1705" s="6">
        <f t="shared" si="50"/>
        <v>5.6495089323069791E-3</v>
      </c>
    </row>
    <row r="1706" spans="1:13" x14ac:dyDescent="0.3">
      <c r="A1706" s="21">
        <v>44886</v>
      </c>
      <c r="B1706" s="3">
        <v>26405.9</v>
      </c>
      <c r="C1706" s="3">
        <v>14643.62</v>
      </c>
      <c r="D1706" s="3">
        <v>11682.03</v>
      </c>
      <c r="E1706" s="3" vm="6008">
        <v>44.8</v>
      </c>
      <c r="F1706" s="3">
        <v>2050.44</v>
      </c>
      <c r="G1706" s="3">
        <v>685885.75</v>
      </c>
      <c r="H1706" s="6">
        <f t="shared" si="50"/>
        <v>-8.0655552220628701E-3</v>
      </c>
      <c r="I1706" s="6">
        <f t="shared" si="50"/>
        <v>-9.5603861303139581E-6</v>
      </c>
      <c r="J1706" s="6">
        <f t="shared" si="50"/>
        <v>1.1500941414614996E-3</v>
      </c>
      <c r="K1706" s="6">
        <f t="shared" ref="K1706:M1769" si="51">E1706/E1705-1</f>
        <v>-1.0163499779054397E-2</v>
      </c>
      <c r="L1706" s="6">
        <f t="shared" si="51"/>
        <v>-5.8489793531024681E-4</v>
      </c>
      <c r="M1706" s="6">
        <f t="shared" si="51"/>
        <v>-4.745094962988472E-3</v>
      </c>
    </row>
    <row r="1707" spans="1:13" x14ac:dyDescent="0.3">
      <c r="A1707" s="21">
        <v>44887</v>
      </c>
      <c r="B1707" s="3">
        <v>26528.400000000001</v>
      </c>
      <c r="C1707" s="3">
        <v>14698.52</v>
      </c>
      <c r="D1707" s="3">
        <v>11673.93</v>
      </c>
      <c r="E1707" s="3" vm="6261">
        <v>44.9</v>
      </c>
      <c r="F1707" s="3">
        <v>2055.2800000000002</v>
      </c>
      <c r="G1707" s="3">
        <v>695302.8</v>
      </c>
      <c r="H1707" s="6">
        <f t="shared" ref="H1707:M1770" si="52">B1707/B1706-1</f>
        <v>4.6391147432960356E-3</v>
      </c>
      <c r="I1707" s="6">
        <f t="shared" si="52"/>
        <v>3.7490729751250562E-3</v>
      </c>
      <c r="J1707" s="6">
        <f t="shared" si="52"/>
        <v>-6.9337264156998923E-4</v>
      </c>
      <c r="K1707" s="6">
        <f t="shared" si="51"/>
        <v>2.2321428571427937E-3</v>
      </c>
      <c r="L1707" s="6">
        <f t="shared" si="51"/>
        <v>2.3604689725131855E-3</v>
      </c>
      <c r="M1707" s="6">
        <f t="shared" si="51"/>
        <v>1.3729764760384677E-2</v>
      </c>
    </row>
    <row r="1708" spans="1:13" x14ac:dyDescent="0.3">
      <c r="A1708" s="21">
        <v>44888</v>
      </c>
      <c r="B1708" s="3">
        <v>26561.89</v>
      </c>
      <c r="C1708" s="3">
        <v>14733.06</v>
      </c>
      <c r="D1708" s="3">
        <v>11742.11</v>
      </c>
      <c r="E1708" s="3" vm="6324">
        <v>44.77</v>
      </c>
      <c r="F1708" s="3">
        <v>2056.37</v>
      </c>
      <c r="G1708" s="3">
        <v>699623.08</v>
      </c>
      <c r="H1708" s="6">
        <f t="shared" si="52"/>
        <v>1.2624206510758462E-3</v>
      </c>
      <c r="I1708" s="6">
        <f t="shared" si="52"/>
        <v>2.3498964521597721E-3</v>
      </c>
      <c r="J1708" s="6">
        <f t="shared" si="52"/>
        <v>5.8403639562683018E-3</v>
      </c>
      <c r="K1708" s="6">
        <f t="shared" si="51"/>
        <v>-2.8953229398662739E-3</v>
      </c>
      <c r="L1708" s="6">
        <f t="shared" si="51"/>
        <v>5.3034136467999815E-4</v>
      </c>
      <c r="M1708" s="6">
        <f t="shared" si="51"/>
        <v>6.2135230866320335E-3</v>
      </c>
    </row>
    <row r="1709" spans="1:13" x14ac:dyDescent="0.3">
      <c r="A1709" s="21">
        <v>44889</v>
      </c>
      <c r="B1709" s="3">
        <v>26877.24</v>
      </c>
      <c r="C1709" s="3">
        <v>14792.57</v>
      </c>
      <c r="D1709" s="3">
        <v>11806.6</v>
      </c>
      <c r="E1709" s="3" vm="6325">
        <v>45.04</v>
      </c>
      <c r="F1709" s="3">
        <v>2060.9899999999998</v>
      </c>
      <c r="G1709" s="3">
        <v>699616.16</v>
      </c>
      <c r="H1709" s="6">
        <f t="shared" si="52"/>
        <v>1.1872272643249415E-2</v>
      </c>
      <c r="I1709" s="6">
        <f t="shared" si="52"/>
        <v>4.0392152071599963E-3</v>
      </c>
      <c r="J1709" s="6">
        <f t="shared" si="52"/>
        <v>5.4921985912241844E-3</v>
      </c>
      <c r="K1709" s="6">
        <f t="shared" si="51"/>
        <v>6.0308242126423384E-3</v>
      </c>
      <c r="L1709" s="6">
        <f t="shared" si="51"/>
        <v>2.2466773975500232E-3</v>
      </c>
      <c r="M1709" s="6">
        <f t="shared" si="51"/>
        <v>-9.8910401868934628E-6</v>
      </c>
    </row>
    <row r="1710" spans="1:13" x14ac:dyDescent="0.3">
      <c r="A1710" s="21">
        <v>44890</v>
      </c>
      <c r="B1710" s="3">
        <v>26918.89</v>
      </c>
      <c r="C1710" s="3">
        <v>14925.02</v>
      </c>
      <c r="D1710" s="3">
        <v>11898.03</v>
      </c>
      <c r="E1710" s="3" vm="6024">
        <v>44.98</v>
      </c>
      <c r="F1710" s="3">
        <v>2056.5</v>
      </c>
      <c r="G1710" s="3">
        <v>699616.16</v>
      </c>
      <c r="H1710" s="6">
        <f t="shared" si="52"/>
        <v>1.549638281311605E-3</v>
      </c>
      <c r="I1710" s="6">
        <f t="shared" si="52"/>
        <v>8.9538193836500302E-3</v>
      </c>
      <c r="J1710" s="6">
        <f t="shared" si="52"/>
        <v>7.7439737096201E-3</v>
      </c>
      <c r="K1710" s="6">
        <f t="shared" si="51"/>
        <v>-1.332149200710564E-3</v>
      </c>
      <c r="L1710" s="6">
        <f t="shared" si="51"/>
        <v>-2.1785646703768036E-3</v>
      </c>
      <c r="M1710" s="6">
        <f t="shared" si="51"/>
        <v>0</v>
      </c>
    </row>
    <row r="1711" spans="1:13" x14ac:dyDescent="0.3">
      <c r="A1711" s="21">
        <v>44893</v>
      </c>
      <c r="B1711" s="3">
        <v>26991.599999999999</v>
      </c>
      <c r="C1711" s="3">
        <v>15027.98</v>
      </c>
      <c r="D1711" s="3">
        <v>12025.34</v>
      </c>
      <c r="E1711" s="3" vm="6326">
        <v>45.12</v>
      </c>
      <c r="F1711" s="3">
        <v>2061.67</v>
      </c>
      <c r="G1711" s="3">
        <v>687805</v>
      </c>
      <c r="H1711" s="6">
        <f t="shared" si="52"/>
        <v>2.7010771989484095E-3</v>
      </c>
      <c r="I1711" s="6">
        <f t="shared" si="52"/>
        <v>6.8984832181129274E-3</v>
      </c>
      <c r="J1711" s="6">
        <f t="shared" si="52"/>
        <v>1.0700090687281838E-2</v>
      </c>
      <c r="K1711" s="6">
        <f t="shared" si="51"/>
        <v>3.1124944419742562E-3</v>
      </c>
      <c r="L1711" s="6">
        <f t="shared" si="51"/>
        <v>2.5139800632141274E-3</v>
      </c>
      <c r="M1711" s="6">
        <f t="shared" si="51"/>
        <v>-1.688234302649616E-2</v>
      </c>
    </row>
    <row r="1712" spans="1:13" x14ac:dyDescent="0.3">
      <c r="A1712" s="21">
        <v>44894</v>
      </c>
      <c r="B1712" s="3">
        <v>27071.98</v>
      </c>
      <c r="C1712" s="3">
        <v>14974.4</v>
      </c>
      <c r="D1712" s="3">
        <v>11982.46</v>
      </c>
      <c r="E1712" s="3" vm="6010">
        <v>45.1</v>
      </c>
      <c r="F1712" s="3">
        <v>2060.11</v>
      </c>
      <c r="G1712" s="3">
        <v>686770.18</v>
      </c>
      <c r="H1712" s="6">
        <f t="shared" si="52"/>
        <v>2.9779635145750216E-3</v>
      </c>
      <c r="I1712" s="6">
        <f t="shared" si="52"/>
        <v>-3.5653494348542036E-3</v>
      </c>
      <c r="J1712" s="6">
        <f t="shared" si="52"/>
        <v>-3.5658035448479231E-3</v>
      </c>
      <c r="K1712" s="6">
        <f t="shared" si="51"/>
        <v>-4.4326241134740041E-4</v>
      </c>
      <c r="L1712" s="6">
        <f t="shared" si="51"/>
        <v>-7.5666813796582133E-4</v>
      </c>
      <c r="M1712" s="6">
        <f t="shared" si="51"/>
        <v>-1.5045252651549879E-3</v>
      </c>
    </row>
    <row r="1713" spans="1:13" x14ac:dyDescent="0.3">
      <c r="A1713" s="21">
        <v>44895</v>
      </c>
      <c r="B1713" s="3">
        <v>27276.01</v>
      </c>
      <c r="C1713" s="3">
        <v>15112.4</v>
      </c>
      <c r="D1713" s="3">
        <v>12043.37</v>
      </c>
      <c r="E1713" s="3" vm="6010">
        <v>45.1</v>
      </c>
      <c r="F1713" s="3">
        <v>2060.0100000000002</v>
      </c>
      <c r="G1713" s="3">
        <v>706649.54</v>
      </c>
      <c r="H1713" s="6">
        <f t="shared" si="52"/>
        <v>7.5365747167366326E-3</v>
      </c>
      <c r="I1713" s="6">
        <f t="shared" si="52"/>
        <v>9.215728176087179E-3</v>
      </c>
      <c r="J1713" s="6">
        <f t="shared" si="52"/>
        <v>5.0832633699591234E-3</v>
      </c>
      <c r="K1713" s="6">
        <f t="shared" si="51"/>
        <v>0</v>
      </c>
      <c r="L1713" s="6">
        <f t="shared" si="51"/>
        <v>-4.854109731999845E-5</v>
      </c>
      <c r="M1713" s="6">
        <f t="shared" si="51"/>
        <v>2.8946160708375412E-2</v>
      </c>
    </row>
    <row r="1714" spans="1:13" x14ac:dyDescent="0.3">
      <c r="A1714" s="21">
        <v>44896</v>
      </c>
      <c r="B1714" s="3">
        <v>27354.74</v>
      </c>
      <c r="C1714" s="3">
        <v>15227.01</v>
      </c>
      <c r="D1714" s="3">
        <v>12096.78</v>
      </c>
      <c r="E1714" s="3" vm="6327">
        <v>45.37</v>
      </c>
      <c r="F1714" s="3">
        <v>2071</v>
      </c>
      <c r="G1714" s="3">
        <v>703898.12</v>
      </c>
      <c r="H1714" s="6">
        <f t="shared" si="52"/>
        <v>2.8864192380044784E-3</v>
      </c>
      <c r="I1714" s="6">
        <f t="shared" si="52"/>
        <v>7.5838384373096979E-3</v>
      </c>
      <c r="J1714" s="6">
        <f t="shared" si="52"/>
        <v>4.4348052081768508E-3</v>
      </c>
      <c r="K1714" s="6">
        <f t="shared" si="51"/>
        <v>5.9866962305985538E-3</v>
      </c>
      <c r="L1714" s="6">
        <f t="shared" si="51"/>
        <v>5.3349255586137012E-3</v>
      </c>
      <c r="M1714" s="6">
        <f t="shared" si="51"/>
        <v>-3.893613232947235E-3</v>
      </c>
    </row>
    <row r="1715" spans="1:13" x14ac:dyDescent="0.3">
      <c r="A1715" s="21">
        <v>44897</v>
      </c>
      <c r="B1715" s="3">
        <v>27185.439999999999</v>
      </c>
      <c r="C1715" s="3">
        <v>15357.42</v>
      </c>
      <c r="D1715" s="3">
        <v>12177.03</v>
      </c>
      <c r="E1715" s="3" vm="6328">
        <v>45.88</v>
      </c>
      <c r="F1715" s="3">
        <v>2069.08</v>
      </c>
      <c r="G1715" s="3">
        <v>705192.14</v>
      </c>
      <c r="H1715" s="6">
        <f t="shared" si="52"/>
        <v>-6.1890553520158598E-3</v>
      </c>
      <c r="I1715" s="6">
        <f t="shared" si="52"/>
        <v>8.5643865735951508E-3</v>
      </c>
      <c r="J1715" s="6">
        <f t="shared" si="52"/>
        <v>6.6339968156814422E-3</v>
      </c>
      <c r="K1715" s="6">
        <f t="shared" si="51"/>
        <v>1.1240908089045654E-2</v>
      </c>
      <c r="L1715" s="6">
        <f t="shared" si="51"/>
        <v>-9.2708836310961829E-4</v>
      </c>
      <c r="M1715" s="6">
        <f t="shared" si="51"/>
        <v>1.8383626312286072E-3</v>
      </c>
    </row>
    <row r="1716" spans="1:13" x14ac:dyDescent="0.3">
      <c r="A1716" s="21">
        <v>44900</v>
      </c>
      <c r="B1716" s="3">
        <v>27192.639999999999</v>
      </c>
      <c r="C1716" s="3">
        <v>15368.54</v>
      </c>
      <c r="D1716" s="3">
        <v>12217.39</v>
      </c>
      <c r="E1716" s="3" vm="6329">
        <v>46.09</v>
      </c>
      <c r="F1716" s="3">
        <v>2070.4</v>
      </c>
      <c r="G1716" s="3">
        <v>695645.19</v>
      </c>
      <c r="H1716" s="6">
        <f t="shared" si="52"/>
        <v>2.6484765374412689E-4</v>
      </c>
      <c r="I1716" s="6">
        <f t="shared" si="52"/>
        <v>7.2407995613854581E-4</v>
      </c>
      <c r="J1716" s="6">
        <f t="shared" si="52"/>
        <v>3.3144371000153328E-3</v>
      </c>
      <c r="K1716" s="6">
        <f t="shared" si="51"/>
        <v>4.5771578029643045E-3</v>
      </c>
      <c r="L1716" s="6">
        <f t="shared" si="51"/>
        <v>6.3796469928667499E-4</v>
      </c>
      <c r="M1716" s="6">
        <f t="shared" si="51"/>
        <v>-1.353808339383944E-2</v>
      </c>
    </row>
    <row r="1717" spans="1:13" x14ac:dyDescent="0.3">
      <c r="A1717" s="21">
        <v>44901</v>
      </c>
      <c r="B1717" s="3">
        <v>27107.87</v>
      </c>
      <c r="C1717" s="3">
        <v>15294.58</v>
      </c>
      <c r="D1717" s="3">
        <v>12188.69</v>
      </c>
      <c r="E1717" s="3" vm="6330">
        <v>45.82</v>
      </c>
      <c r="F1717" s="3">
        <v>2067.2800000000002</v>
      </c>
      <c r="G1717" s="3">
        <v>691104.89</v>
      </c>
      <c r="H1717" s="6">
        <f t="shared" si="52"/>
        <v>-3.1173876460689476E-3</v>
      </c>
      <c r="I1717" s="6">
        <f t="shared" si="52"/>
        <v>-4.8124285065465067E-3</v>
      </c>
      <c r="J1717" s="6">
        <f t="shared" si="52"/>
        <v>-2.3491105710793381E-3</v>
      </c>
      <c r="K1717" s="6">
        <f t="shared" si="51"/>
        <v>-5.8581037101324007E-3</v>
      </c>
      <c r="L1717" s="6">
        <f t="shared" si="51"/>
        <v>-1.5069551777433521E-3</v>
      </c>
      <c r="M1717" s="6">
        <f t="shared" si="51"/>
        <v>-6.526746774458303E-3</v>
      </c>
    </row>
    <row r="1718" spans="1:13" x14ac:dyDescent="0.3">
      <c r="A1718" s="21">
        <v>44902</v>
      </c>
      <c r="B1718" s="3">
        <v>26988.31</v>
      </c>
      <c r="C1718" s="3">
        <v>15219.01</v>
      </c>
      <c r="D1718" s="3">
        <v>12141.55</v>
      </c>
      <c r="E1718" s="3" vm="6331">
        <v>45.84</v>
      </c>
      <c r="F1718" s="3">
        <v>2063.7800000000002</v>
      </c>
      <c r="G1718" s="3">
        <v>688913.3</v>
      </c>
      <c r="H1718" s="6">
        <f t="shared" si="52"/>
        <v>-4.4105272749204172E-3</v>
      </c>
      <c r="I1718" s="6">
        <f t="shared" si="52"/>
        <v>-4.9409660154119406E-3</v>
      </c>
      <c r="J1718" s="6">
        <f t="shared" si="52"/>
        <v>-3.8675198072968264E-3</v>
      </c>
      <c r="K1718" s="6">
        <f t="shared" si="51"/>
        <v>4.3649061545192325E-4</v>
      </c>
      <c r="L1718" s="6">
        <f t="shared" si="51"/>
        <v>-1.6930459347548332E-3</v>
      </c>
      <c r="M1718" s="6">
        <f t="shared" si="51"/>
        <v>-3.1711394778294322E-3</v>
      </c>
    </row>
    <row r="1719" spans="1:13" x14ac:dyDescent="0.3">
      <c r="A1719" s="21">
        <v>44903</v>
      </c>
      <c r="B1719" s="3">
        <v>27059.31</v>
      </c>
      <c r="C1719" s="3">
        <v>15291.78</v>
      </c>
      <c r="D1719" s="3">
        <v>12208.76</v>
      </c>
      <c r="E1719" s="3" vm="6332">
        <v>46.06</v>
      </c>
      <c r="F1719" s="3">
        <v>2063.35</v>
      </c>
      <c r="G1719" s="3">
        <v>694025.63</v>
      </c>
      <c r="H1719" s="6">
        <f t="shared" si="52"/>
        <v>2.6307686550213205E-3</v>
      </c>
      <c r="I1719" s="6">
        <f t="shared" si="52"/>
        <v>4.7815199543204123E-3</v>
      </c>
      <c r="J1719" s="6">
        <f t="shared" si="52"/>
        <v>5.5355370607541587E-3</v>
      </c>
      <c r="K1719" s="6">
        <f t="shared" si="51"/>
        <v>4.7993019197207776E-3</v>
      </c>
      <c r="L1719" s="6">
        <f t="shared" si="51"/>
        <v>-2.0835554177300875E-4</v>
      </c>
      <c r="M1719" s="6">
        <f t="shared" si="51"/>
        <v>7.4208612317399059E-3</v>
      </c>
    </row>
    <row r="1720" spans="1:13" x14ac:dyDescent="0.3">
      <c r="A1720" s="21">
        <v>44904</v>
      </c>
      <c r="B1720" s="3">
        <v>26895.35</v>
      </c>
      <c r="C1720" s="3">
        <v>15222.47</v>
      </c>
      <c r="D1720" s="3">
        <v>12082.27</v>
      </c>
      <c r="E1720" s="3" vm="6333">
        <v>46.11</v>
      </c>
      <c r="F1720" s="3">
        <v>2061.6799999999998</v>
      </c>
      <c r="G1720" s="3">
        <v>690376.56</v>
      </c>
      <c r="H1720" s="6">
        <f t="shared" si="52"/>
        <v>-6.0592823689887831E-3</v>
      </c>
      <c r="I1720" s="6">
        <f t="shared" si="52"/>
        <v>-4.5325004675715874E-3</v>
      </c>
      <c r="J1720" s="6">
        <f t="shared" si="52"/>
        <v>-1.0360593541031138E-2</v>
      </c>
      <c r="K1720" s="6">
        <f t="shared" si="51"/>
        <v>1.0855405992182821E-3</v>
      </c>
      <c r="L1720" s="6">
        <f t="shared" si="51"/>
        <v>-8.0936341386583788E-4</v>
      </c>
      <c r="M1720" s="6">
        <f t="shared" si="51"/>
        <v>-5.2578317604782265E-3</v>
      </c>
    </row>
    <row r="1721" spans="1:13" x14ac:dyDescent="0.3">
      <c r="A1721" s="21">
        <v>44907</v>
      </c>
      <c r="B1721" s="3">
        <v>26896.21</v>
      </c>
      <c r="C1721" s="3">
        <v>15269.16</v>
      </c>
      <c r="D1721" s="3">
        <v>12146.43</v>
      </c>
      <c r="E1721" s="3" vm="6257">
        <v>46.19</v>
      </c>
      <c r="F1721" s="3">
        <v>2064.0700000000002</v>
      </c>
      <c r="G1721" s="3">
        <v>702022.07</v>
      </c>
      <c r="H1721" s="6">
        <f t="shared" si="52"/>
        <v>3.1975787636140396E-5</v>
      </c>
      <c r="I1721" s="6">
        <f t="shared" si="52"/>
        <v>3.067176351801093E-3</v>
      </c>
      <c r="J1721" s="6">
        <f t="shared" si="52"/>
        <v>5.3102604063639536E-3</v>
      </c>
      <c r="K1721" s="6">
        <f t="shared" si="51"/>
        <v>1.7349815658207479E-3</v>
      </c>
      <c r="L1721" s="6">
        <f t="shared" si="51"/>
        <v>1.1592487679952246E-3</v>
      </c>
      <c r="M1721" s="6">
        <f t="shared" si="51"/>
        <v>1.6868345008700603E-2</v>
      </c>
    </row>
    <row r="1722" spans="1:13" x14ac:dyDescent="0.3">
      <c r="A1722" s="21">
        <v>44908</v>
      </c>
      <c r="B1722" s="3">
        <v>27057.35</v>
      </c>
      <c r="C1722" s="3">
        <v>15333.5</v>
      </c>
      <c r="D1722" s="3">
        <v>12215.65</v>
      </c>
      <c r="E1722" s="3" vm="6334">
        <v>46.16</v>
      </c>
      <c r="F1722" s="3">
        <v>2068.0100000000002</v>
      </c>
      <c r="G1722" s="3">
        <v>705627.71</v>
      </c>
      <c r="H1722" s="6">
        <f t="shared" si="52"/>
        <v>5.9911786827957503E-3</v>
      </c>
      <c r="I1722" s="6">
        <f t="shared" si="52"/>
        <v>4.213722300375311E-3</v>
      </c>
      <c r="J1722" s="6">
        <f t="shared" si="52"/>
        <v>5.6987938019648077E-3</v>
      </c>
      <c r="K1722" s="6">
        <f t="shared" si="51"/>
        <v>-6.494912318684154E-4</v>
      </c>
      <c r="L1722" s="6">
        <f t="shared" si="51"/>
        <v>1.9088499905526302E-3</v>
      </c>
      <c r="M1722" s="6">
        <f t="shared" si="51"/>
        <v>5.1360778443902966E-3</v>
      </c>
    </row>
    <row r="1723" spans="1:13" x14ac:dyDescent="0.3">
      <c r="A1723" s="21">
        <v>44909</v>
      </c>
      <c r="B1723" s="3">
        <v>27133.4</v>
      </c>
      <c r="C1723" s="3">
        <v>15432.52</v>
      </c>
      <c r="D1723" s="3">
        <v>12295.44</v>
      </c>
      <c r="E1723" s="3" vm="6335">
        <v>46.54</v>
      </c>
      <c r="F1723" s="3">
        <v>2074.12</v>
      </c>
      <c r="G1723" s="3">
        <v>701577.53</v>
      </c>
      <c r="H1723" s="6">
        <f t="shared" si="52"/>
        <v>2.8106965390182204E-3</v>
      </c>
      <c r="I1723" s="6">
        <f t="shared" si="52"/>
        <v>6.4577558939578061E-3</v>
      </c>
      <c r="J1723" s="6">
        <f t="shared" si="52"/>
        <v>6.5317850462316418E-3</v>
      </c>
      <c r="K1723" s="6">
        <f t="shared" si="51"/>
        <v>8.232235701906454E-3</v>
      </c>
      <c r="L1723" s="6">
        <f t="shared" si="51"/>
        <v>2.9545311676439923E-3</v>
      </c>
      <c r="M1723" s="6">
        <f t="shared" si="51"/>
        <v>-5.7398256086058641E-3</v>
      </c>
    </row>
    <row r="1724" spans="1:13" x14ac:dyDescent="0.3">
      <c r="A1724" s="21">
        <v>44910</v>
      </c>
      <c r="B1724" s="3">
        <v>26776.560000000001</v>
      </c>
      <c r="C1724" s="3">
        <v>15292.84</v>
      </c>
      <c r="D1724" s="3">
        <v>12242.77</v>
      </c>
      <c r="E1724" s="3" vm="6336">
        <v>46.03</v>
      </c>
      <c r="F1724" s="3">
        <v>2068.7600000000002</v>
      </c>
      <c r="G1724" s="3">
        <v>686215.96</v>
      </c>
      <c r="H1724" s="6">
        <f t="shared" si="52"/>
        <v>-1.3151319038528175E-2</v>
      </c>
      <c r="I1724" s="6">
        <f t="shared" si="52"/>
        <v>-9.0510169434415699E-3</v>
      </c>
      <c r="J1724" s="6">
        <f t="shared" si="52"/>
        <v>-4.2837019252666142E-3</v>
      </c>
      <c r="K1724" s="6">
        <f t="shared" si="51"/>
        <v>-1.0958315427589183E-2</v>
      </c>
      <c r="L1724" s="6">
        <f t="shared" si="51"/>
        <v>-2.5842284920832848E-3</v>
      </c>
      <c r="M1724" s="6">
        <f t="shared" si="51"/>
        <v>-2.1895755412805307E-2</v>
      </c>
    </row>
    <row r="1725" spans="1:13" x14ac:dyDescent="0.3">
      <c r="A1725" s="21">
        <v>44911</v>
      </c>
      <c r="B1725" s="3">
        <v>26564.46</v>
      </c>
      <c r="C1725" s="3">
        <v>15072.07</v>
      </c>
      <c r="D1725" s="3">
        <v>12145.56</v>
      </c>
      <c r="E1725" s="3" vm="6337">
        <v>46.1</v>
      </c>
      <c r="F1725" s="3">
        <v>2066.7600000000002</v>
      </c>
      <c r="G1725" s="3">
        <v>678296.44</v>
      </c>
      <c r="H1725" s="6">
        <f t="shared" si="52"/>
        <v>-7.9211071175685488E-3</v>
      </c>
      <c r="I1725" s="6">
        <f t="shared" si="52"/>
        <v>-1.4436167513686149E-2</v>
      </c>
      <c r="J1725" s="6">
        <f t="shared" si="52"/>
        <v>-7.9401965404888308E-3</v>
      </c>
      <c r="K1725" s="6">
        <f t="shared" si="51"/>
        <v>1.5207473386922299E-3</v>
      </c>
      <c r="L1725" s="6">
        <f t="shared" si="51"/>
        <v>-9.6676269842799201E-4</v>
      </c>
      <c r="M1725" s="6">
        <f t="shared" si="51"/>
        <v>-1.1540856613128092E-2</v>
      </c>
    </row>
    <row r="1726" spans="1:13" x14ac:dyDescent="0.3">
      <c r="A1726" s="21">
        <v>44914</v>
      </c>
      <c r="B1726" s="3">
        <v>26784.68</v>
      </c>
      <c r="C1726" s="3">
        <v>15144.18</v>
      </c>
      <c r="D1726" s="3">
        <v>12181.94</v>
      </c>
      <c r="E1726" s="3" vm="6338">
        <v>46.42</v>
      </c>
      <c r="F1726" s="3">
        <v>2066.73</v>
      </c>
      <c r="G1726" s="3">
        <v>671743.66</v>
      </c>
      <c r="H1726" s="6">
        <f t="shared" si="52"/>
        <v>8.2900235879066475E-3</v>
      </c>
      <c r="I1726" s="6">
        <f t="shared" si="52"/>
        <v>4.7843461448893176E-3</v>
      </c>
      <c r="J1726" s="6">
        <f t="shared" si="52"/>
        <v>2.9953332740524363E-3</v>
      </c>
      <c r="K1726" s="6">
        <f t="shared" si="51"/>
        <v>6.94143167028205E-3</v>
      </c>
      <c r="L1726" s="6">
        <f t="shared" si="51"/>
        <v>-1.4515473494847164E-5</v>
      </c>
      <c r="M1726" s="6">
        <f t="shared" si="51"/>
        <v>-9.6606433611827747E-3</v>
      </c>
    </row>
    <row r="1727" spans="1:13" x14ac:dyDescent="0.3">
      <c r="A1727" s="21">
        <v>44915</v>
      </c>
      <c r="B1727" s="3">
        <v>26733.51</v>
      </c>
      <c r="C1727" s="3">
        <v>15118.68</v>
      </c>
      <c r="D1727" s="3">
        <v>12156.75</v>
      </c>
      <c r="E1727" s="3" vm="6339">
        <v>46.75</v>
      </c>
      <c r="F1727" s="3">
        <v>2065.14</v>
      </c>
      <c r="G1727" s="3">
        <v>671895.65</v>
      </c>
      <c r="H1727" s="6">
        <f t="shared" si="52"/>
        <v>-1.9104204343677322E-3</v>
      </c>
      <c r="I1727" s="6">
        <f t="shared" si="52"/>
        <v>-1.6838151685993896E-3</v>
      </c>
      <c r="J1727" s="6">
        <f t="shared" si="52"/>
        <v>-2.0678151427441227E-3</v>
      </c>
      <c r="K1727" s="6">
        <f t="shared" si="51"/>
        <v>7.1090047393365108E-3</v>
      </c>
      <c r="L1727" s="6">
        <f t="shared" si="51"/>
        <v>-7.6933126242917371E-4</v>
      </c>
      <c r="M1727" s="6">
        <f t="shared" si="51"/>
        <v>2.2626190472707641E-4</v>
      </c>
    </row>
    <row r="1728" spans="1:13" x14ac:dyDescent="0.3">
      <c r="A1728" s="21">
        <v>44916</v>
      </c>
      <c r="B1728" s="3">
        <v>26462.77</v>
      </c>
      <c r="C1728" s="3">
        <v>14880.77</v>
      </c>
      <c r="D1728" s="3">
        <v>11905.57</v>
      </c>
      <c r="E1728" s="3" vm="6340">
        <v>46.86</v>
      </c>
      <c r="F1728" s="3">
        <v>2068.38</v>
      </c>
      <c r="G1728" s="3">
        <v>683880.59</v>
      </c>
      <c r="H1728" s="6">
        <f t="shared" si="52"/>
        <v>-1.0127364494972757E-2</v>
      </c>
      <c r="I1728" s="6">
        <f t="shared" si="52"/>
        <v>-1.5736162151722244E-2</v>
      </c>
      <c r="J1728" s="6">
        <f t="shared" si="52"/>
        <v>-2.0661772266436396E-2</v>
      </c>
      <c r="K1728" s="6">
        <f t="shared" si="51"/>
        <v>2.3529411764706687E-3</v>
      </c>
      <c r="L1728" s="6">
        <f t="shared" si="51"/>
        <v>1.5689008977601837E-3</v>
      </c>
      <c r="M1728" s="6">
        <f t="shared" si="51"/>
        <v>1.7837501999008243E-2</v>
      </c>
    </row>
    <row r="1729" spans="1:13" x14ac:dyDescent="0.3">
      <c r="A1729" s="21">
        <v>44917</v>
      </c>
      <c r="B1729" s="3">
        <v>26358.44</v>
      </c>
      <c r="C1729" s="3">
        <v>14741.95</v>
      </c>
      <c r="D1729" s="3">
        <v>11698.23</v>
      </c>
      <c r="E1729" s="3" vm="6341">
        <v>46.87</v>
      </c>
      <c r="F1729" s="3">
        <v>2065.4699999999998</v>
      </c>
      <c r="G1729" s="3">
        <v>674973.08</v>
      </c>
      <c r="H1729" s="6">
        <f t="shared" si="52"/>
        <v>-3.9425200007406902E-3</v>
      </c>
      <c r="I1729" s="6">
        <f t="shared" si="52"/>
        <v>-9.3288183339974573E-3</v>
      </c>
      <c r="J1729" s="6">
        <f t="shared" si="52"/>
        <v>-1.7415377844151925E-2</v>
      </c>
      <c r="K1729" s="6">
        <f t="shared" si="51"/>
        <v>2.1340162185223832E-4</v>
      </c>
      <c r="L1729" s="6">
        <f t="shared" si="51"/>
        <v>-1.406898152177205E-3</v>
      </c>
      <c r="M1729" s="6">
        <f t="shared" si="51"/>
        <v>-1.3024949282447129E-2</v>
      </c>
    </row>
    <row r="1730" spans="1:13" x14ac:dyDescent="0.3">
      <c r="A1730" s="21">
        <v>44918</v>
      </c>
      <c r="B1730" s="3">
        <v>25892.35</v>
      </c>
      <c r="C1730" s="3">
        <v>14224.57</v>
      </c>
      <c r="D1730" s="3">
        <v>11184.91</v>
      </c>
      <c r="E1730" s="3" vm="6342">
        <v>46.69</v>
      </c>
      <c r="F1730" s="3">
        <v>2065.19</v>
      </c>
      <c r="G1730" s="3">
        <v>678379.79</v>
      </c>
      <c r="H1730" s="6">
        <f t="shared" si="52"/>
        <v>-1.7682761195275565E-2</v>
      </c>
      <c r="I1730" s="6">
        <f t="shared" si="52"/>
        <v>-3.5095764128897589E-2</v>
      </c>
      <c r="J1730" s="6">
        <f t="shared" si="52"/>
        <v>-4.3880142551479984E-2</v>
      </c>
      <c r="K1730" s="6">
        <f t="shared" si="51"/>
        <v>-3.8404096436953639E-3</v>
      </c>
      <c r="L1730" s="6">
        <f t="shared" si="51"/>
        <v>-1.3556236595047011E-4</v>
      </c>
      <c r="M1730" s="6">
        <f t="shared" si="51"/>
        <v>5.0471790667563354E-3</v>
      </c>
    </row>
    <row r="1731" spans="1:13" x14ac:dyDescent="0.3">
      <c r="A1731" s="21">
        <v>44921</v>
      </c>
      <c r="B1731" s="3">
        <v>26194.52</v>
      </c>
      <c r="C1731" s="3">
        <v>14577.28</v>
      </c>
      <c r="D1731" s="3">
        <v>11559.53</v>
      </c>
      <c r="E1731" s="3" vm="6342">
        <v>46.69</v>
      </c>
      <c r="F1731" s="3">
        <v>2065.3000000000002</v>
      </c>
      <c r="G1731" s="3">
        <v>675850.76</v>
      </c>
      <c r="H1731" s="6">
        <f t="shared" si="52"/>
        <v>1.1670242368885031E-2</v>
      </c>
      <c r="I1731" s="6">
        <f t="shared" si="52"/>
        <v>2.4795828626102745E-2</v>
      </c>
      <c r="J1731" s="6">
        <f t="shared" si="52"/>
        <v>3.3493340581193909E-2</v>
      </c>
      <c r="K1731" s="6">
        <f t="shared" si="51"/>
        <v>0</v>
      </c>
      <c r="L1731" s="6">
        <f t="shared" si="51"/>
        <v>5.3263864341790423E-5</v>
      </c>
      <c r="M1731" s="6">
        <f t="shared" si="51"/>
        <v>-3.7280444336350582E-3</v>
      </c>
    </row>
    <row r="1732" spans="1:13" x14ac:dyDescent="0.3">
      <c r="A1732" s="21">
        <v>44922</v>
      </c>
      <c r="B1732" s="3">
        <v>26365.65</v>
      </c>
      <c r="C1732" s="3">
        <v>14713.31</v>
      </c>
      <c r="D1732" s="3">
        <v>11702.2</v>
      </c>
      <c r="E1732" s="3" vm="6341">
        <v>46.87</v>
      </c>
      <c r="F1732" s="3">
        <v>2067.52</v>
      </c>
      <c r="G1732" s="3">
        <v>675850.76</v>
      </c>
      <c r="H1732" s="6">
        <f t="shared" si="52"/>
        <v>6.5330458431764882E-3</v>
      </c>
      <c r="I1732" s="6">
        <f t="shared" si="52"/>
        <v>9.3316448610438751E-3</v>
      </c>
      <c r="J1732" s="6">
        <f t="shared" si="52"/>
        <v>1.234219730386954E-2</v>
      </c>
      <c r="K1732" s="6">
        <f t="shared" si="51"/>
        <v>3.8552152495181513E-3</v>
      </c>
      <c r="L1732" s="6">
        <f t="shared" si="51"/>
        <v>1.0749043722459994E-3</v>
      </c>
      <c r="M1732" s="6">
        <f t="shared" si="51"/>
        <v>0</v>
      </c>
    </row>
    <row r="1733" spans="1:13" x14ac:dyDescent="0.3">
      <c r="A1733" s="21">
        <v>44923</v>
      </c>
      <c r="B1733" s="3">
        <v>26351.4</v>
      </c>
      <c r="C1733" s="3">
        <v>14760.88</v>
      </c>
      <c r="D1733" s="3">
        <v>11727.2</v>
      </c>
      <c r="E1733" s="3" vm="5991">
        <v>46.55</v>
      </c>
      <c r="F1733" s="3">
        <v>2067.34</v>
      </c>
      <c r="G1733" s="3">
        <v>666604.74</v>
      </c>
      <c r="H1733" s="6">
        <f t="shared" si="52"/>
        <v>-5.4047596019823896E-4</v>
      </c>
      <c r="I1733" s="6">
        <f t="shared" si="52"/>
        <v>3.2331270122085698E-3</v>
      </c>
      <c r="J1733" s="6">
        <f t="shared" si="52"/>
        <v>2.1363504298337332E-3</v>
      </c>
      <c r="K1733" s="6">
        <f t="shared" si="51"/>
        <v>-6.8273949221250296E-3</v>
      </c>
      <c r="L1733" s="6">
        <f t="shared" si="51"/>
        <v>-8.7060826497342703E-5</v>
      </c>
      <c r="M1733" s="6">
        <f t="shared" si="51"/>
        <v>-1.3680564626427305E-2</v>
      </c>
    </row>
    <row r="1734" spans="1:13" x14ac:dyDescent="0.3">
      <c r="A1734" s="21">
        <v>44924</v>
      </c>
      <c r="B1734" s="3">
        <v>26451.02</v>
      </c>
      <c r="C1734" s="3">
        <v>14782.15</v>
      </c>
      <c r="D1734" s="3">
        <v>11741.31</v>
      </c>
      <c r="E1734" s="3" vm="6343">
        <v>46.61</v>
      </c>
      <c r="F1734" s="3">
        <v>2067.7399999999998</v>
      </c>
      <c r="G1734" s="3">
        <v>679070.16</v>
      </c>
      <c r="H1734" s="6">
        <f t="shared" si="52"/>
        <v>3.7804443027693591E-3</v>
      </c>
      <c r="I1734" s="6">
        <f t="shared" si="52"/>
        <v>1.4409709990190755E-3</v>
      </c>
      <c r="J1734" s="6">
        <f t="shared" si="52"/>
        <v>1.2031857561907167E-3</v>
      </c>
      <c r="K1734" s="6">
        <f t="shared" si="51"/>
        <v>1.2889366272825775E-3</v>
      </c>
      <c r="L1734" s="6">
        <f t="shared" si="51"/>
        <v>1.9348534832186459E-4</v>
      </c>
      <c r="M1734" s="6">
        <f t="shared" si="51"/>
        <v>1.8699867030648631E-2</v>
      </c>
    </row>
    <row r="1735" spans="1:13" x14ac:dyDescent="0.3">
      <c r="A1735" s="21">
        <v>44925</v>
      </c>
      <c r="B1735" s="3">
        <v>26326.37</v>
      </c>
      <c r="C1735" s="3">
        <v>14852.77</v>
      </c>
      <c r="D1735" s="3">
        <v>11832.26</v>
      </c>
      <c r="E1735" s="3" vm="6344">
        <v>46.79</v>
      </c>
      <c r="F1735" s="3">
        <v>2065.94</v>
      </c>
      <c r="G1735" s="3">
        <v>676485.81</v>
      </c>
      <c r="H1735" s="6">
        <f t="shared" si="52"/>
        <v>-4.7124836773780876E-3</v>
      </c>
      <c r="I1735" s="6">
        <f t="shared" si="52"/>
        <v>4.7773835335185311E-3</v>
      </c>
      <c r="J1735" s="6">
        <f t="shared" si="52"/>
        <v>7.7461543899275398E-3</v>
      </c>
      <c r="K1735" s="6">
        <f t="shared" si="51"/>
        <v>3.8618322248444859E-3</v>
      </c>
      <c r="L1735" s="6">
        <f t="shared" si="51"/>
        <v>-8.7051563542794863E-4</v>
      </c>
      <c r="M1735" s="6">
        <f t="shared" si="51"/>
        <v>-3.8057186903927009E-3</v>
      </c>
    </row>
    <row r="1736" spans="1:13" x14ac:dyDescent="0.3">
      <c r="A1736" s="21">
        <v>44928</v>
      </c>
      <c r="B1736" s="3">
        <v>26460.41</v>
      </c>
      <c r="C1736" s="3">
        <v>14958.43</v>
      </c>
      <c r="D1736" s="3">
        <v>11921.56</v>
      </c>
      <c r="E1736" s="3" vm="6345">
        <v>47.17</v>
      </c>
      <c r="F1736" s="3">
        <v>2065.41</v>
      </c>
      <c r="G1736" s="3">
        <v>674944.42</v>
      </c>
      <c r="H1736" s="6">
        <f t="shared" si="52"/>
        <v>5.0914729223967559E-3</v>
      </c>
      <c r="I1736" s="6">
        <f t="shared" si="52"/>
        <v>7.113824559324522E-3</v>
      </c>
      <c r="J1736" s="6">
        <f t="shared" si="52"/>
        <v>7.5471634328521109E-3</v>
      </c>
      <c r="K1736" s="6">
        <f t="shared" si="51"/>
        <v>8.1213934601411797E-3</v>
      </c>
      <c r="L1736" s="6">
        <f t="shared" si="51"/>
        <v>-2.5654181631618034E-4</v>
      </c>
      <c r="M1736" s="6">
        <f t="shared" si="51"/>
        <v>-2.2785252509583964E-3</v>
      </c>
    </row>
    <row r="1737" spans="1:13" x14ac:dyDescent="0.3">
      <c r="A1737" s="21">
        <v>44929</v>
      </c>
      <c r="B1737" s="3">
        <v>26511.45</v>
      </c>
      <c r="C1737" s="3">
        <v>14991.07</v>
      </c>
      <c r="D1737" s="3">
        <v>11938.69</v>
      </c>
      <c r="E1737" s="3" vm="6346">
        <v>47.63</v>
      </c>
      <c r="F1737" s="3">
        <v>2067.83</v>
      </c>
      <c r="G1737" s="3">
        <v>674944.42</v>
      </c>
      <c r="H1737" s="6">
        <f t="shared" si="52"/>
        <v>1.9289194687459599E-3</v>
      </c>
      <c r="I1737" s="6">
        <f t="shared" si="52"/>
        <v>2.1820471800850783E-3</v>
      </c>
      <c r="J1737" s="6">
        <f t="shared" si="52"/>
        <v>1.4368924872250055E-3</v>
      </c>
      <c r="K1737" s="6">
        <f t="shared" si="51"/>
        <v>9.751960992156139E-3</v>
      </c>
      <c r="L1737" s="6">
        <f t="shared" si="51"/>
        <v>1.1716801990888648E-3</v>
      </c>
      <c r="M1737" s="6">
        <f t="shared" si="51"/>
        <v>0</v>
      </c>
    </row>
    <row r="1738" spans="1:13" x14ac:dyDescent="0.3">
      <c r="A1738" s="21">
        <v>44930</v>
      </c>
      <c r="B1738" s="3">
        <v>26235.73</v>
      </c>
      <c r="C1738" s="3">
        <v>14856.78</v>
      </c>
      <c r="D1738" s="3">
        <v>11831.81</v>
      </c>
      <c r="E1738" s="3" vm="6347">
        <v>48.07</v>
      </c>
      <c r="F1738" s="3">
        <v>2069.1</v>
      </c>
      <c r="G1738" s="3">
        <v>678917.78</v>
      </c>
      <c r="H1738" s="6">
        <f t="shared" si="52"/>
        <v>-1.0400034701987249E-2</v>
      </c>
      <c r="I1738" s="6">
        <f t="shared" si="52"/>
        <v>-8.9579996624656877E-3</v>
      </c>
      <c r="J1738" s="6">
        <f t="shared" si="52"/>
        <v>-8.9524060009934514E-3</v>
      </c>
      <c r="K1738" s="6">
        <f t="shared" si="51"/>
        <v>9.2378752886834725E-3</v>
      </c>
      <c r="L1738" s="6">
        <f t="shared" si="51"/>
        <v>6.1417041052691523E-4</v>
      </c>
      <c r="M1738" s="6">
        <f t="shared" si="51"/>
        <v>5.886943994588556E-3</v>
      </c>
    </row>
    <row r="1739" spans="1:13" x14ac:dyDescent="0.3">
      <c r="A1739" s="21">
        <v>44931</v>
      </c>
      <c r="B1739" s="3">
        <v>26161.85</v>
      </c>
      <c r="C1739" s="3">
        <v>14914.16</v>
      </c>
      <c r="D1739" s="3">
        <v>11830.08</v>
      </c>
      <c r="E1739" s="3" vm="6348">
        <v>47.78</v>
      </c>
      <c r="F1739" s="3">
        <v>2068.23</v>
      </c>
      <c r="G1739" s="3">
        <v>669902.80000000005</v>
      </c>
      <c r="H1739" s="6">
        <f t="shared" si="52"/>
        <v>-2.816007025533529E-3</v>
      </c>
      <c r="I1739" s="6">
        <f t="shared" si="52"/>
        <v>3.8622097116602916E-3</v>
      </c>
      <c r="J1739" s="6">
        <f t="shared" si="52"/>
        <v>-1.4621600583508698E-4</v>
      </c>
      <c r="K1739" s="6">
        <f t="shared" si="51"/>
        <v>-6.0328687330974962E-3</v>
      </c>
      <c r="L1739" s="6">
        <f t="shared" si="51"/>
        <v>-4.2047266927647264E-4</v>
      </c>
      <c r="M1739" s="6">
        <f t="shared" si="51"/>
        <v>-1.3278456192442056E-2</v>
      </c>
    </row>
    <row r="1740" spans="1:13" x14ac:dyDescent="0.3">
      <c r="A1740" s="21">
        <v>44932</v>
      </c>
      <c r="B1740" s="3">
        <v>25968.95</v>
      </c>
      <c r="C1740" s="3">
        <v>14811.36</v>
      </c>
      <c r="D1740" s="3">
        <v>11739.3</v>
      </c>
      <c r="E1740" s="3" vm="6349">
        <v>47.5</v>
      </c>
      <c r="F1740" s="3">
        <v>2063.08</v>
      </c>
      <c r="G1740" s="3">
        <v>686461.02</v>
      </c>
      <c r="H1740" s="6">
        <f t="shared" si="52"/>
        <v>-7.3733317789069774E-3</v>
      </c>
      <c r="I1740" s="6">
        <f t="shared" si="52"/>
        <v>-6.8927784065612174E-3</v>
      </c>
      <c r="J1740" s="6">
        <f t="shared" si="52"/>
        <v>-7.673659011604328E-3</v>
      </c>
      <c r="K1740" s="6">
        <f t="shared" si="51"/>
        <v>-5.8601925491837958E-3</v>
      </c>
      <c r="L1740" s="6">
        <f t="shared" si="51"/>
        <v>-2.490051880110089E-3</v>
      </c>
      <c r="M1740" s="6">
        <f t="shared" si="51"/>
        <v>2.4717347053930805E-2</v>
      </c>
    </row>
    <row r="1741" spans="1:13" x14ac:dyDescent="0.3">
      <c r="A1741" s="21">
        <v>44935</v>
      </c>
      <c r="B1741" s="3">
        <v>26320.41</v>
      </c>
      <c r="C1741" s="3">
        <v>14934.19</v>
      </c>
      <c r="D1741" s="3">
        <v>11785.94</v>
      </c>
      <c r="E1741" s="3" vm="6350">
        <v>48.11</v>
      </c>
      <c r="F1741" s="3">
        <v>2068.11</v>
      </c>
      <c r="G1741" s="3">
        <v>683077.37</v>
      </c>
      <c r="H1741" s="6">
        <f t="shared" si="52"/>
        <v>1.3533854853584826E-2</v>
      </c>
      <c r="I1741" s="6">
        <f t="shared" si="52"/>
        <v>8.2929589180196217E-3</v>
      </c>
      <c r="J1741" s="6">
        <f t="shared" si="52"/>
        <v>3.9729796495533432E-3</v>
      </c>
      <c r="K1741" s="6">
        <f t="shared" si="51"/>
        <v>1.2842105263157988E-2</v>
      </c>
      <c r="L1741" s="6">
        <f t="shared" si="51"/>
        <v>2.4381022548811693E-3</v>
      </c>
      <c r="M1741" s="6">
        <f t="shared" si="51"/>
        <v>-4.9291218312731422E-3</v>
      </c>
    </row>
    <row r="1742" spans="1:13" x14ac:dyDescent="0.3">
      <c r="A1742" s="21">
        <v>44936</v>
      </c>
      <c r="B1742" s="3">
        <v>26048.47</v>
      </c>
      <c r="C1742" s="3">
        <v>14872.51</v>
      </c>
      <c r="D1742" s="3">
        <v>11728.37</v>
      </c>
      <c r="E1742" s="3" vm="6351">
        <v>47.96</v>
      </c>
      <c r="F1742" s="3">
        <v>2071.98</v>
      </c>
      <c r="G1742" s="3">
        <v>681497.09</v>
      </c>
      <c r="H1742" s="6">
        <f t="shared" si="52"/>
        <v>-1.0331905923957829E-2</v>
      </c>
      <c r="I1742" s="6">
        <f t="shared" si="52"/>
        <v>-4.1301202140859861E-3</v>
      </c>
      <c r="J1742" s="6">
        <f t="shared" si="52"/>
        <v>-4.8846337245904703E-3</v>
      </c>
      <c r="K1742" s="6">
        <f t="shared" si="51"/>
        <v>-3.1178549158178415E-3</v>
      </c>
      <c r="L1742" s="6">
        <f t="shared" si="51"/>
        <v>1.8712737717045957E-3</v>
      </c>
      <c r="M1742" s="6">
        <f t="shared" si="51"/>
        <v>-2.3134714593165961E-3</v>
      </c>
    </row>
    <row r="1743" spans="1:13" x14ac:dyDescent="0.3">
      <c r="A1743" s="21">
        <v>44937</v>
      </c>
      <c r="B1743" s="3">
        <v>26021.599999999999</v>
      </c>
      <c r="C1743" s="3">
        <v>14826.65</v>
      </c>
      <c r="D1743" s="3">
        <v>11734.87</v>
      </c>
      <c r="E1743" s="3" vm="6352">
        <v>48.02</v>
      </c>
      <c r="F1743" s="3">
        <v>2075.56</v>
      </c>
      <c r="G1743" s="3">
        <v>690269.09</v>
      </c>
      <c r="H1743" s="6">
        <f t="shared" si="52"/>
        <v>-1.0315385126267174E-3</v>
      </c>
      <c r="I1743" s="6">
        <f t="shared" si="52"/>
        <v>-3.0835413793637301E-3</v>
      </c>
      <c r="J1743" s="6">
        <f t="shared" si="52"/>
        <v>5.5421171057878915E-4</v>
      </c>
      <c r="K1743" s="6">
        <f t="shared" si="51"/>
        <v>1.2510425354461674E-3</v>
      </c>
      <c r="L1743" s="6">
        <f t="shared" si="51"/>
        <v>1.7278159055589271E-3</v>
      </c>
      <c r="M1743" s="6">
        <f t="shared" si="51"/>
        <v>1.2871661711717719E-2</v>
      </c>
    </row>
    <row r="1744" spans="1:13" x14ac:dyDescent="0.3">
      <c r="A1744" s="21">
        <v>44938</v>
      </c>
      <c r="B1744" s="3">
        <v>25967.07</v>
      </c>
      <c r="C1744" s="3">
        <v>14793.62</v>
      </c>
      <c r="D1744" s="3">
        <v>11742.6</v>
      </c>
      <c r="E1744" s="3" vm="6353">
        <v>47.95</v>
      </c>
      <c r="F1744" s="3">
        <v>2077.06</v>
      </c>
      <c r="G1744" s="3">
        <v>689228.41</v>
      </c>
      <c r="H1744" s="6">
        <f t="shared" si="52"/>
        <v>-2.095566759922507E-3</v>
      </c>
      <c r="I1744" s="6">
        <f t="shared" si="52"/>
        <v>-2.2277453099653899E-3</v>
      </c>
      <c r="J1744" s="6">
        <f t="shared" si="52"/>
        <v>6.5872054824644977E-4</v>
      </c>
      <c r="K1744" s="6">
        <f t="shared" si="51"/>
        <v>-1.4577259475219151E-3</v>
      </c>
      <c r="L1744" s="6">
        <f t="shared" si="51"/>
        <v>7.2269652527512385E-4</v>
      </c>
      <c r="M1744" s="6">
        <f t="shared" si="51"/>
        <v>-1.5076439247770912E-3</v>
      </c>
    </row>
    <row r="1745" spans="1:13" x14ac:dyDescent="0.3">
      <c r="A1745" s="21">
        <v>44939</v>
      </c>
      <c r="B1745" s="3">
        <v>26110.2</v>
      </c>
      <c r="C1745" s="3">
        <v>14786.11</v>
      </c>
      <c r="D1745" s="3">
        <v>11776.12</v>
      </c>
      <c r="E1745" s="3" vm="6354">
        <v>48.23</v>
      </c>
      <c r="F1745" s="3">
        <v>2076.29</v>
      </c>
      <c r="G1745" s="3">
        <v>693031.15</v>
      </c>
      <c r="H1745" s="6">
        <f t="shared" si="52"/>
        <v>5.5119811361081794E-3</v>
      </c>
      <c r="I1745" s="6">
        <f t="shared" si="52"/>
        <v>-5.0765127129126508E-4</v>
      </c>
      <c r="J1745" s="6">
        <f t="shared" si="52"/>
        <v>2.8545637252397338E-3</v>
      </c>
      <c r="K1745" s="6">
        <f t="shared" si="51"/>
        <v>5.839416058394109E-3</v>
      </c>
      <c r="L1745" s="6">
        <f t="shared" si="51"/>
        <v>-3.7071630092533336E-4</v>
      </c>
      <c r="M1745" s="6">
        <f t="shared" si="51"/>
        <v>5.5173871895384252E-3</v>
      </c>
    </row>
    <row r="1746" spans="1:13" x14ac:dyDescent="0.3">
      <c r="A1746" s="21">
        <v>44942</v>
      </c>
      <c r="B1746" s="3">
        <v>26020.39</v>
      </c>
      <c r="C1746" s="3">
        <v>14748.48</v>
      </c>
      <c r="D1746" s="3">
        <v>11769.89</v>
      </c>
      <c r="E1746" s="3" vm="6355">
        <v>48.7</v>
      </c>
      <c r="F1746" s="3">
        <v>2073.1799999999998</v>
      </c>
      <c r="G1746" s="3">
        <v>693836.87</v>
      </c>
      <c r="H1746" s="6">
        <f t="shared" si="52"/>
        <v>-3.4396519367910772E-3</v>
      </c>
      <c r="I1746" s="6">
        <f t="shared" si="52"/>
        <v>-2.5449560432054819E-3</v>
      </c>
      <c r="J1746" s="6">
        <f t="shared" si="52"/>
        <v>-5.2903672856607908E-4</v>
      </c>
      <c r="K1746" s="6">
        <f t="shared" si="51"/>
        <v>9.7449720091231651E-3</v>
      </c>
      <c r="L1746" s="6">
        <f t="shared" si="51"/>
        <v>-1.4978639785386827E-3</v>
      </c>
      <c r="M1746" s="6">
        <f t="shared" si="51"/>
        <v>1.1626028642435227E-3</v>
      </c>
    </row>
    <row r="1747" spans="1:13" x14ac:dyDescent="0.3">
      <c r="A1747" s="21">
        <v>44943</v>
      </c>
      <c r="B1747" s="3">
        <v>26250.81</v>
      </c>
      <c r="C1747" s="3">
        <v>14740.11</v>
      </c>
      <c r="D1747" s="3">
        <v>11753.25</v>
      </c>
      <c r="E1747" s="3" vm="6356">
        <v>48.5</v>
      </c>
      <c r="F1747" s="3">
        <v>2072.63</v>
      </c>
      <c r="G1747" s="3">
        <v>693836.87</v>
      </c>
      <c r="H1747" s="6">
        <f t="shared" si="52"/>
        <v>8.8553630441359221E-3</v>
      </c>
      <c r="I1747" s="6">
        <f t="shared" si="52"/>
        <v>-5.675161101347248E-4</v>
      </c>
      <c r="J1747" s="6">
        <f t="shared" si="52"/>
        <v>-1.4137770191564591E-3</v>
      </c>
      <c r="K1747" s="6">
        <f t="shared" si="51"/>
        <v>-4.1067761806982128E-3</v>
      </c>
      <c r="L1747" s="6">
        <f t="shared" si="51"/>
        <v>-2.6529293163146672E-4</v>
      </c>
      <c r="M1747" s="6">
        <f t="shared" si="51"/>
        <v>0</v>
      </c>
    </row>
    <row r="1748" spans="1:13" x14ac:dyDescent="0.3">
      <c r="A1748" s="21">
        <v>44944</v>
      </c>
      <c r="B1748" s="3">
        <v>26413.71</v>
      </c>
      <c r="C1748" s="3">
        <v>14802.71</v>
      </c>
      <c r="D1748" s="3">
        <v>11760.89</v>
      </c>
      <c r="E1748" s="3" vm="6357">
        <v>48.46</v>
      </c>
      <c r="F1748" s="3">
        <v>2074.3200000000002</v>
      </c>
      <c r="G1748" s="3">
        <v>681029.77</v>
      </c>
      <c r="H1748" s="6">
        <f t="shared" si="52"/>
        <v>6.2055228010107211E-3</v>
      </c>
      <c r="I1748" s="6">
        <f t="shared" si="52"/>
        <v>4.2469153893693878E-3</v>
      </c>
      <c r="J1748" s="6">
        <f t="shared" si="52"/>
        <v>6.5003296960419732E-4</v>
      </c>
      <c r="K1748" s="6">
        <f t="shared" si="51"/>
        <v>-8.2474226804118977E-4</v>
      </c>
      <c r="L1748" s="6">
        <f t="shared" si="51"/>
        <v>8.1538914326251266E-4</v>
      </c>
      <c r="M1748" s="6">
        <f t="shared" si="51"/>
        <v>-1.845837336375622E-2</v>
      </c>
    </row>
    <row r="1749" spans="1:13" x14ac:dyDescent="0.3">
      <c r="A1749" s="21">
        <v>44945</v>
      </c>
      <c r="B1749" s="3">
        <v>26333.57</v>
      </c>
      <c r="C1749" s="3">
        <v>14788.53</v>
      </c>
      <c r="D1749" s="3">
        <v>11726.97</v>
      </c>
      <c r="E1749" s="3" vm="6356">
        <v>48.5</v>
      </c>
      <c r="F1749" s="3">
        <v>2076.94</v>
      </c>
      <c r="G1749" s="3">
        <v>675497.76</v>
      </c>
      <c r="H1749" s="6">
        <f t="shared" si="52"/>
        <v>-3.034030433437751E-3</v>
      </c>
      <c r="I1749" s="6">
        <f t="shared" si="52"/>
        <v>-9.5793270286304022E-4</v>
      </c>
      <c r="J1749" s="6">
        <f t="shared" si="52"/>
        <v>-2.8841354693395216E-3</v>
      </c>
      <c r="K1749" s="6">
        <f t="shared" si="51"/>
        <v>8.2542302930255218E-4</v>
      </c>
      <c r="L1749" s="6">
        <f t="shared" si="51"/>
        <v>1.2630645223494774E-3</v>
      </c>
      <c r="M1749" s="6">
        <f t="shared" si="51"/>
        <v>-8.1230076036177268E-3</v>
      </c>
    </row>
    <row r="1750" spans="1:13" x14ac:dyDescent="0.3">
      <c r="A1750" s="21">
        <v>44946</v>
      </c>
      <c r="B1750" s="3">
        <v>26216.94</v>
      </c>
      <c r="C1750" s="3">
        <v>14684.29</v>
      </c>
      <c r="D1750" s="3">
        <v>11662.19</v>
      </c>
      <c r="E1750" s="3" vm="6358">
        <v>48.76</v>
      </c>
      <c r="F1750" s="3">
        <v>2071.42</v>
      </c>
      <c r="G1750" s="3">
        <v>685835.47</v>
      </c>
      <c r="H1750" s="6">
        <f t="shared" si="52"/>
        <v>-4.4289475373069376E-3</v>
      </c>
      <c r="I1750" s="6">
        <f t="shared" si="52"/>
        <v>-7.0487059903857618E-3</v>
      </c>
      <c r="J1750" s="6">
        <f t="shared" si="52"/>
        <v>-5.5240185657504659E-3</v>
      </c>
      <c r="K1750" s="6">
        <f t="shared" si="51"/>
        <v>5.3608247422680666E-3</v>
      </c>
      <c r="L1750" s="6">
        <f t="shared" si="51"/>
        <v>-2.6577561219871537E-3</v>
      </c>
      <c r="M1750" s="6">
        <f t="shared" si="51"/>
        <v>1.5303840533830826E-2</v>
      </c>
    </row>
    <row r="1751" spans="1:13" x14ac:dyDescent="0.3">
      <c r="A1751" s="21">
        <v>44949</v>
      </c>
      <c r="B1751" s="3">
        <v>26349.14</v>
      </c>
      <c r="C1751" s="3">
        <v>14711.92</v>
      </c>
      <c r="D1751" s="3">
        <v>11645.85</v>
      </c>
      <c r="E1751" s="3" vm="6359">
        <v>48.77</v>
      </c>
      <c r="F1751" s="3">
        <v>2072.3000000000002</v>
      </c>
      <c r="G1751" s="3">
        <v>697583.57</v>
      </c>
      <c r="H1751" s="6">
        <f t="shared" si="52"/>
        <v>5.0425411966461553E-3</v>
      </c>
      <c r="I1751" s="6">
        <f t="shared" si="52"/>
        <v>1.8816027196411067E-3</v>
      </c>
      <c r="J1751" s="6">
        <f t="shared" si="52"/>
        <v>-1.4011090541313775E-3</v>
      </c>
      <c r="K1751" s="6">
        <f t="shared" si="51"/>
        <v>2.0508613617731264E-4</v>
      </c>
      <c r="L1751" s="6">
        <f t="shared" si="51"/>
        <v>4.2482934412158002E-4</v>
      </c>
      <c r="M1751" s="6">
        <f t="shared" si="51"/>
        <v>1.7129618565805638E-2</v>
      </c>
    </row>
    <row r="1752" spans="1:13" x14ac:dyDescent="0.3">
      <c r="A1752" s="21">
        <v>44950</v>
      </c>
      <c r="B1752" s="3">
        <v>26349.279999999999</v>
      </c>
      <c r="C1752" s="3">
        <v>14660.47</v>
      </c>
      <c r="D1752" s="3">
        <v>11599.7</v>
      </c>
      <c r="E1752" s="3" vm="6360">
        <v>48.91</v>
      </c>
      <c r="F1752" s="3">
        <v>2073.21</v>
      </c>
      <c r="G1752" s="3">
        <v>698130.79</v>
      </c>
      <c r="H1752" s="6">
        <f t="shared" si="52"/>
        <v>5.313266391304694E-6</v>
      </c>
      <c r="I1752" s="6">
        <f t="shared" si="52"/>
        <v>-3.4971642042643802E-3</v>
      </c>
      <c r="J1752" s="6">
        <f t="shared" si="52"/>
        <v>-3.9627850264256637E-3</v>
      </c>
      <c r="K1752" s="6">
        <f t="shared" si="51"/>
        <v>2.8706171826942128E-3</v>
      </c>
      <c r="L1752" s="6">
        <f t="shared" si="51"/>
        <v>4.3912560922643173E-4</v>
      </c>
      <c r="M1752" s="6">
        <f t="shared" si="51"/>
        <v>7.8445081497569014E-4</v>
      </c>
    </row>
    <row r="1753" spans="1:13" x14ac:dyDescent="0.3">
      <c r="A1753" s="21">
        <v>44951</v>
      </c>
      <c r="B1753" s="3">
        <v>26020.13</v>
      </c>
      <c r="C1753" s="3">
        <v>14479.04</v>
      </c>
      <c r="D1753" s="3">
        <v>11496.66</v>
      </c>
      <c r="E1753" s="3" vm="6358">
        <v>48.76</v>
      </c>
      <c r="F1753" s="3">
        <v>2073.4299999999998</v>
      </c>
      <c r="G1753" s="3">
        <v>697668.49</v>
      </c>
      <c r="H1753" s="6">
        <f t="shared" si="52"/>
        <v>-1.2491802432552102E-2</v>
      </c>
      <c r="I1753" s="6">
        <f t="shared" si="52"/>
        <v>-1.2375455902846166E-2</v>
      </c>
      <c r="J1753" s="6">
        <f t="shared" si="52"/>
        <v>-8.8829883531471587E-3</v>
      </c>
      <c r="K1753" s="6">
        <f t="shared" si="51"/>
        <v>-3.0668574933551129E-3</v>
      </c>
      <c r="L1753" s="6">
        <f t="shared" si="51"/>
        <v>1.0611563710360983E-4</v>
      </c>
      <c r="M1753" s="6">
        <f t="shared" si="51"/>
        <v>-6.6219683563883969E-4</v>
      </c>
    </row>
    <row r="1754" spans="1:13" x14ac:dyDescent="0.3">
      <c r="A1754" s="21">
        <v>44953</v>
      </c>
      <c r="B1754" s="3">
        <v>25601.88</v>
      </c>
      <c r="C1754" s="3">
        <v>14299.54</v>
      </c>
      <c r="D1754" s="3">
        <v>11286.79</v>
      </c>
      <c r="E1754" s="3" vm="6361">
        <v>48.78</v>
      </c>
      <c r="F1754" s="3">
        <v>2068.94</v>
      </c>
      <c r="G1754" s="3">
        <v>707604.94</v>
      </c>
      <c r="H1754" s="6">
        <f t="shared" si="52"/>
        <v>-1.6074093403837697E-2</v>
      </c>
      <c r="I1754" s="6">
        <f t="shared" si="52"/>
        <v>-1.2397230755630262E-2</v>
      </c>
      <c r="J1754" s="6">
        <f t="shared" si="52"/>
        <v>-1.8254867065738978E-2</v>
      </c>
      <c r="K1754" s="6">
        <f t="shared" si="51"/>
        <v>4.1017227235440323E-4</v>
      </c>
      <c r="L1754" s="6">
        <f t="shared" si="51"/>
        <v>-2.1654938917637923E-3</v>
      </c>
      <c r="M1754" s="6">
        <f t="shared" si="51"/>
        <v>1.4242366026878894E-2</v>
      </c>
    </row>
    <row r="1755" spans="1:13" x14ac:dyDescent="0.3">
      <c r="A1755" s="21">
        <v>44956</v>
      </c>
      <c r="B1755" s="3">
        <v>25666.69</v>
      </c>
      <c r="C1755" s="3">
        <v>14277.94</v>
      </c>
      <c r="D1755" s="3">
        <v>11264.03</v>
      </c>
      <c r="E1755" s="3" vm="6359">
        <v>48.77</v>
      </c>
      <c r="F1755" s="3">
        <v>2068.73</v>
      </c>
      <c r="G1755" s="3">
        <v>697894.83</v>
      </c>
      <c r="H1755" s="6">
        <f t="shared" si="52"/>
        <v>2.531454721293791E-3</v>
      </c>
      <c r="I1755" s="6">
        <f t="shared" si="52"/>
        <v>-1.5105381012257002E-3</v>
      </c>
      <c r="J1755" s="6">
        <f t="shared" si="52"/>
        <v>-2.016516653539191E-3</v>
      </c>
      <c r="K1755" s="6">
        <f t="shared" si="51"/>
        <v>-2.0500205002049743E-4</v>
      </c>
      <c r="L1755" s="6">
        <f t="shared" si="51"/>
        <v>-1.0150125184882342E-4</v>
      </c>
      <c r="M1755" s="6">
        <f t="shared" si="51"/>
        <v>-1.3722501711194934E-2</v>
      </c>
    </row>
    <row r="1756" spans="1:13" x14ac:dyDescent="0.3">
      <c r="A1756" s="21">
        <v>44957</v>
      </c>
      <c r="B1756" s="3">
        <v>25685.94</v>
      </c>
      <c r="C1756" s="3">
        <v>14495.89</v>
      </c>
      <c r="D1756" s="3">
        <v>11560.07</v>
      </c>
      <c r="E1756" s="3" vm="6362">
        <v>48.67</v>
      </c>
      <c r="F1756" s="3">
        <v>2074.54</v>
      </c>
      <c r="G1756" s="3">
        <v>710039.68</v>
      </c>
      <c r="H1756" s="6">
        <f t="shared" si="52"/>
        <v>7.4999931818253707E-4</v>
      </c>
      <c r="I1756" s="6">
        <f t="shared" si="52"/>
        <v>1.5264807108028133E-2</v>
      </c>
      <c r="J1756" s="6">
        <f t="shared" si="52"/>
        <v>2.6281890229340465E-2</v>
      </c>
      <c r="K1756" s="6">
        <f t="shared" si="51"/>
        <v>-2.0504408447816758E-3</v>
      </c>
      <c r="L1756" s="6">
        <f t="shared" si="51"/>
        <v>2.8084863660313708E-3</v>
      </c>
      <c r="M1756" s="6">
        <f t="shared" si="51"/>
        <v>1.7402120603186244E-2</v>
      </c>
    </row>
    <row r="1757" spans="1:13" x14ac:dyDescent="0.3">
      <c r="A1757" s="21">
        <v>44958</v>
      </c>
      <c r="B1757" s="3">
        <v>25619.24</v>
      </c>
      <c r="C1757" s="3">
        <v>14372.13</v>
      </c>
      <c r="D1757" s="3">
        <v>11428.21</v>
      </c>
      <c r="E1757" s="3" vm="6363">
        <v>49.41</v>
      </c>
      <c r="F1757" s="3">
        <v>2085.58</v>
      </c>
      <c r="G1757" s="3">
        <v>717815.79</v>
      </c>
      <c r="H1757" s="6">
        <f t="shared" si="52"/>
        <v>-2.5967513744872273E-3</v>
      </c>
      <c r="I1757" s="6">
        <f t="shared" si="52"/>
        <v>-8.537592379633141E-3</v>
      </c>
      <c r="J1757" s="6">
        <f t="shared" si="52"/>
        <v>-1.1406505323929728E-2</v>
      </c>
      <c r="K1757" s="6">
        <f t="shared" si="51"/>
        <v>1.5204438052188074E-2</v>
      </c>
      <c r="L1757" s="6">
        <f t="shared" si="51"/>
        <v>5.3216616695748176E-3</v>
      </c>
      <c r="M1757" s="6">
        <f t="shared" si="51"/>
        <v>1.0951655546912464E-2</v>
      </c>
    </row>
    <row r="1758" spans="1:13" x14ac:dyDescent="0.3">
      <c r="A1758" s="21">
        <v>44959</v>
      </c>
      <c r="B1758" s="3">
        <v>25610.65</v>
      </c>
      <c r="C1758" s="3">
        <v>14398.62</v>
      </c>
      <c r="D1758" s="3">
        <v>11478.31</v>
      </c>
      <c r="E1758" s="3" vm="6364">
        <v>50.47</v>
      </c>
      <c r="F1758" s="3">
        <v>2084</v>
      </c>
      <c r="G1758" s="3">
        <v>731080.07</v>
      </c>
      <c r="H1758" s="6">
        <f t="shared" si="52"/>
        <v>-3.3529487994177209E-4</v>
      </c>
      <c r="I1758" s="6">
        <f t="shared" si="52"/>
        <v>1.8431505977194451E-3</v>
      </c>
      <c r="J1758" s="6">
        <f t="shared" si="52"/>
        <v>4.3838886404783395E-3</v>
      </c>
      <c r="K1758" s="6">
        <f t="shared" si="51"/>
        <v>2.1453147136207384E-2</v>
      </c>
      <c r="L1758" s="6">
        <f t="shared" si="51"/>
        <v>-7.5758302246853315E-4</v>
      </c>
      <c r="M1758" s="6">
        <f t="shared" si="51"/>
        <v>1.847866846172308E-2</v>
      </c>
    </row>
    <row r="1759" spans="1:13" x14ac:dyDescent="0.3">
      <c r="A1759" s="21">
        <v>44960</v>
      </c>
      <c r="B1759" s="3">
        <v>25965</v>
      </c>
      <c r="C1759" s="3">
        <v>14382.51</v>
      </c>
      <c r="D1759" s="3">
        <v>11436.68</v>
      </c>
      <c r="E1759" s="3" vm="6365">
        <v>49.42</v>
      </c>
      <c r="F1759" s="3">
        <v>2085.7399999999998</v>
      </c>
      <c r="G1759" s="3">
        <v>725130.84</v>
      </c>
      <c r="H1759" s="6">
        <f t="shared" si="52"/>
        <v>1.3836040865811583E-2</v>
      </c>
      <c r="I1759" s="6">
        <f t="shared" si="52"/>
        <v>-1.1188572238173267E-3</v>
      </c>
      <c r="J1759" s="6">
        <f t="shared" si="52"/>
        <v>-3.6268405366294276E-3</v>
      </c>
      <c r="K1759" s="6">
        <f t="shared" si="51"/>
        <v>-2.0804438280166426E-2</v>
      </c>
      <c r="L1759" s="6">
        <f t="shared" si="51"/>
        <v>8.3493282149693648E-4</v>
      </c>
      <c r="M1759" s="6">
        <f t="shared" si="51"/>
        <v>-8.1375901821533203E-3</v>
      </c>
    </row>
    <row r="1760" spans="1:13" x14ac:dyDescent="0.3">
      <c r="A1760" s="21">
        <v>44963</v>
      </c>
      <c r="B1760" s="3">
        <v>25834.87</v>
      </c>
      <c r="C1760" s="3">
        <v>14506.51</v>
      </c>
      <c r="D1760" s="3">
        <v>11466.14</v>
      </c>
      <c r="E1760" s="3" vm="6366">
        <v>49.04</v>
      </c>
      <c r="F1760" s="3">
        <v>2082.29</v>
      </c>
      <c r="G1760" s="3">
        <v>725636.31</v>
      </c>
      <c r="H1760" s="6">
        <f t="shared" si="52"/>
        <v>-5.0117465819372597E-3</v>
      </c>
      <c r="I1760" s="6">
        <f t="shared" si="52"/>
        <v>8.6215827418163471E-3</v>
      </c>
      <c r="J1760" s="6">
        <f t="shared" si="52"/>
        <v>2.5759223830690292E-3</v>
      </c>
      <c r="K1760" s="6">
        <f t="shared" si="51"/>
        <v>-7.6891946580331938E-3</v>
      </c>
      <c r="L1760" s="6">
        <f t="shared" si="51"/>
        <v>-1.654089196160502E-3</v>
      </c>
      <c r="M1760" s="6">
        <f t="shared" si="51"/>
        <v>6.970741997402996E-4</v>
      </c>
    </row>
    <row r="1761" spans="1:13" x14ac:dyDescent="0.3">
      <c r="A1761" s="21">
        <v>44964</v>
      </c>
      <c r="B1761" s="3">
        <v>25772.19</v>
      </c>
      <c r="C1761" s="3">
        <v>14505.73</v>
      </c>
      <c r="D1761" s="3">
        <v>11425.32</v>
      </c>
      <c r="E1761" s="3" vm="6367">
        <v>49.07</v>
      </c>
      <c r="F1761" s="3">
        <v>2083.84</v>
      </c>
      <c r="G1761" s="3">
        <v>735345.35</v>
      </c>
      <c r="H1761" s="6">
        <f t="shared" si="52"/>
        <v>-2.4261782621705086E-3</v>
      </c>
      <c r="I1761" s="6">
        <f t="shared" si="52"/>
        <v>-5.3768963037992279E-5</v>
      </c>
      <c r="J1761" s="6">
        <f t="shared" si="52"/>
        <v>-3.5600472347275813E-3</v>
      </c>
      <c r="K1761" s="6">
        <f t="shared" si="51"/>
        <v>6.1174551386633524E-4</v>
      </c>
      <c r="L1761" s="6">
        <f t="shared" si="51"/>
        <v>7.4437278188921319E-4</v>
      </c>
      <c r="M1761" s="6">
        <f t="shared" si="51"/>
        <v>1.3380036067930368E-2</v>
      </c>
    </row>
    <row r="1762" spans="1:13" x14ac:dyDescent="0.3">
      <c r="A1762" s="21">
        <v>44965</v>
      </c>
      <c r="B1762" s="3">
        <v>25993.34</v>
      </c>
      <c r="C1762" s="3">
        <v>14628.33</v>
      </c>
      <c r="D1762" s="3">
        <v>11514.08</v>
      </c>
      <c r="E1762" s="3" vm="6368">
        <v>49.2</v>
      </c>
      <c r="F1762" s="3">
        <v>2079.81</v>
      </c>
      <c r="G1762" s="3">
        <v>725814.94</v>
      </c>
      <c r="H1762" s="6">
        <f t="shared" si="52"/>
        <v>8.5809548975077643E-3</v>
      </c>
      <c r="I1762" s="6">
        <f t="shared" si="52"/>
        <v>8.4518324827500546E-3</v>
      </c>
      <c r="J1762" s="6">
        <f t="shared" si="52"/>
        <v>7.7687101980512541E-3</v>
      </c>
      <c r="K1762" s="6">
        <f t="shared" si="51"/>
        <v>2.6492765437131638E-3</v>
      </c>
      <c r="L1762" s="6">
        <f t="shared" si="51"/>
        <v>-1.9339296683047458E-3</v>
      </c>
      <c r="M1762" s="6">
        <f t="shared" si="51"/>
        <v>-1.2960454567367607E-2</v>
      </c>
    </row>
    <row r="1763" spans="1:13" x14ac:dyDescent="0.3">
      <c r="A1763" s="21">
        <v>44966</v>
      </c>
      <c r="B1763" s="3">
        <v>26024.94</v>
      </c>
      <c r="C1763" s="3">
        <v>14640.97</v>
      </c>
      <c r="D1763" s="3">
        <v>11485.25</v>
      </c>
      <c r="E1763" s="3" vm="6369">
        <v>49.11</v>
      </c>
      <c r="F1763" s="3">
        <v>2080.4499999999998</v>
      </c>
      <c r="G1763" s="3">
        <v>717688.02</v>
      </c>
      <c r="H1763" s="6">
        <f t="shared" si="52"/>
        <v>1.2156960205960132E-3</v>
      </c>
      <c r="I1763" s="6">
        <f t="shared" si="52"/>
        <v>8.6407676064181871E-4</v>
      </c>
      <c r="J1763" s="6">
        <f t="shared" si="52"/>
        <v>-2.5038908883732169E-3</v>
      </c>
      <c r="K1763" s="6">
        <f t="shared" si="51"/>
        <v>-1.8292682926830395E-3</v>
      </c>
      <c r="L1763" s="6">
        <f t="shared" si="51"/>
        <v>3.0772041676874196E-4</v>
      </c>
      <c r="M1763" s="6">
        <f t="shared" si="51"/>
        <v>-1.1196958828100123E-2</v>
      </c>
    </row>
    <row r="1764" spans="1:13" x14ac:dyDescent="0.3">
      <c r="A1764" s="21">
        <v>44967</v>
      </c>
      <c r="B1764" s="3">
        <v>25971.23</v>
      </c>
      <c r="C1764" s="3">
        <v>14677.07</v>
      </c>
      <c r="D1764" s="3">
        <v>11542.88</v>
      </c>
      <c r="E1764" s="3" vm="6370">
        <v>48.66</v>
      </c>
      <c r="F1764" s="3">
        <v>2077.96</v>
      </c>
      <c r="G1764" s="3">
        <v>719671.98</v>
      </c>
      <c r="H1764" s="6">
        <f t="shared" si="52"/>
        <v>-2.0637895803025108E-3</v>
      </c>
      <c r="I1764" s="6">
        <f t="shared" si="52"/>
        <v>2.4656836261531812E-3</v>
      </c>
      <c r="J1764" s="6">
        <f t="shared" si="52"/>
        <v>5.0177401449684744E-3</v>
      </c>
      <c r="K1764" s="6">
        <f t="shared" si="51"/>
        <v>-9.1631032376299215E-3</v>
      </c>
      <c r="L1764" s="6">
        <f t="shared" si="51"/>
        <v>-1.1968564493257672E-3</v>
      </c>
      <c r="M1764" s="6">
        <f t="shared" si="51"/>
        <v>2.7643766437677186E-3</v>
      </c>
    </row>
    <row r="1765" spans="1:13" x14ac:dyDescent="0.3">
      <c r="A1765" s="21">
        <v>44970</v>
      </c>
      <c r="B1765" s="3">
        <v>25846.7</v>
      </c>
      <c r="C1765" s="3">
        <v>14486.28</v>
      </c>
      <c r="D1765" s="3">
        <v>11406.13</v>
      </c>
      <c r="E1765" s="3" vm="6362">
        <v>48.67</v>
      </c>
      <c r="F1765" s="3">
        <v>2078.83</v>
      </c>
      <c r="G1765" s="3">
        <v>730229</v>
      </c>
      <c r="H1765" s="6">
        <f t="shared" si="52"/>
        <v>-4.7949211492870347E-3</v>
      </c>
      <c r="I1765" s="6">
        <f t="shared" si="52"/>
        <v>-1.2999188530135708E-2</v>
      </c>
      <c r="J1765" s="6">
        <f t="shared" si="52"/>
        <v>-1.184713000568316E-2</v>
      </c>
      <c r="K1765" s="6">
        <f t="shared" si="51"/>
        <v>2.0550760378146293E-4</v>
      </c>
      <c r="L1765" s="6">
        <f t="shared" si="51"/>
        <v>4.1867985909260774E-4</v>
      </c>
      <c r="M1765" s="6">
        <f t="shared" si="51"/>
        <v>1.4669210825743129E-2</v>
      </c>
    </row>
    <row r="1766" spans="1:13" x14ac:dyDescent="0.3">
      <c r="A1766" s="21">
        <v>44971</v>
      </c>
      <c r="B1766" s="3">
        <v>26077.93</v>
      </c>
      <c r="C1766" s="3">
        <v>14423.96</v>
      </c>
      <c r="D1766" s="3">
        <v>11346.64</v>
      </c>
      <c r="E1766" s="3" vm="6371">
        <v>48.79</v>
      </c>
      <c r="F1766" s="3">
        <v>2078.59</v>
      </c>
      <c r="G1766" s="3">
        <v>731348.88</v>
      </c>
      <c r="H1766" s="6">
        <f t="shared" si="52"/>
        <v>8.9462097675911956E-3</v>
      </c>
      <c r="I1766" s="6">
        <f t="shared" si="52"/>
        <v>-4.3020016180829179E-3</v>
      </c>
      <c r="J1766" s="6">
        <f t="shared" si="52"/>
        <v>-5.2156165149792599E-3</v>
      </c>
      <c r="K1766" s="6">
        <f t="shared" si="51"/>
        <v>2.4655845490033634E-3</v>
      </c>
      <c r="L1766" s="6">
        <f t="shared" si="51"/>
        <v>-1.154495557595947E-4</v>
      </c>
      <c r="M1766" s="6">
        <f t="shared" si="51"/>
        <v>1.5336011032156538E-3</v>
      </c>
    </row>
    <row r="1767" spans="1:13" x14ac:dyDescent="0.3">
      <c r="A1767" s="21">
        <v>44972</v>
      </c>
      <c r="B1767" s="3">
        <v>26220.43</v>
      </c>
      <c r="C1767" s="3">
        <v>14493.36</v>
      </c>
      <c r="D1767" s="3">
        <v>11392.68</v>
      </c>
      <c r="E1767" s="3" vm="6372">
        <v>48.16</v>
      </c>
      <c r="F1767" s="3">
        <v>2082.21</v>
      </c>
      <c r="G1767" s="3">
        <v>732853</v>
      </c>
      <c r="H1767" s="6">
        <f t="shared" si="52"/>
        <v>5.4643907702796035E-3</v>
      </c>
      <c r="I1767" s="6">
        <f t="shared" si="52"/>
        <v>4.8114387449771367E-3</v>
      </c>
      <c r="J1767" s="6">
        <f t="shared" si="52"/>
        <v>4.0575888544980288E-3</v>
      </c>
      <c r="K1767" s="6">
        <f t="shared" si="51"/>
        <v>-1.2912482065997155E-2</v>
      </c>
      <c r="L1767" s="6">
        <f t="shared" si="51"/>
        <v>1.7415651956373956E-3</v>
      </c>
      <c r="M1767" s="6">
        <f t="shared" si="51"/>
        <v>2.0566381396522893E-3</v>
      </c>
    </row>
    <row r="1768" spans="1:13" x14ac:dyDescent="0.3">
      <c r="A1768" s="21">
        <v>44973</v>
      </c>
      <c r="B1768" s="3">
        <v>26249.52</v>
      </c>
      <c r="C1768" s="3">
        <v>14604.44</v>
      </c>
      <c r="D1768" s="3">
        <v>11484.69</v>
      </c>
      <c r="E1768" s="3" vm="6373">
        <v>48.18</v>
      </c>
      <c r="F1768" s="3">
        <v>2083.34</v>
      </c>
      <c r="G1768" s="3">
        <v>722465</v>
      </c>
      <c r="H1768" s="6">
        <f t="shared" si="52"/>
        <v>1.1094402341991216E-3</v>
      </c>
      <c r="I1768" s="6">
        <f t="shared" si="52"/>
        <v>7.6641993299000344E-3</v>
      </c>
      <c r="J1768" s="6">
        <f t="shared" si="52"/>
        <v>8.076238426779403E-3</v>
      </c>
      <c r="K1768" s="6">
        <f t="shared" si="51"/>
        <v>4.1528239202670569E-4</v>
      </c>
      <c r="L1768" s="6">
        <f t="shared" si="51"/>
        <v>5.4269261986061856E-4</v>
      </c>
      <c r="M1768" s="6">
        <f t="shared" si="51"/>
        <v>-1.417473899949917E-2</v>
      </c>
    </row>
    <row r="1769" spans="1:13" x14ac:dyDescent="0.3">
      <c r="A1769" s="21">
        <v>44974</v>
      </c>
      <c r="B1769" s="3">
        <v>26116.12</v>
      </c>
      <c r="C1769" s="3">
        <v>14516.62</v>
      </c>
      <c r="D1769" s="3">
        <v>11446.12</v>
      </c>
      <c r="E1769" s="3" vm="6353">
        <v>47.95</v>
      </c>
      <c r="F1769" s="3">
        <v>2077.5100000000002</v>
      </c>
      <c r="G1769" s="3">
        <v>720512.94</v>
      </c>
      <c r="H1769" s="6">
        <f t="shared" si="52"/>
        <v>-5.0819976898626162E-3</v>
      </c>
      <c r="I1769" s="6">
        <f t="shared" si="52"/>
        <v>-6.0132398092634931E-3</v>
      </c>
      <c r="J1769" s="6">
        <f t="shared" si="52"/>
        <v>-3.3583840747987148E-3</v>
      </c>
      <c r="K1769" s="6">
        <f t="shared" si="51"/>
        <v>-4.7737650477376325E-3</v>
      </c>
      <c r="L1769" s="6">
        <f t="shared" si="51"/>
        <v>-2.7983910451486738E-3</v>
      </c>
      <c r="M1769" s="6">
        <f t="shared" si="51"/>
        <v>-2.7019440388116323E-3</v>
      </c>
    </row>
    <row r="1770" spans="1:13" x14ac:dyDescent="0.3">
      <c r="A1770" s="21">
        <v>44977</v>
      </c>
      <c r="B1770" s="3">
        <v>25971.19</v>
      </c>
      <c r="C1770" s="3">
        <v>14517.33</v>
      </c>
      <c r="D1770" s="3">
        <v>11410.34</v>
      </c>
      <c r="E1770" s="3" vm="1606">
        <v>48.38</v>
      </c>
      <c r="F1770" s="3">
        <v>2081.29</v>
      </c>
      <c r="G1770" s="3">
        <v>707102.38</v>
      </c>
      <c r="H1770" s="6">
        <f t="shared" si="52"/>
        <v>-5.5494460892353548E-3</v>
      </c>
      <c r="I1770" s="6">
        <f t="shared" si="52"/>
        <v>4.8909456884516089E-5</v>
      </c>
      <c r="J1770" s="6">
        <f t="shared" si="52"/>
        <v>-3.1259501036159376E-3</v>
      </c>
      <c r="K1770" s="6">
        <f t="shared" si="52"/>
        <v>8.9676746611053737E-3</v>
      </c>
      <c r="L1770" s="6">
        <f t="shared" si="52"/>
        <v>1.8194858267828184E-3</v>
      </c>
      <c r="M1770" s="6">
        <f t="shared" si="52"/>
        <v>-1.8612517909810111E-2</v>
      </c>
    </row>
    <row r="1771" spans="1:13" x14ac:dyDescent="0.3">
      <c r="A1771" s="21">
        <v>44978</v>
      </c>
      <c r="B1771" s="3">
        <v>25945.08</v>
      </c>
      <c r="C1771" s="3">
        <v>14479.97</v>
      </c>
      <c r="D1771" s="3">
        <v>11370.49</v>
      </c>
      <c r="E1771" s="3" vm="6374">
        <v>48.26</v>
      </c>
      <c r="F1771" s="3">
        <v>2078.75</v>
      </c>
      <c r="G1771" s="3">
        <v>707102.38</v>
      </c>
      <c r="H1771" s="6">
        <f t="shared" ref="H1771:M1813" si="53">B1771/B1770-1</f>
        <v>-1.0053447685683947E-3</v>
      </c>
      <c r="I1771" s="6">
        <f t="shared" si="53"/>
        <v>-2.573475976643147E-3</v>
      </c>
      <c r="J1771" s="6">
        <f t="shared" si="53"/>
        <v>-3.4924463250000093E-3</v>
      </c>
      <c r="K1771" s="6">
        <f t="shared" si="53"/>
        <v>-2.4803637866888106E-3</v>
      </c>
      <c r="L1771" s="6">
        <f t="shared" si="53"/>
        <v>-1.2203969653435953E-3</v>
      </c>
      <c r="M1771" s="6">
        <f t="shared" si="53"/>
        <v>0</v>
      </c>
    </row>
    <row r="1772" spans="1:13" x14ac:dyDescent="0.3">
      <c r="A1772" s="21">
        <v>44979</v>
      </c>
      <c r="B1772" s="3">
        <v>25548.67</v>
      </c>
      <c r="C1772" s="3">
        <v>14334.98</v>
      </c>
      <c r="D1772" s="3">
        <v>11242.71</v>
      </c>
      <c r="E1772" s="3" vm="6372">
        <v>48.16</v>
      </c>
      <c r="F1772" s="3">
        <v>2073.9</v>
      </c>
      <c r="G1772" s="3">
        <v>705405.63</v>
      </c>
      <c r="H1772" s="6">
        <f t="shared" si="53"/>
        <v>-1.5278812013684417E-2</v>
      </c>
      <c r="I1772" s="6">
        <f t="shared" si="53"/>
        <v>-1.0013142292421895E-2</v>
      </c>
      <c r="J1772" s="6">
        <f t="shared" si="53"/>
        <v>-1.1237862220537576E-2</v>
      </c>
      <c r="K1772" s="6">
        <f t="shared" si="53"/>
        <v>-2.0721094073767876E-3</v>
      </c>
      <c r="L1772" s="6">
        <f t="shared" si="53"/>
        <v>-2.3331328923631434E-3</v>
      </c>
      <c r="M1772" s="6">
        <f t="shared" si="53"/>
        <v>-2.3995817974760136E-3</v>
      </c>
    </row>
    <row r="1773" spans="1:13" x14ac:dyDescent="0.3">
      <c r="A1773" s="21">
        <v>44980</v>
      </c>
      <c r="B1773" s="3">
        <v>25485.97</v>
      </c>
      <c r="C1773" s="3">
        <v>14300.01</v>
      </c>
      <c r="D1773" s="3">
        <v>11263.59</v>
      </c>
      <c r="E1773" s="3" vm="6375">
        <v>47.86</v>
      </c>
      <c r="F1773" s="3">
        <v>2079.7199999999998</v>
      </c>
      <c r="G1773" s="3">
        <v>707595.61</v>
      </c>
      <c r="H1773" s="6">
        <f t="shared" si="53"/>
        <v>-2.4541394914098236E-3</v>
      </c>
      <c r="I1773" s="6">
        <f t="shared" si="53"/>
        <v>-2.4394871844954924E-3</v>
      </c>
      <c r="J1773" s="6">
        <f t="shared" si="53"/>
        <v>1.8572034678472349E-3</v>
      </c>
      <c r="K1773" s="6">
        <f t="shared" si="53"/>
        <v>-6.229235880398587E-3</v>
      </c>
      <c r="L1773" s="6">
        <f t="shared" si="53"/>
        <v>2.8063069579051803E-3</v>
      </c>
      <c r="M1773" s="6">
        <f t="shared" si="53"/>
        <v>3.1045683601929053E-3</v>
      </c>
    </row>
    <row r="1774" spans="1:13" x14ac:dyDescent="0.3">
      <c r="A1774" s="21">
        <v>44981</v>
      </c>
      <c r="B1774" s="3">
        <v>25420.07</v>
      </c>
      <c r="C1774" s="3">
        <v>14265.08</v>
      </c>
      <c r="D1774" s="3">
        <v>11245.2</v>
      </c>
      <c r="E1774" s="3" vm="6348">
        <v>47.78</v>
      </c>
      <c r="F1774" s="3">
        <v>2077.5700000000002</v>
      </c>
      <c r="G1774" s="3">
        <v>703391.45</v>
      </c>
      <c r="H1774" s="6">
        <f t="shared" si="53"/>
        <v>-2.5857363875104733E-3</v>
      </c>
      <c r="I1774" s="6">
        <f t="shared" si="53"/>
        <v>-2.4426556345065187E-3</v>
      </c>
      <c r="J1774" s="6">
        <f t="shared" si="53"/>
        <v>-1.6326943718654174E-3</v>
      </c>
      <c r="K1774" s="6">
        <f t="shared" si="53"/>
        <v>-1.6715419974926427E-3</v>
      </c>
      <c r="L1774" s="6">
        <f t="shared" si="53"/>
        <v>-1.0337930105973614E-3</v>
      </c>
      <c r="M1774" s="6">
        <f t="shared" si="53"/>
        <v>-5.9414727007705004E-3</v>
      </c>
    </row>
    <row r="1775" spans="1:13" x14ac:dyDescent="0.3">
      <c r="A1775" s="21">
        <v>44984</v>
      </c>
      <c r="B1775" s="3">
        <v>25313.7</v>
      </c>
      <c r="C1775" s="3">
        <v>14185.63</v>
      </c>
      <c r="D1775" s="3">
        <v>11112.98</v>
      </c>
      <c r="E1775" s="3" vm="6376">
        <v>47.44</v>
      </c>
      <c r="F1775" s="3">
        <v>2074.0500000000002</v>
      </c>
      <c r="G1775" s="3">
        <v>703258.6</v>
      </c>
      <c r="H1775" s="6">
        <f t="shared" si="53"/>
        <v>-4.1844888704082317E-3</v>
      </c>
      <c r="I1775" s="6">
        <f t="shared" si="53"/>
        <v>-5.5695446502929125E-3</v>
      </c>
      <c r="J1775" s="6">
        <f t="shared" si="53"/>
        <v>-1.1757905595276341E-2</v>
      </c>
      <c r="K1775" s="6">
        <f t="shared" si="53"/>
        <v>-7.1159480954374743E-3</v>
      </c>
      <c r="L1775" s="6">
        <f t="shared" si="53"/>
        <v>-1.6942870757663542E-3</v>
      </c>
      <c r="M1775" s="6">
        <f t="shared" si="53"/>
        <v>-1.8887064947969989E-4</v>
      </c>
    </row>
    <row r="1776" spans="1:13" x14ac:dyDescent="0.3">
      <c r="A1776" s="21">
        <v>44985</v>
      </c>
      <c r="B1776" s="3">
        <v>25184.47</v>
      </c>
      <c r="C1776" s="3">
        <v>14274.97</v>
      </c>
      <c r="D1776" s="3">
        <v>11151.53</v>
      </c>
      <c r="E1776" s="3" vm="6377">
        <v>47.41</v>
      </c>
      <c r="F1776" s="3">
        <v>2073.91</v>
      </c>
      <c r="G1776" s="3">
        <v>700177.09</v>
      </c>
      <c r="H1776" s="6">
        <f t="shared" si="53"/>
        <v>-5.1051406945645805E-3</v>
      </c>
      <c r="I1776" s="6">
        <f t="shared" si="53"/>
        <v>6.2979226160557733E-3</v>
      </c>
      <c r="J1776" s="6">
        <f t="shared" si="53"/>
        <v>3.4689165282399959E-3</v>
      </c>
      <c r="K1776" s="6">
        <f t="shared" si="53"/>
        <v>-6.3237774030355798E-4</v>
      </c>
      <c r="L1776" s="6">
        <f t="shared" si="53"/>
        <v>-6.7500783491381E-5</v>
      </c>
      <c r="M1776" s="6">
        <f t="shared" si="53"/>
        <v>-4.3817594267600013E-3</v>
      </c>
    </row>
    <row r="1777" spans="1:13" x14ac:dyDescent="0.3">
      <c r="A1777" s="21">
        <v>44986</v>
      </c>
      <c r="B1777" s="3">
        <v>25398.400000000001</v>
      </c>
      <c r="C1777" s="3">
        <v>14476.29</v>
      </c>
      <c r="D1777" s="3">
        <v>11290.11</v>
      </c>
      <c r="E1777" s="3" vm="6378">
        <v>47.77</v>
      </c>
      <c r="F1777" s="3">
        <v>2076.61</v>
      </c>
      <c r="G1777" s="3">
        <v>695729.81</v>
      </c>
      <c r="H1777" s="6">
        <f t="shared" si="53"/>
        <v>8.4945206311668464E-3</v>
      </c>
      <c r="I1777" s="6">
        <f t="shared" si="53"/>
        <v>1.4103006871468038E-2</v>
      </c>
      <c r="J1777" s="6">
        <f t="shared" si="53"/>
        <v>1.2426994322752183E-2</v>
      </c>
      <c r="K1777" s="6">
        <f t="shared" si="53"/>
        <v>7.5933347395065187E-3</v>
      </c>
      <c r="L1777" s="6">
        <f t="shared" si="53"/>
        <v>1.3018887029814241E-3</v>
      </c>
      <c r="M1777" s="6">
        <f t="shared" si="53"/>
        <v>-6.3516502660775354E-3</v>
      </c>
    </row>
    <row r="1778" spans="1:13" x14ac:dyDescent="0.3">
      <c r="A1778" s="21">
        <v>44987</v>
      </c>
      <c r="B1778" s="3">
        <v>25210.65</v>
      </c>
      <c r="C1778" s="3">
        <v>14444.83</v>
      </c>
      <c r="D1778" s="3">
        <v>11280.17</v>
      </c>
      <c r="E1778" s="3" vm="6379">
        <v>47.81</v>
      </c>
      <c r="F1778" s="3">
        <v>2077.58</v>
      </c>
      <c r="G1778" s="3">
        <v>700942.38</v>
      </c>
      <c r="H1778" s="6">
        <f t="shared" si="53"/>
        <v>-7.3921979337281396E-3</v>
      </c>
      <c r="I1778" s="6">
        <f t="shared" si="53"/>
        <v>-2.1732087434004344E-3</v>
      </c>
      <c r="J1778" s="6">
        <f t="shared" si="53"/>
        <v>-8.8041657698645359E-4</v>
      </c>
      <c r="K1778" s="6">
        <f t="shared" si="53"/>
        <v>8.3734561440240718E-4</v>
      </c>
      <c r="L1778" s="6">
        <f t="shared" si="53"/>
        <v>4.6710744915978708E-4</v>
      </c>
      <c r="M1778" s="6">
        <f t="shared" si="53"/>
        <v>7.4922332277238546E-3</v>
      </c>
    </row>
    <row r="1779" spans="1:13" x14ac:dyDescent="0.3">
      <c r="A1779" s="21">
        <v>44988</v>
      </c>
      <c r="B1779" s="3">
        <v>25607.14</v>
      </c>
      <c r="C1779" s="3">
        <v>14517.61</v>
      </c>
      <c r="D1779" s="3">
        <v>11359.6</v>
      </c>
      <c r="E1779" s="3" vm="6380">
        <v>47.82</v>
      </c>
      <c r="F1779" s="3">
        <v>2079.61</v>
      </c>
      <c r="G1779" s="3">
        <v>708603.15</v>
      </c>
      <c r="H1779" s="6">
        <f t="shared" si="53"/>
        <v>1.5727083593639835E-2</v>
      </c>
      <c r="I1779" s="6">
        <f t="shared" si="53"/>
        <v>5.0384808959329508E-3</v>
      </c>
      <c r="J1779" s="6">
        <f t="shared" si="53"/>
        <v>7.0415605438571838E-3</v>
      </c>
      <c r="K1779" s="6">
        <f t="shared" si="53"/>
        <v>2.0916126333392349E-4</v>
      </c>
      <c r="L1779" s="6">
        <f t="shared" si="53"/>
        <v>9.7709835481674112E-4</v>
      </c>
      <c r="M1779" s="6">
        <f t="shared" si="53"/>
        <v>1.0929243570634073E-2</v>
      </c>
    </row>
    <row r="1780" spans="1:13" x14ac:dyDescent="0.3">
      <c r="A1780" s="21">
        <v>44991</v>
      </c>
      <c r="B1780" s="3">
        <v>25777.599999999999</v>
      </c>
      <c r="C1780" s="3">
        <v>14619.81</v>
      </c>
      <c r="D1780" s="3">
        <v>11476.38</v>
      </c>
      <c r="E1780" s="3" vm="6381">
        <v>47.83</v>
      </c>
      <c r="F1780" s="3">
        <v>2081.13</v>
      </c>
      <c r="G1780" s="3">
        <v>707300.69</v>
      </c>
      <c r="H1780" s="6">
        <f t="shared" si="53"/>
        <v>6.6567371444057333E-3</v>
      </c>
      <c r="I1780" s="6">
        <f t="shared" si="53"/>
        <v>7.0397262359298551E-3</v>
      </c>
      <c r="J1780" s="6">
        <f t="shared" si="53"/>
        <v>1.0280291559561894E-2</v>
      </c>
      <c r="K1780" s="6">
        <f t="shared" si="53"/>
        <v>2.0911752404839667E-4</v>
      </c>
      <c r="L1780" s="6">
        <f t="shared" si="53"/>
        <v>7.3090627569594169E-4</v>
      </c>
      <c r="M1780" s="6">
        <f t="shared" si="53"/>
        <v>-1.8380669067024069E-3</v>
      </c>
    </row>
    <row r="1781" spans="1:13" x14ac:dyDescent="0.3">
      <c r="A1781" s="21">
        <v>44993</v>
      </c>
      <c r="B1781" s="3">
        <v>25840.12</v>
      </c>
      <c r="C1781" s="3">
        <v>14666.96</v>
      </c>
      <c r="D1781" s="3">
        <v>11507.23</v>
      </c>
      <c r="E1781" s="3" vm="6382">
        <v>47.12</v>
      </c>
      <c r="F1781" s="3">
        <v>2075.54</v>
      </c>
      <c r="G1781" s="3">
        <v>698292.81</v>
      </c>
      <c r="H1781" s="6">
        <f t="shared" si="53"/>
        <v>2.4253615542175755E-3</v>
      </c>
      <c r="I1781" s="6">
        <f t="shared" si="53"/>
        <v>3.2250761124801297E-3</v>
      </c>
      <c r="J1781" s="6">
        <f t="shared" si="53"/>
        <v>2.6881298806766818E-3</v>
      </c>
      <c r="K1781" s="6">
        <f t="shared" si="53"/>
        <v>-1.4844240016725907E-2</v>
      </c>
      <c r="L1781" s="6">
        <f t="shared" si="53"/>
        <v>-2.686040756704311E-3</v>
      </c>
      <c r="M1781" s="6">
        <f t="shared" si="53"/>
        <v>-1.2735573607315254E-2</v>
      </c>
    </row>
    <row r="1782" spans="1:13" x14ac:dyDescent="0.3">
      <c r="A1782" s="21">
        <v>44994</v>
      </c>
      <c r="B1782" s="3">
        <v>25600.240000000002</v>
      </c>
      <c r="C1782" s="3">
        <v>14586.16</v>
      </c>
      <c r="D1782" s="3">
        <v>11469.03</v>
      </c>
      <c r="E1782" s="3" vm="6383">
        <v>47.07</v>
      </c>
      <c r="F1782" s="3">
        <v>2078.34</v>
      </c>
      <c r="G1782" s="3">
        <v>686855.99</v>
      </c>
      <c r="H1782" s="6">
        <f t="shared" si="53"/>
        <v>-9.2832386227307273E-3</v>
      </c>
      <c r="I1782" s="6">
        <f t="shared" si="53"/>
        <v>-5.5089807294762538E-3</v>
      </c>
      <c r="J1782" s="6">
        <f t="shared" si="53"/>
        <v>-3.3196520796054951E-3</v>
      </c>
      <c r="K1782" s="6">
        <f t="shared" si="53"/>
        <v>-1.0611205432936588E-3</v>
      </c>
      <c r="L1782" s="6">
        <f t="shared" si="53"/>
        <v>1.3490465131966722E-3</v>
      </c>
      <c r="M1782" s="6">
        <f t="shared" si="53"/>
        <v>-1.6378258283942571E-2</v>
      </c>
    </row>
    <row r="1783" spans="1:13" x14ac:dyDescent="0.3">
      <c r="A1783" s="21">
        <v>44995</v>
      </c>
      <c r="B1783" s="3">
        <v>25343.09</v>
      </c>
      <c r="C1783" s="3">
        <v>14488.75</v>
      </c>
      <c r="D1783" s="3">
        <v>11386.82</v>
      </c>
      <c r="E1783" s="3" vm="6384">
        <v>47.43</v>
      </c>
      <c r="F1783" s="3">
        <v>2080.48</v>
      </c>
      <c r="G1783" s="3">
        <v>676221.54</v>
      </c>
      <c r="H1783" s="6">
        <f t="shared" si="53"/>
        <v>-1.0044827704740356E-2</v>
      </c>
      <c r="I1783" s="6">
        <f t="shared" si="53"/>
        <v>-6.6782484217916549E-3</v>
      </c>
      <c r="J1783" s="6">
        <f t="shared" si="53"/>
        <v>-7.167999386173074E-3</v>
      </c>
      <c r="K1783" s="6">
        <f t="shared" si="53"/>
        <v>7.6481835564052858E-3</v>
      </c>
      <c r="L1783" s="6">
        <f t="shared" si="53"/>
        <v>1.0296679080419313E-3</v>
      </c>
      <c r="M1783" s="6">
        <f t="shared" si="53"/>
        <v>-1.5482794289964574E-2</v>
      </c>
    </row>
    <row r="1784" spans="1:13" x14ac:dyDescent="0.3">
      <c r="A1784" s="21">
        <v>44998</v>
      </c>
      <c r="B1784" s="3">
        <v>24966.68</v>
      </c>
      <c r="C1784" s="3">
        <v>14229.89</v>
      </c>
      <c r="D1784" s="3">
        <v>11149.91</v>
      </c>
      <c r="E1784" s="3" vm="6385">
        <v>48.82</v>
      </c>
      <c r="F1784" s="3">
        <v>2089.56</v>
      </c>
      <c r="G1784" s="3">
        <v>677359.84</v>
      </c>
      <c r="H1784" s="6">
        <f t="shared" si="53"/>
        <v>-1.4852569280225936E-2</v>
      </c>
      <c r="I1784" s="6">
        <f t="shared" si="53"/>
        <v>-1.7866275558623079E-2</v>
      </c>
      <c r="J1784" s="6">
        <f t="shared" si="53"/>
        <v>-2.0805633179412641E-2</v>
      </c>
      <c r="K1784" s="6">
        <f t="shared" si="53"/>
        <v>2.9306346194391653E-2</v>
      </c>
      <c r="L1784" s="6">
        <f t="shared" si="53"/>
        <v>4.3643774513573153E-3</v>
      </c>
      <c r="M1784" s="6">
        <f t="shared" si="53"/>
        <v>1.6833240774907221E-3</v>
      </c>
    </row>
    <row r="1785" spans="1:13" x14ac:dyDescent="0.3">
      <c r="A1785" s="21">
        <v>44999</v>
      </c>
      <c r="B1785" s="3">
        <v>24805.11</v>
      </c>
      <c r="C1785" s="3">
        <v>14141.69</v>
      </c>
      <c r="D1785" s="3">
        <v>11050.18</v>
      </c>
      <c r="E1785" s="3" vm="6386">
        <v>49.13</v>
      </c>
      <c r="F1785" s="3">
        <v>2089.19</v>
      </c>
      <c r="G1785" s="3">
        <v>689185.91</v>
      </c>
      <c r="H1785" s="6">
        <f t="shared" si="53"/>
        <v>-6.4714251153937807E-3</v>
      </c>
      <c r="I1785" s="6">
        <f t="shared" si="53"/>
        <v>-6.1982207873707562E-3</v>
      </c>
      <c r="J1785" s="6">
        <f t="shared" si="53"/>
        <v>-8.9444668163239927E-3</v>
      </c>
      <c r="K1785" s="6">
        <f t="shared" si="53"/>
        <v>6.3498566161410697E-3</v>
      </c>
      <c r="L1785" s="6">
        <f t="shared" si="53"/>
        <v>-1.7707077087991685E-4</v>
      </c>
      <c r="M1785" s="6">
        <f t="shared" si="53"/>
        <v>1.7459065775142557E-2</v>
      </c>
    </row>
    <row r="1786" spans="1:13" x14ac:dyDescent="0.3">
      <c r="A1786" s="21">
        <v>45000</v>
      </c>
      <c r="B1786" s="3">
        <v>24701.599999999999</v>
      </c>
      <c r="C1786" s="3">
        <v>14147.61</v>
      </c>
      <c r="D1786" s="3">
        <v>11070.43</v>
      </c>
      <c r="E1786" s="3" vm="1616">
        <v>48.93</v>
      </c>
      <c r="F1786" s="3">
        <v>2091.7800000000002</v>
      </c>
      <c r="G1786" s="3">
        <v>689308.33</v>
      </c>
      <c r="H1786" s="6">
        <f t="shared" si="53"/>
        <v>-4.1729304969823078E-3</v>
      </c>
      <c r="I1786" s="6">
        <f t="shared" si="53"/>
        <v>4.1862040534046407E-4</v>
      </c>
      <c r="J1786" s="6">
        <f t="shared" si="53"/>
        <v>1.8325493340380916E-3</v>
      </c>
      <c r="K1786" s="6">
        <f t="shared" si="53"/>
        <v>-4.0708324852433142E-3</v>
      </c>
      <c r="L1786" s="6">
        <f t="shared" si="53"/>
        <v>1.2397149134353302E-3</v>
      </c>
      <c r="M1786" s="6">
        <f t="shared" si="53"/>
        <v>1.7762986477753984E-4</v>
      </c>
    </row>
    <row r="1787" spans="1:13" x14ac:dyDescent="0.3">
      <c r="A1787" s="21">
        <v>45001</v>
      </c>
      <c r="B1787" s="3">
        <v>24721.52</v>
      </c>
      <c r="C1787" s="3">
        <v>14143.11</v>
      </c>
      <c r="D1787" s="3">
        <v>10993.03</v>
      </c>
      <c r="E1787" s="3" vm="1576">
        <v>49.7</v>
      </c>
      <c r="F1787" s="3">
        <v>2094.5700000000002</v>
      </c>
      <c r="G1787" s="3">
        <v>699738.11</v>
      </c>
      <c r="H1787" s="6">
        <f t="shared" si="53"/>
        <v>8.0642549470488767E-4</v>
      </c>
      <c r="I1787" s="6">
        <f t="shared" si="53"/>
        <v>-3.180749257295501E-4</v>
      </c>
      <c r="J1787" s="6">
        <f t="shared" si="53"/>
        <v>-6.9915983389985392E-3</v>
      </c>
      <c r="K1787" s="6">
        <f t="shared" si="53"/>
        <v>1.5736766809728353E-2</v>
      </c>
      <c r="L1787" s="6">
        <f t="shared" si="53"/>
        <v>1.3337922726099904E-3</v>
      </c>
      <c r="M1787" s="6">
        <f t="shared" si="53"/>
        <v>1.5130790599904742E-2</v>
      </c>
    </row>
    <row r="1788" spans="1:13" x14ac:dyDescent="0.3">
      <c r="A1788" s="21">
        <v>45002</v>
      </c>
      <c r="B1788" s="3">
        <v>24888.1</v>
      </c>
      <c r="C1788" s="3">
        <v>14204.45</v>
      </c>
      <c r="D1788" s="3">
        <v>11065.91</v>
      </c>
      <c r="E1788" s="3" vm="6387">
        <v>49.75</v>
      </c>
      <c r="F1788" s="3">
        <v>2093.7600000000002</v>
      </c>
      <c r="G1788" s="3">
        <v>691457.34</v>
      </c>
      <c r="H1788" s="6">
        <f t="shared" si="53"/>
        <v>6.7382588125648457E-3</v>
      </c>
      <c r="I1788" s="6">
        <f t="shared" si="53"/>
        <v>4.3370941751850189E-3</v>
      </c>
      <c r="J1788" s="6">
        <f t="shared" si="53"/>
        <v>6.6296553361537836E-3</v>
      </c>
      <c r="K1788" s="6">
        <f t="shared" si="53"/>
        <v>1.006036217303663E-3</v>
      </c>
      <c r="L1788" s="6">
        <f t="shared" si="53"/>
        <v>-3.8671421819269636E-4</v>
      </c>
      <c r="M1788" s="6">
        <f t="shared" si="53"/>
        <v>-1.1834098903088175E-2</v>
      </c>
    </row>
    <row r="1789" spans="1:13" x14ac:dyDescent="0.3">
      <c r="A1789" s="21">
        <v>45005</v>
      </c>
      <c r="B1789" s="3">
        <v>24725.599999999999</v>
      </c>
      <c r="C1789" s="3">
        <v>14068.52</v>
      </c>
      <c r="D1789" s="3">
        <v>10971.18</v>
      </c>
      <c r="E1789" s="3" vm="1649">
        <v>50.91</v>
      </c>
      <c r="F1789" s="3">
        <v>2097.62</v>
      </c>
      <c r="G1789" s="3">
        <v>697545.85</v>
      </c>
      <c r="H1789" s="6">
        <f t="shared" si="53"/>
        <v>-6.5292248102506445E-3</v>
      </c>
      <c r="I1789" s="6">
        <f t="shared" si="53"/>
        <v>-9.5695363072839656E-3</v>
      </c>
      <c r="J1789" s="6">
        <f t="shared" si="53"/>
        <v>-8.5605250720455217E-3</v>
      </c>
      <c r="K1789" s="6">
        <f t="shared" si="53"/>
        <v>2.3316582914572725E-2</v>
      </c>
      <c r="L1789" s="6">
        <f t="shared" si="53"/>
        <v>1.84357328442597E-3</v>
      </c>
      <c r="M1789" s="6">
        <f t="shared" si="53"/>
        <v>8.8053299137731411E-3</v>
      </c>
    </row>
    <row r="1790" spans="1:13" x14ac:dyDescent="0.3">
      <c r="A1790" s="21">
        <v>45006</v>
      </c>
      <c r="B1790" s="3">
        <v>24898.97</v>
      </c>
      <c r="C1790" s="3">
        <v>14146.88</v>
      </c>
      <c r="D1790" s="3">
        <v>11022.08</v>
      </c>
      <c r="E1790" s="3" vm="6388">
        <v>50.48</v>
      </c>
      <c r="F1790" s="3">
        <v>2096.11</v>
      </c>
      <c r="G1790" s="3">
        <v>706996</v>
      </c>
      <c r="H1790" s="6">
        <f t="shared" si="53"/>
        <v>7.0117610897209026E-3</v>
      </c>
      <c r="I1790" s="6">
        <f t="shared" si="53"/>
        <v>5.5698822619578703E-3</v>
      </c>
      <c r="J1790" s="6">
        <f t="shared" si="53"/>
        <v>4.6394280287078704E-3</v>
      </c>
      <c r="K1790" s="6">
        <f t="shared" si="53"/>
        <v>-8.4462777450402537E-3</v>
      </c>
      <c r="L1790" s="6">
        <f t="shared" si="53"/>
        <v>-7.1986346430708004E-4</v>
      </c>
      <c r="M1790" s="6">
        <f t="shared" si="53"/>
        <v>1.3547711594872336E-2</v>
      </c>
    </row>
    <row r="1791" spans="1:13" x14ac:dyDescent="0.3">
      <c r="A1791" s="21">
        <v>45007</v>
      </c>
      <c r="B1791" s="3">
        <v>24963.55</v>
      </c>
      <c r="C1791" s="3">
        <v>14185.82</v>
      </c>
      <c r="D1791" s="3">
        <v>11083.56</v>
      </c>
      <c r="E1791" s="3" vm="6389">
        <v>50.04</v>
      </c>
      <c r="F1791" s="3">
        <v>2096.5300000000002</v>
      </c>
      <c r="G1791" s="3">
        <v>695998.85</v>
      </c>
      <c r="H1791" s="6">
        <f t="shared" si="53"/>
        <v>2.5936815860254647E-3</v>
      </c>
      <c r="I1791" s="6">
        <f t="shared" si="53"/>
        <v>2.7525503856680178E-3</v>
      </c>
      <c r="J1791" s="6">
        <f t="shared" si="53"/>
        <v>5.5778945534781244E-3</v>
      </c>
      <c r="K1791" s="6">
        <f t="shared" si="53"/>
        <v>-8.7163232963549664E-3</v>
      </c>
      <c r="L1791" s="6">
        <f t="shared" si="53"/>
        <v>2.0037116372706443E-4</v>
      </c>
      <c r="M1791" s="6">
        <f t="shared" si="53"/>
        <v>-1.555475561389319E-2</v>
      </c>
    </row>
    <row r="1792" spans="1:13" x14ac:dyDescent="0.3">
      <c r="A1792" s="21">
        <v>45008</v>
      </c>
      <c r="B1792" s="3">
        <v>24854.39</v>
      </c>
      <c r="C1792" s="3">
        <v>14131.52</v>
      </c>
      <c r="D1792" s="3">
        <v>11049.68</v>
      </c>
      <c r="E1792" s="3" vm="6390">
        <v>50.36</v>
      </c>
      <c r="F1792" s="3">
        <v>2098.41</v>
      </c>
      <c r="G1792" s="3">
        <v>693152.55</v>
      </c>
      <c r="H1792" s="6">
        <f t="shared" si="53"/>
        <v>-4.3727755066887974E-3</v>
      </c>
      <c r="I1792" s="6">
        <f t="shared" si="53"/>
        <v>-3.8277660367888044E-3</v>
      </c>
      <c r="J1792" s="6">
        <f t="shared" si="53"/>
        <v>-3.0567795906729645E-3</v>
      </c>
      <c r="K1792" s="6">
        <f t="shared" si="53"/>
        <v>6.3948840927259276E-3</v>
      </c>
      <c r="L1792" s="6">
        <f t="shared" si="53"/>
        <v>8.9671981798478129E-4</v>
      </c>
      <c r="M1792" s="6">
        <f t="shared" si="53"/>
        <v>-4.0895182513590589E-3</v>
      </c>
    </row>
    <row r="1793" spans="1:13" x14ac:dyDescent="0.3">
      <c r="A1793" s="21">
        <v>45009</v>
      </c>
      <c r="B1793" s="3">
        <v>24662.53</v>
      </c>
      <c r="C1793" s="3">
        <v>13968.62</v>
      </c>
      <c r="D1793" s="3">
        <v>10882.04</v>
      </c>
      <c r="E1793" s="3" vm="6391">
        <v>50.9</v>
      </c>
      <c r="F1793" s="3">
        <v>2101.37</v>
      </c>
      <c r="G1793" s="3">
        <v>699358.91</v>
      </c>
      <c r="H1793" s="6">
        <f t="shared" si="53"/>
        <v>-7.7193606441356977E-3</v>
      </c>
      <c r="I1793" s="6">
        <f t="shared" si="53"/>
        <v>-1.152742238626836E-2</v>
      </c>
      <c r="J1793" s="6">
        <f t="shared" si="53"/>
        <v>-1.5171480079061106E-2</v>
      </c>
      <c r="K1793" s="6">
        <f t="shared" si="53"/>
        <v>1.0722795869737789E-2</v>
      </c>
      <c r="L1793" s="6">
        <f t="shared" si="53"/>
        <v>1.4105918290514552E-3</v>
      </c>
      <c r="M1793" s="6">
        <f t="shared" si="53"/>
        <v>8.9538154335577769E-3</v>
      </c>
    </row>
    <row r="1794" spans="1:13" x14ac:dyDescent="0.3">
      <c r="A1794" s="21">
        <v>45012</v>
      </c>
      <c r="B1794" s="3">
        <v>24721.71</v>
      </c>
      <c r="C1794" s="3">
        <v>13890.37</v>
      </c>
      <c r="D1794" s="3">
        <v>10719.34</v>
      </c>
      <c r="E1794" s="3" vm="6392">
        <v>50.4</v>
      </c>
      <c r="F1794" s="3">
        <v>2104.27</v>
      </c>
      <c r="G1794" s="3">
        <v>699660.09</v>
      </c>
      <c r="H1794" s="6">
        <f t="shared" si="53"/>
        <v>2.3995916071870571E-3</v>
      </c>
      <c r="I1794" s="6">
        <f t="shared" si="53"/>
        <v>-5.6018418426444505E-3</v>
      </c>
      <c r="J1794" s="6">
        <f t="shared" si="53"/>
        <v>-1.4951240760004647E-2</v>
      </c>
      <c r="K1794" s="6">
        <f t="shared" si="53"/>
        <v>-9.8231827111984193E-3</v>
      </c>
      <c r="L1794" s="6">
        <f t="shared" si="53"/>
        <v>1.3800520612743394E-3</v>
      </c>
      <c r="M1794" s="6">
        <f t="shared" si="53"/>
        <v>4.3065155200494587E-4</v>
      </c>
    </row>
    <row r="1795" spans="1:13" x14ac:dyDescent="0.3">
      <c r="A1795" s="21">
        <v>45013</v>
      </c>
      <c r="B1795" s="3">
        <v>24672.17</v>
      </c>
      <c r="C1795" s="3">
        <v>13844.78</v>
      </c>
      <c r="D1795" s="3">
        <v>10634.51</v>
      </c>
      <c r="E1795" s="3" vm="6393">
        <v>50.41</v>
      </c>
      <c r="F1795" s="3">
        <v>2102.63</v>
      </c>
      <c r="G1795" s="3">
        <v>697980.74</v>
      </c>
      <c r="H1795" s="6">
        <f t="shared" si="53"/>
        <v>-2.0039066876846867E-3</v>
      </c>
      <c r="I1795" s="6">
        <f t="shared" si="53"/>
        <v>-3.2821299936575121E-3</v>
      </c>
      <c r="J1795" s="6">
        <f t="shared" si="53"/>
        <v>-7.9137334947860793E-3</v>
      </c>
      <c r="K1795" s="6">
        <f t="shared" si="53"/>
        <v>1.9841269841269771E-4</v>
      </c>
      <c r="L1795" s="6">
        <f t="shared" si="53"/>
        <v>-7.7936766669672863E-4</v>
      </c>
      <c r="M1795" s="6">
        <f t="shared" si="53"/>
        <v>-2.4002369493448805E-3</v>
      </c>
    </row>
    <row r="1796" spans="1:13" x14ac:dyDescent="0.3">
      <c r="A1796" s="21">
        <v>45014</v>
      </c>
      <c r="B1796" s="3">
        <v>24859.93</v>
      </c>
      <c r="C1796" s="3">
        <v>14076.33</v>
      </c>
      <c r="D1796" s="3">
        <v>10815.74</v>
      </c>
      <c r="E1796" s="3" vm="6394">
        <v>50.69</v>
      </c>
      <c r="F1796" s="3">
        <v>2106.59</v>
      </c>
      <c r="G1796" s="3">
        <v>708004.53</v>
      </c>
      <c r="H1796" s="6">
        <f t="shared" si="53"/>
        <v>7.6101939959072329E-3</v>
      </c>
      <c r="I1796" s="6">
        <f t="shared" si="53"/>
        <v>1.672471501894579E-2</v>
      </c>
      <c r="J1796" s="6">
        <f t="shared" si="53"/>
        <v>1.7041687863380561E-2</v>
      </c>
      <c r="K1796" s="6">
        <f t="shared" si="53"/>
        <v>5.5544534814522262E-3</v>
      </c>
      <c r="L1796" s="6">
        <f t="shared" si="53"/>
        <v>1.8833556070254609E-3</v>
      </c>
      <c r="M1796" s="6">
        <f t="shared" si="53"/>
        <v>1.436112692737046E-2</v>
      </c>
    </row>
    <row r="1797" spans="1:13" x14ac:dyDescent="0.3">
      <c r="A1797" s="21">
        <v>45016</v>
      </c>
      <c r="B1797" s="3">
        <v>25266.06</v>
      </c>
      <c r="C1797" s="3">
        <v>14203.8</v>
      </c>
      <c r="D1797" s="3">
        <v>10982.49</v>
      </c>
      <c r="E1797" s="3" vm="6395">
        <v>51.07</v>
      </c>
      <c r="F1797" s="3">
        <v>2103.7199999999998</v>
      </c>
      <c r="G1797" s="3">
        <v>722542.97</v>
      </c>
      <c r="H1797" s="6">
        <f t="shared" si="53"/>
        <v>1.6336731438906016E-2</v>
      </c>
      <c r="I1797" s="6">
        <f t="shared" si="53"/>
        <v>9.0556274256143876E-3</v>
      </c>
      <c r="J1797" s="6">
        <f t="shared" si="53"/>
        <v>1.5417345461336884E-2</v>
      </c>
      <c r="K1797" s="6">
        <f t="shared" si="53"/>
        <v>7.4965476425330468E-3</v>
      </c>
      <c r="L1797" s="6">
        <f t="shared" si="53"/>
        <v>-1.3623913528499898E-3</v>
      </c>
      <c r="M1797" s="6">
        <f t="shared" si="53"/>
        <v>2.0534388388729674E-2</v>
      </c>
    </row>
    <row r="1798" spans="1:13" x14ac:dyDescent="0.3">
      <c r="A1798" s="21">
        <v>45019</v>
      </c>
      <c r="B1798" s="3">
        <v>25321.85</v>
      </c>
      <c r="C1798" s="3">
        <v>14269.03</v>
      </c>
      <c r="D1798" s="3">
        <v>11069.19</v>
      </c>
      <c r="E1798" s="3" vm="6396">
        <v>50.8</v>
      </c>
      <c r="F1798" s="3">
        <v>2105.4699999999998</v>
      </c>
      <c r="G1798" s="3">
        <v>725657.8</v>
      </c>
      <c r="H1798" s="6">
        <f t="shared" si="53"/>
        <v>2.2081005111203034E-3</v>
      </c>
      <c r="I1798" s="6">
        <f t="shared" si="53"/>
        <v>4.5924330108844114E-3</v>
      </c>
      <c r="J1798" s="6">
        <f t="shared" si="53"/>
        <v>7.8943846067696111E-3</v>
      </c>
      <c r="K1798" s="6">
        <f t="shared" si="53"/>
        <v>-5.2868611709419033E-3</v>
      </c>
      <c r="L1798" s="6">
        <f t="shared" si="53"/>
        <v>8.3185975319910455E-4</v>
      </c>
      <c r="M1798" s="6">
        <f t="shared" si="53"/>
        <v>4.3109270027221758E-3</v>
      </c>
    </row>
    <row r="1799" spans="1:13" x14ac:dyDescent="0.3">
      <c r="A1799" s="21">
        <v>45021</v>
      </c>
      <c r="B1799" s="3">
        <v>25553.279999999999</v>
      </c>
      <c r="C1799" s="3">
        <v>14283.3</v>
      </c>
      <c r="D1799" s="3">
        <v>11143.67</v>
      </c>
      <c r="E1799" s="3" vm="1739">
        <v>51.86</v>
      </c>
      <c r="F1799" s="3">
        <v>2111.7199999999998</v>
      </c>
      <c r="G1799" s="3">
        <v>716745.5</v>
      </c>
      <c r="H1799" s="6">
        <f t="shared" si="53"/>
        <v>9.1395375930274358E-3</v>
      </c>
      <c r="I1799" s="6">
        <f t="shared" si="53"/>
        <v>1.0000679793931155E-3</v>
      </c>
      <c r="J1799" s="6">
        <f t="shared" si="53"/>
        <v>6.7285862831878429E-3</v>
      </c>
      <c r="K1799" s="6">
        <f t="shared" si="53"/>
        <v>2.0866141732283516E-2</v>
      </c>
      <c r="L1799" s="6">
        <f t="shared" si="53"/>
        <v>2.9684583489673066E-3</v>
      </c>
      <c r="M1799" s="6">
        <f t="shared" si="53"/>
        <v>-1.2281684287001493E-2</v>
      </c>
    </row>
    <row r="1800" spans="1:13" x14ac:dyDescent="0.3">
      <c r="A1800" s="21">
        <v>45022</v>
      </c>
      <c r="B1800" s="3">
        <v>25614.55</v>
      </c>
      <c r="C1800" s="3">
        <v>14377.7</v>
      </c>
      <c r="D1800" s="3">
        <v>11226.49</v>
      </c>
      <c r="E1800" s="3" vm="6397">
        <v>51.81</v>
      </c>
      <c r="F1800" s="3">
        <v>2120.67</v>
      </c>
      <c r="G1800" s="3">
        <v>719197.4</v>
      </c>
      <c r="H1800" s="6">
        <f t="shared" si="53"/>
        <v>2.3977352418163012E-3</v>
      </c>
      <c r="I1800" s="6">
        <f t="shared" si="53"/>
        <v>6.60911694076316E-3</v>
      </c>
      <c r="J1800" s="6">
        <f t="shared" si="53"/>
        <v>7.4320219460912718E-3</v>
      </c>
      <c r="K1800" s="6">
        <f t="shared" si="53"/>
        <v>-9.6413420748164835E-4</v>
      </c>
      <c r="L1800" s="6">
        <f t="shared" si="53"/>
        <v>4.2382512833141206E-3</v>
      </c>
      <c r="M1800" s="6">
        <f t="shared" si="53"/>
        <v>3.4208795172065987E-3</v>
      </c>
    </row>
    <row r="1801" spans="1:13" x14ac:dyDescent="0.3">
      <c r="A1801" s="21">
        <v>45026</v>
      </c>
      <c r="B1801" s="3">
        <v>25650.73</v>
      </c>
      <c r="C1801" s="3">
        <v>14429.77</v>
      </c>
      <c r="D1801" s="3">
        <v>11245.93</v>
      </c>
      <c r="E1801" s="3" vm="6398">
        <v>51.38</v>
      </c>
      <c r="F1801" s="3">
        <v>2121.6999999999998</v>
      </c>
      <c r="G1801" s="3">
        <v>721249.25</v>
      </c>
      <c r="H1801" s="6">
        <f t="shared" si="53"/>
        <v>1.4124784546283298E-3</v>
      </c>
      <c r="I1801" s="6">
        <f t="shared" si="53"/>
        <v>3.621580642244604E-3</v>
      </c>
      <c r="J1801" s="6">
        <f t="shared" si="53"/>
        <v>1.7316186982752058E-3</v>
      </c>
      <c r="K1801" s="6">
        <f t="shared" si="53"/>
        <v>-8.2995560702566751E-3</v>
      </c>
      <c r="L1801" s="6">
        <f t="shared" si="53"/>
        <v>4.8569555847910451E-4</v>
      </c>
      <c r="M1801" s="6">
        <f t="shared" si="53"/>
        <v>2.8529719378851404E-3</v>
      </c>
    </row>
    <row r="1802" spans="1:13" x14ac:dyDescent="0.3">
      <c r="A1802" s="21">
        <v>45027</v>
      </c>
      <c r="B1802" s="3">
        <v>25793.77</v>
      </c>
      <c r="C1802" s="3">
        <v>14493.09</v>
      </c>
      <c r="D1802" s="3">
        <v>11297.62</v>
      </c>
      <c r="E1802" s="3" vm="6399">
        <v>51.55</v>
      </c>
      <c r="F1802" s="3">
        <v>2123.2199999999998</v>
      </c>
      <c r="G1802" s="3">
        <v>721483.55</v>
      </c>
      <c r="H1802" s="6">
        <f t="shared" si="53"/>
        <v>5.5764494811649801E-3</v>
      </c>
      <c r="I1802" s="6">
        <f t="shared" si="53"/>
        <v>4.3881503308784708E-3</v>
      </c>
      <c r="J1802" s="6">
        <f t="shared" si="53"/>
        <v>4.5963295165452056E-3</v>
      </c>
      <c r="K1802" s="6">
        <f t="shared" si="53"/>
        <v>3.3086804203970033E-3</v>
      </c>
      <c r="L1802" s="6">
        <f t="shared" si="53"/>
        <v>7.1640665504069112E-4</v>
      </c>
      <c r="M1802" s="6">
        <f t="shared" si="53"/>
        <v>3.2485302411067174E-4</v>
      </c>
    </row>
    <row r="1803" spans="1:13" x14ac:dyDescent="0.3">
      <c r="A1803" s="21">
        <v>45028</v>
      </c>
      <c r="B1803" s="3">
        <v>25924.89</v>
      </c>
      <c r="C1803" s="3">
        <v>14580.07</v>
      </c>
      <c r="D1803" s="3">
        <v>11340.66</v>
      </c>
      <c r="E1803" s="3" vm="6400">
        <v>51.72</v>
      </c>
      <c r="F1803" s="3">
        <v>2126.0100000000002</v>
      </c>
      <c r="G1803" s="3">
        <v>717989.86</v>
      </c>
      <c r="H1803" s="6">
        <f t="shared" si="53"/>
        <v>5.0833980453419692E-3</v>
      </c>
      <c r="I1803" s="6">
        <f t="shared" si="53"/>
        <v>6.0014807056327779E-3</v>
      </c>
      <c r="J1803" s="6">
        <f t="shared" si="53"/>
        <v>3.8096519443917565E-3</v>
      </c>
      <c r="K1803" s="6">
        <f t="shared" si="53"/>
        <v>3.2977691561590916E-3</v>
      </c>
      <c r="L1803" s="6">
        <f t="shared" si="53"/>
        <v>1.3140418797865649E-3</v>
      </c>
      <c r="M1803" s="6">
        <f t="shared" si="53"/>
        <v>-4.8423695869435068E-3</v>
      </c>
    </row>
    <row r="1804" spans="1:13" x14ac:dyDescent="0.3">
      <c r="A1804" s="21">
        <v>45029</v>
      </c>
      <c r="B1804" s="3">
        <v>25950.39</v>
      </c>
      <c r="C1804" s="3">
        <v>14603.7</v>
      </c>
      <c r="D1804" s="3">
        <v>11375.83</v>
      </c>
      <c r="E1804" s="3" vm="6401">
        <v>51.94</v>
      </c>
      <c r="F1804" s="3">
        <v>2122.91</v>
      </c>
      <c r="G1804" s="3">
        <v>724696.82</v>
      </c>
      <c r="H1804" s="6">
        <f t="shared" si="53"/>
        <v>9.8361073084585193E-4</v>
      </c>
      <c r="I1804" s="6">
        <f t="shared" si="53"/>
        <v>1.620705524733479E-3</v>
      </c>
      <c r="J1804" s="6">
        <f t="shared" si="53"/>
        <v>3.1012304398509993E-3</v>
      </c>
      <c r="K1804" s="6">
        <f t="shared" si="53"/>
        <v>4.2536736272233977E-3</v>
      </c>
      <c r="L1804" s="6">
        <f t="shared" si="53"/>
        <v>-1.4581304885679103E-3</v>
      </c>
      <c r="M1804" s="6">
        <f t="shared" si="53"/>
        <v>9.3413018395551717E-3</v>
      </c>
    </row>
    <row r="1805" spans="1:13" x14ac:dyDescent="0.3">
      <c r="A1805" s="21">
        <v>45033</v>
      </c>
      <c r="B1805" s="3">
        <v>25774.07</v>
      </c>
      <c r="C1805" s="3">
        <v>14657.85</v>
      </c>
      <c r="D1805" s="3">
        <v>11393.69</v>
      </c>
      <c r="E1805" s="3" vm="6402">
        <v>51.7</v>
      </c>
      <c r="F1805" s="3">
        <v>2122.29</v>
      </c>
      <c r="G1805" s="3">
        <v>728536.58</v>
      </c>
      <c r="H1805" s="6">
        <f t="shared" si="53"/>
        <v>-6.7945028957175913E-3</v>
      </c>
      <c r="I1805" s="6">
        <f t="shared" si="53"/>
        <v>3.7079644199757844E-3</v>
      </c>
      <c r="J1805" s="6">
        <f t="shared" si="53"/>
        <v>1.5699953322088067E-3</v>
      </c>
      <c r="K1805" s="6">
        <f t="shared" si="53"/>
        <v>-4.6207162110125655E-3</v>
      </c>
      <c r="L1805" s="6">
        <f t="shared" si="53"/>
        <v>-2.9205194756254382E-4</v>
      </c>
      <c r="M1805" s="6">
        <f t="shared" si="53"/>
        <v>5.2984363861290351E-3</v>
      </c>
    </row>
    <row r="1806" spans="1:13" x14ac:dyDescent="0.3">
      <c r="A1806" s="21">
        <v>45034</v>
      </c>
      <c r="B1806" s="3">
        <v>25706.09</v>
      </c>
      <c r="C1806" s="3">
        <v>14744.06</v>
      </c>
      <c r="D1806" s="3">
        <v>11401.85</v>
      </c>
      <c r="E1806" s="3" vm="6403">
        <v>51.52</v>
      </c>
      <c r="F1806" s="3">
        <v>2127.27</v>
      </c>
      <c r="G1806" s="3">
        <v>730048.25</v>
      </c>
      <c r="H1806" s="6">
        <f t="shared" si="53"/>
        <v>-2.637534545378295E-3</v>
      </c>
      <c r="I1806" s="6">
        <f t="shared" si="53"/>
        <v>5.8814901230397343E-3</v>
      </c>
      <c r="J1806" s="6">
        <f t="shared" si="53"/>
        <v>7.1618588885602463E-4</v>
      </c>
      <c r="K1806" s="6">
        <f t="shared" si="53"/>
        <v>-3.4816247582204474E-3</v>
      </c>
      <c r="L1806" s="6">
        <f t="shared" si="53"/>
        <v>2.3465219173628427E-3</v>
      </c>
      <c r="M1806" s="6">
        <f t="shared" si="53"/>
        <v>2.0749404237190294E-3</v>
      </c>
    </row>
    <row r="1807" spans="1:13" x14ac:dyDescent="0.3">
      <c r="A1807" s="21">
        <v>45035</v>
      </c>
      <c r="B1807" s="3">
        <v>25645.82</v>
      </c>
      <c r="C1807" s="3">
        <v>14719.77</v>
      </c>
      <c r="D1807" s="3">
        <v>11401.95</v>
      </c>
      <c r="E1807" s="3" vm="6404">
        <v>51.12</v>
      </c>
      <c r="F1807" s="3">
        <v>2127.3000000000002</v>
      </c>
      <c r="G1807" s="3">
        <v>730876.05</v>
      </c>
      <c r="H1807" s="6">
        <f t="shared" si="53"/>
        <v>-2.3445806032733607E-3</v>
      </c>
      <c r="I1807" s="6">
        <f t="shared" si="53"/>
        <v>-1.6474431059015915E-3</v>
      </c>
      <c r="J1807" s="6">
        <f t="shared" si="53"/>
        <v>8.7705065405785376E-6</v>
      </c>
      <c r="K1807" s="6">
        <f t="shared" si="53"/>
        <v>-7.763975155279601E-3</v>
      </c>
      <c r="L1807" s="6">
        <f t="shared" si="53"/>
        <v>1.4102582182928813E-5</v>
      </c>
      <c r="M1807" s="6">
        <f t="shared" si="53"/>
        <v>1.1338976567645265E-3</v>
      </c>
    </row>
    <row r="1808" spans="1:13" x14ac:dyDescent="0.3">
      <c r="A1808" s="21">
        <v>45036</v>
      </c>
      <c r="B1808" s="3">
        <v>25654.16</v>
      </c>
      <c r="C1808" s="3">
        <v>14709.79</v>
      </c>
      <c r="D1808" s="3">
        <v>11433.08</v>
      </c>
      <c r="E1808" s="3" vm="1674">
        <v>51.64</v>
      </c>
      <c r="F1808" s="3">
        <v>2128.37</v>
      </c>
      <c r="G1808" s="3">
        <v>725897</v>
      </c>
      <c r="H1808" s="6">
        <f t="shared" si="53"/>
        <v>3.2519919425455512E-4</v>
      </c>
      <c r="I1808" s="6">
        <f t="shared" si="53"/>
        <v>-6.7799972418047805E-4</v>
      </c>
      <c r="J1808" s="6">
        <f t="shared" si="53"/>
        <v>2.730234740548676E-3</v>
      </c>
      <c r="K1808" s="6">
        <f t="shared" si="53"/>
        <v>1.0172143974960912E-2</v>
      </c>
      <c r="L1808" s="6">
        <f t="shared" si="53"/>
        <v>5.0298500446555039E-4</v>
      </c>
      <c r="M1808" s="6">
        <f t="shared" si="53"/>
        <v>-6.8124410424996729E-3</v>
      </c>
    </row>
    <row r="1809" spans="1:13" x14ac:dyDescent="0.3">
      <c r="A1809" s="21">
        <v>45037</v>
      </c>
      <c r="B1809" s="3">
        <v>25654.78</v>
      </c>
      <c r="C1809" s="3">
        <v>14649.23</v>
      </c>
      <c r="D1809" s="3">
        <v>11411.7</v>
      </c>
      <c r="E1809" s="3" vm="6405">
        <v>51.29</v>
      </c>
      <c r="F1809" s="3">
        <v>2134.66</v>
      </c>
      <c r="G1809" s="3">
        <v>726211.31</v>
      </c>
      <c r="H1809" s="6">
        <f t="shared" si="53"/>
        <v>2.4167620378046095E-5</v>
      </c>
      <c r="I1809" s="6">
        <f t="shared" si="53"/>
        <v>-4.1169860344709708E-3</v>
      </c>
      <c r="J1809" s="6">
        <f t="shared" si="53"/>
        <v>-1.8700122801553754E-3</v>
      </c>
      <c r="K1809" s="6">
        <f t="shared" si="53"/>
        <v>-6.7776917118512747E-3</v>
      </c>
      <c r="L1809" s="6">
        <f t="shared" si="53"/>
        <v>2.9553132209154676E-3</v>
      </c>
      <c r="M1809" s="6">
        <f t="shared" si="53"/>
        <v>4.3299531476237441E-4</v>
      </c>
    </row>
    <row r="1810" spans="1:13" x14ac:dyDescent="0.3">
      <c r="A1810" s="21">
        <v>45040</v>
      </c>
      <c r="B1810" s="3">
        <v>25828.46</v>
      </c>
      <c r="C1810" s="3">
        <v>14688.04</v>
      </c>
      <c r="D1810" s="3">
        <v>11465.8</v>
      </c>
      <c r="E1810" s="3" vm="6406">
        <v>51.26</v>
      </c>
      <c r="F1810" s="3">
        <v>2142.6799999999998</v>
      </c>
      <c r="G1810" s="3">
        <v>725412.87</v>
      </c>
      <c r="H1810" s="6">
        <f t="shared" si="53"/>
        <v>6.7698884964126904E-3</v>
      </c>
      <c r="I1810" s="6">
        <f t="shared" si="53"/>
        <v>2.6492860034281751E-3</v>
      </c>
      <c r="J1810" s="6">
        <f t="shared" si="53"/>
        <v>4.7407485300172691E-3</v>
      </c>
      <c r="K1810" s="6">
        <f t="shared" si="53"/>
        <v>-5.849093390524196E-4</v>
      </c>
      <c r="L1810" s="6">
        <f t="shared" si="53"/>
        <v>3.7570385916259053E-3</v>
      </c>
      <c r="M1810" s="6">
        <f t="shared" si="53"/>
        <v>-1.0994596049461736E-3</v>
      </c>
    </row>
    <row r="1811" spans="1:13" x14ac:dyDescent="0.3">
      <c r="A1811" s="21">
        <v>45041</v>
      </c>
      <c r="B1811" s="3">
        <v>25866.09</v>
      </c>
      <c r="C1811" s="3">
        <v>14678.03</v>
      </c>
      <c r="D1811" s="3">
        <v>11504.47</v>
      </c>
      <c r="E1811" s="3" vm="6407">
        <v>51.32</v>
      </c>
      <c r="F1811" s="3">
        <v>2143.1999999999998</v>
      </c>
      <c r="G1811" s="3">
        <v>714148.25</v>
      </c>
      <c r="H1811" s="6">
        <f t="shared" si="53"/>
        <v>1.4569200021992135E-3</v>
      </c>
      <c r="I1811" s="6">
        <f t="shared" si="53"/>
        <v>-6.8150685864143412E-4</v>
      </c>
      <c r="J1811" s="6">
        <f t="shared" si="53"/>
        <v>3.372638629663971E-3</v>
      </c>
      <c r="K1811" s="6">
        <f t="shared" si="53"/>
        <v>1.170503316426208E-3</v>
      </c>
      <c r="L1811" s="6">
        <f t="shared" si="53"/>
        <v>2.4268672876948116E-4</v>
      </c>
      <c r="M1811" s="6">
        <f t="shared" si="53"/>
        <v>-1.552856375432099E-2</v>
      </c>
    </row>
    <row r="1812" spans="1:13" x14ac:dyDescent="0.3">
      <c r="A1812" s="21">
        <v>45042</v>
      </c>
      <c r="B1812" s="3">
        <v>25930.7</v>
      </c>
      <c r="C1812" s="3">
        <v>14693.68</v>
      </c>
      <c r="D1812" s="3">
        <v>11567.62</v>
      </c>
      <c r="E1812" s="3" vm="6408">
        <v>51.48</v>
      </c>
      <c r="F1812" s="3">
        <v>2142.7399999999998</v>
      </c>
      <c r="G1812" s="3">
        <v>709845.69</v>
      </c>
      <c r="H1812" s="6">
        <f t="shared" si="53"/>
        <v>2.4978649652884766E-3</v>
      </c>
      <c r="I1812" s="6">
        <f t="shared" si="53"/>
        <v>1.0662193768509187E-3</v>
      </c>
      <c r="J1812" s="6">
        <f t="shared" si="53"/>
        <v>5.4891707310289473E-3</v>
      </c>
      <c r="K1812" s="6">
        <f t="shared" si="53"/>
        <v>3.1176929072485038E-3</v>
      </c>
      <c r="L1812" s="6">
        <f t="shared" si="53"/>
        <v>-2.1463232549456812E-4</v>
      </c>
      <c r="M1812" s="6">
        <f t="shared" si="53"/>
        <v>-6.0247434618793116E-3</v>
      </c>
    </row>
    <row r="1813" spans="1:13" x14ac:dyDescent="0.3">
      <c r="A1813" s="21">
        <v>45043</v>
      </c>
      <c r="B1813" s="3">
        <v>26078.38</v>
      </c>
      <c r="C1813" s="3">
        <v>14779.29</v>
      </c>
      <c r="D1813" s="3">
        <v>11624.23</v>
      </c>
      <c r="E1813" s="3" vm="6409">
        <v>51.47</v>
      </c>
      <c r="F1813" s="3">
        <v>2146.0500000000002</v>
      </c>
      <c r="G1813" s="3">
        <v>724637.55</v>
      </c>
      <c r="H1813" s="6">
        <f t="shared" si="53"/>
        <v>5.6951798447399948E-3</v>
      </c>
      <c r="I1813" s="6">
        <f t="shared" si="53"/>
        <v>5.8263144426720093E-3</v>
      </c>
      <c r="J1813" s="6">
        <f t="shared" si="53"/>
        <v>4.8938329578598339E-3</v>
      </c>
      <c r="K1813" s="6">
        <f t="shared" ref="K1813:M1876" si="54">E1813/E1812-1</f>
        <v>-1.9425019425012291E-4</v>
      </c>
      <c r="L1813" s="6">
        <f t="shared" si="54"/>
        <v>1.5447511130610714E-3</v>
      </c>
      <c r="M1813" s="6">
        <f t="shared" si="54"/>
        <v>2.0838134552877419E-2</v>
      </c>
    </row>
    <row r="1814" spans="1:13" x14ac:dyDescent="0.3">
      <c r="A1814" s="21">
        <v>45044</v>
      </c>
      <c r="B1814" s="3">
        <v>26302.92</v>
      </c>
      <c r="C1814" s="3">
        <v>14944.49</v>
      </c>
      <c r="D1814" s="3">
        <v>11739.54</v>
      </c>
      <c r="E1814" s="3" vm="6410">
        <v>51.25</v>
      </c>
      <c r="F1814" s="3">
        <v>2143.65</v>
      </c>
      <c r="G1814" s="3">
        <v>730696.16</v>
      </c>
      <c r="H1814" s="6">
        <f t="shared" ref="H1814:M1877" si="55">B1814/B1813-1</f>
        <v>8.6101974125691871E-3</v>
      </c>
      <c r="I1814" s="6">
        <f t="shared" si="55"/>
        <v>1.1177803534540454E-2</v>
      </c>
      <c r="J1814" s="6">
        <f t="shared" si="55"/>
        <v>9.9197968381563584E-3</v>
      </c>
      <c r="K1814" s="6">
        <f t="shared" si="54"/>
        <v>-4.2743345638235342E-3</v>
      </c>
      <c r="L1814" s="6">
        <f t="shared" si="54"/>
        <v>-1.1183336828126667E-3</v>
      </c>
      <c r="M1814" s="6">
        <f t="shared" si="54"/>
        <v>8.3608833133199667E-3</v>
      </c>
    </row>
    <row r="1815" spans="1:13" x14ac:dyDescent="0.3">
      <c r="A1815" s="21">
        <v>45048</v>
      </c>
      <c r="B1815" s="3">
        <v>26423.3</v>
      </c>
      <c r="C1815" s="3">
        <v>15061.63</v>
      </c>
      <c r="D1815" s="3">
        <v>11814.83</v>
      </c>
      <c r="E1815" s="3" vm="1721">
        <v>51.31</v>
      </c>
      <c r="F1815" s="3">
        <v>2146.83</v>
      </c>
      <c r="G1815" s="3">
        <v>722400.01</v>
      </c>
      <c r="H1815" s="6">
        <f t="shared" si="55"/>
        <v>4.5766781786964472E-3</v>
      </c>
      <c r="I1815" s="6">
        <f t="shared" si="55"/>
        <v>7.8383404184418914E-3</v>
      </c>
      <c r="J1815" s="6">
        <f t="shared" si="55"/>
        <v>6.4133688372798314E-3</v>
      </c>
      <c r="K1815" s="6">
        <f t="shared" si="54"/>
        <v>1.1707317073170742E-3</v>
      </c>
      <c r="L1815" s="6">
        <f t="shared" si="54"/>
        <v>1.483451123084345E-3</v>
      </c>
      <c r="M1815" s="6">
        <f t="shared" si="54"/>
        <v>-1.1353761596338496E-2</v>
      </c>
    </row>
    <row r="1816" spans="1:13" x14ac:dyDescent="0.3">
      <c r="A1816" s="21">
        <v>45049</v>
      </c>
      <c r="B1816" s="3">
        <v>26339.14</v>
      </c>
      <c r="C1816" s="3">
        <v>15098.68</v>
      </c>
      <c r="D1816" s="3">
        <v>11830.96</v>
      </c>
      <c r="E1816" s="3" vm="1684">
        <v>52.06</v>
      </c>
      <c r="F1816" s="3">
        <v>2161.09</v>
      </c>
      <c r="G1816" s="3">
        <v>716826.71</v>
      </c>
      <c r="H1816" s="6">
        <f t="shared" si="55"/>
        <v>-3.1850677243190351E-3</v>
      </c>
      <c r="I1816" s="6">
        <f t="shared" si="55"/>
        <v>2.459893119137968E-3</v>
      </c>
      <c r="J1816" s="6">
        <f t="shared" si="55"/>
        <v>1.3652333550291385E-3</v>
      </c>
      <c r="K1816" s="6">
        <f t="shared" si="54"/>
        <v>1.4617033716624483E-2</v>
      </c>
      <c r="L1816" s="6">
        <f t="shared" si="54"/>
        <v>6.6423517465286075E-3</v>
      </c>
      <c r="M1816" s="6">
        <f t="shared" si="54"/>
        <v>-7.7149777448093371E-3</v>
      </c>
    </row>
    <row r="1817" spans="1:13" x14ac:dyDescent="0.3">
      <c r="A1817" s="21">
        <v>45050</v>
      </c>
      <c r="B1817" s="3">
        <v>26580.77</v>
      </c>
      <c r="C1817" s="3">
        <v>15197.36</v>
      </c>
      <c r="D1817" s="3">
        <v>11932.39</v>
      </c>
      <c r="E1817" s="3" vm="6411">
        <v>52.51</v>
      </c>
      <c r="F1817" s="3">
        <v>2161.08</v>
      </c>
      <c r="G1817" s="3">
        <v>710861.39</v>
      </c>
      <c r="H1817" s="6">
        <f t="shared" si="55"/>
        <v>9.1737999038692397E-3</v>
      </c>
      <c r="I1817" s="6">
        <f t="shared" si="55"/>
        <v>6.5356706678993959E-3</v>
      </c>
      <c r="J1817" s="6">
        <f t="shared" si="55"/>
        <v>8.5732687795412321E-3</v>
      </c>
      <c r="K1817" s="6">
        <f t="shared" si="54"/>
        <v>8.6438724548596468E-3</v>
      </c>
      <c r="L1817" s="6">
        <f t="shared" si="54"/>
        <v>-4.6272945597447546E-6</v>
      </c>
      <c r="M1817" s="6">
        <f t="shared" si="54"/>
        <v>-8.3218439223615714E-3</v>
      </c>
    </row>
    <row r="1818" spans="1:13" x14ac:dyDescent="0.3">
      <c r="A1818" s="21">
        <v>45051</v>
      </c>
      <c r="B1818" s="3">
        <v>26308.78</v>
      </c>
      <c r="C1818" s="3">
        <v>15097.89</v>
      </c>
      <c r="D1818" s="3">
        <v>11866.58</v>
      </c>
      <c r="E1818" s="3" vm="6412">
        <v>52.5</v>
      </c>
      <c r="F1818" s="3">
        <v>2161.4899999999998</v>
      </c>
      <c r="G1818" s="3">
        <v>724743.34</v>
      </c>
      <c r="H1818" s="6">
        <f t="shared" si="55"/>
        <v>-1.0232585436765085E-2</v>
      </c>
      <c r="I1818" s="6">
        <f t="shared" si="55"/>
        <v>-6.5452157479983786E-3</v>
      </c>
      <c r="J1818" s="6">
        <f t="shared" si="55"/>
        <v>-5.5152404505718344E-3</v>
      </c>
      <c r="K1818" s="6">
        <f t="shared" si="54"/>
        <v>-1.9043991620637524E-4</v>
      </c>
      <c r="L1818" s="6">
        <f t="shared" si="54"/>
        <v>1.8971995483729742E-4</v>
      </c>
      <c r="M1818" s="6">
        <f t="shared" si="54"/>
        <v>1.9528349964259561E-2</v>
      </c>
    </row>
    <row r="1819" spans="1:13" x14ac:dyDescent="0.3">
      <c r="A1819" s="21">
        <v>45054</v>
      </c>
      <c r="B1819" s="3">
        <v>26593.29</v>
      </c>
      <c r="C1819" s="3">
        <v>15237.64</v>
      </c>
      <c r="D1819" s="3">
        <v>11954.23</v>
      </c>
      <c r="E1819" s="3" vm="1753">
        <v>52.17</v>
      </c>
      <c r="F1819" s="3">
        <v>2157.9</v>
      </c>
      <c r="G1819" s="3">
        <v>724816.96</v>
      </c>
      <c r="H1819" s="6">
        <f t="shared" si="55"/>
        <v>1.0814260486423199E-2</v>
      </c>
      <c r="I1819" s="6">
        <f t="shared" si="55"/>
        <v>9.2562603118713227E-3</v>
      </c>
      <c r="J1819" s="6">
        <f t="shared" si="55"/>
        <v>7.3862898998700022E-3</v>
      </c>
      <c r="K1819" s="6">
        <f t="shared" si="54"/>
        <v>-6.2857142857142279E-3</v>
      </c>
      <c r="L1819" s="6">
        <f t="shared" si="54"/>
        <v>-1.660891329591907E-3</v>
      </c>
      <c r="M1819" s="6">
        <f t="shared" si="54"/>
        <v>1.0158078858646391E-4</v>
      </c>
    </row>
    <row r="1820" spans="1:13" x14ac:dyDescent="0.3">
      <c r="A1820" s="21">
        <v>45055</v>
      </c>
      <c r="B1820" s="3">
        <v>26595.52</v>
      </c>
      <c r="C1820" s="3">
        <v>15246.72</v>
      </c>
      <c r="D1820" s="3">
        <v>11903.79</v>
      </c>
      <c r="E1820" s="3" vm="6413">
        <v>52.37</v>
      </c>
      <c r="F1820" s="3">
        <v>2158.52</v>
      </c>
      <c r="G1820" s="3">
        <v>723843.02</v>
      </c>
      <c r="H1820" s="6">
        <f t="shared" si="55"/>
        <v>8.385573954927672E-5</v>
      </c>
      <c r="I1820" s="6">
        <f t="shared" si="55"/>
        <v>5.9589280229754849E-4</v>
      </c>
      <c r="J1820" s="6">
        <f t="shared" si="55"/>
        <v>-4.2194269308853949E-3</v>
      </c>
      <c r="K1820" s="6">
        <f t="shared" si="54"/>
        <v>3.8336208548974682E-3</v>
      </c>
      <c r="L1820" s="6">
        <f t="shared" si="54"/>
        <v>2.8731637239909347E-4</v>
      </c>
      <c r="M1820" s="6">
        <f t="shared" si="54"/>
        <v>-1.3437047609923258E-3</v>
      </c>
    </row>
    <row r="1821" spans="1:13" x14ac:dyDescent="0.3">
      <c r="A1821" s="21">
        <v>45056</v>
      </c>
      <c r="B1821" s="3">
        <v>26667.11</v>
      </c>
      <c r="C1821" s="3">
        <v>15260.49</v>
      </c>
      <c r="D1821" s="3">
        <v>11964.22</v>
      </c>
      <c r="E1821" s="3" vm="6414">
        <v>52.43</v>
      </c>
      <c r="F1821" s="3">
        <v>2160.2800000000002</v>
      </c>
      <c r="G1821" s="3">
        <v>726221.93</v>
      </c>
      <c r="H1821" s="6">
        <f t="shared" si="55"/>
        <v>2.6918067403833845E-3</v>
      </c>
      <c r="I1821" s="6">
        <f t="shared" si="55"/>
        <v>9.0314506989042087E-4</v>
      </c>
      <c r="J1821" s="6">
        <f t="shared" si="55"/>
        <v>5.076534448272163E-3</v>
      </c>
      <c r="K1821" s="6">
        <f t="shared" si="54"/>
        <v>1.145694099675465E-3</v>
      </c>
      <c r="L1821" s="6">
        <f t="shared" si="54"/>
        <v>8.1537349665516956E-4</v>
      </c>
      <c r="M1821" s="6">
        <f t="shared" si="54"/>
        <v>3.2864998822534908E-3</v>
      </c>
    </row>
    <row r="1822" spans="1:13" x14ac:dyDescent="0.3">
      <c r="A1822" s="21">
        <v>45057</v>
      </c>
      <c r="B1822" s="3">
        <v>26640.77</v>
      </c>
      <c r="C1822" s="3">
        <v>15307.63</v>
      </c>
      <c r="D1822" s="3">
        <v>12049.94</v>
      </c>
      <c r="E1822" s="3" vm="6413">
        <v>52.37</v>
      </c>
      <c r="F1822" s="3">
        <v>2162.64</v>
      </c>
      <c r="G1822" s="3">
        <v>726825.04</v>
      </c>
      <c r="H1822" s="6">
        <f t="shared" si="55"/>
        <v>-9.8773357892922853E-4</v>
      </c>
      <c r="I1822" s="6">
        <f t="shared" si="55"/>
        <v>3.0890226984847668E-3</v>
      </c>
      <c r="J1822" s="6">
        <f t="shared" si="55"/>
        <v>7.1646960687785644E-3</v>
      </c>
      <c r="K1822" s="6">
        <f t="shared" si="54"/>
        <v>-1.1443829868396094E-3</v>
      </c>
      <c r="L1822" s="6">
        <f t="shared" si="54"/>
        <v>1.0924509785767977E-3</v>
      </c>
      <c r="M1822" s="6">
        <f t="shared" si="54"/>
        <v>8.3047616036591165E-4</v>
      </c>
    </row>
    <row r="1823" spans="1:13" x14ac:dyDescent="0.3">
      <c r="A1823" s="21">
        <v>45058</v>
      </c>
      <c r="B1823" s="3">
        <v>26666.67</v>
      </c>
      <c r="C1823" s="3">
        <v>15261.6</v>
      </c>
      <c r="D1823" s="3">
        <v>12004.66</v>
      </c>
      <c r="E1823" s="3" vm="6415">
        <v>51.91</v>
      </c>
      <c r="F1823" s="3">
        <v>2167.15</v>
      </c>
      <c r="G1823" s="3">
        <v>726192.17</v>
      </c>
      <c r="H1823" s="6">
        <f t="shared" si="55"/>
        <v>9.7219412201665634E-4</v>
      </c>
      <c r="I1823" s="6">
        <f t="shared" si="55"/>
        <v>-3.0069971641591975E-3</v>
      </c>
      <c r="J1823" s="6">
        <f t="shared" si="55"/>
        <v>-3.757695059062538E-3</v>
      </c>
      <c r="K1823" s="6">
        <f t="shared" si="54"/>
        <v>-8.7836547641779728E-3</v>
      </c>
      <c r="L1823" s="6">
        <f t="shared" si="54"/>
        <v>2.0854141234787349E-3</v>
      </c>
      <c r="M1823" s="6">
        <f t="shared" si="54"/>
        <v>-8.7073224664901971E-4</v>
      </c>
    </row>
    <row r="1824" spans="1:13" x14ac:dyDescent="0.3">
      <c r="A1824" s="21">
        <v>45061</v>
      </c>
      <c r="B1824" s="3">
        <v>26789.02</v>
      </c>
      <c r="C1824" s="3">
        <v>15347.42</v>
      </c>
      <c r="D1824" s="3">
        <v>12092.13</v>
      </c>
      <c r="E1824" s="3" vm="6416">
        <v>52.28</v>
      </c>
      <c r="F1824" s="3">
        <v>2167.58</v>
      </c>
      <c r="G1824" s="3">
        <v>729591.97</v>
      </c>
      <c r="H1824" s="6">
        <f t="shared" si="55"/>
        <v>4.5881244264844856E-3</v>
      </c>
      <c r="I1824" s="6">
        <f t="shared" si="55"/>
        <v>5.6232636158723981E-3</v>
      </c>
      <c r="J1824" s="6">
        <f t="shared" si="55"/>
        <v>7.2863371390776699E-3</v>
      </c>
      <c r="K1824" s="6">
        <f t="shared" si="54"/>
        <v>7.1277210556732751E-3</v>
      </c>
      <c r="L1824" s="6">
        <f t="shared" si="54"/>
        <v>1.9841727614600124E-4</v>
      </c>
      <c r="M1824" s="6">
        <f t="shared" si="54"/>
        <v>4.6816808834497792E-3</v>
      </c>
    </row>
    <row r="1825" spans="1:13" x14ac:dyDescent="0.3">
      <c r="A1825" s="21">
        <v>45062</v>
      </c>
      <c r="B1825" s="3">
        <v>26679.67</v>
      </c>
      <c r="C1825" s="3">
        <v>15383.21</v>
      </c>
      <c r="D1825" s="3">
        <v>12096.73</v>
      </c>
      <c r="E1825" s="3" vm="6417">
        <v>52.05</v>
      </c>
      <c r="F1825" s="3">
        <v>2173.61</v>
      </c>
      <c r="G1825" s="3">
        <v>724624.23</v>
      </c>
      <c r="H1825" s="6">
        <f t="shared" si="55"/>
        <v>-4.081896239578886E-3</v>
      </c>
      <c r="I1825" s="6">
        <f t="shared" si="55"/>
        <v>2.3319880475023425E-3</v>
      </c>
      <c r="J1825" s="6">
        <f t="shared" si="55"/>
        <v>3.8041271471622728E-4</v>
      </c>
      <c r="K1825" s="6">
        <f t="shared" si="54"/>
        <v>-4.3993879112471657E-3</v>
      </c>
      <c r="L1825" s="6">
        <f t="shared" si="54"/>
        <v>2.781904243442046E-3</v>
      </c>
      <c r="M1825" s="6">
        <f t="shared" si="54"/>
        <v>-6.808929105949435E-3</v>
      </c>
    </row>
    <row r="1826" spans="1:13" x14ac:dyDescent="0.3">
      <c r="A1826" s="21">
        <v>45063</v>
      </c>
      <c r="B1826" s="3">
        <v>26526.82</v>
      </c>
      <c r="C1826" s="3">
        <v>15372.31</v>
      </c>
      <c r="D1826" s="3">
        <v>12148.41</v>
      </c>
      <c r="E1826" s="3" vm="6418">
        <v>51.62</v>
      </c>
      <c r="F1826" s="3">
        <v>2172.62</v>
      </c>
      <c r="G1826" s="3">
        <v>734542.28</v>
      </c>
      <c r="H1826" s="6">
        <f t="shared" si="55"/>
        <v>-5.7290813567033583E-3</v>
      </c>
      <c r="I1826" s="6">
        <f t="shared" si="55"/>
        <v>-7.0856472738778375E-4</v>
      </c>
      <c r="J1826" s="6">
        <f t="shared" si="55"/>
        <v>4.2722289412098213E-3</v>
      </c>
      <c r="K1826" s="6">
        <f t="shared" si="54"/>
        <v>-8.2612872238232438E-3</v>
      </c>
      <c r="L1826" s="6">
        <f t="shared" si="54"/>
        <v>-4.5546349161085242E-4</v>
      </c>
      <c r="M1826" s="6">
        <f t="shared" si="54"/>
        <v>1.3687163069333153E-2</v>
      </c>
    </row>
    <row r="1827" spans="1:13" x14ac:dyDescent="0.3">
      <c r="A1827" s="21">
        <v>45064</v>
      </c>
      <c r="B1827" s="3">
        <v>26451.26</v>
      </c>
      <c r="C1827" s="3">
        <v>15284.01</v>
      </c>
      <c r="D1827" s="3">
        <v>12098.73</v>
      </c>
      <c r="E1827" s="3" vm="1654">
        <v>51.59</v>
      </c>
      <c r="F1827" s="3">
        <v>2171.5</v>
      </c>
      <c r="G1827" s="3">
        <v>745033.46</v>
      </c>
      <c r="H1827" s="6">
        <f t="shared" si="55"/>
        <v>-2.8484379205649946E-3</v>
      </c>
      <c r="I1827" s="6">
        <f t="shared" si="55"/>
        <v>-5.7440944139168781E-3</v>
      </c>
      <c r="J1827" s="6">
        <f t="shared" si="55"/>
        <v>-4.0894240480853217E-3</v>
      </c>
      <c r="K1827" s="6">
        <f t="shared" si="54"/>
        <v>-5.8117008911262591E-4</v>
      </c>
      <c r="L1827" s="6">
        <f t="shared" si="54"/>
        <v>-5.1550662333954556E-4</v>
      </c>
      <c r="M1827" s="6">
        <f t="shared" si="54"/>
        <v>1.4282608756026827E-2</v>
      </c>
    </row>
    <row r="1828" spans="1:13" x14ac:dyDescent="0.3">
      <c r="A1828" s="21">
        <v>45065</v>
      </c>
      <c r="B1828" s="3">
        <v>26560.1</v>
      </c>
      <c r="C1828" s="3">
        <v>15264.82</v>
      </c>
      <c r="D1828" s="3">
        <v>12094.92</v>
      </c>
      <c r="E1828" s="3" vm="6419">
        <v>51.44</v>
      </c>
      <c r="F1828" s="3">
        <v>2168.8000000000002</v>
      </c>
      <c r="G1828" s="3">
        <v>742896.22</v>
      </c>
      <c r="H1828" s="6">
        <f t="shared" si="55"/>
        <v>4.114737823453396E-3</v>
      </c>
      <c r="I1828" s="6">
        <f t="shared" si="55"/>
        <v>-1.2555605498818512E-3</v>
      </c>
      <c r="J1828" s="6">
        <f t="shared" si="55"/>
        <v>-3.1490908549902663E-4</v>
      </c>
      <c r="K1828" s="6">
        <f t="shared" si="54"/>
        <v>-2.9075402209731704E-3</v>
      </c>
      <c r="L1828" s="6">
        <f t="shared" si="54"/>
        <v>-1.243380151968565E-3</v>
      </c>
      <c r="M1828" s="6">
        <f t="shared" si="54"/>
        <v>-2.8686496845390375E-3</v>
      </c>
    </row>
    <row r="1829" spans="1:13" x14ac:dyDescent="0.3">
      <c r="A1829" s="21">
        <v>45068</v>
      </c>
      <c r="B1829" s="3">
        <v>26722.03</v>
      </c>
      <c r="C1829" s="3">
        <v>15347.68</v>
      </c>
      <c r="D1829" s="3">
        <v>12143.28</v>
      </c>
      <c r="E1829" s="3" vm="6420">
        <v>51.98</v>
      </c>
      <c r="F1829" s="3">
        <v>2172.7800000000002</v>
      </c>
      <c r="G1829" s="3">
        <v>744715.42</v>
      </c>
      <c r="H1829" s="6">
        <f t="shared" si="55"/>
        <v>6.0967390936028654E-3</v>
      </c>
      <c r="I1829" s="6">
        <f t="shared" si="55"/>
        <v>5.4281675119653983E-3</v>
      </c>
      <c r="J1829" s="6">
        <f t="shared" si="55"/>
        <v>3.9983728705936805E-3</v>
      </c>
      <c r="K1829" s="6">
        <f t="shared" si="54"/>
        <v>1.0497667185070059E-2</v>
      </c>
      <c r="L1829" s="6">
        <f t="shared" si="54"/>
        <v>1.8351161932865789E-3</v>
      </c>
      <c r="M1829" s="6">
        <f t="shared" si="54"/>
        <v>2.44879426092659E-3</v>
      </c>
    </row>
    <row r="1830" spans="1:13" x14ac:dyDescent="0.3">
      <c r="A1830" s="21">
        <v>45069</v>
      </c>
      <c r="B1830" s="3">
        <v>26771.1</v>
      </c>
      <c r="C1830" s="3">
        <v>15436.51</v>
      </c>
      <c r="D1830" s="3">
        <v>12158.17</v>
      </c>
      <c r="E1830" s="3" vm="6421">
        <v>51.43</v>
      </c>
      <c r="F1830" s="3">
        <v>2168.6799999999998</v>
      </c>
      <c r="G1830" s="3">
        <v>736460.85</v>
      </c>
      <c r="H1830" s="6">
        <f t="shared" si="55"/>
        <v>1.8363125855334061E-3</v>
      </c>
      <c r="I1830" s="6">
        <f t="shared" si="55"/>
        <v>5.7878454593789375E-3</v>
      </c>
      <c r="J1830" s="6">
        <f t="shared" si="55"/>
        <v>1.2261925937637752E-3</v>
      </c>
      <c r="K1830" s="6">
        <f t="shared" si="54"/>
        <v>-1.0580992689495861E-2</v>
      </c>
      <c r="L1830" s="6">
        <f t="shared" si="54"/>
        <v>-1.886983495798189E-3</v>
      </c>
      <c r="M1830" s="6">
        <f t="shared" si="54"/>
        <v>-1.1084193744773096E-2</v>
      </c>
    </row>
    <row r="1831" spans="1:13" x14ac:dyDescent="0.3">
      <c r="A1831" s="21">
        <v>45070</v>
      </c>
      <c r="B1831" s="3">
        <v>26679.72</v>
      </c>
      <c r="C1831" s="3">
        <v>15459.36</v>
      </c>
      <c r="D1831" s="3">
        <v>12164.95</v>
      </c>
      <c r="E1831" s="3" vm="1703">
        <v>51.75</v>
      </c>
      <c r="F1831" s="3">
        <v>2172.83</v>
      </c>
      <c r="G1831" s="3">
        <v>729495.99</v>
      </c>
      <c r="H1831" s="6">
        <f t="shared" si="55"/>
        <v>-3.4133823414054243E-3</v>
      </c>
      <c r="I1831" s="6">
        <f t="shared" si="55"/>
        <v>1.4802568715337472E-3</v>
      </c>
      <c r="J1831" s="6">
        <f t="shared" si="55"/>
        <v>5.5764971208671632E-4</v>
      </c>
      <c r="K1831" s="6">
        <f t="shared" si="54"/>
        <v>6.2220493875169147E-3</v>
      </c>
      <c r="L1831" s="6">
        <f t="shared" si="54"/>
        <v>1.913606433406434E-3</v>
      </c>
      <c r="M1831" s="6">
        <f t="shared" si="54"/>
        <v>-9.4572033258794042E-3</v>
      </c>
    </row>
    <row r="1832" spans="1:13" x14ac:dyDescent="0.3">
      <c r="A1832" s="21">
        <v>45071</v>
      </c>
      <c r="B1832" s="3">
        <v>26731.86</v>
      </c>
      <c r="C1832" s="3">
        <v>15507.92</v>
      </c>
      <c r="D1832" s="3">
        <v>12202.13</v>
      </c>
      <c r="E1832" s="3" vm="6422">
        <v>51.45</v>
      </c>
      <c r="F1832" s="3">
        <v>2170.9</v>
      </c>
      <c r="G1832" s="3">
        <v>736799.04</v>
      </c>
      <c r="H1832" s="6">
        <f t="shared" si="55"/>
        <v>1.9542933733938117E-3</v>
      </c>
      <c r="I1832" s="6">
        <f t="shared" si="55"/>
        <v>3.1411390898459235E-3</v>
      </c>
      <c r="J1832" s="6">
        <f t="shared" si="55"/>
        <v>3.0563216453827202E-3</v>
      </c>
      <c r="K1832" s="6">
        <f t="shared" si="54"/>
        <v>-5.7971014492752548E-3</v>
      </c>
      <c r="L1832" s="6">
        <f t="shared" si="54"/>
        <v>-8.8824252242458712E-4</v>
      </c>
      <c r="M1832" s="6">
        <f t="shared" si="54"/>
        <v>1.0011089985566768E-2</v>
      </c>
    </row>
    <row r="1833" spans="1:13" x14ac:dyDescent="0.3">
      <c r="A1833" s="21">
        <v>45072</v>
      </c>
      <c r="B1833" s="3">
        <v>26991.87</v>
      </c>
      <c r="C1833" s="3">
        <v>15626.47</v>
      </c>
      <c r="D1833" s="3">
        <v>12258.38</v>
      </c>
      <c r="E1833" s="3" vm="6423">
        <v>51.33</v>
      </c>
      <c r="F1833" s="3">
        <v>2171.83</v>
      </c>
      <c r="G1833" s="3">
        <v>744841.87</v>
      </c>
      <c r="H1833" s="6">
        <f t="shared" si="55"/>
        <v>9.726595904661961E-3</v>
      </c>
      <c r="I1833" s="6">
        <f t="shared" si="55"/>
        <v>7.6444810135722907E-3</v>
      </c>
      <c r="J1833" s="6">
        <f t="shared" si="55"/>
        <v>4.6098509030800816E-3</v>
      </c>
      <c r="K1833" s="6">
        <f t="shared" si="54"/>
        <v>-2.3323615160351086E-3</v>
      </c>
      <c r="L1833" s="6">
        <f t="shared" si="54"/>
        <v>4.2839375374259525E-4</v>
      </c>
      <c r="M1833" s="6">
        <f t="shared" si="54"/>
        <v>1.0915907273711944E-2</v>
      </c>
    </row>
    <row r="1834" spans="1:13" x14ac:dyDescent="0.3">
      <c r="A1834" s="21">
        <v>45075</v>
      </c>
      <c r="B1834" s="3">
        <v>27136.82</v>
      </c>
      <c r="C1834" s="3">
        <v>15681.29</v>
      </c>
      <c r="D1834" s="3">
        <v>12293.14</v>
      </c>
      <c r="E1834" s="3" vm="6424">
        <v>51.18</v>
      </c>
      <c r="F1834" s="3">
        <v>2169.94</v>
      </c>
      <c r="G1834" s="3">
        <v>745715.64</v>
      </c>
      <c r="H1834" s="6">
        <f t="shared" si="55"/>
        <v>5.3701355259936356E-3</v>
      </c>
      <c r="I1834" s="6">
        <f t="shared" si="55"/>
        <v>3.5081499532525484E-3</v>
      </c>
      <c r="J1834" s="6">
        <f t="shared" si="55"/>
        <v>2.8356112308478565E-3</v>
      </c>
      <c r="K1834" s="6">
        <f t="shared" si="54"/>
        <v>-2.9222676797194813E-3</v>
      </c>
      <c r="L1834" s="6">
        <f t="shared" si="54"/>
        <v>-8.7023385808271403E-4</v>
      </c>
      <c r="M1834" s="6">
        <f t="shared" si="54"/>
        <v>1.1730946328245562E-3</v>
      </c>
    </row>
    <row r="1835" spans="1:13" x14ac:dyDescent="0.3">
      <c r="A1835" s="21">
        <v>45076</v>
      </c>
      <c r="B1835" s="3">
        <v>27188.18</v>
      </c>
      <c r="C1835" s="3">
        <v>15738.77</v>
      </c>
      <c r="D1835" s="3">
        <v>12299.83</v>
      </c>
      <c r="E1835" s="3" vm="6425">
        <v>51.14</v>
      </c>
      <c r="F1835" s="3">
        <v>2171.88</v>
      </c>
      <c r="G1835" s="3">
        <v>745715.64</v>
      </c>
      <c r="H1835" s="6">
        <f t="shared" si="55"/>
        <v>1.8926314874034844E-3</v>
      </c>
      <c r="I1835" s="6">
        <f t="shared" si="55"/>
        <v>3.6655147631348139E-3</v>
      </c>
      <c r="J1835" s="6">
        <f t="shared" si="55"/>
        <v>5.4420595551674111E-4</v>
      </c>
      <c r="K1835" s="6">
        <f t="shared" si="54"/>
        <v>-7.815552950370952E-4</v>
      </c>
      <c r="L1835" s="6">
        <f t="shared" si="54"/>
        <v>8.9403393642228934E-4</v>
      </c>
      <c r="M1835" s="6">
        <f t="shared" si="54"/>
        <v>0</v>
      </c>
    </row>
    <row r="1836" spans="1:13" x14ac:dyDescent="0.3">
      <c r="A1836" s="21">
        <v>45077</v>
      </c>
      <c r="B1836" s="3">
        <v>27057.439999999999</v>
      </c>
      <c r="C1836" s="3">
        <v>15797.26</v>
      </c>
      <c r="D1836" s="3">
        <v>12395.45</v>
      </c>
      <c r="E1836" s="3" vm="6426">
        <v>51.13</v>
      </c>
      <c r="F1836" s="3">
        <v>2175.5500000000002</v>
      </c>
      <c r="G1836" s="3">
        <v>741404.79</v>
      </c>
      <c r="H1836" s="6">
        <f t="shared" si="55"/>
        <v>-4.80870731325167E-3</v>
      </c>
      <c r="I1836" s="6">
        <f t="shared" si="55"/>
        <v>3.7163005749496492E-3</v>
      </c>
      <c r="J1836" s="6">
        <f t="shared" si="55"/>
        <v>7.7740911866261975E-3</v>
      </c>
      <c r="K1836" s="6">
        <f t="shared" si="54"/>
        <v>-1.9554165037150018E-4</v>
      </c>
      <c r="L1836" s="6">
        <f t="shared" si="54"/>
        <v>1.6897802825202035E-3</v>
      </c>
      <c r="M1836" s="6">
        <f t="shared" si="54"/>
        <v>-5.7808228348275037E-3</v>
      </c>
    </row>
    <row r="1837" spans="1:13" x14ac:dyDescent="0.3">
      <c r="A1837" s="21">
        <v>45078</v>
      </c>
      <c r="B1837" s="3">
        <v>26989.35</v>
      </c>
      <c r="C1837" s="3">
        <v>15828.39</v>
      </c>
      <c r="D1837" s="3">
        <v>12497.92</v>
      </c>
      <c r="E1837" s="3" vm="6427">
        <v>50.99</v>
      </c>
      <c r="F1837" s="3">
        <v>2177.33</v>
      </c>
      <c r="G1837" s="3">
        <v>746401.38</v>
      </c>
      <c r="H1837" s="6">
        <f t="shared" si="55"/>
        <v>-2.5164982348663267E-3</v>
      </c>
      <c r="I1837" s="6">
        <f t="shared" si="55"/>
        <v>1.9705949006345591E-3</v>
      </c>
      <c r="J1837" s="6">
        <f t="shared" si="55"/>
        <v>8.2667430387761698E-3</v>
      </c>
      <c r="K1837" s="6">
        <f t="shared" si="54"/>
        <v>-2.7381185214160331E-3</v>
      </c>
      <c r="L1837" s="6">
        <f t="shared" si="54"/>
        <v>8.1818390751742243E-4</v>
      </c>
      <c r="M1837" s="6">
        <f t="shared" si="54"/>
        <v>6.7393548941057091E-3</v>
      </c>
    </row>
    <row r="1838" spans="1:13" x14ac:dyDescent="0.3">
      <c r="A1838" s="21">
        <v>45079</v>
      </c>
      <c r="B1838" s="3">
        <v>27080.87</v>
      </c>
      <c r="C1838" s="3">
        <v>15901.01</v>
      </c>
      <c r="D1838" s="3">
        <v>12558.38</v>
      </c>
      <c r="E1838" s="3" vm="6407">
        <v>51.32</v>
      </c>
      <c r="F1838" s="3">
        <v>2177.17</v>
      </c>
      <c r="G1838" s="3">
        <v>756742.15</v>
      </c>
      <c r="H1838" s="6">
        <f t="shared" si="55"/>
        <v>3.3909671777943018E-3</v>
      </c>
      <c r="I1838" s="6">
        <f t="shared" si="55"/>
        <v>4.5879587247976694E-3</v>
      </c>
      <c r="J1838" s="6">
        <f t="shared" si="55"/>
        <v>4.8376049774681018E-3</v>
      </c>
      <c r="K1838" s="6">
        <f t="shared" si="54"/>
        <v>6.4718572269071295E-3</v>
      </c>
      <c r="L1838" s="6">
        <f t="shared" si="54"/>
        <v>-7.3484497067455301E-5</v>
      </c>
      <c r="M1838" s="6">
        <f t="shared" si="54"/>
        <v>1.3854167847331622E-2</v>
      </c>
    </row>
    <row r="1839" spans="1:13" x14ac:dyDescent="0.3">
      <c r="A1839" s="21">
        <v>45082</v>
      </c>
      <c r="B1839" s="3">
        <v>27168.13</v>
      </c>
      <c r="C1839" s="3">
        <v>15948.51</v>
      </c>
      <c r="D1839" s="3">
        <v>12593.2</v>
      </c>
      <c r="E1839" s="3" vm="6428">
        <v>50.72</v>
      </c>
      <c r="F1839" s="3">
        <v>2176.41</v>
      </c>
      <c r="G1839" s="3">
        <v>758174.01</v>
      </c>
      <c r="H1839" s="6">
        <f t="shared" si="55"/>
        <v>3.2222007638602612E-3</v>
      </c>
      <c r="I1839" s="6">
        <f t="shared" si="55"/>
        <v>2.9872316286827516E-3</v>
      </c>
      <c r="J1839" s="6">
        <f t="shared" si="55"/>
        <v>2.7726506125791417E-3</v>
      </c>
      <c r="K1839" s="6">
        <f t="shared" si="54"/>
        <v>-1.1691348402182444E-2</v>
      </c>
      <c r="L1839" s="6">
        <f t="shared" si="54"/>
        <v>-3.4907701281949866E-4</v>
      </c>
      <c r="M1839" s="6">
        <f t="shared" si="54"/>
        <v>1.8921372359130828E-3</v>
      </c>
    </row>
    <row r="1840" spans="1:13" x14ac:dyDescent="0.3">
      <c r="A1840" s="21">
        <v>45083</v>
      </c>
      <c r="B1840" s="3">
        <v>27175.7</v>
      </c>
      <c r="C1840" s="3">
        <v>15966.08</v>
      </c>
      <c r="D1840" s="3">
        <v>12661.26</v>
      </c>
      <c r="E1840" s="3" vm="6395">
        <v>51.07</v>
      </c>
      <c r="F1840" s="3">
        <v>2179.77</v>
      </c>
      <c r="G1840" s="3">
        <v>759427.12</v>
      </c>
      <c r="H1840" s="6">
        <f t="shared" si="55"/>
        <v>2.7863529804950105E-4</v>
      </c>
      <c r="I1840" s="6">
        <f t="shared" si="55"/>
        <v>1.1016703127753047E-3</v>
      </c>
      <c r="J1840" s="6">
        <f t="shared" si="55"/>
        <v>5.4045040180414894E-3</v>
      </c>
      <c r="K1840" s="6">
        <f t="shared" si="54"/>
        <v>6.900630914826511E-3</v>
      </c>
      <c r="L1840" s="6">
        <f t="shared" si="54"/>
        <v>1.5438267605829559E-3</v>
      </c>
      <c r="M1840" s="6">
        <f t="shared" si="54"/>
        <v>1.652799995082832E-3</v>
      </c>
    </row>
    <row r="1841" spans="1:13" x14ac:dyDescent="0.3">
      <c r="A1841" s="21">
        <v>45084</v>
      </c>
      <c r="B1841" s="3">
        <v>27361.85</v>
      </c>
      <c r="C1841" s="3">
        <v>16145.56</v>
      </c>
      <c r="D1841" s="3">
        <v>12803.18</v>
      </c>
      <c r="E1841" s="3" vm="6427">
        <v>50.99</v>
      </c>
      <c r="F1841" s="3">
        <v>2179.56</v>
      </c>
      <c r="G1841" s="3">
        <v>755545.73</v>
      </c>
      <c r="H1841" s="6">
        <f t="shared" si="55"/>
        <v>6.8498695525780473E-3</v>
      </c>
      <c r="I1841" s="6">
        <f t="shared" si="55"/>
        <v>1.1241331623040862E-2</v>
      </c>
      <c r="J1841" s="6">
        <f t="shared" si="55"/>
        <v>1.1208994997338406E-2</v>
      </c>
      <c r="K1841" s="6">
        <f t="shared" si="54"/>
        <v>-1.5664773839827451E-3</v>
      </c>
      <c r="L1841" s="6">
        <f t="shared" si="54"/>
        <v>-9.6340439587727644E-5</v>
      </c>
      <c r="M1841" s="6">
        <f t="shared" si="54"/>
        <v>-5.1109446815646997E-3</v>
      </c>
    </row>
    <row r="1842" spans="1:13" x14ac:dyDescent="0.3">
      <c r="A1842" s="21">
        <v>45085</v>
      </c>
      <c r="B1842" s="3">
        <v>27227.59</v>
      </c>
      <c r="C1842" s="3">
        <v>16058.68</v>
      </c>
      <c r="D1842" s="3">
        <v>12717.63</v>
      </c>
      <c r="E1842" s="3" vm="6429">
        <v>50.7</v>
      </c>
      <c r="F1842" s="3">
        <v>2174.25</v>
      </c>
      <c r="G1842" s="3">
        <v>760953.56</v>
      </c>
      <c r="H1842" s="6">
        <f t="shared" si="55"/>
        <v>-4.9068319576344166E-3</v>
      </c>
      <c r="I1842" s="6">
        <f t="shared" si="55"/>
        <v>-5.3810459346098627E-3</v>
      </c>
      <c r="J1842" s="6">
        <f t="shared" si="55"/>
        <v>-6.6819337070946894E-3</v>
      </c>
      <c r="K1842" s="6">
        <f t="shared" si="54"/>
        <v>-5.6873896842517535E-3</v>
      </c>
      <c r="L1842" s="6">
        <f t="shared" si="54"/>
        <v>-2.4362715410449765E-3</v>
      </c>
      <c r="M1842" s="6">
        <f t="shared" si="54"/>
        <v>7.1575151380975921E-3</v>
      </c>
    </row>
    <row r="1843" spans="1:13" x14ac:dyDescent="0.3">
      <c r="A1843" s="21">
        <v>45086</v>
      </c>
      <c r="B1843" s="3">
        <v>27126.86</v>
      </c>
      <c r="C1843" s="3">
        <v>16039.64</v>
      </c>
      <c r="D1843" s="3">
        <v>12709.52</v>
      </c>
      <c r="E1843" s="3" vm="6430">
        <v>50.96</v>
      </c>
      <c r="F1843" s="3">
        <v>2171.92</v>
      </c>
      <c r="G1843" s="3">
        <v>760833.68</v>
      </c>
      <c r="H1843" s="6">
        <f t="shared" si="55"/>
        <v>-3.6995562221996403E-3</v>
      </c>
      <c r="I1843" s="6">
        <f t="shared" si="55"/>
        <v>-1.1856516226739222E-3</v>
      </c>
      <c r="J1843" s="6">
        <f t="shared" si="55"/>
        <v>-6.3769743261898881E-4</v>
      </c>
      <c r="K1843" s="6">
        <f t="shared" si="54"/>
        <v>5.12820512820511E-3</v>
      </c>
      <c r="L1843" s="6">
        <f t="shared" si="54"/>
        <v>-1.071633896745916E-3</v>
      </c>
      <c r="M1843" s="6">
        <f t="shared" si="54"/>
        <v>-1.5753918018335256E-4</v>
      </c>
    </row>
    <row r="1844" spans="1:13" x14ac:dyDescent="0.3">
      <c r="A1844" s="21">
        <v>45089</v>
      </c>
      <c r="B1844" s="3">
        <v>27182.55</v>
      </c>
      <c r="C1844" s="3">
        <v>16134.52</v>
      </c>
      <c r="D1844" s="3">
        <v>12793.22</v>
      </c>
      <c r="E1844" s="3" vm="1726">
        <v>50.93</v>
      </c>
      <c r="F1844" s="3">
        <v>2176.6</v>
      </c>
      <c r="G1844" s="3">
        <v>767647.51</v>
      </c>
      <c r="H1844" s="6">
        <f t="shared" si="55"/>
        <v>2.0529467841099436E-3</v>
      </c>
      <c r="I1844" s="6">
        <f t="shared" si="55"/>
        <v>5.9153447334230336E-3</v>
      </c>
      <c r="J1844" s="6">
        <f t="shared" si="55"/>
        <v>6.5856145629417107E-3</v>
      </c>
      <c r="K1844" s="6">
        <f t="shared" si="54"/>
        <v>-5.8869701726849133E-4</v>
      </c>
      <c r="L1844" s="6">
        <f t="shared" si="54"/>
        <v>2.1547754981765532E-3</v>
      </c>
      <c r="M1844" s="6">
        <f t="shared" si="54"/>
        <v>8.9557418120607135E-3</v>
      </c>
    </row>
    <row r="1845" spans="1:13" x14ac:dyDescent="0.3">
      <c r="A1845" s="21">
        <v>45090</v>
      </c>
      <c r="B1845" s="3">
        <v>27350.09</v>
      </c>
      <c r="C1845" s="3">
        <v>16324.24</v>
      </c>
      <c r="D1845" s="3">
        <v>12887.1</v>
      </c>
      <c r="E1845" s="3" vm="6431">
        <v>50.89</v>
      </c>
      <c r="F1845" s="3">
        <v>2179.0500000000002</v>
      </c>
      <c r="G1845" s="3">
        <v>772530.81</v>
      </c>
      <c r="H1845" s="6">
        <f t="shared" si="55"/>
        <v>6.1635129890316165E-3</v>
      </c>
      <c r="I1845" s="6">
        <f t="shared" si="55"/>
        <v>1.1758639240584845E-2</v>
      </c>
      <c r="J1845" s="6">
        <f t="shared" si="55"/>
        <v>7.3382619856456888E-3</v>
      </c>
      <c r="K1845" s="6">
        <f t="shared" si="54"/>
        <v>-7.853917141174005E-4</v>
      </c>
      <c r="L1845" s="6">
        <f t="shared" si="54"/>
        <v>1.1256087475881582E-3</v>
      </c>
      <c r="M1845" s="6">
        <f t="shared" si="54"/>
        <v>6.3613832343440979E-3</v>
      </c>
    </row>
    <row r="1846" spans="1:13" x14ac:dyDescent="0.3">
      <c r="A1846" s="21">
        <v>45091</v>
      </c>
      <c r="B1846" s="3">
        <v>27408.12</v>
      </c>
      <c r="C1846" s="3">
        <v>16372.3</v>
      </c>
      <c r="D1846" s="3">
        <v>12924</v>
      </c>
      <c r="E1846" s="3" vm="6432">
        <v>50.56</v>
      </c>
      <c r="F1846" s="3">
        <v>2178.14</v>
      </c>
      <c r="G1846" s="3">
        <v>770717.03</v>
      </c>
      <c r="H1846" s="6">
        <f t="shared" si="55"/>
        <v>2.1217480454360782E-3</v>
      </c>
      <c r="I1846" s="6">
        <f t="shared" si="55"/>
        <v>2.9440880555542392E-3</v>
      </c>
      <c r="J1846" s="6">
        <f t="shared" si="55"/>
        <v>2.8633284447237006E-3</v>
      </c>
      <c r="K1846" s="6">
        <f t="shared" si="54"/>
        <v>-6.4845745726075377E-3</v>
      </c>
      <c r="L1846" s="6">
        <f t="shared" si="54"/>
        <v>-4.1761318005562043E-4</v>
      </c>
      <c r="M1846" s="6">
        <f t="shared" si="54"/>
        <v>-2.3478416349504982E-3</v>
      </c>
    </row>
    <row r="1847" spans="1:13" x14ac:dyDescent="0.3">
      <c r="A1847" s="21">
        <v>45092</v>
      </c>
      <c r="B1847" s="3">
        <v>27317.25</v>
      </c>
      <c r="C1847" s="3">
        <v>16399.97</v>
      </c>
      <c r="D1847" s="3">
        <v>12964.37</v>
      </c>
      <c r="E1847" s="3" vm="1526">
        <v>50.16</v>
      </c>
      <c r="F1847" s="3">
        <v>2174.91</v>
      </c>
      <c r="G1847" s="3">
        <v>781000.1</v>
      </c>
      <c r="H1847" s="6">
        <f t="shared" si="55"/>
        <v>-3.3154408255655632E-3</v>
      </c>
      <c r="I1847" s="6">
        <f t="shared" si="55"/>
        <v>1.6900496570428913E-3</v>
      </c>
      <c r="J1847" s="6">
        <f t="shared" si="55"/>
        <v>3.1236459300527653E-3</v>
      </c>
      <c r="K1847" s="6">
        <f t="shared" si="54"/>
        <v>-7.9113924050634443E-3</v>
      </c>
      <c r="L1847" s="6">
        <f t="shared" si="54"/>
        <v>-1.4829166169300079E-3</v>
      </c>
      <c r="M1847" s="6">
        <f t="shared" si="54"/>
        <v>1.334221199186425E-2</v>
      </c>
    </row>
    <row r="1848" spans="1:13" x14ac:dyDescent="0.3">
      <c r="A1848" s="21">
        <v>45093</v>
      </c>
      <c r="B1848" s="3">
        <v>27519.439999999999</v>
      </c>
      <c r="C1848" s="3">
        <v>16520.41</v>
      </c>
      <c r="D1848" s="3">
        <v>13068.86</v>
      </c>
      <c r="E1848" s="3" vm="6433">
        <v>50.66</v>
      </c>
      <c r="F1848" s="3">
        <v>2175.62</v>
      </c>
      <c r="G1848" s="3">
        <v>775400.85</v>
      </c>
      <c r="H1848" s="6">
        <f t="shared" si="55"/>
        <v>7.4015503024644769E-3</v>
      </c>
      <c r="I1848" s="6">
        <f t="shared" si="55"/>
        <v>7.3439158730168597E-3</v>
      </c>
      <c r="J1848" s="6">
        <f t="shared" si="55"/>
        <v>8.0597823110570843E-3</v>
      </c>
      <c r="K1848" s="6">
        <f t="shared" si="54"/>
        <v>9.9681020733652925E-3</v>
      </c>
      <c r="L1848" s="6">
        <f t="shared" si="54"/>
        <v>3.2645028989697344E-4</v>
      </c>
      <c r="M1848" s="6">
        <f t="shared" si="54"/>
        <v>-7.1693332689714007E-3</v>
      </c>
    </row>
    <row r="1849" spans="1:13" x14ac:dyDescent="0.3">
      <c r="A1849" s="21">
        <v>45096</v>
      </c>
      <c r="B1849" s="3">
        <v>27422.87</v>
      </c>
      <c r="C1849" s="3">
        <v>16523.07</v>
      </c>
      <c r="D1849" s="3">
        <v>13109.5</v>
      </c>
      <c r="E1849" s="3" vm="6434">
        <v>50.53</v>
      </c>
      <c r="F1849" s="3">
        <v>2174.14</v>
      </c>
      <c r="G1849" s="3">
        <v>773806.28</v>
      </c>
      <c r="H1849" s="6">
        <f t="shared" si="55"/>
        <v>-3.5091557095638937E-3</v>
      </c>
      <c r="I1849" s="6">
        <f t="shared" si="55"/>
        <v>1.6101295306825136E-4</v>
      </c>
      <c r="J1849" s="6">
        <f t="shared" si="55"/>
        <v>3.1096820992801977E-3</v>
      </c>
      <c r="K1849" s="6">
        <f t="shared" si="54"/>
        <v>-2.5661271219896697E-3</v>
      </c>
      <c r="L1849" s="6">
        <f t="shared" si="54"/>
        <v>-6.8026585525049477E-4</v>
      </c>
      <c r="M1849" s="6">
        <f t="shared" si="54"/>
        <v>-2.056446030462733E-3</v>
      </c>
    </row>
    <row r="1850" spans="1:13" x14ac:dyDescent="0.3">
      <c r="A1850" s="21">
        <v>45097</v>
      </c>
      <c r="B1850" s="3">
        <v>27512.41</v>
      </c>
      <c r="C1850" s="3">
        <v>16599.27</v>
      </c>
      <c r="D1850" s="3">
        <v>13163.28</v>
      </c>
      <c r="E1850" s="3" vm="6435">
        <v>50.49</v>
      </c>
      <c r="F1850" s="3">
        <v>2173.64</v>
      </c>
      <c r="G1850" s="3">
        <v>773806.28</v>
      </c>
      <c r="H1850" s="6">
        <f t="shared" si="55"/>
        <v>3.2651578773483791E-3</v>
      </c>
      <c r="I1850" s="6">
        <f t="shared" si="55"/>
        <v>4.6117337758662114E-3</v>
      </c>
      <c r="J1850" s="6">
        <f t="shared" si="55"/>
        <v>4.1023685113850128E-3</v>
      </c>
      <c r="K1850" s="6">
        <f t="shared" si="54"/>
        <v>-7.9160894518104374E-4</v>
      </c>
      <c r="L1850" s="6">
        <f t="shared" si="54"/>
        <v>-2.2997599050655904E-4</v>
      </c>
      <c r="M1850" s="6">
        <f t="shared" si="54"/>
        <v>0</v>
      </c>
    </row>
    <row r="1851" spans="1:13" x14ac:dyDescent="0.3">
      <c r="A1851" s="21">
        <v>45098</v>
      </c>
      <c r="B1851" s="3">
        <v>27571.14</v>
      </c>
      <c r="C1851" s="3">
        <v>16723.5</v>
      </c>
      <c r="D1851" s="3">
        <v>13171.96</v>
      </c>
      <c r="E1851" s="3" vm="6436">
        <v>50.09</v>
      </c>
      <c r="F1851" s="3">
        <v>2173.0100000000002</v>
      </c>
      <c r="G1851" s="3">
        <v>769142.23</v>
      </c>
      <c r="H1851" s="6">
        <f t="shared" si="55"/>
        <v>2.1346730439100181E-3</v>
      </c>
      <c r="I1851" s="6">
        <f t="shared" si="55"/>
        <v>7.4840640582387596E-3</v>
      </c>
      <c r="J1851" s="6">
        <f t="shared" si="55"/>
        <v>6.5941011662729032E-4</v>
      </c>
      <c r="K1851" s="6">
        <f t="shared" si="54"/>
        <v>-7.9223608635372589E-3</v>
      </c>
      <c r="L1851" s="6">
        <f t="shared" si="54"/>
        <v>-2.8983640345214834E-4</v>
      </c>
      <c r="M1851" s="6">
        <f t="shared" si="54"/>
        <v>-6.0274129592228221E-3</v>
      </c>
    </row>
    <row r="1852" spans="1:13" x14ac:dyDescent="0.3">
      <c r="A1852" s="21">
        <v>45099</v>
      </c>
      <c r="B1852" s="3">
        <v>27445.97</v>
      </c>
      <c r="C1852" s="3">
        <v>16585.63</v>
      </c>
      <c r="D1852" s="3">
        <v>13075.39</v>
      </c>
      <c r="E1852" s="3" vm="6437">
        <v>49.86</v>
      </c>
      <c r="F1852" s="3">
        <v>2170.61</v>
      </c>
      <c r="G1852" s="3">
        <v>771029.3</v>
      </c>
      <c r="H1852" s="6">
        <f t="shared" si="55"/>
        <v>-4.5398920755542749E-3</v>
      </c>
      <c r="I1852" s="6">
        <f t="shared" si="55"/>
        <v>-8.2440876610756497E-3</v>
      </c>
      <c r="J1852" s="6">
        <f t="shared" si="55"/>
        <v>-7.331482937998568E-3</v>
      </c>
      <c r="K1852" s="6">
        <f t="shared" si="54"/>
        <v>-4.5917348772210875E-3</v>
      </c>
      <c r="L1852" s="6">
        <f t="shared" si="54"/>
        <v>-1.1044587921823501E-3</v>
      </c>
      <c r="M1852" s="6">
        <f t="shared" si="54"/>
        <v>2.4534733972416678E-3</v>
      </c>
    </row>
    <row r="1853" spans="1:13" x14ac:dyDescent="0.3">
      <c r="A1853" s="21">
        <v>45100</v>
      </c>
      <c r="B1853" s="3">
        <v>27291.39</v>
      </c>
      <c r="C1853" s="3">
        <v>16381.77</v>
      </c>
      <c r="D1853" s="3">
        <v>12938.93</v>
      </c>
      <c r="E1853" s="3" vm="6387">
        <v>49.75</v>
      </c>
      <c r="F1853" s="3">
        <v>2172.7600000000002</v>
      </c>
      <c r="G1853" s="3">
        <v>765877.45</v>
      </c>
      <c r="H1853" s="6">
        <f t="shared" si="55"/>
        <v>-5.6321565606900492E-3</v>
      </c>
      <c r="I1853" s="6">
        <f t="shared" si="55"/>
        <v>-1.2291363065497052E-2</v>
      </c>
      <c r="J1853" s="6">
        <f t="shared" si="55"/>
        <v>-1.0436399985009892E-2</v>
      </c>
      <c r="K1853" s="6">
        <f t="shared" si="54"/>
        <v>-2.206177296430023E-3</v>
      </c>
      <c r="L1853" s="6">
        <f t="shared" si="54"/>
        <v>9.9050497325636755E-4</v>
      </c>
      <c r="M1853" s="6">
        <f t="shared" si="54"/>
        <v>-6.6817823914085972E-3</v>
      </c>
    </row>
    <row r="1854" spans="1:13" x14ac:dyDescent="0.3">
      <c r="A1854" s="21">
        <v>45103</v>
      </c>
      <c r="B1854" s="3">
        <v>27328.91</v>
      </c>
      <c r="C1854" s="3">
        <v>16521.71</v>
      </c>
      <c r="D1854" s="3">
        <v>13027.19</v>
      </c>
      <c r="E1854" s="3" vm="6438">
        <v>49.99</v>
      </c>
      <c r="F1854" s="3">
        <v>2175.0700000000002</v>
      </c>
      <c r="G1854" s="3">
        <v>762363.84</v>
      </c>
      <c r="H1854" s="6">
        <f t="shared" si="55"/>
        <v>1.3747925627827229E-3</v>
      </c>
      <c r="I1854" s="6">
        <f t="shared" si="55"/>
        <v>8.5424224610648469E-3</v>
      </c>
      <c r="J1854" s="6">
        <f t="shared" si="55"/>
        <v>6.8212750204228456E-3</v>
      </c>
      <c r="K1854" s="6">
        <f t="shared" si="54"/>
        <v>4.8241206030150696E-3</v>
      </c>
      <c r="L1854" s="6">
        <f t="shared" si="54"/>
        <v>1.0631639021336792E-3</v>
      </c>
      <c r="M1854" s="6">
        <f t="shared" si="54"/>
        <v>-4.5876921954027816E-3</v>
      </c>
    </row>
    <row r="1855" spans="1:13" x14ac:dyDescent="0.3">
      <c r="A1855" s="21">
        <v>45104</v>
      </c>
      <c r="B1855" s="3">
        <v>27513.45</v>
      </c>
      <c r="C1855" s="3">
        <v>16600.689999999999</v>
      </c>
      <c r="D1855" s="3">
        <v>13099.76</v>
      </c>
      <c r="E1855" s="3" vm="6439">
        <v>49.8</v>
      </c>
      <c r="F1855" s="3">
        <v>2176.0700000000002</v>
      </c>
      <c r="G1855" s="3">
        <v>770908.77</v>
      </c>
      <c r="H1855" s="6">
        <f t="shared" si="55"/>
        <v>6.7525561758592367E-3</v>
      </c>
      <c r="I1855" s="6">
        <f t="shared" si="55"/>
        <v>4.7803768496117449E-3</v>
      </c>
      <c r="J1855" s="6">
        <f t="shared" si="55"/>
        <v>5.5706564500863642E-3</v>
      </c>
      <c r="K1855" s="6">
        <f t="shared" si="54"/>
        <v>-3.8007601520304579E-3</v>
      </c>
      <c r="L1855" s="6">
        <f t="shared" si="54"/>
        <v>4.5975531821973448E-4</v>
      </c>
      <c r="M1855" s="6">
        <f t="shared" si="54"/>
        <v>1.1208467075248585E-2</v>
      </c>
    </row>
    <row r="1856" spans="1:13" x14ac:dyDescent="0.3">
      <c r="A1856" s="21">
        <v>45105</v>
      </c>
      <c r="B1856" s="3">
        <v>27739.64</v>
      </c>
      <c r="C1856" s="3">
        <v>16683.97</v>
      </c>
      <c r="D1856" s="3">
        <v>13124.15</v>
      </c>
      <c r="E1856" s="3" vm="6440">
        <v>49.55</v>
      </c>
      <c r="F1856" s="3">
        <v>2177.5100000000002</v>
      </c>
      <c r="G1856" s="3">
        <v>770824.6</v>
      </c>
      <c r="H1856" s="6">
        <f t="shared" si="55"/>
        <v>8.2210700584621765E-3</v>
      </c>
      <c r="I1856" s="6">
        <f t="shared" si="55"/>
        <v>5.0166589461042577E-3</v>
      </c>
      <c r="J1856" s="6">
        <f t="shared" si="55"/>
        <v>1.8618661715938956E-3</v>
      </c>
      <c r="K1856" s="6">
        <f t="shared" si="54"/>
        <v>-5.020080321285092E-3</v>
      </c>
      <c r="L1856" s="6">
        <f t="shared" si="54"/>
        <v>6.6174341818059368E-4</v>
      </c>
      <c r="M1856" s="6">
        <f t="shared" si="54"/>
        <v>-1.0918282846883454E-4</v>
      </c>
    </row>
    <row r="1857" spans="1:13" x14ac:dyDescent="0.3">
      <c r="A1857" s="21">
        <v>45107</v>
      </c>
      <c r="B1857" s="3">
        <v>28059.65</v>
      </c>
      <c r="C1857" s="3">
        <v>16791.34</v>
      </c>
      <c r="D1857" s="3">
        <v>13188.32</v>
      </c>
      <c r="E1857" s="3" vm="6441">
        <v>49.31</v>
      </c>
      <c r="F1857" s="3">
        <v>2170.41</v>
      </c>
      <c r="G1857" s="3">
        <v>784466.52</v>
      </c>
      <c r="H1857" s="6">
        <f t="shared" si="55"/>
        <v>1.1536198739421355E-2</v>
      </c>
      <c r="I1857" s="6">
        <f t="shared" si="55"/>
        <v>6.435518644543281E-3</v>
      </c>
      <c r="J1857" s="6">
        <f t="shared" si="55"/>
        <v>4.8894595078539105E-3</v>
      </c>
      <c r="K1857" s="6">
        <f t="shared" si="54"/>
        <v>-4.8435923309787521E-3</v>
      </c>
      <c r="L1857" s="6">
        <f t="shared" si="54"/>
        <v>-3.2606050029622136E-3</v>
      </c>
      <c r="M1857" s="6">
        <f t="shared" si="54"/>
        <v>1.7697826457536481E-2</v>
      </c>
    </row>
    <row r="1858" spans="1:13" x14ac:dyDescent="0.3">
      <c r="A1858" s="21">
        <v>45110</v>
      </c>
      <c r="B1858" s="3">
        <v>28254.9</v>
      </c>
      <c r="C1858" s="3">
        <v>16824.11</v>
      </c>
      <c r="D1858" s="3">
        <v>13306.16</v>
      </c>
      <c r="E1858" s="3" vm="6442">
        <v>49.56</v>
      </c>
      <c r="F1858" s="3">
        <v>2170.7800000000002</v>
      </c>
      <c r="G1858" s="3">
        <v>784467.85</v>
      </c>
      <c r="H1858" s="6">
        <f t="shared" si="55"/>
        <v>6.9583904289611809E-3</v>
      </c>
      <c r="I1858" s="6">
        <f t="shared" si="55"/>
        <v>1.9516012420688345E-3</v>
      </c>
      <c r="J1858" s="6">
        <f t="shared" si="55"/>
        <v>8.9351790068787906E-3</v>
      </c>
      <c r="K1858" s="6">
        <f t="shared" si="54"/>
        <v>5.0699655242343322E-3</v>
      </c>
      <c r="L1858" s="6">
        <f t="shared" si="54"/>
        <v>1.7047470293651834E-4</v>
      </c>
      <c r="M1858" s="6">
        <f t="shared" si="54"/>
        <v>1.6954197101792801E-6</v>
      </c>
    </row>
    <row r="1859" spans="1:13" x14ac:dyDescent="0.3">
      <c r="A1859" s="21">
        <v>45111</v>
      </c>
      <c r="B1859" s="3">
        <v>28352.01</v>
      </c>
      <c r="C1859" s="3">
        <v>16796.2</v>
      </c>
      <c r="D1859" s="3">
        <v>13324.41</v>
      </c>
      <c r="E1859" s="3" vm="1536">
        <v>49.88</v>
      </c>
      <c r="F1859" s="3">
        <v>2170.8000000000002</v>
      </c>
      <c r="G1859" s="3">
        <v>786650.83</v>
      </c>
      <c r="H1859" s="6">
        <f t="shared" si="55"/>
        <v>3.436925984519501E-3</v>
      </c>
      <c r="I1859" s="6">
        <f t="shared" si="55"/>
        <v>-1.6589287635423444E-3</v>
      </c>
      <c r="J1859" s="6">
        <f t="shared" si="55"/>
        <v>1.3715452091362934E-3</v>
      </c>
      <c r="K1859" s="6">
        <f t="shared" si="54"/>
        <v>6.4568200161421174E-3</v>
      </c>
      <c r="L1859" s="6">
        <f t="shared" si="54"/>
        <v>9.213278176600781E-6</v>
      </c>
      <c r="M1859" s="6">
        <f t="shared" si="54"/>
        <v>2.7827526647523637E-3</v>
      </c>
    </row>
    <row r="1860" spans="1:13" x14ac:dyDescent="0.3">
      <c r="A1860" s="21">
        <v>45112</v>
      </c>
      <c r="B1860" s="3">
        <v>28365.96</v>
      </c>
      <c r="C1860" s="3">
        <v>16892.78</v>
      </c>
      <c r="D1860" s="3">
        <v>13407.62</v>
      </c>
      <c r="E1860" s="3" vm="6443">
        <v>49.98</v>
      </c>
      <c r="F1860" s="3">
        <v>2173.25</v>
      </c>
      <c r="G1860" s="3">
        <v>786650.83</v>
      </c>
      <c r="H1860" s="6">
        <f t="shared" si="55"/>
        <v>4.9202860749564259E-4</v>
      </c>
      <c r="I1860" s="6">
        <f t="shared" si="55"/>
        <v>5.7501101439609847E-3</v>
      </c>
      <c r="J1860" s="6">
        <f t="shared" si="55"/>
        <v>6.2449294190136673E-3</v>
      </c>
      <c r="K1860" s="6">
        <f t="shared" si="54"/>
        <v>2.0048115477144801E-3</v>
      </c>
      <c r="L1860" s="6">
        <f t="shared" si="54"/>
        <v>1.1286161783672366E-3</v>
      </c>
      <c r="M1860" s="6">
        <f t="shared" si="54"/>
        <v>0</v>
      </c>
    </row>
    <row r="1861" spans="1:13" x14ac:dyDescent="0.3">
      <c r="A1861" s="21">
        <v>45113</v>
      </c>
      <c r="B1861" s="3">
        <v>28510.39</v>
      </c>
      <c r="C1861" s="3">
        <v>17032.439999999999</v>
      </c>
      <c r="D1861" s="3">
        <v>13521.61</v>
      </c>
      <c r="E1861" s="3" vm="6444">
        <v>49.9</v>
      </c>
      <c r="F1861" s="3">
        <v>2167.63</v>
      </c>
      <c r="G1861" s="3">
        <v>781900.44</v>
      </c>
      <c r="H1861" s="6">
        <f t="shared" si="55"/>
        <v>5.0916662083708708E-3</v>
      </c>
      <c r="I1861" s="6">
        <f t="shared" si="55"/>
        <v>8.2674373312148219E-3</v>
      </c>
      <c r="J1861" s="6">
        <f t="shared" si="55"/>
        <v>8.5018817657420698E-3</v>
      </c>
      <c r="K1861" s="6">
        <f t="shared" si="54"/>
        <v>-1.6006402561024036E-3</v>
      </c>
      <c r="L1861" s="6">
        <f t="shared" si="54"/>
        <v>-2.5859887265615722E-3</v>
      </c>
      <c r="M1861" s="6">
        <f t="shared" si="54"/>
        <v>-6.0387529242167393E-3</v>
      </c>
    </row>
    <row r="1862" spans="1:13" x14ac:dyDescent="0.3">
      <c r="A1862" s="21">
        <v>45114</v>
      </c>
      <c r="B1862" s="3">
        <v>28269.43</v>
      </c>
      <c r="C1862" s="3">
        <v>16911.71</v>
      </c>
      <c r="D1862" s="3">
        <v>13482.68</v>
      </c>
      <c r="E1862" s="3" vm="1531">
        <v>50.02</v>
      </c>
      <c r="F1862" s="3">
        <v>2166.41</v>
      </c>
      <c r="G1862" s="3">
        <v>782149.49</v>
      </c>
      <c r="H1862" s="6">
        <f t="shared" si="55"/>
        <v>-8.4516556946432342E-3</v>
      </c>
      <c r="I1862" s="6">
        <f t="shared" si="55"/>
        <v>-7.088238678662595E-3</v>
      </c>
      <c r="J1862" s="6">
        <f t="shared" si="55"/>
        <v>-2.8790950190102915E-3</v>
      </c>
      <c r="K1862" s="6">
        <f t="shared" si="54"/>
        <v>2.4048096192386126E-3</v>
      </c>
      <c r="L1862" s="6">
        <f t="shared" si="54"/>
        <v>-5.6282668167551009E-4</v>
      </c>
      <c r="M1862" s="6">
        <f t="shared" si="54"/>
        <v>3.1851881295796858E-4</v>
      </c>
    </row>
    <row r="1863" spans="1:13" x14ac:dyDescent="0.3">
      <c r="A1863" s="21">
        <v>45117</v>
      </c>
      <c r="B1863" s="3">
        <v>28304.66</v>
      </c>
      <c r="C1863" s="3">
        <v>16839.98</v>
      </c>
      <c r="D1863" s="3">
        <v>13438.88</v>
      </c>
      <c r="E1863" s="3" vm="6445">
        <v>50.03</v>
      </c>
      <c r="F1863" s="3">
        <v>2169.15</v>
      </c>
      <c r="G1863" s="3">
        <v>782425.06</v>
      </c>
      <c r="H1863" s="6">
        <f t="shared" si="55"/>
        <v>1.24622250961548E-3</v>
      </c>
      <c r="I1863" s="6">
        <f t="shared" si="55"/>
        <v>-4.2414398070922399E-3</v>
      </c>
      <c r="J1863" s="6">
        <f t="shared" si="55"/>
        <v>-3.2486122936983275E-3</v>
      </c>
      <c r="K1863" s="6">
        <f t="shared" si="54"/>
        <v>1.9992003198709973E-4</v>
      </c>
      <c r="L1863" s="6">
        <f t="shared" si="54"/>
        <v>1.2647652106481111E-3</v>
      </c>
      <c r="M1863" s="6">
        <f t="shared" si="54"/>
        <v>3.5232395280360151E-4</v>
      </c>
    </row>
    <row r="1864" spans="1:13" x14ac:dyDescent="0.3">
      <c r="A1864" s="21">
        <v>45118</v>
      </c>
      <c r="B1864" s="3">
        <v>28429.42</v>
      </c>
      <c r="C1864" s="3">
        <v>16967.59</v>
      </c>
      <c r="D1864" s="3">
        <v>13565.98</v>
      </c>
      <c r="E1864" s="3" vm="1526">
        <v>50.16</v>
      </c>
      <c r="F1864" s="3">
        <v>2177.19</v>
      </c>
      <c r="G1864" s="3">
        <v>785996.48</v>
      </c>
      <c r="H1864" s="6">
        <f t="shared" si="55"/>
        <v>4.4077547654697291E-3</v>
      </c>
      <c r="I1864" s="6">
        <f t="shared" si="55"/>
        <v>7.5777999736341695E-3</v>
      </c>
      <c r="J1864" s="6">
        <f t="shared" si="55"/>
        <v>9.4576333742097951E-3</v>
      </c>
      <c r="K1864" s="6">
        <f t="shared" si="54"/>
        <v>2.5984409354387061E-3</v>
      </c>
      <c r="L1864" s="6">
        <f t="shared" si="54"/>
        <v>3.7065209874835858E-3</v>
      </c>
      <c r="M1864" s="6">
        <f t="shared" si="54"/>
        <v>4.5645521629891217E-3</v>
      </c>
    </row>
    <row r="1865" spans="1:13" x14ac:dyDescent="0.3">
      <c r="A1865" s="21">
        <v>45119</v>
      </c>
      <c r="B1865" s="3">
        <v>28348.880000000001</v>
      </c>
      <c r="C1865" s="3">
        <v>17050.3</v>
      </c>
      <c r="D1865" s="3">
        <v>13632.94</v>
      </c>
      <c r="E1865" s="3" vm="6446">
        <v>50.1</v>
      </c>
      <c r="F1865" s="3">
        <v>2174.38</v>
      </c>
      <c r="G1865" s="3">
        <v>788380.49</v>
      </c>
      <c r="H1865" s="6">
        <f t="shared" si="55"/>
        <v>-2.8329807642926141E-3</v>
      </c>
      <c r="I1865" s="6">
        <f t="shared" si="55"/>
        <v>4.8745873751074864E-3</v>
      </c>
      <c r="J1865" s="6">
        <f t="shared" si="55"/>
        <v>4.9358763613096546E-3</v>
      </c>
      <c r="K1865" s="6">
        <f t="shared" si="54"/>
        <v>-1.1961722488037507E-3</v>
      </c>
      <c r="L1865" s="6">
        <f t="shared" si="54"/>
        <v>-1.2906544674556875E-3</v>
      </c>
      <c r="M1865" s="6">
        <f t="shared" si="54"/>
        <v>3.033105186425189E-3</v>
      </c>
    </row>
    <row r="1866" spans="1:13" x14ac:dyDescent="0.3">
      <c r="A1866" s="21">
        <v>45120</v>
      </c>
      <c r="B1866" s="3">
        <v>28393.32</v>
      </c>
      <c r="C1866" s="3">
        <v>16953</v>
      </c>
      <c r="D1866" s="3">
        <v>13536.45</v>
      </c>
      <c r="E1866" s="3" vm="6447">
        <v>50.52</v>
      </c>
      <c r="F1866" s="3">
        <v>2181.5500000000002</v>
      </c>
      <c r="G1866" s="3">
        <v>795238.33</v>
      </c>
      <c r="H1866" s="6">
        <f t="shared" si="55"/>
        <v>1.5676104311703742E-3</v>
      </c>
      <c r="I1866" s="6">
        <f t="shared" si="55"/>
        <v>-5.7066444578687259E-3</v>
      </c>
      <c r="J1866" s="6">
        <f t="shared" si="55"/>
        <v>-7.0777103104685546E-3</v>
      </c>
      <c r="K1866" s="6">
        <f t="shared" si="54"/>
        <v>8.3832335329341312E-3</v>
      </c>
      <c r="L1866" s="6">
        <f t="shared" si="54"/>
        <v>3.2974916987831282E-3</v>
      </c>
      <c r="M1866" s="6">
        <f t="shared" si="54"/>
        <v>8.6986424537218721E-3</v>
      </c>
    </row>
    <row r="1867" spans="1:13" x14ac:dyDescent="0.3">
      <c r="A1867" s="21">
        <v>45121</v>
      </c>
      <c r="B1867" s="3">
        <v>28618.6</v>
      </c>
      <c r="C1867" s="3">
        <v>17125.68</v>
      </c>
      <c r="D1867" s="3">
        <v>13715.34</v>
      </c>
      <c r="E1867" s="3" vm="6448">
        <v>50.59</v>
      </c>
      <c r="F1867" s="3">
        <v>2179.37</v>
      </c>
      <c r="G1867" s="3">
        <v>795611.97</v>
      </c>
      <c r="H1867" s="6">
        <f t="shared" si="55"/>
        <v>7.9342605936889576E-3</v>
      </c>
      <c r="I1867" s="6">
        <f t="shared" si="55"/>
        <v>1.0185807821624593E-2</v>
      </c>
      <c r="J1867" s="6">
        <f t="shared" si="55"/>
        <v>1.321542945159182E-2</v>
      </c>
      <c r="K1867" s="6">
        <f t="shared" si="54"/>
        <v>1.3855898653998278E-3</v>
      </c>
      <c r="L1867" s="6">
        <f t="shared" si="54"/>
        <v>-9.9928949600069927E-4</v>
      </c>
      <c r="M1867" s="6">
        <f t="shared" si="54"/>
        <v>4.69846567883625E-4</v>
      </c>
    </row>
    <row r="1868" spans="1:13" x14ac:dyDescent="0.3">
      <c r="A1868" s="21">
        <v>45124</v>
      </c>
      <c r="B1868" s="3">
        <v>28833.54</v>
      </c>
      <c r="C1868" s="3">
        <v>17190.45</v>
      </c>
      <c r="D1868" s="3">
        <v>13823.43</v>
      </c>
      <c r="E1868" s="3" vm="6435">
        <v>50.49</v>
      </c>
      <c r="F1868" s="3">
        <v>2182.7800000000002</v>
      </c>
      <c r="G1868" s="3">
        <v>797416.09</v>
      </c>
      <c r="H1868" s="6">
        <f t="shared" si="55"/>
        <v>7.5105001642290503E-3</v>
      </c>
      <c r="I1868" s="6">
        <f t="shared" si="55"/>
        <v>3.7820396036829518E-3</v>
      </c>
      <c r="J1868" s="6">
        <f t="shared" si="55"/>
        <v>7.8809566514574936E-3</v>
      </c>
      <c r="K1868" s="6">
        <f t="shared" si="54"/>
        <v>-1.9766752322594172E-3</v>
      </c>
      <c r="L1868" s="6">
        <f t="shared" si="54"/>
        <v>1.5646723594435752E-3</v>
      </c>
      <c r="M1868" s="6">
        <f t="shared" si="54"/>
        <v>2.2675878041402697E-3</v>
      </c>
    </row>
    <row r="1869" spans="1:13" x14ac:dyDescent="0.3">
      <c r="A1869" s="21">
        <v>45125</v>
      </c>
      <c r="B1869" s="3">
        <v>28888.85</v>
      </c>
      <c r="C1869" s="3">
        <v>17164.72</v>
      </c>
      <c r="D1869" s="3">
        <v>13724.15</v>
      </c>
      <c r="E1869" s="3" vm="6433">
        <v>50.66</v>
      </c>
      <c r="F1869" s="3">
        <v>2185.5700000000002</v>
      </c>
      <c r="G1869" s="3">
        <v>803090.11</v>
      </c>
      <c r="H1869" s="6">
        <f t="shared" si="55"/>
        <v>1.9182521466318825E-3</v>
      </c>
      <c r="I1869" s="6">
        <f t="shared" si="55"/>
        <v>-1.4967612831542354E-3</v>
      </c>
      <c r="J1869" s="6">
        <f t="shared" si="55"/>
        <v>-7.1820090961505212E-3</v>
      </c>
      <c r="K1869" s="6">
        <f t="shared" si="54"/>
        <v>3.3670033670032407E-3</v>
      </c>
      <c r="L1869" s="6">
        <f t="shared" si="54"/>
        <v>1.2781865327702313E-3</v>
      </c>
      <c r="M1869" s="6">
        <f t="shared" si="54"/>
        <v>7.1155072880457748E-3</v>
      </c>
    </row>
    <row r="1870" spans="1:13" x14ac:dyDescent="0.3">
      <c r="A1870" s="21">
        <v>45126</v>
      </c>
      <c r="B1870" s="3">
        <v>29011.55</v>
      </c>
      <c r="C1870" s="3">
        <v>17267.21</v>
      </c>
      <c r="D1870" s="3">
        <v>13825.02</v>
      </c>
      <c r="E1870" s="3" vm="6449">
        <v>51.02</v>
      </c>
      <c r="F1870" s="3">
        <v>2183.94</v>
      </c>
      <c r="G1870" s="3">
        <v>805586.93</v>
      </c>
      <c r="H1870" s="6">
        <f t="shared" si="55"/>
        <v>4.2473134098450771E-3</v>
      </c>
      <c r="I1870" s="6">
        <f t="shared" si="55"/>
        <v>5.9709683583535345E-3</v>
      </c>
      <c r="J1870" s="6">
        <f t="shared" si="55"/>
        <v>7.3498176571955565E-3</v>
      </c>
      <c r="K1870" s="6">
        <f t="shared" si="54"/>
        <v>7.1061981839717347E-3</v>
      </c>
      <c r="L1870" s="6">
        <f t="shared" si="54"/>
        <v>-7.4580086659314926E-4</v>
      </c>
      <c r="M1870" s="6">
        <f t="shared" si="54"/>
        <v>3.1090159982172239E-3</v>
      </c>
    </row>
    <row r="1871" spans="1:13" x14ac:dyDescent="0.3">
      <c r="A1871" s="21">
        <v>45127</v>
      </c>
      <c r="B1871" s="3">
        <v>29231.71</v>
      </c>
      <c r="C1871" s="3">
        <v>17305.21</v>
      </c>
      <c r="D1871" s="3">
        <v>13862.52</v>
      </c>
      <c r="E1871" s="3" vm="6450">
        <v>51.08</v>
      </c>
      <c r="F1871" s="3">
        <v>2182.83</v>
      </c>
      <c r="G1871" s="3">
        <v>799246.72</v>
      </c>
      <c r="H1871" s="6">
        <f t="shared" si="55"/>
        <v>7.5887017412030744E-3</v>
      </c>
      <c r="I1871" s="6">
        <f t="shared" si="55"/>
        <v>2.2007029508530618E-3</v>
      </c>
      <c r="J1871" s="6">
        <f t="shared" si="55"/>
        <v>2.7124734720094246E-3</v>
      </c>
      <c r="K1871" s="6">
        <f t="shared" si="54"/>
        <v>1.1760094080752737E-3</v>
      </c>
      <c r="L1871" s="6">
        <f t="shared" si="54"/>
        <v>-5.0825572131107943E-4</v>
      </c>
      <c r="M1871" s="6">
        <f t="shared" si="54"/>
        <v>-7.8702989880932162E-3</v>
      </c>
    </row>
    <row r="1872" spans="1:13" x14ac:dyDescent="0.3">
      <c r="A1872" s="21">
        <v>45128</v>
      </c>
      <c r="B1872" s="3">
        <v>28890.53</v>
      </c>
      <c r="C1872" s="3">
        <v>17275.03</v>
      </c>
      <c r="D1872" s="3">
        <v>13905.94</v>
      </c>
      <c r="E1872" s="3" vm="6451">
        <v>50.65</v>
      </c>
      <c r="F1872" s="3">
        <v>2182.6</v>
      </c>
      <c r="G1872" s="3">
        <v>799505.81</v>
      </c>
      <c r="H1872" s="6">
        <f t="shared" si="55"/>
        <v>-1.1671571728099406E-2</v>
      </c>
      <c r="I1872" s="6">
        <f t="shared" si="55"/>
        <v>-1.7439834593165893E-3</v>
      </c>
      <c r="J1872" s="6">
        <f t="shared" si="55"/>
        <v>3.132186644275281E-3</v>
      </c>
      <c r="K1872" s="6">
        <f t="shared" si="54"/>
        <v>-8.4181675802662559E-3</v>
      </c>
      <c r="L1872" s="6">
        <f t="shared" si="54"/>
        <v>-1.0536780234837728E-4</v>
      </c>
      <c r="M1872" s="6">
        <f t="shared" si="54"/>
        <v>3.2416773634058593E-4</v>
      </c>
    </row>
    <row r="1873" spans="1:13" x14ac:dyDescent="0.3">
      <c r="A1873" s="21">
        <v>45131</v>
      </c>
      <c r="B1873" s="3">
        <v>28784.26</v>
      </c>
      <c r="C1873" s="3">
        <v>17261.689999999999</v>
      </c>
      <c r="D1873" s="3">
        <v>13940.07</v>
      </c>
      <c r="E1873" s="3" vm="6451">
        <v>50.65</v>
      </c>
      <c r="F1873" s="3">
        <v>2186.2399999999998</v>
      </c>
      <c r="G1873" s="3">
        <v>800982.08</v>
      </c>
      <c r="H1873" s="6">
        <f t="shared" si="55"/>
        <v>-3.6783679634814215E-3</v>
      </c>
      <c r="I1873" s="6">
        <f t="shared" si="55"/>
        <v>-7.7221284130912782E-4</v>
      </c>
      <c r="J1873" s="6">
        <f t="shared" si="55"/>
        <v>2.4543468474622632E-3</v>
      </c>
      <c r="K1873" s="6">
        <f t="shared" si="54"/>
        <v>0</v>
      </c>
      <c r="L1873" s="6">
        <f t="shared" si="54"/>
        <v>1.6677357280308058E-3</v>
      </c>
      <c r="M1873" s="6">
        <f t="shared" si="54"/>
        <v>1.8464781387892426E-3</v>
      </c>
    </row>
    <row r="1874" spans="1:13" x14ac:dyDescent="0.3">
      <c r="A1874" s="21">
        <v>45132</v>
      </c>
      <c r="B1874" s="3">
        <v>28796.35</v>
      </c>
      <c r="C1874" s="3">
        <v>17345.650000000001</v>
      </c>
      <c r="D1874" s="3">
        <v>13947.13</v>
      </c>
      <c r="E1874" s="3" vm="6452">
        <v>50.58</v>
      </c>
      <c r="F1874" s="3">
        <v>2182.4</v>
      </c>
      <c r="G1874" s="3">
        <v>803839.78</v>
      </c>
      <c r="H1874" s="6">
        <f t="shared" si="55"/>
        <v>4.200212199305664E-4</v>
      </c>
      <c r="I1874" s="6">
        <f t="shared" si="55"/>
        <v>4.8639501694216492E-3</v>
      </c>
      <c r="J1874" s="6">
        <f t="shared" si="55"/>
        <v>5.0645369786517236E-4</v>
      </c>
      <c r="K1874" s="6">
        <f t="shared" si="54"/>
        <v>-1.3820335636722803E-3</v>
      </c>
      <c r="L1874" s="6">
        <f t="shared" si="54"/>
        <v>-1.7564402810302804E-3</v>
      </c>
      <c r="M1874" s="6">
        <f t="shared" si="54"/>
        <v>3.567745235948383E-3</v>
      </c>
    </row>
    <row r="1875" spans="1:13" x14ac:dyDescent="0.3">
      <c r="A1875" s="21">
        <v>45133</v>
      </c>
      <c r="B1875" s="3">
        <v>28939.3</v>
      </c>
      <c r="C1875" s="3">
        <v>17402.830000000002</v>
      </c>
      <c r="D1875" s="3">
        <v>13993.43</v>
      </c>
      <c r="E1875" s="3" vm="6453">
        <v>50.84</v>
      </c>
      <c r="F1875" s="3">
        <v>2183.4299999999998</v>
      </c>
      <c r="G1875" s="3">
        <v>804904.85</v>
      </c>
      <c r="H1875" s="6">
        <f t="shared" si="55"/>
        <v>4.9641708063696832E-3</v>
      </c>
      <c r="I1875" s="6">
        <f t="shared" si="55"/>
        <v>3.2965037343657411E-3</v>
      </c>
      <c r="J1875" s="6">
        <f t="shared" si="55"/>
        <v>3.3196793892364962E-3</v>
      </c>
      <c r="K1875" s="6">
        <f t="shared" si="54"/>
        <v>5.1403716884144135E-3</v>
      </c>
      <c r="L1875" s="6">
        <f t="shared" si="54"/>
        <v>4.719574780056579E-4</v>
      </c>
      <c r="M1875" s="6">
        <f t="shared" si="54"/>
        <v>1.3249779701123288E-3</v>
      </c>
    </row>
    <row r="1876" spans="1:13" x14ac:dyDescent="0.3">
      <c r="A1876" s="21">
        <v>45134</v>
      </c>
      <c r="B1876" s="3">
        <v>28769.02</v>
      </c>
      <c r="C1876" s="3">
        <v>17435.37</v>
      </c>
      <c r="D1876" s="3">
        <v>14012.67</v>
      </c>
      <c r="E1876" s="3" vm="1726">
        <v>50.93</v>
      </c>
      <c r="F1876" s="3">
        <v>2180.5</v>
      </c>
      <c r="G1876" s="3">
        <v>801350.25</v>
      </c>
      <c r="H1876" s="6">
        <f t="shared" si="55"/>
        <v>-5.8840400424335915E-3</v>
      </c>
      <c r="I1876" s="6">
        <f t="shared" si="55"/>
        <v>1.8698108296177907E-3</v>
      </c>
      <c r="J1876" s="6">
        <f t="shared" si="55"/>
        <v>1.3749309497386175E-3</v>
      </c>
      <c r="K1876" s="6">
        <f t="shared" si="54"/>
        <v>1.770259638080196E-3</v>
      </c>
      <c r="L1876" s="6">
        <f t="shared" si="54"/>
        <v>-1.3419253193369673E-3</v>
      </c>
      <c r="M1876" s="6">
        <f t="shared" si="54"/>
        <v>-4.4161741602127824E-3</v>
      </c>
    </row>
    <row r="1877" spans="1:13" x14ac:dyDescent="0.3">
      <c r="A1877" s="21">
        <v>45135</v>
      </c>
      <c r="B1877" s="3">
        <v>28752.69</v>
      </c>
      <c r="C1877" s="3">
        <v>17533.650000000001</v>
      </c>
      <c r="D1877" s="3">
        <v>14073.98</v>
      </c>
      <c r="E1877" s="3" vm="6454">
        <v>50.67</v>
      </c>
      <c r="F1877" s="3">
        <v>2174.91</v>
      </c>
      <c r="G1877" s="3">
        <v>810032.26</v>
      </c>
      <c r="H1877" s="6">
        <f t="shared" si="55"/>
        <v>-5.6762447938796257E-4</v>
      </c>
      <c r="I1877" s="6">
        <f t="shared" si="55"/>
        <v>5.6368175725551861E-3</v>
      </c>
      <c r="J1877" s="6">
        <f t="shared" si="55"/>
        <v>4.3753260442156439E-3</v>
      </c>
      <c r="K1877" s="6">
        <f t="shared" si="55"/>
        <v>-5.1050461417632143E-3</v>
      </c>
      <c r="L1877" s="6">
        <f t="shared" si="55"/>
        <v>-2.5636321944508822E-3</v>
      </c>
      <c r="M1877" s="6">
        <f t="shared" si="55"/>
        <v>1.0834226357326227E-2</v>
      </c>
    </row>
    <row r="1878" spans="1:13" x14ac:dyDescent="0.3">
      <c r="A1878" s="21">
        <v>45138</v>
      </c>
      <c r="B1878" s="3">
        <v>28910.43</v>
      </c>
      <c r="C1878" s="3">
        <v>17739.41</v>
      </c>
      <c r="D1878" s="3">
        <v>14219.45</v>
      </c>
      <c r="E1878" s="3" vm="6433">
        <v>50.66</v>
      </c>
      <c r="F1878" s="3">
        <v>2174.23</v>
      </c>
      <c r="G1878" s="3">
        <v>811443.16</v>
      </c>
      <c r="H1878" s="6">
        <f t="shared" ref="H1878:M1920" si="56">B1878/B1877-1</f>
        <v>5.486095387944534E-3</v>
      </c>
      <c r="I1878" s="6">
        <f t="shared" si="56"/>
        <v>1.1735149270117651E-2</v>
      </c>
      <c r="J1878" s="6">
        <f t="shared" si="56"/>
        <v>1.033609540442737E-2</v>
      </c>
      <c r="K1878" s="6">
        <f t="shared" si="56"/>
        <v>-1.9735543714238801E-4</v>
      </c>
      <c r="L1878" s="6">
        <f t="shared" si="56"/>
        <v>-3.126566156759214E-4</v>
      </c>
      <c r="M1878" s="6">
        <f t="shared" si="56"/>
        <v>1.7417824816015059E-3</v>
      </c>
    </row>
    <row r="1879" spans="1:13" x14ac:dyDescent="0.3">
      <c r="A1879" s="21">
        <v>45139</v>
      </c>
      <c r="B1879" s="3">
        <v>28880.78</v>
      </c>
      <c r="C1879" s="3">
        <v>17753.580000000002</v>
      </c>
      <c r="D1879" s="3">
        <v>14249.01</v>
      </c>
      <c r="E1879" s="3" vm="6394">
        <v>50.69</v>
      </c>
      <c r="F1879" s="3">
        <v>2176.91</v>
      </c>
      <c r="G1879" s="3">
        <v>809398.4</v>
      </c>
      <c r="H1879" s="6">
        <f t="shared" si="56"/>
        <v>-1.0255814251119988E-3</v>
      </c>
      <c r="I1879" s="6">
        <f t="shared" si="56"/>
        <v>7.9878643089048573E-4</v>
      </c>
      <c r="J1879" s="6">
        <f t="shared" si="56"/>
        <v>2.0788427119191599E-3</v>
      </c>
      <c r="K1879" s="6">
        <f t="shared" si="56"/>
        <v>5.9218318199771858E-4</v>
      </c>
      <c r="L1879" s="6">
        <f t="shared" si="56"/>
        <v>1.2326202839625378E-3</v>
      </c>
      <c r="M1879" s="6">
        <f t="shared" si="56"/>
        <v>-2.5199053991655784E-3</v>
      </c>
    </row>
    <row r="1880" spans="1:13" x14ac:dyDescent="0.3">
      <c r="A1880" s="21">
        <v>45140</v>
      </c>
      <c r="B1880" s="3">
        <v>28589.81</v>
      </c>
      <c r="C1880" s="3">
        <v>17533.21</v>
      </c>
      <c r="D1880" s="3">
        <v>14067.17</v>
      </c>
      <c r="E1880" s="3" vm="6455">
        <v>50.68</v>
      </c>
      <c r="F1880" s="3">
        <v>2177.69</v>
      </c>
      <c r="G1880" s="3">
        <v>801408.35</v>
      </c>
      <c r="H1880" s="6">
        <f t="shared" si="56"/>
        <v>-1.0074866399037652E-2</v>
      </c>
      <c r="I1880" s="6">
        <f t="shared" si="56"/>
        <v>-1.2412707746832008E-2</v>
      </c>
      <c r="J1880" s="6">
        <f t="shared" si="56"/>
        <v>-1.2761588348944919E-2</v>
      </c>
      <c r="K1880" s="6">
        <f t="shared" si="56"/>
        <v>-1.9727756954035502E-4</v>
      </c>
      <c r="L1880" s="6">
        <f t="shared" si="56"/>
        <v>3.583060392944315E-4</v>
      </c>
      <c r="M1880" s="6">
        <f t="shared" si="56"/>
        <v>-9.8715910483638813E-3</v>
      </c>
    </row>
    <row r="1881" spans="1:13" x14ac:dyDescent="0.3">
      <c r="A1881" s="21">
        <v>45141</v>
      </c>
      <c r="B1881" s="3">
        <v>28383.279999999999</v>
      </c>
      <c r="C1881" s="3">
        <v>17540.34</v>
      </c>
      <c r="D1881" s="3">
        <v>14087.5</v>
      </c>
      <c r="E1881" s="3" vm="6456">
        <v>50.54</v>
      </c>
      <c r="F1881" s="3">
        <v>2172.48</v>
      </c>
      <c r="G1881" s="3">
        <v>800952.99</v>
      </c>
      <c r="H1881" s="6">
        <f t="shared" si="56"/>
        <v>-7.2239025023251857E-3</v>
      </c>
      <c r="I1881" s="6">
        <f t="shared" si="56"/>
        <v>4.0665685290952602E-4</v>
      </c>
      <c r="J1881" s="6">
        <f t="shared" si="56"/>
        <v>1.4452089510541555E-3</v>
      </c>
      <c r="K1881" s="6">
        <f t="shared" si="56"/>
        <v>-2.7624309392265678E-3</v>
      </c>
      <c r="L1881" s="6">
        <f t="shared" si="56"/>
        <v>-2.3924433688908842E-3</v>
      </c>
      <c r="M1881" s="6">
        <f t="shared" si="56"/>
        <v>-5.6819971990562657E-4</v>
      </c>
    </row>
    <row r="1882" spans="1:13" x14ac:dyDescent="0.3">
      <c r="A1882" s="21">
        <v>45142</v>
      </c>
      <c r="B1882" s="3">
        <v>28582.25</v>
      </c>
      <c r="C1882" s="3">
        <v>17668.16</v>
      </c>
      <c r="D1882" s="3">
        <v>14176.88</v>
      </c>
      <c r="E1882" s="3" vm="6457">
        <v>50.5</v>
      </c>
      <c r="F1882" s="3">
        <v>2172.96</v>
      </c>
      <c r="G1882" s="3">
        <v>797633.85</v>
      </c>
      <c r="H1882" s="6">
        <f t="shared" si="56"/>
        <v>7.0101129961019915E-3</v>
      </c>
      <c r="I1882" s="6">
        <f t="shared" si="56"/>
        <v>7.2872019584568903E-3</v>
      </c>
      <c r="J1882" s="6">
        <f t="shared" si="56"/>
        <v>6.3446317657496198E-3</v>
      </c>
      <c r="K1882" s="6">
        <f t="shared" si="56"/>
        <v>-7.9145231499799795E-4</v>
      </c>
      <c r="L1882" s="6">
        <f t="shared" si="56"/>
        <v>2.2094564737074052E-4</v>
      </c>
      <c r="M1882" s="6">
        <f t="shared" si="56"/>
        <v>-4.1439885254689335E-3</v>
      </c>
    </row>
    <row r="1883" spans="1:13" x14ac:dyDescent="0.3">
      <c r="A1883" s="21">
        <v>45145</v>
      </c>
      <c r="B1883" s="3">
        <v>28699.8</v>
      </c>
      <c r="C1883" s="3">
        <v>17756.82</v>
      </c>
      <c r="D1883" s="3">
        <v>14221.48</v>
      </c>
      <c r="E1883" s="3" vm="6435">
        <v>50.49</v>
      </c>
      <c r="F1883" s="3">
        <v>2173.64</v>
      </c>
      <c r="G1883" s="3">
        <v>804074.3</v>
      </c>
      <c r="H1883" s="6">
        <f t="shared" si="56"/>
        <v>4.1126923177845498E-3</v>
      </c>
      <c r="I1883" s="6">
        <f t="shared" si="56"/>
        <v>5.0180663974064288E-3</v>
      </c>
      <c r="J1883" s="6">
        <f t="shared" si="56"/>
        <v>3.1459672367968317E-3</v>
      </c>
      <c r="K1883" s="6">
        <f t="shared" si="56"/>
        <v>-1.980198019801982E-4</v>
      </c>
      <c r="L1883" s="6">
        <f t="shared" si="56"/>
        <v>3.1293719166480827E-4</v>
      </c>
      <c r="M1883" s="6">
        <f t="shared" si="56"/>
        <v>8.0744441826285929E-3</v>
      </c>
    </row>
    <row r="1884" spans="1:13" x14ac:dyDescent="0.3">
      <c r="A1884" s="21">
        <v>45146</v>
      </c>
      <c r="B1884" s="3">
        <v>28661.08</v>
      </c>
      <c r="C1884" s="3">
        <v>17802.310000000001</v>
      </c>
      <c r="D1884" s="3">
        <v>14245.13</v>
      </c>
      <c r="E1884" s="3" vm="6432">
        <v>50.56</v>
      </c>
      <c r="F1884" s="3">
        <v>2178.38</v>
      </c>
      <c r="G1884" s="3">
        <v>801656.6</v>
      </c>
      <c r="H1884" s="6">
        <f t="shared" si="56"/>
        <v>-1.3491383215212815E-3</v>
      </c>
      <c r="I1884" s="6">
        <f t="shared" si="56"/>
        <v>2.5618325803833386E-3</v>
      </c>
      <c r="J1884" s="6">
        <f t="shared" si="56"/>
        <v>1.6629774116336815E-3</v>
      </c>
      <c r="K1884" s="6">
        <f t="shared" si="56"/>
        <v>1.3864131511189814E-3</v>
      </c>
      <c r="L1884" s="6">
        <f t="shared" si="56"/>
        <v>2.180673892641094E-3</v>
      </c>
      <c r="M1884" s="6">
        <f t="shared" si="56"/>
        <v>-3.0068116839452319E-3</v>
      </c>
    </row>
    <row r="1885" spans="1:13" x14ac:dyDescent="0.3">
      <c r="A1885" s="21">
        <v>45147</v>
      </c>
      <c r="B1885" s="3">
        <v>28769.97</v>
      </c>
      <c r="C1885" s="3">
        <v>17858.25</v>
      </c>
      <c r="D1885" s="3">
        <v>14325.78</v>
      </c>
      <c r="E1885" s="3" vm="1490">
        <v>50.37</v>
      </c>
      <c r="F1885" s="3">
        <v>2177.31</v>
      </c>
      <c r="G1885" s="3">
        <v>795987.19</v>
      </c>
      <c r="H1885" s="6">
        <f t="shared" si="56"/>
        <v>3.7992287799342161E-3</v>
      </c>
      <c r="I1885" s="6">
        <f t="shared" si="56"/>
        <v>3.1422888377967695E-3</v>
      </c>
      <c r="J1885" s="6">
        <f t="shared" si="56"/>
        <v>5.6615839939686552E-3</v>
      </c>
      <c r="K1885" s="6">
        <f t="shared" si="56"/>
        <v>-3.7579113924051111E-3</v>
      </c>
      <c r="L1885" s="6">
        <f t="shared" si="56"/>
        <v>-4.9119070134695519E-4</v>
      </c>
      <c r="M1885" s="6">
        <f t="shared" si="56"/>
        <v>-7.0721179118341526E-3</v>
      </c>
    </row>
    <row r="1886" spans="1:13" x14ac:dyDescent="0.3">
      <c r="A1886" s="21">
        <v>45148</v>
      </c>
      <c r="B1886" s="3">
        <v>28638.92</v>
      </c>
      <c r="C1886" s="3">
        <v>17856.93</v>
      </c>
      <c r="D1886" s="3">
        <v>14290.2</v>
      </c>
      <c r="E1886" s="3" vm="6458">
        <v>50.23</v>
      </c>
      <c r="F1886" s="3">
        <v>2181.23</v>
      </c>
      <c r="G1886" s="3">
        <v>794846.05</v>
      </c>
      <c r="H1886" s="6">
        <f t="shared" si="56"/>
        <v>-4.5550968596770325E-3</v>
      </c>
      <c r="I1886" s="6">
        <f t="shared" si="56"/>
        <v>-7.3915417244108106E-5</v>
      </c>
      <c r="J1886" s="6">
        <f t="shared" si="56"/>
        <v>-2.4836343989647069E-3</v>
      </c>
      <c r="K1886" s="6">
        <f t="shared" si="56"/>
        <v>-2.7794322017073991E-3</v>
      </c>
      <c r="L1886" s="6">
        <f t="shared" si="56"/>
        <v>1.8003867157181386E-3</v>
      </c>
      <c r="M1886" s="6">
        <f t="shared" si="56"/>
        <v>-1.4336160359563754E-3</v>
      </c>
    </row>
    <row r="1887" spans="1:13" x14ac:dyDescent="0.3">
      <c r="A1887" s="21">
        <v>45149</v>
      </c>
      <c r="B1887" s="3">
        <v>28482.45</v>
      </c>
      <c r="C1887" s="3">
        <v>17813.599999999999</v>
      </c>
      <c r="D1887" s="3">
        <v>14253.66</v>
      </c>
      <c r="E1887" s="3" vm="6459">
        <v>50.13</v>
      </c>
      <c r="F1887" s="3">
        <v>2175.1999999999998</v>
      </c>
      <c r="G1887" s="3">
        <v>795837.9</v>
      </c>
      <c r="H1887" s="6">
        <f t="shared" si="56"/>
        <v>-5.4635440163245397E-3</v>
      </c>
      <c r="I1887" s="6">
        <f t="shared" si="56"/>
        <v>-2.4265089239864368E-3</v>
      </c>
      <c r="J1887" s="6">
        <f t="shared" si="56"/>
        <v>-2.5569971029097971E-3</v>
      </c>
      <c r="K1887" s="6">
        <f t="shared" si="56"/>
        <v>-1.9908421262192499E-3</v>
      </c>
      <c r="L1887" s="6">
        <f t="shared" si="56"/>
        <v>-2.7644952618477436E-3</v>
      </c>
      <c r="M1887" s="6">
        <f t="shared" si="56"/>
        <v>1.2478517066292216E-3</v>
      </c>
    </row>
    <row r="1888" spans="1:13" x14ac:dyDescent="0.3">
      <c r="A1888" s="21">
        <v>45152</v>
      </c>
      <c r="B1888" s="3">
        <v>28494.78</v>
      </c>
      <c r="C1888" s="3">
        <v>17771.16</v>
      </c>
      <c r="D1888" s="3">
        <v>14165.59</v>
      </c>
      <c r="E1888" s="3" vm="6436">
        <v>50.09</v>
      </c>
      <c r="F1888" s="3">
        <v>2174.94</v>
      </c>
      <c r="G1888" s="3">
        <v>803360.65</v>
      </c>
      <c r="H1888" s="6">
        <f t="shared" si="56"/>
        <v>4.3289815307323565E-4</v>
      </c>
      <c r="I1888" s="6">
        <f t="shared" si="56"/>
        <v>-2.382449364530359E-3</v>
      </c>
      <c r="J1888" s="6">
        <f t="shared" si="56"/>
        <v>-6.1787639104622372E-3</v>
      </c>
      <c r="K1888" s="6">
        <f t="shared" si="56"/>
        <v>-7.9792539397560702E-4</v>
      </c>
      <c r="L1888" s="6">
        <f t="shared" si="56"/>
        <v>-1.1952923869062992E-4</v>
      </c>
      <c r="M1888" s="6">
        <f t="shared" si="56"/>
        <v>9.4526159158794254E-3</v>
      </c>
    </row>
    <row r="1889" spans="1:13" x14ac:dyDescent="0.3">
      <c r="A1889" s="21">
        <v>45154</v>
      </c>
      <c r="B1889" s="3">
        <v>28539.38</v>
      </c>
      <c r="C1889" s="3">
        <v>17794.580000000002</v>
      </c>
      <c r="D1889" s="3">
        <v>14224.93</v>
      </c>
      <c r="E1889" s="3" vm="6460">
        <v>50.11</v>
      </c>
      <c r="F1889" s="3">
        <v>2175.79</v>
      </c>
      <c r="G1889" s="3">
        <v>788519.74</v>
      </c>
      <c r="H1889" s="6">
        <f t="shared" si="56"/>
        <v>1.5651989592480042E-3</v>
      </c>
      <c r="I1889" s="6">
        <f t="shared" si="56"/>
        <v>1.3178655754606527E-3</v>
      </c>
      <c r="J1889" s="6">
        <f t="shared" si="56"/>
        <v>4.1890242481958939E-3</v>
      </c>
      <c r="K1889" s="6">
        <f t="shared" si="56"/>
        <v>3.9928129367128307E-4</v>
      </c>
      <c r="L1889" s="6">
        <f t="shared" si="56"/>
        <v>3.9081537881502371E-4</v>
      </c>
      <c r="M1889" s="6">
        <f t="shared" si="56"/>
        <v>-1.8473533648928453E-2</v>
      </c>
    </row>
    <row r="1890" spans="1:13" x14ac:dyDescent="0.3">
      <c r="A1890" s="21">
        <v>45155</v>
      </c>
      <c r="B1890" s="3">
        <v>28393.16</v>
      </c>
      <c r="C1890" s="3">
        <v>17848.45</v>
      </c>
      <c r="D1890" s="3">
        <v>14251.63</v>
      </c>
      <c r="E1890" s="3" vm="6461">
        <v>49.82</v>
      </c>
      <c r="F1890" s="3">
        <v>2170.19</v>
      </c>
      <c r="G1890" s="3">
        <v>781650.06</v>
      </c>
      <c r="H1890" s="6">
        <f t="shared" si="56"/>
        <v>-5.1234469704668495E-3</v>
      </c>
      <c r="I1890" s="6">
        <f t="shared" si="56"/>
        <v>3.0273262982323246E-3</v>
      </c>
      <c r="J1890" s="6">
        <f t="shared" si="56"/>
        <v>1.8769863893881578E-3</v>
      </c>
      <c r="K1890" s="6">
        <f t="shared" si="56"/>
        <v>-5.7872680103771001E-3</v>
      </c>
      <c r="L1890" s="6">
        <f t="shared" si="56"/>
        <v>-2.5737778002472567E-3</v>
      </c>
      <c r="M1890" s="6">
        <f t="shared" si="56"/>
        <v>-8.7121217789676297E-3</v>
      </c>
    </row>
    <row r="1891" spans="1:13" x14ac:dyDescent="0.3">
      <c r="A1891" s="21">
        <v>45156</v>
      </c>
      <c r="B1891" s="3">
        <v>28316.31</v>
      </c>
      <c r="C1891" s="3">
        <v>17823.64</v>
      </c>
      <c r="D1891" s="3">
        <v>14211.95</v>
      </c>
      <c r="E1891" s="3" vm="6387">
        <v>49.75</v>
      </c>
      <c r="F1891" s="3">
        <v>2175.8200000000002</v>
      </c>
      <c r="G1891" s="3">
        <v>782056.41</v>
      </c>
      <c r="H1891" s="6">
        <f t="shared" si="56"/>
        <v>-2.7066377958634424E-3</v>
      </c>
      <c r="I1891" s="6">
        <f t="shared" si="56"/>
        <v>-1.3900366698509359E-3</v>
      </c>
      <c r="J1891" s="6">
        <f t="shared" si="56"/>
        <v>-2.7842429251950795E-3</v>
      </c>
      <c r="K1891" s="6">
        <f t="shared" si="56"/>
        <v>-1.4050582095543884E-3</v>
      </c>
      <c r="L1891" s="6">
        <f t="shared" si="56"/>
        <v>2.5942429003913414E-3</v>
      </c>
      <c r="M1891" s="6">
        <f t="shared" si="56"/>
        <v>5.1986179083773898E-4</v>
      </c>
    </row>
    <row r="1892" spans="1:13" x14ac:dyDescent="0.3">
      <c r="A1892" s="21">
        <v>45159</v>
      </c>
      <c r="B1892" s="3">
        <v>28448.83</v>
      </c>
      <c r="C1892" s="3">
        <v>17960.14</v>
      </c>
      <c r="D1892" s="3">
        <v>14331.64</v>
      </c>
      <c r="E1892" s="3" vm="6462">
        <v>49.68</v>
      </c>
      <c r="F1892" s="3">
        <v>2176.2199999999998</v>
      </c>
      <c r="G1892" s="3">
        <v>787071.68</v>
      </c>
      <c r="H1892" s="6">
        <f t="shared" si="56"/>
        <v>4.6799883176869006E-3</v>
      </c>
      <c r="I1892" s="6">
        <f t="shared" si="56"/>
        <v>7.6583683243154344E-3</v>
      </c>
      <c r="J1892" s="6">
        <f t="shared" si="56"/>
        <v>8.4217858914503729E-3</v>
      </c>
      <c r="K1892" s="6">
        <f t="shared" si="56"/>
        <v>-1.4070351758793676E-3</v>
      </c>
      <c r="L1892" s="6">
        <f t="shared" si="56"/>
        <v>1.8383873665994699E-4</v>
      </c>
      <c r="M1892" s="6">
        <f t="shared" si="56"/>
        <v>6.412926146849296E-3</v>
      </c>
    </row>
    <row r="1893" spans="1:13" x14ac:dyDescent="0.3">
      <c r="A1893" s="21">
        <v>45160</v>
      </c>
      <c r="B1893" s="3">
        <v>28453.01</v>
      </c>
      <c r="C1893" s="3">
        <v>18152.400000000001</v>
      </c>
      <c r="D1893" s="3">
        <v>14429.06</v>
      </c>
      <c r="E1893" s="3" vm="6444">
        <v>49.9</v>
      </c>
      <c r="F1893" s="3">
        <v>2176.94</v>
      </c>
      <c r="G1893" s="3">
        <v>783386.55</v>
      </c>
      <c r="H1893" s="6">
        <f t="shared" si="56"/>
        <v>1.4693047130576176E-4</v>
      </c>
      <c r="I1893" s="6">
        <f t="shared" si="56"/>
        <v>1.07048163321668E-2</v>
      </c>
      <c r="J1893" s="6">
        <f t="shared" si="56"/>
        <v>6.7975472451164975E-3</v>
      </c>
      <c r="K1893" s="6">
        <f t="shared" si="56"/>
        <v>4.4283413848631437E-3</v>
      </c>
      <c r="L1893" s="6">
        <f t="shared" si="56"/>
        <v>3.3084890314416526E-4</v>
      </c>
      <c r="M1893" s="6">
        <f t="shared" si="56"/>
        <v>-4.6820767328332735E-3</v>
      </c>
    </row>
    <row r="1894" spans="1:13" x14ac:dyDescent="0.3">
      <c r="A1894" s="21">
        <v>45161</v>
      </c>
      <c r="B1894" s="3">
        <v>28522.76</v>
      </c>
      <c r="C1894" s="3">
        <v>18221.03</v>
      </c>
      <c r="D1894" s="3">
        <v>14532.26</v>
      </c>
      <c r="E1894" s="3" vm="6463">
        <v>49.81</v>
      </c>
      <c r="F1894" s="3">
        <v>2180.87</v>
      </c>
      <c r="G1894" s="3">
        <v>789667.17</v>
      </c>
      <c r="H1894" s="6">
        <f t="shared" si="56"/>
        <v>2.4514102374406654E-3</v>
      </c>
      <c r="I1894" s="6">
        <f t="shared" si="56"/>
        <v>3.7807672814611504E-3</v>
      </c>
      <c r="J1894" s="6">
        <f t="shared" si="56"/>
        <v>7.1522330629993913E-3</v>
      </c>
      <c r="K1894" s="6">
        <f t="shared" si="56"/>
        <v>-1.8036072144287374E-3</v>
      </c>
      <c r="L1894" s="6">
        <f t="shared" si="56"/>
        <v>1.8052863193289692E-3</v>
      </c>
      <c r="M1894" s="6">
        <f t="shared" si="56"/>
        <v>8.0172681034669235E-3</v>
      </c>
    </row>
    <row r="1895" spans="1:13" x14ac:dyDescent="0.3">
      <c r="A1895" s="21">
        <v>45162</v>
      </c>
      <c r="B1895" s="3">
        <v>28438.68</v>
      </c>
      <c r="C1895" s="3">
        <v>18270.14</v>
      </c>
      <c r="D1895" s="3">
        <v>14513.98</v>
      </c>
      <c r="E1895" s="3" vm="6445">
        <v>50.03</v>
      </c>
      <c r="F1895" s="3">
        <v>2181.4699999999998</v>
      </c>
      <c r="G1895" s="3">
        <v>777930.78</v>
      </c>
      <c r="H1895" s="6">
        <f t="shared" si="56"/>
        <v>-2.9478213188344204E-3</v>
      </c>
      <c r="I1895" s="6">
        <f t="shared" si="56"/>
        <v>2.6952373164415011E-3</v>
      </c>
      <c r="J1895" s="6">
        <f t="shared" si="56"/>
        <v>-1.2578910644318597E-3</v>
      </c>
      <c r="K1895" s="6">
        <f t="shared" si="56"/>
        <v>4.4167837783577468E-3</v>
      </c>
      <c r="L1895" s="6">
        <f t="shared" si="56"/>
        <v>2.7511956237646906E-4</v>
      </c>
      <c r="M1895" s="6">
        <f t="shared" si="56"/>
        <v>-1.4862451480666228E-2</v>
      </c>
    </row>
    <row r="1896" spans="1:13" x14ac:dyDescent="0.3">
      <c r="A1896" s="21">
        <v>45163</v>
      </c>
      <c r="B1896" s="3">
        <v>28261.32</v>
      </c>
      <c r="C1896" s="3">
        <v>18135.509999999998</v>
      </c>
      <c r="D1896" s="3">
        <v>14483.33</v>
      </c>
      <c r="E1896" s="3" vm="6464">
        <v>49.94</v>
      </c>
      <c r="F1896" s="3">
        <v>2180.14</v>
      </c>
      <c r="G1896" s="3">
        <v>783913.95</v>
      </c>
      <c r="H1896" s="6">
        <f t="shared" si="56"/>
        <v>-6.2365763811822461E-3</v>
      </c>
      <c r="I1896" s="6">
        <f t="shared" si="56"/>
        <v>-7.368854316387341E-3</v>
      </c>
      <c r="J1896" s="6">
        <f t="shared" si="56"/>
        <v>-2.1117570783478756E-3</v>
      </c>
      <c r="K1896" s="6">
        <f t="shared" si="56"/>
        <v>-1.7989206476114461E-3</v>
      </c>
      <c r="L1896" s="6">
        <f t="shared" si="56"/>
        <v>-6.096806282002154E-4</v>
      </c>
      <c r="M1896" s="6">
        <f t="shared" si="56"/>
        <v>7.6911341649188447E-3</v>
      </c>
    </row>
    <row r="1897" spans="1:13" x14ac:dyDescent="0.3">
      <c r="A1897" s="21">
        <v>45166</v>
      </c>
      <c r="B1897" s="3">
        <v>28320.400000000001</v>
      </c>
      <c r="C1897" s="3">
        <v>18213.3</v>
      </c>
      <c r="D1897" s="3">
        <v>14581.66</v>
      </c>
      <c r="E1897" s="3" vm="6439">
        <v>49.8</v>
      </c>
      <c r="F1897" s="3">
        <v>2185.4299999999998</v>
      </c>
      <c r="G1897" s="3">
        <v>788453.34</v>
      </c>
      <c r="H1897" s="6">
        <f t="shared" si="56"/>
        <v>2.0904897577325166E-3</v>
      </c>
      <c r="I1897" s="6">
        <f t="shared" si="56"/>
        <v>4.2893748232060158E-3</v>
      </c>
      <c r="J1897" s="6">
        <f t="shared" si="56"/>
        <v>6.7891845314578259E-3</v>
      </c>
      <c r="K1897" s="6">
        <f t="shared" si="56"/>
        <v>-2.8033640368442247E-3</v>
      </c>
      <c r="L1897" s="6">
        <f t="shared" si="56"/>
        <v>2.426449677543685E-3</v>
      </c>
      <c r="M1897" s="6">
        <f t="shared" si="56"/>
        <v>5.7906738360760102E-3</v>
      </c>
    </row>
    <row r="1898" spans="1:13" x14ac:dyDescent="0.3">
      <c r="A1898" s="21">
        <v>45167</v>
      </c>
      <c r="B1898" s="3">
        <v>28374.03</v>
      </c>
      <c r="C1898" s="3">
        <v>18284.5</v>
      </c>
      <c r="D1898" s="3">
        <v>14680.22</v>
      </c>
      <c r="E1898" s="3" vm="6443">
        <v>49.98</v>
      </c>
      <c r="F1898" s="3">
        <v>2185.59</v>
      </c>
      <c r="G1898" s="3">
        <v>800884.99</v>
      </c>
      <c r="H1898" s="6">
        <f t="shared" si="56"/>
        <v>1.8936879422606356E-3</v>
      </c>
      <c r="I1898" s="6">
        <f t="shared" si="56"/>
        <v>3.9092311662356494E-3</v>
      </c>
      <c r="J1898" s="6">
        <f t="shared" si="56"/>
        <v>6.75917556711636E-3</v>
      </c>
      <c r="K1898" s="6">
        <f t="shared" si="56"/>
        <v>3.6144578313253017E-3</v>
      </c>
      <c r="L1898" s="6">
        <f t="shared" si="56"/>
        <v>7.3212136742162315E-5</v>
      </c>
      <c r="M1898" s="6">
        <f t="shared" si="56"/>
        <v>1.5767134679142814E-2</v>
      </c>
    </row>
    <row r="1899" spans="1:13" x14ac:dyDescent="0.3">
      <c r="A1899" s="21">
        <v>45168</v>
      </c>
      <c r="B1899" s="3">
        <v>28381.13</v>
      </c>
      <c r="C1899" s="3">
        <v>18404.05</v>
      </c>
      <c r="D1899" s="3">
        <v>14809.36</v>
      </c>
      <c r="E1899" s="3" vm="6465">
        <v>50.34</v>
      </c>
      <c r="F1899" s="3">
        <v>2184.85</v>
      </c>
      <c r="G1899" s="3">
        <v>804380.48</v>
      </c>
      <c r="H1899" s="6">
        <f t="shared" si="56"/>
        <v>2.502288183949819E-4</v>
      </c>
      <c r="I1899" s="6">
        <f t="shared" si="56"/>
        <v>6.5383248106318792E-3</v>
      </c>
      <c r="J1899" s="6">
        <f t="shared" si="56"/>
        <v>8.7968708915806548E-3</v>
      </c>
      <c r="K1899" s="6">
        <f t="shared" si="56"/>
        <v>7.2028811524611491E-3</v>
      </c>
      <c r="L1899" s="6">
        <f t="shared" si="56"/>
        <v>-3.3858134416808738E-4</v>
      </c>
      <c r="M1899" s="6">
        <f t="shared" si="56"/>
        <v>4.3645342884999216E-3</v>
      </c>
    </row>
    <row r="1900" spans="1:13" x14ac:dyDescent="0.3">
      <c r="A1900" s="21">
        <v>45169</v>
      </c>
      <c r="B1900" s="3">
        <v>28243.74</v>
      </c>
      <c r="C1900" s="3">
        <v>18453.64</v>
      </c>
      <c r="D1900" s="3">
        <v>14964.03</v>
      </c>
      <c r="E1900" s="3" vm="1485">
        <v>50.35</v>
      </c>
      <c r="F1900" s="3">
        <v>2188.0500000000002</v>
      </c>
      <c r="G1900" s="3">
        <v>803767.31</v>
      </c>
      <c r="H1900" s="6">
        <f t="shared" si="56"/>
        <v>-4.8408925226021138E-3</v>
      </c>
      <c r="I1900" s="6">
        <f t="shared" si="56"/>
        <v>2.69451560933609E-3</v>
      </c>
      <c r="J1900" s="6">
        <f t="shared" si="56"/>
        <v>1.044407050676055E-2</v>
      </c>
      <c r="K1900" s="6">
        <f t="shared" si="56"/>
        <v>1.9864918553835764E-4</v>
      </c>
      <c r="L1900" s="6">
        <f t="shared" si="56"/>
        <v>1.4646314392292581E-3</v>
      </c>
      <c r="M1900" s="6">
        <f t="shared" si="56"/>
        <v>-7.6228851301807232E-4</v>
      </c>
    </row>
    <row r="1901" spans="1:13" x14ac:dyDescent="0.3">
      <c r="A1901" s="21">
        <v>45170</v>
      </c>
      <c r="B1901" s="3">
        <v>28509.94</v>
      </c>
      <c r="C1901" s="3">
        <v>18600.63</v>
      </c>
      <c r="D1901" s="3">
        <v>15074.43</v>
      </c>
      <c r="E1901" s="3" vm="1490">
        <v>50.37</v>
      </c>
      <c r="F1901" s="3">
        <v>2186.84</v>
      </c>
      <c r="G1901" s="3">
        <v>804378.55</v>
      </c>
      <c r="H1901" s="6">
        <f t="shared" si="56"/>
        <v>9.4250973844114405E-3</v>
      </c>
      <c r="I1901" s="6">
        <f t="shared" si="56"/>
        <v>7.9653661824985456E-3</v>
      </c>
      <c r="J1901" s="6">
        <f t="shared" si="56"/>
        <v>7.3776917047079227E-3</v>
      </c>
      <c r="K1901" s="6">
        <f t="shared" si="56"/>
        <v>3.9721946375359529E-4</v>
      </c>
      <c r="L1901" s="6">
        <f t="shared" si="56"/>
        <v>-5.53003816183395E-4</v>
      </c>
      <c r="M1901" s="6">
        <f t="shared" si="56"/>
        <v>7.6046884763192324E-4</v>
      </c>
    </row>
    <row r="1902" spans="1:13" x14ac:dyDescent="0.3">
      <c r="A1902" s="21">
        <v>45173</v>
      </c>
      <c r="B1902" s="3">
        <v>28647.16</v>
      </c>
      <c r="C1902" s="3">
        <v>18757.46</v>
      </c>
      <c r="D1902" s="3">
        <v>15228.35</v>
      </c>
      <c r="E1902" s="3" vm="1495">
        <v>50.44</v>
      </c>
      <c r="F1902" s="3">
        <v>2184.13</v>
      </c>
      <c r="G1902" s="3">
        <v>804333.2</v>
      </c>
      <c r="H1902" s="6">
        <f t="shared" si="56"/>
        <v>4.8130581825145402E-3</v>
      </c>
      <c r="I1902" s="6">
        <f t="shared" si="56"/>
        <v>8.431434849249575E-3</v>
      </c>
      <c r="J1902" s="6">
        <f t="shared" si="56"/>
        <v>1.0210667998723721E-2</v>
      </c>
      <c r="K1902" s="6">
        <f t="shared" si="56"/>
        <v>1.3897161008535885E-3</v>
      </c>
      <c r="L1902" s="6">
        <f t="shared" si="56"/>
        <v>-1.2392310365642034E-3</v>
      </c>
      <c r="M1902" s="6">
        <f t="shared" si="56"/>
        <v>-5.6378927558498049E-5</v>
      </c>
    </row>
    <row r="1903" spans="1:13" x14ac:dyDescent="0.3">
      <c r="A1903" s="21">
        <v>45174</v>
      </c>
      <c r="B1903" s="3">
        <v>28714.78</v>
      </c>
      <c r="C1903" s="3">
        <v>18965.759999999998</v>
      </c>
      <c r="D1903" s="3">
        <v>15324.18</v>
      </c>
      <c r="E1903" s="3" vm="1485">
        <v>50.35</v>
      </c>
      <c r="F1903" s="3">
        <v>2183.79</v>
      </c>
      <c r="G1903" s="3">
        <v>804333.2</v>
      </c>
      <c r="H1903" s="6">
        <f t="shared" si="56"/>
        <v>2.3604434087007853E-3</v>
      </c>
      <c r="I1903" s="6">
        <f t="shared" si="56"/>
        <v>1.1104915057795539E-2</v>
      </c>
      <c r="J1903" s="6">
        <f t="shared" si="56"/>
        <v>6.2928682358889265E-3</v>
      </c>
      <c r="K1903" s="6">
        <f t="shared" si="56"/>
        <v>-1.784298176050636E-3</v>
      </c>
      <c r="L1903" s="6">
        <f t="shared" si="56"/>
        <v>-1.5566838970215713E-4</v>
      </c>
      <c r="M1903" s="6">
        <f t="shared" si="56"/>
        <v>0</v>
      </c>
    </row>
    <row r="1904" spans="1:13" x14ac:dyDescent="0.3">
      <c r="A1904" s="21">
        <v>45175</v>
      </c>
      <c r="B1904" s="3">
        <v>28767.78</v>
      </c>
      <c r="C1904" s="3">
        <v>18969.93</v>
      </c>
      <c r="D1904" s="3">
        <v>15333.09</v>
      </c>
      <c r="E1904" s="3" vm="1503">
        <v>50.31</v>
      </c>
      <c r="F1904" s="3">
        <v>2183.11</v>
      </c>
      <c r="G1904" s="3">
        <v>799805.14</v>
      </c>
      <c r="H1904" s="6">
        <f t="shared" si="56"/>
        <v>1.8457393718496196E-3</v>
      </c>
      <c r="I1904" s="6">
        <f t="shared" si="56"/>
        <v>2.1986991293787561E-4</v>
      </c>
      <c r="J1904" s="6">
        <f t="shared" si="56"/>
        <v>5.8143404736821225E-4</v>
      </c>
      <c r="K1904" s="6">
        <f t="shared" si="56"/>
        <v>-7.9443892750741263E-4</v>
      </c>
      <c r="L1904" s="6">
        <f t="shared" si="56"/>
        <v>-3.1138525224483349E-4</v>
      </c>
      <c r="M1904" s="6">
        <f t="shared" si="56"/>
        <v>-5.6295823671085321E-3</v>
      </c>
    </row>
    <row r="1905" spans="1:13" x14ac:dyDescent="0.3">
      <c r="A1905" s="21">
        <v>45176</v>
      </c>
      <c r="B1905" s="3">
        <v>28937.96</v>
      </c>
      <c r="C1905" s="3">
        <v>19090.52</v>
      </c>
      <c r="D1905" s="3">
        <v>15419.25</v>
      </c>
      <c r="E1905" s="3" vm="1516">
        <v>50.17</v>
      </c>
      <c r="F1905" s="3">
        <v>2188.63</v>
      </c>
      <c r="G1905" s="3">
        <v>798017.18</v>
      </c>
      <c r="H1905" s="6">
        <f t="shared" si="56"/>
        <v>5.9156459066358469E-3</v>
      </c>
      <c r="I1905" s="6">
        <f t="shared" si="56"/>
        <v>6.3569027402843314E-3</v>
      </c>
      <c r="J1905" s="6">
        <f t="shared" si="56"/>
        <v>5.619219609354742E-3</v>
      </c>
      <c r="K1905" s="6">
        <f t="shared" si="56"/>
        <v>-2.782746968793437E-3</v>
      </c>
      <c r="L1905" s="6">
        <f t="shared" si="56"/>
        <v>2.5285029155655003E-3</v>
      </c>
      <c r="M1905" s="6">
        <f t="shared" si="56"/>
        <v>-2.2354945105753643E-3</v>
      </c>
    </row>
    <row r="1906" spans="1:13" x14ac:dyDescent="0.3">
      <c r="A1906" s="21">
        <v>45177</v>
      </c>
      <c r="B1906" s="3">
        <v>29074.22</v>
      </c>
      <c r="C1906" s="3">
        <v>19268.84</v>
      </c>
      <c r="D1906" s="3">
        <v>15513.95</v>
      </c>
      <c r="E1906" s="3" vm="1521">
        <v>50.21</v>
      </c>
      <c r="F1906" s="3">
        <v>2185.4499999999998</v>
      </c>
      <c r="G1906" s="3">
        <v>796523.58</v>
      </c>
      <c r="H1906" s="6">
        <f t="shared" si="56"/>
        <v>4.7086940475418171E-3</v>
      </c>
      <c r="I1906" s="6">
        <f t="shared" si="56"/>
        <v>9.3407618021930094E-3</v>
      </c>
      <c r="J1906" s="6">
        <f t="shared" si="56"/>
        <v>6.141673557404026E-3</v>
      </c>
      <c r="K1906" s="6">
        <f t="shared" si="56"/>
        <v>7.9728921666322172E-4</v>
      </c>
      <c r="L1906" s="6">
        <f t="shared" si="56"/>
        <v>-1.4529637261667672E-3</v>
      </c>
      <c r="M1906" s="6">
        <f t="shared" si="56"/>
        <v>-1.8716389038141434E-3</v>
      </c>
    </row>
    <row r="1907" spans="1:13" x14ac:dyDescent="0.3">
      <c r="A1907" s="21">
        <v>45180</v>
      </c>
      <c r="B1907" s="3">
        <v>29333</v>
      </c>
      <c r="C1907" s="3">
        <v>19475.59</v>
      </c>
      <c r="D1907" s="3">
        <v>15665.54</v>
      </c>
      <c r="E1907" s="3" vm="1526">
        <v>50.16</v>
      </c>
      <c r="F1907" s="3">
        <v>2181.16</v>
      </c>
      <c r="G1907" s="3">
        <v>802846.96</v>
      </c>
      <c r="H1907" s="6">
        <f t="shared" si="56"/>
        <v>8.9006687023760467E-3</v>
      </c>
      <c r="I1907" s="6">
        <f t="shared" si="56"/>
        <v>1.0729758511669685E-2</v>
      </c>
      <c r="J1907" s="6">
        <f t="shared" si="56"/>
        <v>9.7712059146768393E-3</v>
      </c>
      <c r="K1907" s="6">
        <f t="shared" si="56"/>
        <v>-9.9581756622191264E-4</v>
      </c>
      <c r="L1907" s="6">
        <f t="shared" si="56"/>
        <v>-1.9629824521265604E-3</v>
      </c>
      <c r="M1907" s="6">
        <f t="shared" si="56"/>
        <v>7.9387229189122888E-3</v>
      </c>
    </row>
    <row r="1908" spans="1:13" x14ac:dyDescent="0.3">
      <c r="A1908" s="21">
        <v>45181</v>
      </c>
      <c r="B1908" s="3">
        <v>29328.37</v>
      </c>
      <c r="C1908" s="3">
        <v>18898.57</v>
      </c>
      <c r="D1908" s="3">
        <v>15057.64</v>
      </c>
      <c r="E1908" s="3" vm="1531">
        <v>50.02</v>
      </c>
      <c r="F1908" s="3">
        <v>2182.44</v>
      </c>
      <c r="G1908" s="3">
        <v>796670.73</v>
      </c>
      <c r="H1908" s="6">
        <f t="shared" si="56"/>
        <v>-1.5784270275798207E-4</v>
      </c>
      <c r="I1908" s="6">
        <f t="shared" si="56"/>
        <v>-2.9627857230512644E-2</v>
      </c>
      <c r="J1908" s="6">
        <f t="shared" si="56"/>
        <v>-3.8804918311146741E-2</v>
      </c>
      <c r="K1908" s="6">
        <f t="shared" si="56"/>
        <v>-2.791068580542122E-3</v>
      </c>
      <c r="L1908" s="6">
        <f t="shared" si="56"/>
        <v>5.8684369784889334E-4</v>
      </c>
      <c r="M1908" s="6">
        <f t="shared" si="56"/>
        <v>-7.6929107385547146E-3</v>
      </c>
    </row>
    <row r="1909" spans="1:13" x14ac:dyDescent="0.3">
      <c r="A1909" s="21">
        <v>45182</v>
      </c>
      <c r="B1909" s="3">
        <v>29441.040000000001</v>
      </c>
      <c r="C1909" s="3">
        <v>18921.73</v>
      </c>
      <c r="D1909" s="3">
        <v>15206.04</v>
      </c>
      <c r="E1909" s="3" vm="1536">
        <v>49.88</v>
      </c>
      <c r="F1909" s="3">
        <v>2187.5</v>
      </c>
      <c r="G1909" s="3">
        <v>798339.74</v>
      </c>
      <c r="H1909" s="6">
        <f t="shared" si="56"/>
        <v>3.8416727557653019E-3</v>
      </c>
      <c r="I1909" s="6">
        <f t="shared" si="56"/>
        <v>1.2254895476218053E-3</v>
      </c>
      <c r="J1909" s="6">
        <f t="shared" si="56"/>
        <v>9.8554620777226987E-3</v>
      </c>
      <c r="K1909" s="6">
        <f t="shared" si="56"/>
        <v>-2.7988804478208396E-3</v>
      </c>
      <c r="L1909" s="6">
        <f t="shared" si="56"/>
        <v>2.318505892487277E-3</v>
      </c>
      <c r="M1909" s="6">
        <f t="shared" si="56"/>
        <v>2.094980946519831E-3</v>
      </c>
    </row>
    <row r="1910" spans="1:13" x14ac:dyDescent="0.3">
      <c r="A1910" s="21">
        <v>45183</v>
      </c>
      <c r="B1910" s="3">
        <v>29489.61</v>
      </c>
      <c r="C1910" s="3">
        <v>19098.53</v>
      </c>
      <c r="D1910" s="3">
        <v>15392.76</v>
      </c>
      <c r="E1910" s="3" vm="1536">
        <v>49.88</v>
      </c>
      <c r="F1910" s="3">
        <v>2198.84</v>
      </c>
      <c r="G1910" s="3">
        <v>806169.03</v>
      </c>
      <c r="H1910" s="6">
        <f t="shared" si="56"/>
        <v>1.6497379168669557E-3</v>
      </c>
      <c r="I1910" s="6">
        <f t="shared" si="56"/>
        <v>9.3437545087049489E-3</v>
      </c>
      <c r="J1910" s="6">
        <f t="shared" si="56"/>
        <v>1.2279331107901914E-2</v>
      </c>
      <c r="K1910" s="6">
        <f t="shared" si="56"/>
        <v>0</v>
      </c>
      <c r="L1910" s="6">
        <f t="shared" si="56"/>
        <v>5.1840000000000774E-3</v>
      </c>
      <c r="M1910" s="6">
        <f t="shared" si="56"/>
        <v>9.8069651399290692E-3</v>
      </c>
    </row>
    <row r="1911" spans="1:13" x14ac:dyDescent="0.3">
      <c r="A1911" s="21">
        <v>45184</v>
      </c>
      <c r="B1911" s="3">
        <v>29620.53</v>
      </c>
      <c r="C1911" s="3">
        <v>19122.22</v>
      </c>
      <c r="D1911" s="3">
        <v>15436.47</v>
      </c>
      <c r="E1911" s="3" vm="1545">
        <v>50.12</v>
      </c>
      <c r="F1911" s="3">
        <v>2190.4899999999998</v>
      </c>
      <c r="G1911" s="3">
        <v>797646.31</v>
      </c>
      <c r="H1911" s="6">
        <f t="shared" si="56"/>
        <v>4.4395297191111016E-3</v>
      </c>
      <c r="I1911" s="6">
        <f t="shared" si="56"/>
        <v>1.2404096022051725E-3</v>
      </c>
      <c r="J1911" s="6">
        <f t="shared" si="56"/>
        <v>2.8396466910416418E-3</v>
      </c>
      <c r="K1911" s="6">
        <f t="shared" si="56"/>
        <v>4.8115477145147523E-3</v>
      </c>
      <c r="L1911" s="6">
        <f t="shared" si="56"/>
        <v>-3.7974568408799536E-3</v>
      </c>
      <c r="M1911" s="6">
        <f t="shared" si="56"/>
        <v>-1.0571877215377445E-2</v>
      </c>
    </row>
    <row r="1912" spans="1:13" x14ac:dyDescent="0.3">
      <c r="A1912" s="21">
        <v>45187</v>
      </c>
      <c r="B1912" s="3">
        <v>29533.91</v>
      </c>
      <c r="C1912" s="3">
        <v>19054.79</v>
      </c>
      <c r="D1912" s="3">
        <v>15362.25</v>
      </c>
      <c r="E1912" s="3" vm="1495">
        <v>50.44</v>
      </c>
      <c r="F1912" s="3">
        <v>2193</v>
      </c>
      <c r="G1912" s="3">
        <v>799386.17</v>
      </c>
      <c r="H1912" s="6">
        <f t="shared" si="56"/>
        <v>-2.9243230961768507E-3</v>
      </c>
      <c r="I1912" s="6">
        <f t="shared" si="56"/>
        <v>-3.5262642099086472E-3</v>
      </c>
      <c r="J1912" s="6">
        <f t="shared" si="56"/>
        <v>-4.8080940785036885E-3</v>
      </c>
      <c r="K1912" s="6">
        <f t="shared" si="56"/>
        <v>6.384676775738285E-3</v>
      </c>
      <c r="L1912" s="6">
        <f t="shared" si="56"/>
        <v>1.1458623413027613E-3</v>
      </c>
      <c r="M1912" s="6">
        <f t="shared" si="56"/>
        <v>2.1812424607092762E-3</v>
      </c>
    </row>
    <row r="1913" spans="1:13" x14ac:dyDescent="0.3">
      <c r="A1913" s="21">
        <v>45189</v>
      </c>
      <c r="B1913" s="3">
        <v>29193.69</v>
      </c>
      <c r="C1913" s="3">
        <v>18995.63</v>
      </c>
      <c r="D1913" s="3">
        <v>15275.83</v>
      </c>
      <c r="E1913" s="3" vm="1554">
        <v>50.38</v>
      </c>
      <c r="F1913" s="3">
        <v>2193.4899999999998</v>
      </c>
      <c r="G1913" s="3">
        <v>788327.65</v>
      </c>
      <c r="H1913" s="6">
        <f t="shared" si="56"/>
        <v>-1.1519639627804112E-2</v>
      </c>
      <c r="I1913" s="6">
        <f t="shared" si="56"/>
        <v>-3.1047311463416882E-3</v>
      </c>
      <c r="J1913" s="6">
        <f t="shared" si="56"/>
        <v>-5.625478038698728E-3</v>
      </c>
      <c r="K1913" s="6">
        <f t="shared" si="56"/>
        <v>-1.1895321173670537E-3</v>
      </c>
      <c r="L1913" s="6">
        <f t="shared" si="56"/>
        <v>2.2343821249415363E-4</v>
      </c>
      <c r="M1913" s="6">
        <f t="shared" si="56"/>
        <v>-1.3833764474559307E-2</v>
      </c>
    </row>
    <row r="1914" spans="1:13" x14ac:dyDescent="0.3">
      <c r="A1914" s="21">
        <v>45190</v>
      </c>
      <c r="B1914" s="3">
        <v>28960.36</v>
      </c>
      <c r="C1914" s="3">
        <v>18832.46</v>
      </c>
      <c r="D1914" s="3">
        <v>15107.17</v>
      </c>
      <c r="E1914" s="3" vm="1559">
        <v>50.27</v>
      </c>
      <c r="F1914" s="3">
        <v>2196.46</v>
      </c>
      <c r="G1914" s="3">
        <v>775796.94</v>
      </c>
      <c r="H1914" s="6">
        <f t="shared" si="56"/>
        <v>-7.9924805668621923E-3</v>
      </c>
      <c r="I1914" s="6">
        <f t="shared" si="56"/>
        <v>-8.5898704070358489E-3</v>
      </c>
      <c r="J1914" s="6">
        <f t="shared" si="56"/>
        <v>-1.1040971259826837E-2</v>
      </c>
      <c r="K1914" s="6">
        <f t="shared" si="56"/>
        <v>-2.1834061135370675E-3</v>
      </c>
      <c r="L1914" s="6">
        <f t="shared" si="56"/>
        <v>1.3540066287058838E-3</v>
      </c>
      <c r="M1914" s="6">
        <f t="shared" si="56"/>
        <v>-1.589530698308006E-2</v>
      </c>
    </row>
    <row r="1915" spans="1:13" x14ac:dyDescent="0.3">
      <c r="A1915" s="21">
        <v>45191</v>
      </c>
      <c r="B1915" s="3">
        <v>28860.46</v>
      </c>
      <c r="C1915" s="3">
        <v>18813.23</v>
      </c>
      <c r="D1915" s="3">
        <v>15110.9</v>
      </c>
      <c r="E1915" s="3" vm="1563">
        <v>50.22</v>
      </c>
      <c r="F1915" s="3">
        <v>2194.6799999999998</v>
      </c>
      <c r="G1915" s="3">
        <v>772538.24</v>
      </c>
      <c r="H1915" s="6">
        <f t="shared" si="56"/>
        <v>-3.4495427543028701E-3</v>
      </c>
      <c r="I1915" s="6">
        <f t="shared" si="56"/>
        <v>-1.0211092974576896E-3</v>
      </c>
      <c r="J1915" s="6">
        <f t="shared" si="56"/>
        <v>2.4690262967852483E-4</v>
      </c>
      <c r="K1915" s="6">
        <f t="shared" si="56"/>
        <v>-9.9462900338187499E-4</v>
      </c>
      <c r="L1915" s="6">
        <f t="shared" si="56"/>
        <v>-8.1039490817047533E-4</v>
      </c>
      <c r="M1915" s="6">
        <f t="shared" si="56"/>
        <v>-4.2004548252020379E-3</v>
      </c>
    </row>
    <row r="1916" spans="1:13" x14ac:dyDescent="0.3">
      <c r="A1916" s="21">
        <v>45194</v>
      </c>
      <c r="B1916" s="3">
        <v>28860.9</v>
      </c>
      <c r="C1916" s="3">
        <v>18912.95</v>
      </c>
      <c r="D1916" s="3">
        <v>15124.08</v>
      </c>
      <c r="E1916" s="3" vm="1563">
        <v>50.22</v>
      </c>
      <c r="F1916" s="3">
        <v>2195.9299999999998</v>
      </c>
      <c r="G1916" s="3">
        <v>777153.3</v>
      </c>
      <c r="H1916" s="6">
        <f t="shared" si="56"/>
        <v>1.5245772243543954E-5</v>
      </c>
      <c r="I1916" s="6">
        <f t="shared" si="56"/>
        <v>5.3005252155000626E-3</v>
      </c>
      <c r="J1916" s="6">
        <f t="shared" si="56"/>
        <v>8.7221806775250599E-4</v>
      </c>
      <c r="K1916" s="6">
        <f t="shared" si="56"/>
        <v>0</v>
      </c>
      <c r="L1916" s="6">
        <f t="shared" si="56"/>
        <v>5.6955911567979634E-4</v>
      </c>
      <c r="M1916" s="6">
        <f t="shared" si="56"/>
        <v>5.9738919849456895E-3</v>
      </c>
    </row>
    <row r="1917" spans="1:13" x14ac:dyDescent="0.3">
      <c r="A1917" s="21">
        <v>45195</v>
      </c>
      <c r="B1917" s="3">
        <v>28846.47</v>
      </c>
      <c r="C1917" s="3">
        <v>18901.349999999999</v>
      </c>
      <c r="D1917" s="3">
        <v>15189.11</v>
      </c>
      <c r="E1917" s="3" vm="1531">
        <v>50.02</v>
      </c>
      <c r="F1917" s="3">
        <v>2196.98</v>
      </c>
      <c r="G1917" s="3">
        <v>766950.05</v>
      </c>
      <c r="H1917" s="6">
        <f t="shared" si="56"/>
        <v>-4.9998440797061061E-4</v>
      </c>
      <c r="I1917" s="6">
        <f t="shared" si="56"/>
        <v>-6.1333636476601505E-4</v>
      </c>
      <c r="J1917" s="6">
        <f t="shared" si="56"/>
        <v>4.2997656716972088E-3</v>
      </c>
      <c r="K1917" s="6">
        <f t="shared" si="56"/>
        <v>-3.9824771007566095E-3</v>
      </c>
      <c r="L1917" s="6">
        <f t="shared" si="56"/>
        <v>4.7815731831168939E-4</v>
      </c>
      <c r="M1917" s="6">
        <f t="shared" si="56"/>
        <v>-1.312900556428187E-2</v>
      </c>
    </row>
    <row r="1918" spans="1:13" x14ac:dyDescent="0.3">
      <c r="A1918" s="21">
        <v>45196</v>
      </c>
      <c r="B1918" s="3">
        <v>28922.43</v>
      </c>
      <c r="C1918" s="3">
        <v>19042.900000000001</v>
      </c>
      <c r="D1918" s="3">
        <v>15299.19</v>
      </c>
      <c r="E1918" s="3" vm="1576">
        <v>49.7</v>
      </c>
      <c r="F1918" s="3">
        <v>2193.4</v>
      </c>
      <c r="G1918" s="3">
        <v>766588.54</v>
      </c>
      <c r="H1918" s="6">
        <f t="shared" si="56"/>
        <v>2.6332511395674718E-3</v>
      </c>
      <c r="I1918" s="6">
        <f t="shared" si="56"/>
        <v>7.4888830691988151E-3</v>
      </c>
      <c r="J1918" s="6">
        <f t="shared" si="56"/>
        <v>7.2472975704303E-3</v>
      </c>
      <c r="K1918" s="6">
        <f t="shared" si="56"/>
        <v>-6.3974410235905221E-3</v>
      </c>
      <c r="L1918" s="6">
        <f t="shared" si="56"/>
        <v>-1.6295095995411124E-3</v>
      </c>
      <c r="M1918" s="6">
        <f t="shared" si="56"/>
        <v>-4.7136055340246674E-4</v>
      </c>
    </row>
    <row r="1919" spans="1:13" x14ac:dyDescent="0.3">
      <c r="A1919" s="21">
        <v>45197</v>
      </c>
      <c r="B1919" s="3">
        <v>28639.439999999999</v>
      </c>
      <c r="C1919" s="3">
        <v>18825.82</v>
      </c>
      <c r="D1919" s="3">
        <v>15251.22</v>
      </c>
      <c r="E1919" s="3" vm="1581">
        <v>49.37</v>
      </c>
      <c r="F1919" s="3">
        <v>2184.02</v>
      </c>
      <c r="G1919" s="3">
        <v>770743.95</v>
      </c>
      <c r="H1919" s="6">
        <f t="shared" si="56"/>
        <v>-9.7844475723513069E-3</v>
      </c>
      <c r="I1919" s="6">
        <f t="shared" si="56"/>
        <v>-1.1399524232128644E-2</v>
      </c>
      <c r="J1919" s="6">
        <f t="shared" si="56"/>
        <v>-3.1354601125942461E-3</v>
      </c>
      <c r="K1919" s="6">
        <f t="shared" si="56"/>
        <v>-6.639839034205286E-3</v>
      </c>
      <c r="L1919" s="6">
        <f t="shared" si="56"/>
        <v>-4.2764657609192236E-3</v>
      </c>
      <c r="M1919" s="6">
        <f t="shared" si="56"/>
        <v>5.4206523880462321E-3</v>
      </c>
    </row>
    <row r="1920" spans="1:13" x14ac:dyDescent="0.3">
      <c r="A1920" s="21">
        <v>45198</v>
      </c>
      <c r="B1920" s="3">
        <v>28807.77</v>
      </c>
      <c r="C1920" s="3">
        <v>19021.23</v>
      </c>
      <c r="D1920" s="3">
        <v>15351.8</v>
      </c>
      <c r="E1920" s="3" vm="1586">
        <v>49.29</v>
      </c>
      <c r="F1920" s="3">
        <v>2188.69</v>
      </c>
      <c r="G1920" s="3">
        <v>768219.16</v>
      </c>
      <c r="H1920" s="6">
        <f t="shared" si="56"/>
        <v>5.8775590584174697E-3</v>
      </c>
      <c r="I1920" s="6">
        <f t="shared" si="56"/>
        <v>1.0379893146752694E-2</v>
      </c>
      <c r="J1920" s="6">
        <f t="shared" si="56"/>
        <v>6.594882245485989E-3</v>
      </c>
      <c r="K1920" s="6">
        <f t="shared" ref="K1920:M1983" si="57">E1920/E1919-1</f>
        <v>-1.6204172574437736E-3</v>
      </c>
      <c r="L1920" s="6">
        <f t="shared" si="57"/>
        <v>2.1382588071539033E-3</v>
      </c>
      <c r="M1920" s="6">
        <f t="shared" si="57"/>
        <v>-3.2757830924263764E-3</v>
      </c>
    </row>
    <row r="1921" spans="1:13" x14ac:dyDescent="0.3">
      <c r="A1921" s="21">
        <v>45202</v>
      </c>
      <c r="B1921" s="3">
        <v>28647.040000000001</v>
      </c>
      <c r="C1921" s="3">
        <v>19070.75</v>
      </c>
      <c r="D1921" s="3">
        <v>15449.15</v>
      </c>
      <c r="E1921" s="3" vm="1591">
        <v>48.83</v>
      </c>
      <c r="F1921" s="3">
        <v>2186.61</v>
      </c>
      <c r="G1921" s="3">
        <v>759061.27</v>
      </c>
      <c r="H1921" s="6">
        <f t="shared" ref="H1921:M1984" si="58">B1921/B1920-1</f>
        <v>-5.5793975028264331E-3</v>
      </c>
      <c r="I1921" s="6">
        <f t="shared" si="58"/>
        <v>2.603406824900345E-3</v>
      </c>
      <c r="J1921" s="6">
        <f t="shared" si="58"/>
        <v>6.3412759415835129E-3</v>
      </c>
      <c r="K1921" s="6">
        <f t="shared" si="57"/>
        <v>-9.3325218096976803E-3</v>
      </c>
      <c r="L1921" s="6">
        <f t="shared" si="57"/>
        <v>-9.5034015781125802E-4</v>
      </c>
      <c r="M1921" s="6">
        <f t="shared" si="57"/>
        <v>-1.1920934125100424E-2</v>
      </c>
    </row>
    <row r="1922" spans="1:13" x14ac:dyDescent="0.3">
      <c r="A1922" s="21">
        <v>45203</v>
      </c>
      <c r="B1922" s="3">
        <v>28511.13</v>
      </c>
      <c r="C1922" s="3">
        <v>18825.13</v>
      </c>
      <c r="D1922" s="3">
        <v>15274.35</v>
      </c>
      <c r="E1922" s="3" vm="1596">
        <v>48.36</v>
      </c>
      <c r="F1922" s="3">
        <v>2186.48</v>
      </c>
      <c r="G1922" s="3">
        <v>765495.41</v>
      </c>
      <c r="H1922" s="6">
        <f t="shared" si="58"/>
        <v>-4.7442946985098988E-3</v>
      </c>
      <c r="I1922" s="6">
        <f t="shared" si="58"/>
        <v>-1.2879409567007061E-2</v>
      </c>
      <c r="J1922" s="6">
        <f t="shared" si="58"/>
        <v>-1.1314538340296942E-2</v>
      </c>
      <c r="K1922" s="6">
        <f t="shared" si="57"/>
        <v>-9.625230391152928E-3</v>
      </c>
      <c r="L1922" s="6">
        <f t="shared" si="57"/>
        <v>-5.9452760208800193E-5</v>
      </c>
      <c r="M1922" s="6">
        <f t="shared" si="57"/>
        <v>8.4764435419026896E-3</v>
      </c>
    </row>
    <row r="1923" spans="1:13" x14ac:dyDescent="0.3">
      <c r="A1923" s="21">
        <v>45204</v>
      </c>
      <c r="B1923" s="3">
        <v>28671.97</v>
      </c>
      <c r="C1923" s="3">
        <v>18813.490000000002</v>
      </c>
      <c r="D1923" s="3">
        <v>15362.03</v>
      </c>
      <c r="E1923" s="3" vm="1601">
        <v>48.25</v>
      </c>
      <c r="F1923" s="3">
        <v>2190.5500000000002</v>
      </c>
      <c r="G1923" s="3">
        <v>764543.58</v>
      </c>
      <c r="H1923" s="6">
        <f t="shared" si="58"/>
        <v>5.6413056936011063E-3</v>
      </c>
      <c r="I1923" s="6">
        <f t="shared" si="58"/>
        <v>-6.1832242327142239E-4</v>
      </c>
      <c r="J1923" s="6">
        <f t="shared" si="58"/>
        <v>5.7403424695650074E-3</v>
      </c>
      <c r="K1923" s="6">
        <f t="shared" si="57"/>
        <v>-2.2746071133167289E-3</v>
      </c>
      <c r="L1923" s="6">
        <f t="shared" si="57"/>
        <v>1.8614393911675631E-3</v>
      </c>
      <c r="M1923" s="6">
        <f t="shared" si="57"/>
        <v>-1.2434169918799087E-3</v>
      </c>
    </row>
    <row r="1924" spans="1:13" x14ac:dyDescent="0.3">
      <c r="A1924" s="21">
        <v>45205</v>
      </c>
      <c r="B1924" s="3">
        <v>28830.080000000002</v>
      </c>
      <c r="C1924" s="3">
        <v>18923.82</v>
      </c>
      <c r="D1924" s="3">
        <v>15460.21</v>
      </c>
      <c r="E1924" s="3" vm="1606">
        <v>48.38</v>
      </c>
      <c r="F1924" s="3">
        <v>2172.3000000000002</v>
      </c>
      <c r="G1924" s="3">
        <v>773793.77</v>
      </c>
      <c r="H1924" s="6">
        <f t="shared" si="58"/>
        <v>5.5144449439643584E-3</v>
      </c>
      <c r="I1924" s="6">
        <f t="shared" si="58"/>
        <v>5.8644089958852508E-3</v>
      </c>
      <c r="J1924" s="6">
        <f t="shared" si="58"/>
        <v>6.391082428559125E-3</v>
      </c>
      <c r="K1924" s="6">
        <f t="shared" si="57"/>
        <v>2.6943005181347957E-3</v>
      </c>
      <c r="L1924" s="6">
        <f t="shared" si="57"/>
        <v>-8.331241012531132E-3</v>
      </c>
      <c r="M1924" s="6">
        <f t="shared" si="57"/>
        <v>1.2098970211743998E-2</v>
      </c>
    </row>
    <row r="1925" spans="1:13" x14ac:dyDescent="0.3">
      <c r="A1925" s="21">
        <v>45208</v>
      </c>
      <c r="B1925" s="3">
        <v>28622.98</v>
      </c>
      <c r="C1925" s="3">
        <v>18670.03</v>
      </c>
      <c r="D1925" s="3">
        <v>15208.76</v>
      </c>
      <c r="E1925" s="3" vm="1611">
        <v>48.88</v>
      </c>
      <c r="F1925" s="3">
        <v>2166.5300000000002</v>
      </c>
      <c r="G1925" s="3">
        <v>782742.31</v>
      </c>
      <c r="H1925" s="6">
        <f t="shared" si="58"/>
        <v>-7.183469487424321E-3</v>
      </c>
      <c r="I1925" s="6">
        <f t="shared" si="58"/>
        <v>-1.3411140034094604E-2</v>
      </c>
      <c r="J1925" s="6">
        <f t="shared" si="58"/>
        <v>-1.6264332761327216E-2</v>
      </c>
      <c r="K1925" s="6">
        <f t="shared" si="57"/>
        <v>1.0334849111202971E-2</v>
      </c>
      <c r="L1925" s="6">
        <f t="shared" si="57"/>
        <v>-2.6561708787921079E-3</v>
      </c>
      <c r="M1925" s="6">
        <f t="shared" si="57"/>
        <v>1.1564502515961195E-2</v>
      </c>
    </row>
    <row r="1926" spans="1:13" x14ac:dyDescent="0.3">
      <c r="A1926" s="21">
        <v>45209</v>
      </c>
      <c r="B1926" s="3">
        <v>28883.35</v>
      </c>
      <c r="C1926" s="3">
        <v>18902.349999999999</v>
      </c>
      <c r="D1926" s="3">
        <v>15379.25</v>
      </c>
      <c r="E1926" s="3" vm="1616">
        <v>48.93</v>
      </c>
      <c r="F1926" s="3">
        <v>2172.14</v>
      </c>
      <c r="G1926" s="3">
        <v>782742.31</v>
      </c>
      <c r="H1926" s="6">
        <f t="shared" si="58"/>
        <v>9.0965371180777854E-3</v>
      </c>
      <c r="I1926" s="6">
        <f t="shared" si="58"/>
        <v>1.2443472238662601E-2</v>
      </c>
      <c r="J1926" s="6">
        <f t="shared" si="58"/>
        <v>1.1209986875984512E-2</v>
      </c>
      <c r="K1926" s="6">
        <f t="shared" si="57"/>
        <v>1.0229132569556931E-3</v>
      </c>
      <c r="L1926" s="6">
        <f t="shared" si="57"/>
        <v>2.5893941002430587E-3</v>
      </c>
      <c r="M1926" s="6">
        <f t="shared" si="57"/>
        <v>0</v>
      </c>
    </row>
    <row r="1927" spans="1:13" x14ac:dyDescent="0.3">
      <c r="A1927" s="21">
        <v>45210</v>
      </c>
      <c r="B1927" s="3">
        <v>29061.61</v>
      </c>
      <c r="C1927" s="3">
        <v>18996.71</v>
      </c>
      <c r="D1927" s="3">
        <v>15485.41</v>
      </c>
      <c r="E1927" s="3" vm="1621">
        <v>49.17</v>
      </c>
      <c r="F1927" s="3">
        <v>2179.1999999999998</v>
      </c>
      <c r="G1927" s="3">
        <v>785479.55</v>
      </c>
      <c r="H1927" s="6">
        <f t="shared" si="58"/>
        <v>6.1717217705010707E-3</v>
      </c>
      <c r="I1927" s="6">
        <f t="shared" si="58"/>
        <v>4.9919718976740857E-3</v>
      </c>
      <c r="J1927" s="6">
        <f t="shared" si="58"/>
        <v>6.9028073540646773E-3</v>
      </c>
      <c r="K1927" s="6">
        <f t="shared" si="57"/>
        <v>4.9049662783569037E-3</v>
      </c>
      <c r="L1927" s="6">
        <f t="shared" si="57"/>
        <v>3.2502509046377082E-3</v>
      </c>
      <c r="M1927" s="6">
        <f t="shared" si="57"/>
        <v>3.4969874057273476E-3</v>
      </c>
    </row>
    <row r="1928" spans="1:13" x14ac:dyDescent="0.3">
      <c r="A1928" s="21">
        <v>45211</v>
      </c>
      <c r="B1928" s="3">
        <v>29036.17</v>
      </c>
      <c r="C1928" s="3">
        <v>19042.64</v>
      </c>
      <c r="D1928" s="3">
        <v>15596.35</v>
      </c>
      <c r="E1928" s="3" vm="1625">
        <v>49.39</v>
      </c>
      <c r="F1928" s="3">
        <v>2180.37</v>
      </c>
      <c r="G1928" s="3">
        <v>781596.12</v>
      </c>
      <c r="H1928" s="6">
        <f t="shared" si="58"/>
        <v>-8.7538164609612945E-4</v>
      </c>
      <c r="I1928" s="6">
        <f t="shared" si="58"/>
        <v>2.4177870799733103E-3</v>
      </c>
      <c r="J1928" s="6">
        <f t="shared" si="58"/>
        <v>7.164162912057348E-3</v>
      </c>
      <c r="K1928" s="6">
        <f t="shared" si="57"/>
        <v>4.4742729306488371E-3</v>
      </c>
      <c r="L1928" s="6">
        <f t="shared" si="57"/>
        <v>5.3689427312786364E-4</v>
      </c>
      <c r="M1928" s="6">
        <f t="shared" si="57"/>
        <v>-4.9440243224665448E-3</v>
      </c>
    </row>
    <row r="1929" spans="1:13" x14ac:dyDescent="0.3">
      <c r="A1929" s="21">
        <v>45212</v>
      </c>
      <c r="B1929" s="3">
        <v>28973.14</v>
      </c>
      <c r="C1929" s="3">
        <v>19021.599999999999</v>
      </c>
      <c r="D1929" s="3">
        <v>15574.08</v>
      </c>
      <c r="E1929" s="3" vm="1630">
        <v>49.49</v>
      </c>
      <c r="F1929" s="3">
        <v>2178.16</v>
      </c>
      <c r="G1929" s="3">
        <v>777489.37</v>
      </c>
      <c r="H1929" s="6">
        <f t="shared" si="58"/>
        <v>-2.1707408380650106E-3</v>
      </c>
      <c r="I1929" s="6">
        <f t="shared" si="58"/>
        <v>-1.104888817937022E-3</v>
      </c>
      <c r="J1929" s="6">
        <f t="shared" si="58"/>
        <v>-1.4278981941288071E-3</v>
      </c>
      <c r="K1929" s="6">
        <f t="shared" si="57"/>
        <v>2.0247013565499739E-3</v>
      </c>
      <c r="L1929" s="6">
        <f t="shared" si="57"/>
        <v>-1.0135894366553044E-3</v>
      </c>
      <c r="M1929" s="6">
        <f t="shared" si="57"/>
        <v>-5.2543121631668521E-3</v>
      </c>
    </row>
    <row r="1930" spans="1:13" x14ac:dyDescent="0.3">
      <c r="A1930" s="21">
        <v>45215</v>
      </c>
      <c r="B1930" s="3">
        <v>28944.87</v>
      </c>
      <c r="C1930" s="3">
        <v>19054.37</v>
      </c>
      <c r="D1930" s="3">
        <v>15623.4</v>
      </c>
      <c r="E1930" s="3" vm="1635">
        <v>50.25</v>
      </c>
      <c r="F1930" s="3">
        <v>2177.4499999999998</v>
      </c>
      <c r="G1930" s="3">
        <v>785939.18</v>
      </c>
      <c r="H1930" s="6">
        <f t="shared" si="58"/>
        <v>-9.7573131528028156E-4</v>
      </c>
      <c r="I1930" s="6">
        <f t="shared" si="58"/>
        <v>1.7227783151785303E-3</v>
      </c>
      <c r="J1930" s="6">
        <f t="shared" si="58"/>
        <v>3.1668002219071845E-3</v>
      </c>
      <c r="K1930" s="6">
        <f t="shared" si="57"/>
        <v>1.535663770458684E-2</v>
      </c>
      <c r="L1930" s="6">
        <f t="shared" si="57"/>
        <v>-3.2596319829580889E-4</v>
      </c>
      <c r="M1930" s="6">
        <f t="shared" si="57"/>
        <v>1.0868071418133951E-2</v>
      </c>
    </row>
    <row r="1931" spans="1:13" x14ac:dyDescent="0.3">
      <c r="A1931" s="21">
        <v>45216</v>
      </c>
      <c r="B1931" s="3">
        <v>29061.8</v>
      </c>
      <c r="C1931" s="3">
        <v>19138.47</v>
      </c>
      <c r="D1931" s="3">
        <v>15728.4</v>
      </c>
      <c r="E1931" s="3" vm="1503">
        <v>50.31</v>
      </c>
      <c r="F1931" s="3">
        <v>2178.64</v>
      </c>
      <c r="G1931" s="3">
        <v>785293.88</v>
      </c>
      <c r="H1931" s="6">
        <f t="shared" si="58"/>
        <v>4.039748667034937E-3</v>
      </c>
      <c r="I1931" s="6">
        <f t="shared" si="58"/>
        <v>4.4136856794532164E-3</v>
      </c>
      <c r="J1931" s="6">
        <f t="shared" si="58"/>
        <v>6.7206881984716027E-3</v>
      </c>
      <c r="K1931" s="6">
        <f t="shared" si="57"/>
        <v>1.1940298507462366E-3</v>
      </c>
      <c r="L1931" s="6">
        <f t="shared" si="57"/>
        <v>5.4651082688472741E-4</v>
      </c>
      <c r="M1931" s="6">
        <f t="shared" si="57"/>
        <v>-8.2105589900738352E-4</v>
      </c>
    </row>
    <row r="1932" spans="1:13" x14ac:dyDescent="0.3">
      <c r="A1932" s="21">
        <v>45217</v>
      </c>
      <c r="B1932" s="3">
        <v>28855.87</v>
      </c>
      <c r="C1932" s="3">
        <v>19001.990000000002</v>
      </c>
      <c r="D1932" s="3">
        <v>15668.06</v>
      </c>
      <c r="E1932" s="3" vm="1644">
        <v>50.78</v>
      </c>
      <c r="F1932" s="3">
        <v>2175.34</v>
      </c>
      <c r="G1932" s="3">
        <v>775050.84</v>
      </c>
      <c r="H1932" s="6">
        <f t="shared" si="58"/>
        <v>-7.0859341128216569E-3</v>
      </c>
      <c r="I1932" s="6">
        <f t="shared" si="58"/>
        <v>-7.1311865577551314E-3</v>
      </c>
      <c r="J1932" s="6">
        <f t="shared" si="58"/>
        <v>-3.8363724218610784E-3</v>
      </c>
      <c r="K1932" s="6">
        <f t="shared" si="57"/>
        <v>9.3420791095208955E-3</v>
      </c>
      <c r="L1932" s="6">
        <f t="shared" si="57"/>
        <v>-1.5147064223550721E-3</v>
      </c>
      <c r="M1932" s="6">
        <f t="shared" si="57"/>
        <v>-1.3043575482849845E-2</v>
      </c>
    </row>
    <row r="1933" spans="1:13" x14ac:dyDescent="0.3">
      <c r="A1933" s="21">
        <v>45218</v>
      </c>
      <c r="B1933" s="3">
        <v>28790.880000000001</v>
      </c>
      <c r="C1933" s="3">
        <v>18978.41</v>
      </c>
      <c r="D1933" s="3">
        <v>15690.97</v>
      </c>
      <c r="E1933" s="3" vm="1649">
        <v>50.91</v>
      </c>
      <c r="F1933" s="3">
        <v>2173.46</v>
      </c>
      <c r="G1933" s="3">
        <v>767156.76</v>
      </c>
      <c r="H1933" s="6">
        <f t="shared" si="58"/>
        <v>-2.2522280561978469E-3</v>
      </c>
      <c r="I1933" s="6">
        <f t="shared" si="58"/>
        <v>-1.2409226612581925E-3</v>
      </c>
      <c r="J1933" s="6">
        <f t="shared" si="58"/>
        <v>1.4622103821404497E-3</v>
      </c>
      <c r="K1933" s="6">
        <f t="shared" si="57"/>
        <v>2.5600630169357874E-3</v>
      </c>
      <c r="L1933" s="6">
        <f t="shared" si="57"/>
        <v>-8.6423271764424214E-4</v>
      </c>
      <c r="M1933" s="6">
        <f t="shared" si="57"/>
        <v>-1.0185241525575206E-2</v>
      </c>
    </row>
    <row r="1934" spans="1:13" x14ac:dyDescent="0.3">
      <c r="A1934" s="21">
        <v>45219</v>
      </c>
      <c r="B1934" s="3">
        <v>28674.78</v>
      </c>
      <c r="C1934" s="3">
        <v>18797.939999999999</v>
      </c>
      <c r="D1934" s="3">
        <v>15565.84</v>
      </c>
      <c r="E1934" s="3" vm="1654">
        <v>51.59</v>
      </c>
      <c r="F1934" s="3">
        <v>2174.56</v>
      </c>
      <c r="G1934" s="3">
        <v>757890.94</v>
      </c>
      <c r="H1934" s="6">
        <f t="shared" si="58"/>
        <v>-4.0325269668729513E-3</v>
      </c>
      <c r="I1934" s="6">
        <f t="shared" si="58"/>
        <v>-9.5092265368912354E-3</v>
      </c>
      <c r="J1934" s="6">
        <f t="shared" si="58"/>
        <v>-7.9746503880894215E-3</v>
      </c>
      <c r="K1934" s="6">
        <f t="shared" si="57"/>
        <v>1.3356904340994014E-2</v>
      </c>
      <c r="L1934" s="6">
        <f t="shared" si="57"/>
        <v>5.0610547238050252E-4</v>
      </c>
      <c r="M1934" s="6">
        <f t="shared" si="57"/>
        <v>-1.2078131202285292E-2</v>
      </c>
    </row>
    <row r="1935" spans="1:13" x14ac:dyDescent="0.3">
      <c r="A1935" s="21">
        <v>45222</v>
      </c>
      <c r="B1935" s="3">
        <v>28291.96</v>
      </c>
      <c r="C1935" s="3">
        <v>18287.919999999998</v>
      </c>
      <c r="D1935" s="3">
        <v>14976.01</v>
      </c>
      <c r="E1935" s="3" vm="1659">
        <v>51.54</v>
      </c>
      <c r="F1935" s="3">
        <v>2173.2600000000002</v>
      </c>
      <c r="G1935" s="3">
        <v>757069.76</v>
      </c>
      <c r="H1935" s="6">
        <f t="shared" si="58"/>
        <v>-1.33504075706945E-2</v>
      </c>
      <c r="I1935" s="6">
        <f t="shared" si="58"/>
        <v>-2.7131696345450651E-2</v>
      </c>
      <c r="J1935" s="6">
        <f t="shared" si="58"/>
        <v>-3.7892590441633733E-2</v>
      </c>
      <c r="K1935" s="6">
        <f t="shared" si="57"/>
        <v>-9.6918007365776049E-4</v>
      </c>
      <c r="L1935" s="6">
        <f t="shared" si="57"/>
        <v>-5.978220881464047E-4</v>
      </c>
      <c r="M1935" s="6">
        <f t="shared" si="57"/>
        <v>-1.0835068169570139E-3</v>
      </c>
    </row>
    <row r="1936" spans="1:13" x14ac:dyDescent="0.3">
      <c r="A1936" s="21">
        <v>45224</v>
      </c>
      <c r="B1936" s="3">
        <v>28079.26</v>
      </c>
      <c r="C1936" s="3">
        <v>18178.810000000001</v>
      </c>
      <c r="D1936" s="3">
        <v>14879.7</v>
      </c>
      <c r="E1936" s="3" vm="1664">
        <v>51.41</v>
      </c>
      <c r="F1936" s="3">
        <v>2179.9699999999998</v>
      </c>
      <c r="G1936" s="3">
        <v>751564.57</v>
      </c>
      <c r="H1936" s="6">
        <f t="shared" si="58"/>
        <v>-7.5180369263918578E-3</v>
      </c>
      <c r="I1936" s="6">
        <f t="shared" si="58"/>
        <v>-5.966233448090108E-3</v>
      </c>
      <c r="J1936" s="6">
        <f t="shared" si="58"/>
        <v>-6.4309519024091655E-3</v>
      </c>
      <c r="K1936" s="6">
        <f t="shared" si="57"/>
        <v>-2.5223127667831635E-3</v>
      </c>
      <c r="L1936" s="6">
        <f t="shared" si="57"/>
        <v>3.0875274932586905E-3</v>
      </c>
      <c r="M1936" s="6">
        <f t="shared" si="57"/>
        <v>-7.2717076957347082E-3</v>
      </c>
    </row>
    <row r="1937" spans="1:13" x14ac:dyDescent="0.3">
      <c r="A1937" s="21">
        <v>45225</v>
      </c>
      <c r="B1937" s="3">
        <v>27690.29</v>
      </c>
      <c r="C1937" s="3">
        <v>17971.509999999998</v>
      </c>
      <c r="D1937" s="3">
        <v>14808.77</v>
      </c>
      <c r="E1937" s="3" vm="1669">
        <v>51.83</v>
      </c>
      <c r="F1937" s="3">
        <v>2176.96</v>
      </c>
      <c r="G1937" s="3">
        <v>743219.16</v>
      </c>
      <c r="H1937" s="6">
        <f t="shared" si="58"/>
        <v>-1.3852573037893334E-2</v>
      </c>
      <c r="I1937" s="6">
        <f t="shared" si="58"/>
        <v>-1.1403386690328032E-2</v>
      </c>
      <c r="J1937" s="6">
        <f t="shared" si="58"/>
        <v>-4.7668971820669093E-3</v>
      </c>
      <c r="K1937" s="6">
        <f t="shared" si="57"/>
        <v>8.16961680606898E-3</v>
      </c>
      <c r="L1937" s="6">
        <f t="shared" si="57"/>
        <v>-1.3807529461413726E-3</v>
      </c>
      <c r="M1937" s="6">
        <f t="shared" si="57"/>
        <v>-1.110404925021935E-2</v>
      </c>
    </row>
    <row r="1938" spans="1:13" x14ac:dyDescent="0.3">
      <c r="A1938" s="21">
        <v>45226</v>
      </c>
      <c r="B1938" s="3">
        <v>27969.919999999998</v>
      </c>
      <c r="C1938" s="3">
        <v>18235.03</v>
      </c>
      <c r="D1938" s="3">
        <v>15094.61</v>
      </c>
      <c r="E1938" s="3" vm="1674">
        <v>51.64</v>
      </c>
      <c r="F1938" s="3">
        <v>2179.52</v>
      </c>
      <c r="G1938" s="3">
        <v>739932.22</v>
      </c>
      <c r="H1938" s="6">
        <f t="shared" si="58"/>
        <v>1.0098485786894873E-2</v>
      </c>
      <c r="I1938" s="6">
        <f t="shared" si="58"/>
        <v>1.466320860072412E-2</v>
      </c>
      <c r="J1938" s="6">
        <f t="shared" si="58"/>
        <v>1.930207572944953E-2</v>
      </c>
      <c r="K1938" s="6">
        <f t="shared" si="57"/>
        <v>-3.6658306000385554E-3</v>
      </c>
      <c r="L1938" s="6">
        <f t="shared" si="57"/>
        <v>1.1759517859768476E-3</v>
      </c>
      <c r="M1938" s="6">
        <f t="shared" si="57"/>
        <v>-4.4225716678241156E-3</v>
      </c>
    </row>
    <row r="1939" spans="1:13" x14ac:dyDescent="0.3">
      <c r="A1939" s="21">
        <v>45229</v>
      </c>
      <c r="B1939" s="3">
        <v>28107.42</v>
      </c>
      <c r="C1939" s="3">
        <v>18259.79</v>
      </c>
      <c r="D1939" s="3">
        <v>15106.05</v>
      </c>
      <c r="E1939" s="3" vm="1679">
        <v>52.02</v>
      </c>
      <c r="F1939" s="3">
        <v>2177.7800000000002</v>
      </c>
      <c r="G1939" s="3">
        <v>748705.55</v>
      </c>
      <c r="H1939" s="6">
        <f t="shared" si="58"/>
        <v>4.9159954694186769E-3</v>
      </c>
      <c r="I1939" s="6">
        <f t="shared" si="58"/>
        <v>1.357826118191241E-3</v>
      </c>
      <c r="J1939" s="6">
        <f t="shared" si="58"/>
        <v>7.5788642435936637E-4</v>
      </c>
      <c r="K1939" s="6">
        <f t="shared" si="57"/>
        <v>7.3586367157243426E-3</v>
      </c>
      <c r="L1939" s="6">
        <f t="shared" si="57"/>
        <v>-7.9834091910135907E-4</v>
      </c>
      <c r="M1939" s="6">
        <f t="shared" si="57"/>
        <v>1.1856937382724198E-2</v>
      </c>
    </row>
    <row r="1940" spans="1:13" x14ac:dyDescent="0.3">
      <c r="A1940" s="21">
        <v>45230</v>
      </c>
      <c r="B1940" s="3">
        <v>28017.360000000001</v>
      </c>
      <c r="C1940" s="3">
        <v>18301.37</v>
      </c>
      <c r="D1940" s="3">
        <v>15093.39</v>
      </c>
      <c r="E1940" s="3" vm="1684">
        <v>52.06</v>
      </c>
      <c r="F1940" s="3">
        <v>2180.98</v>
      </c>
      <c r="G1940" s="3">
        <v>753695.33</v>
      </c>
      <c r="H1940" s="6">
        <f t="shared" si="58"/>
        <v>-3.2041361320248596E-3</v>
      </c>
      <c r="I1940" s="6">
        <f t="shared" si="58"/>
        <v>2.2771346220300526E-3</v>
      </c>
      <c r="J1940" s="6">
        <f t="shared" si="58"/>
        <v>-8.3807481108566506E-4</v>
      </c>
      <c r="K1940" s="6">
        <f t="shared" si="57"/>
        <v>7.6893502499042476E-4</v>
      </c>
      <c r="L1940" s="6">
        <f t="shared" si="57"/>
        <v>1.4693862557282333E-3</v>
      </c>
      <c r="M1940" s="6">
        <f t="shared" si="57"/>
        <v>6.6645425561489002E-3</v>
      </c>
    </row>
    <row r="1941" spans="1:13" x14ac:dyDescent="0.3">
      <c r="A1941" s="21">
        <v>45231</v>
      </c>
      <c r="B1941" s="3">
        <v>27886.240000000002</v>
      </c>
      <c r="C1941" s="3">
        <v>18274.75</v>
      </c>
      <c r="D1941" s="3">
        <v>15065.5</v>
      </c>
      <c r="E1941" s="3" vm="1689">
        <v>51.76</v>
      </c>
      <c r="F1941" s="3">
        <v>2180.2800000000002</v>
      </c>
      <c r="G1941" s="3">
        <v>761433.74</v>
      </c>
      <c r="H1941" s="6">
        <f t="shared" si="58"/>
        <v>-4.6799555704034601E-3</v>
      </c>
      <c r="I1941" s="6">
        <f t="shared" si="58"/>
        <v>-1.4545359172564165E-3</v>
      </c>
      <c r="J1941" s="6">
        <f t="shared" si="58"/>
        <v>-1.847828751526337E-3</v>
      </c>
      <c r="K1941" s="6">
        <f t="shared" si="57"/>
        <v>-5.7625816365732829E-3</v>
      </c>
      <c r="L1941" s="6">
        <f t="shared" si="57"/>
        <v>-3.2095663417353038E-4</v>
      </c>
      <c r="M1941" s="6">
        <f t="shared" si="57"/>
        <v>1.0267291957348323E-2</v>
      </c>
    </row>
    <row r="1942" spans="1:13" x14ac:dyDescent="0.3">
      <c r="A1942" s="21">
        <v>45232</v>
      </c>
      <c r="B1942" s="3">
        <v>28105.75</v>
      </c>
      <c r="C1942" s="3">
        <v>18494.14</v>
      </c>
      <c r="D1942" s="3">
        <v>15228.45</v>
      </c>
      <c r="E1942" s="3" vm="1694">
        <v>51.85</v>
      </c>
      <c r="F1942" s="3">
        <v>2186.1</v>
      </c>
      <c r="G1942" s="3">
        <v>775657</v>
      </c>
      <c r="H1942" s="6">
        <f t="shared" si="58"/>
        <v>7.8716241415119903E-3</v>
      </c>
      <c r="I1942" s="6">
        <f t="shared" si="58"/>
        <v>1.2005088988905399E-2</v>
      </c>
      <c r="J1942" s="6">
        <f t="shared" si="58"/>
        <v>1.0816103016826562E-2</v>
      </c>
      <c r="K1942" s="6">
        <f t="shared" si="57"/>
        <v>1.7387944358577823E-3</v>
      </c>
      <c r="L1942" s="6">
        <f t="shared" si="57"/>
        <v>2.6693819142493691E-3</v>
      </c>
      <c r="M1942" s="6">
        <f t="shared" si="57"/>
        <v>1.8679576767901107E-2</v>
      </c>
    </row>
    <row r="1943" spans="1:13" x14ac:dyDescent="0.3">
      <c r="A1943" s="21">
        <v>45233</v>
      </c>
      <c r="B1943" s="3">
        <v>28253.09</v>
      </c>
      <c r="C1943" s="3">
        <v>18620.490000000002</v>
      </c>
      <c r="D1943" s="3">
        <v>15383.34</v>
      </c>
      <c r="E1943" s="3" vm="1699">
        <v>51.8</v>
      </c>
      <c r="F1943" s="3">
        <v>2187.35</v>
      </c>
      <c r="G1943" s="3">
        <v>782227.68</v>
      </c>
      <c r="H1943" s="6">
        <f t="shared" si="58"/>
        <v>5.242343648541592E-3</v>
      </c>
      <c r="I1943" s="6">
        <f t="shared" si="58"/>
        <v>6.8318937782454459E-3</v>
      </c>
      <c r="J1943" s="6">
        <f t="shared" si="58"/>
        <v>1.017109423480389E-2</v>
      </c>
      <c r="K1943" s="6">
        <f t="shared" si="57"/>
        <v>-9.6432015429126494E-4</v>
      </c>
      <c r="L1943" s="6">
        <f t="shared" si="57"/>
        <v>5.7179451992128705E-4</v>
      </c>
      <c r="M1943" s="6">
        <f t="shared" si="57"/>
        <v>8.4711154543826162E-3</v>
      </c>
    </row>
    <row r="1944" spans="1:13" x14ac:dyDescent="0.3">
      <c r="A1944" s="21">
        <v>45236</v>
      </c>
      <c r="B1944" s="3">
        <v>28519.25</v>
      </c>
      <c r="C1944" s="3">
        <v>18789.689999999999</v>
      </c>
      <c r="D1944" s="3">
        <v>15547.68</v>
      </c>
      <c r="E1944" s="3" vm="1703">
        <v>51.75</v>
      </c>
      <c r="F1944" s="3">
        <v>2190.37</v>
      </c>
      <c r="G1944" s="3">
        <v>784094.03</v>
      </c>
      <c r="H1944" s="6">
        <f t="shared" si="58"/>
        <v>9.4205624942262922E-3</v>
      </c>
      <c r="I1944" s="6">
        <f t="shared" si="58"/>
        <v>9.0867640969705121E-3</v>
      </c>
      <c r="J1944" s="6">
        <f t="shared" si="58"/>
        <v>1.0682985619507868E-2</v>
      </c>
      <c r="K1944" s="6">
        <f t="shared" si="57"/>
        <v>-9.6525096525090781E-4</v>
      </c>
      <c r="L1944" s="6">
        <f t="shared" si="57"/>
        <v>1.3806661028183953E-3</v>
      </c>
      <c r="M1944" s="6">
        <f t="shared" si="57"/>
        <v>2.3859421594489838E-3</v>
      </c>
    </row>
    <row r="1945" spans="1:13" x14ac:dyDescent="0.3">
      <c r="A1945" s="21">
        <v>45237</v>
      </c>
      <c r="B1945" s="3">
        <v>28511.81</v>
      </c>
      <c r="C1945" s="3">
        <v>18840.830000000002</v>
      </c>
      <c r="D1945" s="3">
        <v>15638.69</v>
      </c>
      <c r="E1945" s="3" vm="1708">
        <v>51.36</v>
      </c>
      <c r="F1945" s="3">
        <v>2194.6</v>
      </c>
      <c r="G1945" s="3">
        <v>786618.74</v>
      </c>
      <c r="H1945" s="6">
        <f t="shared" si="58"/>
        <v>-2.6087642557215407E-4</v>
      </c>
      <c r="I1945" s="6">
        <f t="shared" si="58"/>
        <v>2.721705360759108E-3</v>
      </c>
      <c r="J1945" s="6">
        <f t="shared" si="58"/>
        <v>5.8536064544678634E-3</v>
      </c>
      <c r="K1945" s="6">
        <f t="shared" si="57"/>
        <v>-7.5362318840579423E-3</v>
      </c>
      <c r="L1945" s="6">
        <f t="shared" si="57"/>
        <v>1.931180576797642E-3</v>
      </c>
      <c r="M1945" s="6">
        <f t="shared" si="57"/>
        <v>3.2199071838361348E-3</v>
      </c>
    </row>
    <row r="1946" spans="1:13" x14ac:dyDescent="0.3">
      <c r="A1946" s="21">
        <v>45238</v>
      </c>
      <c r="B1946" s="3">
        <v>28565.86</v>
      </c>
      <c r="C1946" s="3">
        <v>19022.740000000002</v>
      </c>
      <c r="D1946" s="3">
        <v>15734.02</v>
      </c>
      <c r="E1946" s="3" vm="1712">
        <v>51.4</v>
      </c>
      <c r="F1946" s="3">
        <v>2197.0700000000002</v>
      </c>
      <c r="G1946" s="3">
        <v>788016.18</v>
      </c>
      <c r="H1946" s="6">
        <f t="shared" si="58"/>
        <v>1.8957056742452405E-3</v>
      </c>
      <c r="I1946" s="6">
        <f t="shared" si="58"/>
        <v>9.655094812701881E-3</v>
      </c>
      <c r="J1946" s="6">
        <f t="shared" si="58"/>
        <v>6.0957791221643021E-3</v>
      </c>
      <c r="K1946" s="6">
        <f t="shared" si="57"/>
        <v>7.7881619937691937E-4</v>
      </c>
      <c r="L1946" s="6">
        <f t="shared" si="57"/>
        <v>1.1254898386952039E-3</v>
      </c>
      <c r="M1946" s="6">
        <f t="shared" si="57"/>
        <v>1.7765150115798267E-3</v>
      </c>
    </row>
    <row r="1947" spans="1:13" x14ac:dyDescent="0.3">
      <c r="A1947" s="21">
        <v>45239</v>
      </c>
      <c r="B1947" s="3">
        <v>28495.08</v>
      </c>
      <c r="C1947" s="3">
        <v>19027.87</v>
      </c>
      <c r="D1947" s="3">
        <v>15689.56</v>
      </c>
      <c r="E1947" s="3" vm="1717">
        <v>50.94</v>
      </c>
      <c r="F1947" s="3">
        <v>2197.12</v>
      </c>
      <c r="G1947" s="3">
        <v>781516.87</v>
      </c>
      <c r="H1947" s="6">
        <f t="shared" si="58"/>
        <v>-2.4777829198910917E-3</v>
      </c>
      <c r="I1947" s="6">
        <f t="shared" si="58"/>
        <v>2.696772389254587E-4</v>
      </c>
      <c r="J1947" s="6">
        <f t="shared" si="58"/>
        <v>-2.8257241315315929E-3</v>
      </c>
      <c r="K1947" s="6">
        <f t="shared" si="57"/>
        <v>-8.9494163424124196E-3</v>
      </c>
      <c r="L1947" s="6">
        <f t="shared" si="57"/>
        <v>2.2757581688237494E-5</v>
      </c>
      <c r="M1947" s="6">
        <f t="shared" si="57"/>
        <v>-8.2476859802549374E-3</v>
      </c>
    </row>
    <row r="1948" spans="1:13" x14ac:dyDescent="0.3">
      <c r="A1948" s="21">
        <v>45240</v>
      </c>
      <c r="B1948" s="3">
        <v>28539.24</v>
      </c>
      <c r="C1948" s="3">
        <v>19100.14</v>
      </c>
      <c r="D1948" s="3">
        <v>15756.89</v>
      </c>
      <c r="E1948" s="3" vm="1721">
        <v>51.31</v>
      </c>
      <c r="F1948" s="3">
        <v>2192.9</v>
      </c>
      <c r="G1948" s="3">
        <v>793893.79</v>
      </c>
      <c r="H1948" s="6">
        <f t="shared" si="58"/>
        <v>1.5497412184839465E-3</v>
      </c>
      <c r="I1948" s="6">
        <f t="shared" si="58"/>
        <v>3.7981129784889767E-3</v>
      </c>
      <c r="J1948" s="6">
        <f t="shared" si="58"/>
        <v>4.2913886686433145E-3</v>
      </c>
      <c r="K1948" s="6">
        <f t="shared" si="57"/>
        <v>7.2634471927759403E-3</v>
      </c>
      <c r="L1948" s="6">
        <f t="shared" si="57"/>
        <v>-1.9206961840954051E-3</v>
      </c>
      <c r="M1948" s="6">
        <f t="shared" si="57"/>
        <v>1.5837047765840273E-2</v>
      </c>
    </row>
    <row r="1949" spans="1:13" x14ac:dyDescent="0.3">
      <c r="A1949" s="21">
        <v>45242</v>
      </c>
      <c r="B1949" s="3">
        <v>28686.47</v>
      </c>
      <c r="C1949" s="3">
        <v>19225.599999999999</v>
      </c>
      <c r="D1949" s="3">
        <v>15955.89</v>
      </c>
      <c r="E1949" s="3" vm="1726">
        <v>50.93</v>
      </c>
      <c r="F1949" s="3">
        <v>2193.7800000000002</v>
      </c>
      <c r="G1949" s="3">
        <v>793893.79</v>
      </c>
      <c r="H1949" s="6">
        <f t="shared" si="58"/>
        <v>5.1588619738998087E-3</v>
      </c>
      <c r="I1949" s="6">
        <f t="shared" si="58"/>
        <v>6.5685382410809456E-3</v>
      </c>
      <c r="J1949" s="6">
        <f t="shared" si="58"/>
        <v>1.2629395775435315E-2</v>
      </c>
      <c r="K1949" s="6">
        <f t="shared" si="57"/>
        <v>-7.405963749756439E-3</v>
      </c>
      <c r="L1949" s="6">
        <f t="shared" si="57"/>
        <v>4.0129508869535258E-4</v>
      </c>
      <c r="M1949" s="6">
        <f t="shared" si="57"/>
        <v>0</v>
      </c>
    </row>
    <row r="1950" spans="1:13" x14ac:dyDescent="0.3">
      <c r="A1950" s="21">
        <v>45243</v>
      </c>
      <c r="B1950" s="3">
        <v>28565.95</v>
      </c>
      <c r="C1950" s="3">
        <v>19220.73</v>
      </c>
      <c r="D1950" s="3">
        <v>15995.09</v>
      </c>
      <c r="E1950" s="3" vm="1726">
        <v>50.93</v>
      </c>
      <c r="F1950" s="3">
        <v>2196.71</v>
      </c>
      <c r="G1950" s="3">
        <v>793893.79</v>
      </c>
      <c r="H1950" s="6">
        <f t="shared" si="58"/>
        <v>-4.2012837410807524E-3</v>
      </c>
      <c r="I1950" s="6">
        <f t="shared" si="58"/>
        <v>-2.5330808921431025E-4</v>
      </c>
      <c r="J1950" s="6">
        <f t="shared" si="58"/>
        <v>2.4567730161089152E-3</v>
      </c>
      <c r="K1950" s="6">
        <f t="shared" si="57"/>
        <v>0</v>
      </c>
      <c r="L1950" s="6">
        <f t="shared" si="57"/>
        <v>1.3355942710753244E-3</v>
      </c>
      <c r="M1950" s="6">
        <f t="shared" si="57"/>
        <v>0</v>
      </c>
    </row>
    <row r="1951" spans="1:13" x14ac:dyDescent="0.3">
      <c r="A1951" s="21">
        <v>45245</v>
      </c>
      <c r="B1951" s="3">
        <v>28906.7</v>
      </c>
      <c r="C1951" s="3">
        <v>19389.169999999998</v>
      </c>
      <c r="D1951" s="3">
        <v>16173.38</v>
      </c>
      <c r="E1951" s="3" vm="1730">
        <v>51.46</v>
      </c>
      <c r="F1951" s="3">
        <v>2206.27</v>
      </c>
      <c r="G1951" s="3">
        <v>808602.95</v>
      </c>
      <c r="H1951" s="6">
        <f t="shared" si="58"/>
        <v>1.1928537297026809E-2</v>
      </c>
      <c r="I1951" s="6">
        <f t="shared" si="58"/>
        <v>8.7634548739823348E-3</v>
      </c>
      <c r="J1951" s="6">
        <f t="shared" si="58"/>
        <v>1.1146545596179669E-2</v>
      </c>
      <c r="K1951" s="6">
        <f t="shared" si="57"/>
        <v>1.0406440212055834E-2</v>
      </c>
      <c r="L1951" s="6">
        <f t="shared" si="57"/>
        <v>4.3519627078676404E-3</v>
      </c>
      <c r="M1951" s="6">
        <f t="shared" si="57"/>
        <v>1.8527868822352023E-2</v>
      </c>
    </row>
    <row r="1952" spans="1:13" x14ac:dyDescent="0.3">
      <c r="A1952" s="21">
        <v>45246</v>
      </c>
      <c r="B1952" s="3">
        <v>29044.66</v>
      </c>
      <c r="C1952" s="3">
        <v>19525.95</v>
      </c>
      <c r="D1952" s="3">
        <v>16243.52</v>
      </c>
      <c r="E1952" s="3" vm="1734">
        <v>51.39</v>
      </c>
      <c r="F1952" s="3">
        <v>2205.73</v>
      </c>
      <c r="G1952" s="3">
        <v>810830.77</v>
      </c>
      <c r="H1952" s="6">
        <f t="shared" si="58"/>
        <v>4.7725959725599676E-3</v>
      </c>
      <c r="I1952" s="6">
        <f t="shared" si="58"/>
        <v>7.0544535944552234E-3</v>
      </c>
      <c r="J1952" s="6">
        <f t="shared" si="58"/>
        <v>4.3367558296412145E-3</v>
      </c>
      <c r="K1952" s="6">
        <f t="shared" si="57"/>
        <v>-1.3602798289934492E-3</v>
      </c>
      <c r="L1952" s="6">
        <f t="shared" si="57"/>
        <v>-2.4475698803860801E-4</v>
      </c>
      <c r="M1952" s="6">
        <f t="shared" si="57"/>
        <v>2.7551470100375397E-3</v>
      </c>
    </row>
    <row r="1953" spans="1:13" x14ac:dyDescent="0.3">
      <c r="A1953" s="21">
        <v>45247</v>
      </c>
      <c r="B1953" s="3">
        <v>28995.52</v>
      </c>
      <c r="C1953" s="3">
        <v>19593.330000000002</v>
      </c>
      <c r="D1953" s="3">
        <v>16298.52</v>
      </c>
      <c r="E1953" s="3" vm="1739">
        <v>51.86</v>
      </c>
      <c r="F1953" s="3">
        <v>2209.04</v>
      </c>
      <c r="G1953" s="3">
        <v>812180.34</v>
      </c>
      <c r="H1953" s="6">
        <f t="shared" si="58"/>
        <v>-1.6918772676285387E-3</v>
      </c>
      <c r="I1953" s="6">
        <f t="shared" si="58"/>
        <v>3.4507924070277252E-3</v>
      </c>
      <c r="J1953" s="6">
        <f t="shared" si="58"/>
        <v>3.3859656035144514E-3</v>
      </c>
      <c r="K1953" s="6">
        <f t="shared" si="57"/>
        <v>9.1457482000389945E-3</v>
      </c>
      <c r="L1953" s="6">
        <f t="shared" si="57"/>
        <v>1.5006369773271633E-3</v>
      </c>
      <c r="M1953" s="6">
        <f t="shared" si="57"/>
        <v>1.6644286945350917E-3</v>
      </c>
    </row>
    <row r="1954" spans="1:13" x14ac:dyDescent="0.3">
      <c r="A1954" s="21">
        <v>45250</v>
      </c>
      <c r="B1954" s="3">
        <v>28939.98</v>
      </c>
      <c r="C1954" s="3">
        <v>19598.96</v>
      </c>
      <c r="D1954" s="3">
        <v>16305.16</v>
      </c>
      <c r="E1954" s="3" vm="1743">
        <v>51.66</v>
      </c>
      <c r="F1954" s="3">
        <v>2204.4299999999998</v>
      </c>
      <c r="G1954" s="3">
        <v>819052.24</v>
      </c>
      <c r="H1954" s="6">
        <f t="shared" si="58"/>
        <v>-1.9154683206233925E-3</v>
      </c>
      <c r="I1954" s="6">
        <f t="shared" si="58"/>
        <v>2.8734268243302274E-4</v>
      </c>
      <c r="J1954" s="6">
        <f t="shared" si="58"/>
        <v>4.0739895401542547E-4</v>
      </c>
      <c r="K1954" s="6">
        <f t="shared" si="57"/>
        <v>-3.8565368299268155E-3</v>
      </c>
      <c r="L1954" s="6">
        <f t="shared" si="57"/>
        <v>-2.0868793684134523E-3</v>
      </c>
      <c r="M1954" s="6">
        <f t="shared" si="57"/>
        <v>8.4610518890422259E-3</v>
      </c>
    </row>
    <row r="1955" spans="1:13" x14ac:dyDescent="0.3">
      <c r="A1955" s="21">
        <v>45251</v>
      </c>
      <c r="B1955" s="3">
        <v>29071.360000000001</v>
      </c>
      <c r="C1955" s="3">
        <v>19606.04</v>
      </c>
      <c r="D1955" s="3">
        <v>16337.97</v>
      </c>
      <c r="E1955" s="3" vm="1748">
        <v>51.88</v>
      </c>
      <c r="F1955" s="3">
        <v>2202.3200000000002</v>
      </c>
      <c r="G1955" s="3">
        <v>816729.81</v>
      </c>
      <c r="H1955" s="6">
        <f t="shared" si="58"/>
        <v>4.5397405250453549E-3</v>
      </c>
      <c r="I1955" s="6">
        <f t="shared" si="58"/>
        <v>3.6124365782685963E-4</v>
      </c>
      <c r="J1955" s="6">
        <f t="shared" si="58"/>
        <v>2.0122464299645593E-3</v>
      </c>
      <c r="K1955" s="6">
        <f t="shared" si="57"/>
        <v>4.2586140147116147E-3</v>
      </c>
      <c r="L1955" s="6">
        <f t="shared" si="57"/>
        <v>-9.5716352980124153E-4</v>
      </c>
      <c r="M1955" s="6">
        <f t="shared" si="57"/>
        <v>-2.8355090024537732E-3</v>
      </c>
    </row>
    <row r="1956" spans="1:13" x14ac:dyDescent="0.3">
      <c r="A1956" s="21">
        <v>45252</v>
      </c>
      <c r="B1956" s="3">
        <v>29113.18</v>
      </c>
      <c r="C1956" s="3">
        <v>19646.23</v>
      </c>
      <c r="D1956" s="3">
        <v>16201</v>
      </c>
      <c r="E1956" s="3" vm="1753">
        <v>52.17</v>
      </c>
      <c r="F1956" s="3">
        <v>2205.91</v>
      </c>
      <c r="G1956" s="3">
        <v>820384.84</v>
      </c>
      <c r="H1956" s="6">
        <f t="shared" si="58"/>
        <v>1.4385291916167997E-3</v>
      </c>
      <c r="I1956" s="6">
        <f t="shared" si="58"/>
        <v>2.0498785068274739E-3</v>
      </c>
      <c r="J1956" s="6">
        <f t="shared" si="58"/>
        <v>-8.3835384689774362E-3</v>
      </c>
      <c r="K1956" s="6">
        <f t="shared" si="57"/>
        <v>5.5898226676946994E-3</v>
      </c>
      <c r="L1956" s="6">
        <f t="shared" si="57"/>
        <v>1.6300991681497123E-3</v>
      </c>
      <c r="M1956" s="6">
        <f t="shared" si="57"/>
        <v>4.475200923546474E-3</v>
      </c>
    </row>
    <row r="1957" spans="1:13" x14ac:dyDescent="0.3">
      <c r="A1957" s="21">
        <v>45253</v>
      </c>
      <c r="B1957" s="3">
        <v>29098.74</v>
      </c>
      <c r="C1957" s="3">
        <v>19666.04</v>
      </c>
      <c r="D1957" s="3">
        <v>16284.69</v>
      </c>
      <c r="E1957" s="3" vm="1679">
        <v>52.02</v>
      </c>
      <c r="F1957" s="3">
        <v>2205.5500000000002</v>
      </c>
      <c r="G1957" s="3">
        <v>821385.71</v>
      </c>
      <c r="H1957" s="6">
        <f t="shared" si="58"/>
        <v>-4.9599528460986253E-4</v>
      </c>
      <c r="I1957" s="6">
        <f t="shared" si="58"/>
        <v>1.0083359504597933E-3</v>
      </c>
      <c r="J1957" s="6">
        <f t="shared" si="58"/>
        <v>5.1657305104624296E-3</v>
      </c>
      <c r="K1957" s="6">
        <f t="shared" si="57"/>
        <v>-2.8752156411731011E-3</v>
      </c>
      <c r="L1957" s="6">
        <f t="shared" si="57"/>
        <v>-1.6319795458552555E-4</v>
      </c>
      <c r="M1957" s="6">
        <f t="shared" si="57"/>
        <v>1.2200006036191535E-3</v>
      </c>
    </row>
    <row r="1958" spans="1:13" x14ac:dyDescent="0.3">
      <c r="A1958" s="21">
        <v>45254</v>
      </c>
      <c r="B1958" s="3">
        <v>29087.95</v>
      </c>
      <c r="C1958" s="3">
        <v>19711.61</v>
      </c>
      <c r="D1958" s="3">
        <v>16313.73</v>
      </c>
      <c r="E1958" s="3" vm="1762">
        <v>52.15</v>
      </c>
      <c r="F1958" s="3">
        <v>2203.1799999999998</v>
      </c>
      <c r="G1958" s="3">
        <v>821385.71</v>
      </c>
      <c r="H1958" s="6">
        <f t="shared" si="58"/>
        <v>-3.7080643354314713E-4</v>
      </c>
      <c r="I1958" s="6">
        <f t="shared" si="58"/>
        <v>2.3171924800315935E-3</v>
      </c>
      <c r="J1958" s="6">
        <f t="shared" si="58"/>
        <v>1.7832700530375778E-3</v>
      </c>
      <c r="K1958" s="6">
        <f t="shared" si="57"/>
        <v>2.499038831218714E-3</v>
      </c>
      <c r="L1958" s="6">
        <f t="shared" si="57"/>
        <v>-1.0745619006599094E-3</v>
      </c>
      <c r="M1958" s="6">
        <f t="shared" si="57"/>
        <v>0</v>
      </c>
    </row>
    <row r="1959" spans="1:13" x14ac:dyDescent="0.3">
      <c r="A1959" s="21">
        <v>45258</v>
      </c>
      <c r="B1959" s="3">
        <v>29227.61</v>
      </c>
      <c r="C1959" s="3">
        <v>19788.18</v>
      </c>
      <c r="D1959" s="3">
        <v>16350.12</v>
      </c>
      <c r="E1959" s="3" vm="1767">
        <v>52.3</v>
      </c>
      <c r="F1959" s="3">
        <v>2204.69</v>
      </c>
      <c r="G1959" s="3">
        <v>820503.01</v>
      </c>
      <c r="H1959" s="6">
        <f t="shared" si="58"/>
        <v>4.801300882324222E-3</v>
      </c>
      <c r="I1959" s="6">
        <f t="shared" si="58"/>
        <v>3.8845127313293926E-3</v>
      </c>
      <c r="J1959" s="6">
        <f t="shared" si="58"/>
        <v>2.2306364025885816E-3</v>
      </c>
      <c r="K1959" s="6">
        <f t="shared" si="57"/>
        <v>2.8763183125599667E-3</v>
      </c>
      <c r="L1959" s="6">
        <f t="shared" si="57"/>
        <v>6.8537296090198652E-4</v>
      </c>
      <c r="M1959" s="6">
        <f t="shared" si="57"/>
        <v>-1.0746473785134825E-3</v>
      </c>
    </row>
    <row r="1960" spans="1:13" x14ac:dyDescent="0.3">
      <c r="A1960" s="21">
        <v>45259</v>
      </c>
      <c r="B1960" s="3">
        <v>29531.63</v>
      </c>
      <c r="C1960" s="3">
        <v>19919.580000000002</v>
      </c>
      <c r="D1960" s="3">
        <v>16473.48</v>
      </c>
      <c r="E1960" s="3" vm="1772">
        <v>53.05</v>
      </c>
      <c r="F1960" s="3">
        <v>2208.39</v>
      </c>
      <c r="G1960" s="3">
        <v>819672.09</v>
      </c>
      <c r="H1960" s="6">
        <f t="shared" si="58"/>
        <v>1.0401808427031867E-2</v>
      </c>
      <c r="I1960" s="6">
        <f t="shared" si="58"/>
        <v>6.6403277107849323E-3</v>
      </c>
      <c r="J1960" s="6">
        <f t="shared" si="58"/>
        <v>7.5448987530366551E-3</v>
      </c>
      <c r="K1960" s="6">
        <f t="shared" si="57"/>
        <v>1.4340344168260133E-2</v>
      </c>
      <c r="L1960" s="6">
        <f t="shared" si="57"/>
        <v>1.6782404782531568E-3</v>
      </c>
      <c r="M1960" s="6">
        <f t="shared" si="57"/>
        <v>-1.0126958583613899E-3</v>
      </c>
    </row>
    <row r="1961" spans="1:13" x14ac:dyDescent="0.3">
      <c r="A1961" s="21">
        <v>45260</v>
      </c>
      <c r="B1961" s="3">
        <v>29585.360000000001</v>
      </c>
      <c r="C1961" s="3">
        <v>20076.04</v>
      </c>
      <c r="D1961" s="3">
        <v>16649.27</v>
      </c>
      <c r="E1961" s="3" vm="1776">
        <v>53.15</v>
      </c>
      <c r="F1961" s="3">
        <v>2204.73</v>
      </c>
      <c r="G1961" s="3">
        <v>823515.11</v>
      </c>
      <c r="H1961" s="6">
        <f t="shared" si="58"/>
        <v>1.8194051598234839E-3</v>
      </c>
      <c r="I1961" s="6">
        <f t="shared" si="58"/>
        <v>7.8545832793663894E-3</v>
      </c>
      <c r="J1961" s="6">
        <f t="shared" si="58"/>
        <v>1.0671090747067513E-2</v>
      </c>
      <c r="K1961" s="6">
        <f t="shared" si="57"/>
        <v>1.8850141376061114E-3</v>
      </c>
      <c r="L1961" s="6">
        <f t="shared" si="57"/>
        <v>-1.6573159632129464E-3</v>
      </c>
      <c r="M1961" s="6">
        <f t="shared" si="57"/>
        <v>4.688484635361867E-3</v>
      </c>
    </row>
    <row r="1962" spans="1:13" x14ac:dyDescent="0.3">
      <c r="A1962" s="21">
        <v>45261</v>
      </c>
      <c r="B1962" s="3">
        <v>29783.34</v>
      </c>
      <c r="C1962" s="3">
        <v>20254.060000000001</v>
      </c>
      <c r="D1962" s="3">
        <v>16742.96</v>
      </c>
      <c r="E1962" s="3" vm="1781">
        <v>53.29</v>
      </c>
      <c r="F1962" s="3">
        <v>2203.5100000000002</v>
      </c>
      <c r="G1962" s="3">
        <v>827528.1</v>
      </c>
      <c r="H1962" s="6">
        <f t="shared" si="58"/>
        <v>6.6918232531225641E-3</v>
      </c>
      <c r="I1962" s="6">
        <f t="shared" si="58"/>
        <v>8.8672865764363173E-3</v>
      </c>
      <c r="J1962" s="6">
        <f t="shared" si="58"/>
        <v>5.6272737483384905E-3</v>
      </c>
      <c r="K1962" s="6">
        <f t="shared" si="57"/>
        <v>2.6340545625587186E-3</v>
      </c>
      <c r="L1962" s="6">
        <f t="shared" si="57"/>
        <v>-5.5335573970505259E-4</v>
      </c>
      <c r="M1962" s="6">
        <f t="shared" si="57"/>
        <v>4.8730010551962799E-3</v>
      </c>
    </row>
    <row r="1963" spans="1:13" x14ac:dyDescent="0.3">
      <c r="A1963" s="21">
        <v>45264</v>
      </c>
      <c r="B1963" s="3">
        <v>30398.91</v>
      </c>
      <c r="C1963" s="3">
        <v>20502.650000000001</v>
      </c>
      <c r="D1963" s="3">
        <v>16947.04</v>
      </c>
      <c r="E1963" s="3" vm="1786">
        <v>53.72</v>
      </c>
      <c r="F1963" s="3">
        <v>2207.7600000000002</v>
      </c>
      <c r="G1963" s="3">
        <v>824339.78</v>
      </c>
      <c r="H1963" s="6">
        <f t="shared" si="58"/>
        <v>2.0668266218631048E-2</v>
      </c>
      <c r="I1963" s="6">
        <f t="shared" si="58"/>
        <v>1.227358860396377E-2</v>
      </c>
      <c r="J1963" s="6">
        <f t="shared" si="58"/>
        <v>1.2189003617042671E-2</v>
      </c>
      <c r="K1963" s="6">
        <f t="shared" si="57"/>
        <v>8.0690561080878354E-3</v>
      </c>
      <c r="L1963" s="6">
        <f t="shared" si="57"/>
        <v>1.9287409632813279E-3</v>
      </c>
      <c r="M1963" s="6">
        <f t="shared" si="57"/>
        <v>-3.8528238497278489E-3</v>
      </c>
    </row>
    <row r="1964" spans="1:13" x14ac:dyDescent="0.3">
      <c r="A1964" s="21">
        <v>45265</v>
      </c>
      <c r="B1964" s="3">
        <v>30646.19</v>
      </c>
      <c r="C1964" s="3">
        <v>20580.14</v>
      </c>
      <c r="D1964" s="3">
        <v>16972.189999999999</v>
      </c>
      <c r="E1964" s="3" vm="1791">
        <v>52.94</v>
      </c>
      <c r="F1964" s="3">
        <v>2209.5</v>
      </c>
      <c r="G1964" s="3">
        <v>823214.57</v>
      </c>
      <c r="H1964" s="6">
        <f t="shared" si="58"/>
        <v>8.1345021910324E-3</v>
      </c>
      <c r="I1964" s="6">
        <f t="shared" si="58"/>
        <v>3.7795114290102294E-3</v>
      </c>
      <c r="J1964" s="6">
        <f t="shared" si="58"/>
        <v>1.4840349701186195E-3</v>
      </c>
      <c r="K1964" s="6">
        <f t="shared" si="57"/>
        <v>-1.4519731943410275E-2</v>
      </c>
      <c r="L1964" s="6">
        <f t="shared" si="57"/>
        <v>7.8812914447201621E-4</v>
      </c>
      <c r="M1964" s="6">
        <f t="shared" si="57"/>
        <v>-1.3649832596942524E-3</v>
      </c>
    </row>
    <row r="1965" spans="1:13" x14ac:dyDescent="0.3">
      <c r="A1965" s="21">
        <v>45266</v>
      </c>
      <c r="B1965" s="3">
        <v>30767.599999999999</v>
      </c>
      <c r="C1965" s="3">
        <v>20611.560000000001</v>
      </c>
      <c r="D1965" s="3">
        <v>17017.89</v>
      </c>
      <c r="E1965" s="3" vm="1796">
        <v>52.83</v>
      </c>
      <c r="F1965" s="3">
        <v>2212.04</v>
      </c>
      <c r="G1965" s="3">
        <v>819922.12</v>
      </c>
      <c r="H1965" s="6">
        <f t="shared" si="58"/>
        <v>3.9616670130935283E-3</v>
      </c>
      <c r="I1965" s="6">
        <f t="shared" si="58"/>
        <v>1.526714589891176E-3</v>
      </c>
      <c r="J1965" s="6">
        <f t="shared" si="58"/>
        <v>2.6926401365998665E-3</v>
      </c>
      <c r="K1965" s="6">
        <f t="shared" si="57"/>
        <v>-2.0778239516433539E-3</v>
      </c>
      <c r="L1965" s="6">
        <f t="shared" si="57"/>
        <v>1.1495813532473864E-3</v>
      </c>
      <c r="M1965" s="6">
        <f t="shared" si="57"/>
        <v>-3.9995040418198124E-3</v>
      </c>
    </row>
    <row r="1966" spans="1:13" x14ac:dyDescent="0.3">
      <c r="A1966" s="21">
        <v>45267</v>
      </c>
      <c r="B1966" s="3">
        <v>30713.86</v>
      </c>
      <c r="C1966" s="3">
        <v>20725.72</v>
      </c>
      <c r="D1966" s="3">
        <v>17069.09</v>
      </c>
      <c r="E1966" s="3" vm="1801">
        <v>53.03</v>
      </c>
      <c r="F1966" s="3">
        <v>2214.2600000000002</v>
      </c>
      <c r="G1966" s="3">
        <v>826587.72</v>
      </c>
      <c r="H1966" s="6">
        <f t="shared" si="58"/>
        <v>-1.7466425720562562E-3</v>
      </c>
      <c r="I1966" s="6">
        <f t="shared" si="58"/>
        <v>5.5386394819216811E-3</v>
      </c>
      <c r="J1966" s="6">
        <f t="shared" si="58"/>
        <v>3.0085985982986063E-3</v>
      </c>
      <c r="K1966" s="6">
        <f t="shared" si="57"/>
        <v>3.7857278061708133E-3</v>
      </c>
      <c r="L1966" s="6">
        <f t="shared" si="57"/>
        <v>1.0035984882734716E-3</v>
      </c>
      <c r="M1966" s="6">
        <f t="shared" si="57"/>
        <v>8.1295525970197513E-3</v>
      </c>
    </row>
    <row r="1967" spans="1:13" x14ac:dyDescent="0.3">
      <c r="A1967" s="21">
        <v>45268</v>
      </c>
      <c r="B1967" s="3">
        <v>30814.15</v>
      </c>
      <c r="C1967" s="3">
        <v>20685.59</v>
      </c>
      <c r="D1967" s="3">
        <v>16924.150000000001</v>
      </c>
      <c r="E1967" s="3" vm="1791">
        <v>52.94</v>
      </c>
      <c r="F1967" s="3">
        <v>2210.16</v>
      </c>
      <c r="G1967" s="3">
        <v>830589.87</v>
      </c>
      <c r="H1967" s="6">
        <f t="shared" si="58"/>
        <v>3.2653010725451903E-3</v>
      </c>
      <c r="I1967" s="6">
        <f t="shared" si="58"/>
        <v>-1.936241539497785E-3</v>
      </c>
      <c r="J1967" s="6">
        <f t="shared" si="58"/>
        <v>-8.4913724164555893E-3</v>
      </c>
      <c r="K1967" s="6">
        <f t="shared" si="57"/>
        <v>-1.6971525551575661E-3</v>
      </c>
      <c r="L1967" s="6">
        <f t="shared" si="57"/>
        <v>-1.8516344060771628E-3</v>
      </c>
      <c r="M1967" s="6">
        <f t="shared" si="57"/>
        <v>4.8417728731804388E-3</v>
      </c>
    </row>
    <row r="1968" spans="1:13" x14ac:dyDescent="0.3">
      <c r="A1968" s="21">
        <v>45271</v>
      </c>
      <c r="B1968" s="3">
        <v>30854.9</v>
      </c>
      <c r="C1968" s="3">
        <v>20827.169999999998</v>
      </c>
      <c r="D1968" s="3">
        <v>17019.05</v>
      </c>
      <c r="E1968" s="3" vm="1679">
        <v>52.02</v>
      </c>
      <c r="F1968" s="3">
        <v>2209.2399999999998</v>
      </c>
      <c r="G1968" s="3">
        <v>833853.36</v>
      </c>
      <c r="H1968" s="6">
        <f t="shared" si="58"/>
        <v>1.322444396486766E-3</v>
      </c>
      <c r="I1968" s="6">
        <f t="shared" si="58"/>
        <v>6.8443781395646219E-3</v>
      </c>
      <c r="J1968" s="6">
        <f t="shared" si="58"/>
        <v>5.6073717143843016E-3</v>
      </c>
      <c r="K1968" s="6">
        <f t="shared" si="57"/>
        <v>-1.7378163959199E-2</v>
      </c>
      <c r="L1968" s="6">
        <f t="shared" si="57"/>
        <v>-4.1625945632894901E-4</v>
      </c>
      <c r="M1968" s="6">
        <f t="shared" si="57"/>
        <v>3.9291232868032822E-3</v>
      </c>
    </row>
    <row r="1969" spans="1:13" x14ac:dyDescent="0.3">
      <c r="A1969" s="21">
        <v>45272</v>
      </c>
      <c r="B1969" s="3">
        <v>30721.59</v>
      </c>
      <c r="C1969" s="3">
        <v>20739.12</v>
      </c>
      <c r="D1969" s="3">
        <v>16997.98</v>
      </c>
      <c r="E1969" s="3" vm="1694">
        <v>51.85</v>
      </c>
      <c r="F1969" s="3">
        <v>2210.52</v>
      </c>
      <c r="G1969" s="3">
        <v>837621.72</v>
      </c>
      <c r="H1969" s="6">
        <f t="shared" si="58"/>
        <v>-4.3205455211328125E-3</v>
      </c>
      <c r="I1969" s="6">
        <f t="shared" si="58"/>
        <v>-4.2276507081854264E-3</v>
      </c>
      <c r="J1969" s="6">
        <f t="shared" si="58"/>
        <v>-1.2380244490732828E-3</v>
      </c>
      <c r="K1969" s="6">
        <f t="shared" si="57"/>
        <v>-3.2679738562091387E-3</v>
      </c>
      <c r="L1969" s="6">
        <f t="shared" si="57"/>
        <v>5.793847658019935E-4</v>
      </c>
      <c r="M1969" s="6">
        <f t="shared" si="57"/>
        <v>4.519211867180184E-3</v>
      </c>
    </row>
    <row r="1970" spans="1:13" x14ac:dyDescent="0.3">
      <c r="A1970" s="21">
        <v>45273</v>
      </c>
      <c r="B1970" s="3">
        <v>30750.95</v>
      </c>
      <c r="C1970" s="3">
        <v>20914.02</v>
      </c>
      <c r="D1970" s="3">
        <v>17107.46</v>
      </c>
      <c r="E1970" s="3" vm="1669">
        <v>51.83</v>
      </c>
      <c r="F1970" s="3">
        <v>2213.38</v>
      </c>
      <c r="G1970" s="3">
        <v>849377.29</v>
      </c>
      <c r="H1970" s="6">
        <f t="shared" si="58"/>
        <v>9.556797027758801E-4</v>
      </c>
      <c r="I1970" s="6">
        <f t="shared" si="58"/>
        <v>8.4333375765222041E-3</v>
      </c>
      <c r="J1970" s="6">
        <f t="shared" si="58"/>
        <v>6.4407653144666899E-3</v>
      </c>
      <c r="K1970" s="6">
        <f t="shared" si="57"/>
        <v>-3.8572806171655039E-4</v>
      </c>
      <c r="L1970" s="6">
        <f t="shared" si="57"/>
        <v>1.2938132204187713E-3</v>
      </c>
      <c r="M1970" s="6">
        <f t="shared" si="57"/>
        <v>1.4034461761569528E-2</v>
      </c>
    </row>
    <row r="1971" spans="1:13" x14ac:dyDescent="0.3">
      <c r="A1971" s="21">
        <v>45274</v>
      </c>
      <c r="B1971" s="3">
        <v>31127.599999999999</v>
      </c>
      <c r="C1971" s="3">
        <v>21146.92</v>
      </c>
      <c r="D1971" s="3">
        <v>17240.689999999999</v>
      </c>
      <c r="E1971" s="3" vm="1821">
        <v>52.8</v>
      </c>
      <c r="F1971" s="3">
        <v>2223.46</v>
      </c>
      <c r="G1971" s="3">
        <v>850596.1</v>
      </c>
      <c r="H1971" s="6">
        <f t="shared" si="58"/>
        <v>1.2248402081886933E-2</v>
      </c>
      <c r="I1971" s="6">
        <f t="shared" si="58"/>
        <v>1.1136070444610846E-2</v>
      </c>
      <c r="J1971" s="6">
        <f t="shared" si="58"/>
        <v>7.7878305721597041E-3</v>
      </c>
      <c r="K1971" s="6">
        <f t="shared" si="57"/>
        <v>1.8715029905460145E-2</v>
      </c>
      <c r="L1971" s="6">
        <f t="shared" si="57"/>
        <v>4.5541208468495853E-3</v>
      </c>
      <c r="M1971" s="6">
        <f t="shared" si="57"/>
        <v>1.4349453586166572E-3</v>
      </c>
    </row>
    <row r="1972" spans="1:13" x14ac:dyDescent="0.3">
      <c r="A1972" s="21">
        <v>45275</v>
      </c>
      <c r="B1972" s="3">
        <v>31530.19</v>
      </c>
      <c r="C1972" s="3">
        <v>21192.58</v>
      </c>
      <c r="D1972" s="3">
        <v>17363.41</v>
      </c>
      <c r="E1972" s="3" vm="1826">
        <v>52.81</v>
      </c>
      <c r="F1972" s="3">
        <v>2228.58</v>
      </c>
      <c r="G1972" s="3">
        <v>847923.11</v>
      </c>
      <c r="H1972" s="6">
        <f t="shared" si="58"/>
        <v>1.2933538081959517E-2</v>
      </c>
      <c r="I1972" s="6">
        <f t="shared" si="58"/>
        <v>2.1591796819586673E-3</v>
      </c>
      <c r="J1972" s="6">
        <f t="shared" si="58"/>
        <v>7.1180445794223335E-3</v>
      </c>
      <c r="K1972" s="6">
        <f t="shared" si="57"/>
        <v>1.8939393939398919E-4</v>
      </c>
      <c r="L1972" s="6">
        <f t="shared" si="57"/>
        <v>2.3027173864156314E-3</v>
      </c>
      <c r="M1972" s="6">
        <f t="shared" si="57"/>
        <v>-3.1424903076795463E-3</v>
      </c>
    </row>
    <row r="1973" spans="1:13" x14ac:dyDescent="0.3">
      <c r="A1973" s="21">
        <v>45278</v>
      </c>
      <c r="B1973" s="3">
        <v>31474.35</v>
      </c>
      <c r="C1973" s="3">
        <v>21258.51</v>
      </c>
      <c r="D1973" s="3">
        <v>17435.560000000001</v>
      </c>
      <c r="E1973" s="3" vm="1831">
        <v>52.49</v>
      </c>
      <c r="F1973" s="3">
        <v>2231.5100000000002</v>
      </c>
      <c r="G1973" s="3">
        <v>851977.94</v>
      </c>
      <c r="H1973" s="6">
        <f t="shared" si="58"/>
        <v>-1.7710010627909334E-3</v>
      </c>
      <c r="I1973" s="6">
        <f t="shared" si="58"/>
        <v>3.1109945084550894E-3</v>
      </c>
      <c r="J1973" s="6">
        <f t="shared" si="58"/>
        <v>4.1552897731493843E-3</v>
      </c>
      <c r="K1973" s="6">
        <f t="shared" si="57"/>
        <v>-6.0594584359022763E-3</v>
      </c>
      <c r="L1973" s="6">
        <f t="shared" si="57"/>
        <v>1.3147385330569694E-3</v>
      </c>
      <c r="M1973" s="6">
        <f t="shared" si="57"/>
        <v>4.7820727518559369E-3</v>
      </c>
    </row>
    <row r="1974" spans="1:13" x14ac:dyDescent="0.3">
      <c r="A1974" s="21">
        <v>45279</v>
      </c>
      <c r="B1974" s="3">
        <v>31525</v>
      </c>
      <c r="C1974" s="3">
        <v>21175.87</v>
      </c>
      <c r="D1974" s="3">
        <v>17449.55</v>
      </c>
      <c r="E1974" s="3" vm="1836">
        <v>52.59</v>
      </c>
      <c r="F1974" s="3">
        <v>2229.27</v>
      </c>
      <c r="G1974" s="3">
        <v>858489.13</v>
      </c>
      <c r="H1974" s="6">
        <f t="shared" si="58"/>
        <v>1.6092468946937721E-3</v>
      </c>
      <c r="I1974" s="6">
        <f t="shared" si="58"/>
        <v>-3.8873843933558971E-3</v>
      </c>
      <c r="J1974" s="6">
        <f t="shared" si="58"/>
        <v>8.0238317553305016E-4</v>
      </c>
      <c r="K1974" s="6">
        <f t="shared" si="57"/>
        <v>1.9051247856733955E-3</v>
      </c>
      <c r="L1974" s="6">
        <f t="shared" si="57"/>
        <v>-1.0038045986798805E-3</v>
      </c>
      <c r="M1974" s="6">
        <f t="shared" si="57"/>
        <v>7.6424396622289947E-3</v>
      </c>
    </row>
    <row r="1975" spans="1:13" x14ac:dyDescent="0.3">
      <c r="A1975" s="21">
        <v>45280</v>
      </c>
      <c r="B1975" s="3">
        <v>31079.759999999998</v>
      </c>
      <c r="C1975" s="3">
        <v>20530.849999999999</v>
      </c>
      <c r="D1975" s="3">
        <v>16867</v>
      </c>
      <c r="E1975" s="3" vm="1796">
        <v>52.83</v>
      </c>
      <c r="F1975" s="3">
        <v>2229.62</v>
      </c>
      <c r="G1975" s="3">
        <v>845576.2</v>
      </c>
      <c r="H1975" s="6">
        <f t="shared" si="58"/>
        <v>-1.4123394131641653E-2</v>
      </c>
      <c r="I1975" s="6">
        <f t="shared" si="58"/>
        <v>-3.0460141661239892E-2</v>
      </c>
      <c r="J1975" s="6">
        <f t="shared" si="58"/>
        <v>-3.3384815081191177E-2</v>
      </c>
      <c r="K1975" s="6">
        <f t="shared" si="57"/>
        <v>4.5636052481459188E-3</v>
      </c>
      <c r="L1975" s="6">
        <f t="shared" si="57"/>
        <v>1.5700206794155847E-4</v>
      </c>
      <c r="M1975" s="6">
        <f t="shared" si="57"/>
        <v>-1.5041460105616022E-2</v>
      </c>
    </row>
    <row r="1976" spans="1:13" x14ac:dyDescent="0.3">
      <c r="A1976" s="21">
        <v>45281</v>
      </c>
      <c r="B1976" s="3">
        <v>31233.93</v>
      </c>
      <c r="C1976" s="3">
        <v>20828.63</v>
      </c>
      <c r="D1976" s="3">
        <v>17152.5</v>
      </c>
      <c r="E1976" s="3" vm="1845">
        <v>52.86</v>
      </c>
      <c r="F1976" s="3">
        <v>2228.1</v>
      </c>
      <c r="G1976" s="3">
        <v>855624.23</v>
      </c>
      <c r="H1976" s="6">
        <f t="shared" si="58"/>
        <v>4.9604630151585116E-3</v>
      </c>
      <c r="I1976" s="6">
        <f t="shared" si="58"/>
        <v>1.45040268668859E-2</v>
      </c>
      <c r="J1976" s="6">
        <f t="shared" si="58"/>
        <v>1.6926542953696666E-2</v>
      </c>
      <c r="K1976" s="6">
        <f t="shared" si="57"/>
        <v>5.6785917092572191E-4</v>
      </c>
      <c r="L1976" s="6">
        <f t="shared" si="57"/>
        <v>-6.8173051910191962E-4</v>
      </c>
      <c r="M1976" s="6">
        <f t="shared" si="57"/>
        <v>1.1883056784237844E-2</v>
      </c>
    </row>
    <row r="1977" spans="1:13" x14ac:dyDescent="0.3">
      <c r="A1977" s="21">
        <v>45282</v>
      </c>
      <c r="B1977" s="3">
        <v>31372.6</v>
      </c>
      <c r="C1977" s="3">
        <v>20995.15</v>
      </c>
      <c r="D1977" s="3">
        <v>17327.72</v>
      </c>
      <c r="E1977" s="3" vm="1850">
        <v>53.19</v>
      </c>
      <c r="F1977" s="3">
        <v>2227.9699999999998</v>
      </c>
      <c r="G1977" s="3">
        <v>855501.79</v>
      </c>
      <c r="H1977" s="6">
        <f t="shared" si="58"/>
        <v>4.4397230831982881E-3</v>
      </c>
      <c r="I1977" s="6">
        <f t="shared" si="58"/>
        <v>7.994764898123341E-3</v>
      </c>
      <c r="J1977" s="6">
        <f t="shared" si="58"/>
        <v>1.0215420492639682E-2</v>
      </c>
      <c r="K1977" s="6">
        <f t="shared" si="57"/>
        <v>6.2429057888762074E-3</v>
      </c>
      <c r="L1977" s="6">
        <f t="shared" si="57"/>
        <v>-5.8345675687854204E-5</v>
      </c>
      <c r="M1977" s="6">
        <f t="shared" si="57"/>
        <v>-1.4310020182572991E-4</v>
      </c>
    </row>
    <row r="1978" spans="1:13" x14ac:dyDescent="0.3">
      <c r="A1978" s="21">
        <v>45286</v>
      </c>
      <c r="B1978" s="3">
        <v>31507.69</v>
      </c>
      <c r="C1978" s="3">
        <v>21113.39</v>
      </c>
      <c r="D1978" s="3">
        <v>17379.28</v>
      </c>
      <c r="E1978" s="3" vm="1855">
        <v>53.46</v>
      </c>
      <c r="F1978" s="3">
        <v>2230.4299999999998</v>
      </c>
      <c r="G1978" s="3">
        <v>859643.46</v>
      </c>
      <c r="H1978" s="6">
        <f t="shared" si="58"/>
        <v>4.3059867527714957E-3</v>
      </c>
      <c r="I1978" s="6">
        <f t="shared" si="58"/>
        <v>5.6317768627516251E-3</v>
      </c>
      <c r="J1978" s="6">
        <f t="shared" si="58"/>
        <v>2.9755790144345706E-3</v>
      </c>
      <c r="K1978" s="6">
        <f t="shared" si="57"/>
        <v>5.0761421319798217E-3</v>
      </c>
      <c r="L1978" s="6">
        <f t="shared" si="57"/>
        <v>1.1041441312047429E-3</v>
      </c>
      <c r="M1978" s="6">
        <f t="shared" si="57"/>
        <v>4.8412172229352901E-3</v>
      </c>
    </row>
    <row r="1979" spans="1:13" x14ac:dyDescent="0.3">
      <c r="A1979" s="21">
        <v>45287</v>
      </c>
      <c r="B1979" s="3">
        <v>31821.31</v>
      </c>
      <c r="C1979" s="3">
        <v>21195.75</v>
      </c>
      <c r="D1979" s="3">
        <v>17431.25</v>
      </c>
      <c r="E1979" s="3" vm="1860">
        <v>53.63</v>
      </c>
      <c r="F1979" s="3">
        <v>2227.71</v>
      </c>
      <c r="G1979" s="3">
        <v>862805.86</v>
      </c>
      <c r="H1979" s="6">
        <f t="shared" si="58"/>
        <v>9.9537604946602354E-3</v>
      </c>
      <c r="I1979" s="6">
        <f t="shared" si="58"/>
        <v>3.9008420722583814E-3</v>
      </c>
      <c r="J1979" s="6">
        <f t="shared" si="58"/>
        <v>2.9903425228203773E-3</v>
      </c>
      <c r="K1979" s="6">
        <f t="shared" si="57"/>
        <v>3.1799476243921099E-3</v>
      </c>
      <c r="L1979" s="6">
        <f t="shared" si="57"/>
        <v>-1.219495792291081E-3</v>
      </c>
      <c r="M1979" s="6">
        <f t="shared" si="57"/>
        <v>3.6787344371815855E-3</v>
      </c>
    </row>
    <row r="1980" spans="1:13" x14ac:dyDescent="0.3">
      <c r="A1980" s="21">
        <v>45288</v>
      </c>
      <c r="B1980" s="3">
        <v>32003.47</v>
      </c>
      <c r="C1980" s="3">
        <v>21297.96</v>
      </c>
      <c r="D1980" s="3">
        <v>17534.45</v>
      </c>
      <c r="E1980" s="3" vm="1865">
        <v>53.84</v>
      </c>
      <c r="F1980" s="3">
        <v>2227.69</v>
      </c>
      <c r="G1980" s="3">
        <v>861150.46</v>
      </c>
      <c r="H1980" s="6">
        <f t="shared" si="58"/>
        <v>5.7244657746648997E-3</v>
      </c>
      <c r="I1980" s="6">
        <f t="shared" si="58"/>
        <v>4.8221931283394248E-3</v>
      </c>
      <c r="J1980" s="6">
        <f t="shared" si="58"/>
        <v>5.9204015776264107E-3</v>
      </c>
      <c r="K1980" s="6">
        <f t="shared" si="57"/>
        <v>3.9157188140965804E-3</v>
      </c>
      <c r="L1980" s="6">
        <f t="shared" si="57"/>
        <v>-8.9778292506892399E-6</v>
      </c>
      <c r="M1980" s="6">
        <f t="shared" si="57"/>
        <v>-1.9186239648395498E-3</v>
      </c>
    </row>
    <row r="1981" spans="1:13" x14ac:dyDescent="0.3">
      <c r="A1981" s="21">
        <v>45289</v>
      </c>
      <c r="B1981" s="3">
        <v>31933.93</v>
      </c>
      <c r="C1981" s="3">
        <v>21478.21</v>
      </c>
      <c r="D1981" s="3">
        <v>17641.14</v>
      </c>
      <c r="E1981" s="3" vm="1870">
        <v>53.66</v>
      </c>
      <c r="F1981" s="3">
        <v>2232.79</v>
      </c>
      <c r="G1981" s="3">
        <v>859172.18</v>
      </c>
      <c r="H1981" s="6">
        <f t="shared" si="58"/>
        <v>-2.1728893773081959E-3</v>
      </c>
      <c r="I1981" s="6">
        <f t="shared" si="58"/>
        <v>8.4632518795226819E-3</v>
      </c>
      <c r="J1981" s="6">
        <f t="shared" si="58"/>
        <v>6.0845934717084216E-3</v>
      </c>
      <c r="K1981" s="6">
        <f t="shared" si="57"/>
        <v>-3.3432392273403666E-3</v>
      </c>
      <c r="L1981" s="6">
        <f t="shared" si="57"/>
        <v>2.2893670124657373E-3</v>
      </c>
      <c r="M1981" s="6">
        <f t="shared" si="57"/>
        <v>-2.2972524452926635E-3</v>
      </c>
    </row>
    <row r="1982" spans="1:13" x14ac:dyDescent="0.3">
      <c r="A1982" s="21">
        <v>45292</v>
      </c>
      <c r="B1982" s="3">
        <v>31949.360000000001</v>
      </c>
      <c r="C1982" s="3">
        <v>21600.17</v>
      </c>
      <c r="D1982" s="3">
        <v>17752.2</v>
      </c>
      <c r="E1982" s="3" vm="1875">
        <v>53.74</v>
      </c>
      <c r="F1982" s="3">
        <v>2230.75</v>
      </c>
      <c r="G1982" s="3">
        <v>855567.87</v>
      </c>
      <c r="H1982" s="6">
        <f t="shared" si="58"/>
        <v>4.8318512629053068E-4</v>
      </c>
      <c r="I1982" s="6">
        <f t="shared" si="58"/>
        <v>5.6783130437778606E-3</v>
      </c>
      <c r="J1982" s="6">
        <f t="shared" si="58"/>
        <v>6.29551151456198E-3</v>
      </c>
      <c r="K1982" s="6">
        <f t="shared" si="57"/>
        <v>1.4908684308609921E-3</v>
      </c>
      <c r="L1982" s="6">
        <f t="shared" si="57"/>
        <v>-9.1365511310959047E-4</v>
      </c>
      <c r="M1982" s="6">
        <f t="shared" si="57"/>
        <v>-4.1950962611476683E-3</v>
      </c>
    </row>
    <row r="1983" spans="1:13" x14ac:dyDescent="0.3">
      <c r="A1983" s="21">
        <v>45293</v>
      </c>
      <c r="B1983" s="3">
        <v>31837.56</v>
      </c>
      <c r="C1983" s="3">
        <v>21567.59</v>
      </c>
      <c r="D1983" s="3">
        <v>17745.36</v>
      </c>
      <c r="E1983" s="3" vm="1880">
        <v>54.01</v>
      </c>
      <c r="F1983" s="3">
        <v>2229.56</v>
      </c>
      <c r="G1983" s="3">
        <v>855567.87</v>
      </c>
      <c r="H1983" s="6">
        <f t="shared" si="58"/>
        <v>-3.4992876226628278E-3</v>
      </c>
      <c r="I1983" s="6">
        <f t="shared" si="58"/>
        <v>-1.5083214622847452E-3</v>
      </c>
      <c r="J1983" s="6">
        <f t="shared" si="58"/>
        <v>-3.8530435664307916E-4</v>
      </c>
      <c r="K1983" s="6">
        <f t="shared" si="57"/>
        <v>5.0241905470784776E-3</v>
      </c>
      <c r="L1983" s="6">
        <f t="shared" si="57"/>
        <v>-5.3345287459372059E-4</v>
      </c>
      <c r="M1983" s="6">
        <f t="shared" si="57"/>
        <v>0</v>
      </c>
    </row>
    <row r="1984" spans="1:13" x14ac:dyDescent="0.3">
      <c r="A1984" s="21">
        <v>45294</v>
      </c>
      <c r="B1984" s="3">
        <v>31619.360000000001</v>
      </c>
      <c r="C1984" s="3">
        <v>21620.19</v>
      </c>
      <c r="D1984" s="3">
        <v>17766.45</v>
      </c>
      <c r="E1984" s="3" vm="1885">
        <v>53.53</v>
      </c>
      <c r="F1984" s="3">
        <v>2228.6</v>
      </c>
      <c r="G1984" s="3">
        <v>848642.91</v>
      </c>
      <c r="H1984" s="6">
        <f t="shared" si="58"/>
        <v>-6.8535402838659776E-3</v>
      </c>
      <c r="I1984" s="6">
        <f t="shared" si="58"/>
        <v>2.4388445811516224E-3</v>
      </c>
      <c r="J1984" s="6">
        <f t="shared" si="58"/>
        <v>1.188479692719735E-3</v>
      </c>
      <c r="K1984" s="6">
        <f t="shared" si="58"/>
        <v>-8.8872431031289389E-3</v>
      </c>
      <c r="L1984" s="6">
        <f t="shared" si="58"/>
        <v>-4.3057823068226586E-4</v>
      </c>
      <c r="M1984" s="6">
        <f t="shared" si="58"/>
        <v>-8.0939925899741194E-3</v>
      </c>
    </row>
    <row r="1985" spans="1:13" x14ac:dyDescent="0.3">
      <c r="A1985" s="21">
        <v>45295</v>
      </c>
      <c r="B1985" s="3">
        <v>31826.97</v>
      </c>
      <c r="C1985" s="3">
        <v>21939.42</v>
      </c>
      <c r="D1985" s="3">
        <v>17948.96</v>
      </c>
      <c r="E1985" s="3" vm="1781">
        <v>53.29</v>
      </c>
      <c r="F1985" s="3">
        <v>2228.36</v>
      </c>
      <c r="G1985" s="3">
        <v>844930.98</v>
      </c>
      <c r="H1985" s="6">
        <f t="shared" ref="H1985:M2027" si="59">B1985/B1984-1</f>
        <v>6.5659140475962108E-3</v>
      </c>
      <c r="I1985" s="6">
        <f t="shared" si="59"/>
        <v>1.4765365151740095E-2</v>
      </c>
      <c r="J1985" s="6">
        <f t="shared" si="59"/>
        <v>1.0272733157158376E-2</v>
      </c>
      <c r="K1985" s="6">
        <f t="shared" si="59"/>
        <v>-4.4834672146459864E-3</v>
      </c>
      <c r="L1985" s="6">
        <f t="shared" si="59"/>
        <v>-1.0769092703932781E-4</v>
      </c>
      <c r="M1985" s="6">
        <f t="shared" si="59"/>
        <v>-4.3739598319392226E-3</v>
      </c>
    </row>
    <row r="1986" spans="1:13" x14ac:dyDescent="0.3">
      <c r="A1986" s="21">
        <v>45296</v>
      </c>
      <c r="B1986" s="3">
        <v>31903.69</v>
      </c>
      <c r="C1986" s="3">
        <v>22009.73</v>
      </c>
      <c r="D1986" s="3">
        <v>18069.740000000002</v>
      </c>
      <c r="E1986" s="3" vm="1894">
        <v>53.14</v>
      </c>
      <c r="F1986" s="3">
        <v>2226.63</v>
      </c>
      <c r="G1986" s="3">
        <v>845965.89</v>
      </c>
      <c r="H1986" s="6">
        <f t="shared" si="59"/>
        <v>2.4105342104510097E-3</v>
      </c>
      <c r="I1986" s="6">
        <f t="shared" si="59"/>
        <v>3.2047337623328787E-3</v>
      </c>
      <c r="J1986" s="6">
        <f t="shared" si="59"/>
        <v>6.7290806821120874E-3</v>
      </c>
      <c r="K1986" s="6">
        <f t="shared" si="59"/>
        <v>-2.8147870144492604E-3</v>
      </c>
      <c r="L1986" s="6">
        <f t="shared" si="59"/>
        <v>-7.7635570554135391E-4</v>
      </c>
      <c r="M1986" s="6">
        <f t="shared" si="59"/>
        <v>1.2248456080992121E-3</v>
      </c>
    </row>
    <row r="1987" spans="1:13" x14ac:dyDescent="0.3">
      <c r="A1987" s="21">
        <v>45299</v>
      </c>
      <c r="B1987" s="3">
        <v>31613.01</v>
      </c>
      <c r="C1987" s="3">
        <v>21822.17</v>
      </c>
      <c r="D1987" s="3">
        <v>17963.900000000001</v>
      </c>
      <c r="E1987" s="3" vm="1899">
        <v>52.85</v>
      </c>
      <c r="F1987" s="3">
        <v>2232.63</v>
      </c>
      <c r="G1987" s="3">
        <v>857612.31</v>
      </c>
      <c r="H1987" s="6">
        <f t="shared" si="59"/>
        <v>-9.1111717798161296E-3</v>
      </c>
      <c r="I1987" s="6">
        <f t="shared" si="59"/>
        <v>-8.5216856363072857E-3</v>
      </c>
      <c r="J1987" s="6">
        <f t="shared" si="59"/>
        <v>-5.8573061925628611E-3</v>
      </c>
      <c r="K1987" s="6">
        <f t="shared" si="59"/>
        <v>-5.4572826496047666E-3</v>
      </c>
      <c r="L1987" s="6">
        <f t="shared" si="59"/>
        <v>2.6946551515070194E-3</v>
      </c>
      <c r="M1987" s="6">
        <f t="shared" si="59"/>
        <v>1.3767008974794548E-2</v>
      </c>
    </row>
    <row r="1988" spans="1:13" x14ac:dyDescent="0.3">
      <c r="A1988" s="21">
        <v>45300</v>
      </c>
      <c r="B1988" s="3">
        <v>31659.81</v>
      </c>
      <c r="C1988" s="3">
        <v>21861.73</v>
      </c>
      <c r="D1988" s="3">
        <v>18030.16</v>
      </c>
      <c r="E1988" s="3" vm="1904">
        <v>53.02</v>
      </c>
      <c r="F1988" s="3">
        <v>2235.15</v>
      </c>
      <c r="G1988" s="3">
        <v>856053.84</v>
      </c>
      <c r="H1988" s="6">
        <f t="shared" si="59"/>
        <v>1.4804031631281411E-3</v>
      </c>
      <c r="I1988" s="6">
        <f t="shared" si="59"/>
        <v>1.8128352954815963E-3</v>
      </c>
      <c r="J1988" s="6">
        <f t="shared" si="59"/>
        <v>3.6885086200657557E-3</v>
      </c>
      <c r="K1988" s="6">
        <f t="shared" si="59"/>
        <v>3.2166508987701015E-3</v>
      </c>
      <c r="L1988" s="6">
        <f t="shared" si="59"/>
        <v>1.1287136695288247E-3</v>
      </c>
      <c r="M1988" s="6">
        <f t="shared" si="59"/>
        <v>-1.8172197178467631E-3</v>
      </c>
    </row>
    <row r="1989" spans="1:13" x14ac:dyDescent="0.3">
      <c r="A1989" s="21">
        <v>45301</v>
      </c>
      <c r="B1989" s="3">
        <v>31768.3</v>
      </c>
      <c r="C1989" s="3">
        <v>21916.26</v>
      </c>
      <c r="D1989" s="3">
        <v>18066.52</v>
      </c>
      <c r="E1989" s="3" vm="1909">
        <v>52.92</v>
      </c>
      <c r="F1989" s="3">
        <v>2237.27</v>
      </c>
      <c r="G1989" s="3">
        <v>860089.02</v>
      </c>
      <c r="H1989" s="6">
        <f t="shared" si="59"/>
        <v>3.4267419798159615E-3</v>
      </c>
      <c r="I1989" s="6">
        <f t="shared" si="59"/>
        <v>2.4943131216055292E-3</v>
      </c>
      <c r="J1989" s="6">
        <f t="shared" si="59"/>
        <v>2.0166210394139128E-3</v>
      </c>
      <c r="K1989" s="6">
        <f t="shared" si="59"/>
        <v>-1.8860807242550015E-3</v>
      </c>
      <c r="L1989" s="6">
        <f t="shared" si="59"/>
        <v>9.4848220477361522E-4</v>
      </c>
      <c r="M1989" s="6">
        <f t="shared" si="59"/>
        <v>4.7136988486613518E-3</v>
      </c>
    </row>
    <row r="1990" spans="1:13" x14ac:dyDescent="0.3">
      <c r="A1990" s="21">
        <v>45302</v>
      </c>
      <c r="B1990" s="3">
        <v>31810.18</v>
      </c>
      <c r="C1990" s="3">
        <v>22010.79</v>
      </c>
      <c r="D1990" s="3">
        <v>18215.63</v>
      </c>
      <c r="E1990" s="3" vm="1913">
        <v>52.84</v>
      </c>
      <c r="F1990" s="3">
        <v>2239.71</v>
      </c>
      <c r="G1990" s="3">
        <v>859749.91</v>
      </c>
      <c r="H1990" s="6">
        <f t="shared" si="59"/>
        <v>1.3182952817747395E-3</v>
      </c>
      <c r="I1990" s="6">
        <f t="shared" si="59"/>
        <v>4.3132359262028075E-3</v>
      </c>
      <c r="J1990" s="6">
        <f t="shared" si="59"/>
        <v>8.2533880348845123E-3</v>
      </c>
      <c r="K1990" s="6">
        <f t="shared" si="59"/>
        <v>-1.5117157974300355E-3</v>
      </c>
      <c r="L1990" s="6">
        <f t="shared" si="59"/>
        <v>1.0906149011966626E-3</v>
      </c>
      <c r="M1990" s="6">
        <f t="shared" si="59"/>
        <v>-3.9427314163364979E-4</v>
      </c>
    </row>
    <row r="1991" spans="1:13" x14ac:dyDescent="0.3">
      <c r="A1991" s="21">
        <v>45303</v>
      </c>
      <c r="B1991" s="3">
        <v>32173.66</v>
      </c>
      <c r="C1991" s="3">
        <v>22090.46</v>
      </c>
      <c r="D1991" s="3">
        <v>18283.72</v>
      </c>
      <c r="E1991" s="3" vm="1918">
        <v>52.99</v>
      </c>
      <c r="F1991" s="3">
        <v>2238.1799999999998</v>
      </c>
      <c r="G1991" s="3">
        <v>859328.98</v>
      </c>
      <c r="H1991" s="6">
        <f t="shared" si="59"/>
        <v>1.1426530752105091E-2</v>
      </c>
      <c r="I1991" s="6">
        <f t="shared" si="59"/>
        <v>3.6195883927836459E-3</v>
      </c>
      <c r="J1991" s="6">
        <f t="shared" si="59"/>
        <v>3.7379986308461177E-3</v>
      </c>
      <c r="K1991" s="6">
        <f t="shared" si="59"/>
        <v>2.8387585162754636E-3</v>
      </c>
      <c r="L1991" s="6">
        <f t="shared" si="59"/>
        <v>-6.8312415446647456E-4</v>
      </c>
      <c r="M1991" s="6">
        <f t="shared" si="59"/>
        <v>-4.8959586398800159E-4</v>
      </c>
    </row>
    <row r="1992" spans="1:13" x14ac:dyDescent="0.3">
      <c r="A1992" s="21">
        <v>45306</v>
      </c>
      <c r="B1992" s="3">
        <v>32471.8</v>
      </c>
      <c r="C1992" s="3">
        <v>22206.83</v>
      </c>
      <c r="D1992" s="3">
        <v>18329.3</v>
      </c>
      <c r="E1992" s="3" vm="1923">
        <v>53.25</v>
      </c>
      <c r="F1992" s="3">
        <v>2243.88</v>
      </c>
      <c r="G1992" s="3">
        <v>857477.13</v>
      </c>
      <c r="H1992" s="6">
        <f t="shared" si="59"/>
        <v>9.266586393963161E-3</v>
      </c>
      <c r="I1992" s="6">
        <f t="shared" si="59"/>
        <v>5.2678848697582659E-3</v>
      </c>
      <c r="J1992" s="6">
        <f t="shared" si="59"/>
        <v>2.4929281349745924E-3</v>
      </c>
      <c r="K1992" s="6">
        <f t="shared" si="59"/>
        <v>4.9065861483297279E-3</v>
      </c>
      <c r="L1992" s="6">
        <f t="shared" si="59"/>
        <v>2.5467120606923466E-3</v>
      </c>
      <c r="M1992" s="6">
        <f t="shared" si="59"/>
        <v>-2.1549954011791383E-3</v>
      </c>
    </row>
    <row r="1993" spans="1:13" x14ac:dyDescent="0.3">
      <c r="A1993" s="21">
        <v>45307</v>
      </c>
      <c r="B1993" s="3">
        <v>32376.1</v>
      </c>
      <c r="C1993" s="3">
        <v>22135.7</v>
      </c>
      <c r="D1993" s="3">
        <v>18279.099999999999</v>
      </c>
      <c r="E1993" s="3" vm="1772">
        <v>53.05</v>
      </c>
      <c r="F1993" s="3">
        <v>2244.69</v>
      </c>
      <c r="G1993" s="3">
        <v>857477.13</v>
      </c>
      <c r="H1993" s="6">
        <f t="shared" si="59"/>
        <v>-2.947172623630423E-3</v>
      </c>
      <c r="I1993" s="6">
        <f t="shared" si="59"/>
        <v>-3.2030686054695945E-3</v>
      </c>
      <c r="J1993" s="6">
        <f t="shared" si="59"/>
        <v>-2.738784350739043E-3</v>
      </c>
      <c r="K1993" s="6">
        <f t="shared" si="59"/>
        <v>-3.755868544600971E-3</v>
      </c>
      <c r="L1993" s="6">
        <f t="shared" si="59"/>
        <v>3.6098187068822618E-4</v>
      </c>
      <c r="M1993" s="6">
        <f t="shared" si="59"/>
        <v>0</v>
      </c>
    </row>
    <row r="1994" spans="1:13" x14ac:dyDescent="0.3">
      <c r="A1994" s="21">
        <v>45308</v>
      </c>
      <c r="B1994" s="3">
        <v>31699.64</v>
      </c>
      <c r="C1994" s="3">
        <v>21900.92</v>
      </c>
      <c r="D1994" s="3">
        <v>18087.55</v>
      </c>
      <c r="E1994" s="3" vm="1932">
        <v>52.67</v>
      </c>
      <c r="F1994" s="3">
        <v>2242.65</v>
      </c>
      <c r="G1994" s="3">
        <v>853602.54</v>
      </c>
      <c r="H1994" s="6">
        <f t="shared" si="59"/>
        <v>-2.0893807469089865E-2</v>
      </c>
      <c r="I1994" s="6">
        <f t="shared" si="59"/>
        <v>-1.0606396002837193E-2</v>
      </c>
      <c r="J1994" s="6">
        <f t="shared" si="59"/>
        <v>-1.0479181141303417E-2</v>
      </c>
      <c r="K1994" s="6">
        <f t="shared" si="59"/>
        <v>-7.1630537229028235E-3</v>
      </c>
      <c r="L1994" s="6">
        <f t="shared" si="59"/>
        <v>-9.0881146171628568E-4</v>
      </c>
      <c r="M1994" s="6">
        <f t="shared" si="59"/>
        <v>-4.5185928165804023E-3</v>
      </c>
    </row>
    <row r="1995" spans="1:13" x14ac:dyDescent="0.3">
      <c r="A1995" s="21">
        <v>45309</v>
      </c>
      <c r="B1995" s="3">
        <v>31538.400000000001</v>
      </c>
      <c r="C1995" s="3">
        <v>21896.29</v>
      </c>
      <c r="D1995" s="3">
        <v>18085.45</v>
      </c>
      <c r="E1995" s="3" vm="1831">
        <v>52.49</v>
      </c>
      <c r="F1995" s="3">
        <v>2240.83</v>
      </c>
      <c r="G1995" s="3">
        <v>861291.81</v>
      </c>
      <c r="H1995" s="6">
        <f t="shared" si="59"/>
        <v>-5.0864930958205434E-3</v>
      </c>
      <c r="I1995" s="6">
        <f t="shared" si="59"/>
        <v>-2.1140664410435051E-4</v>
      </c>
      <c r="J1995" s="6">
        <f t="shared" si="59"/>
        <v>-1.1610195963518422E-4</v>
      </c>
      <c r="K1995" s="6">
        <f t="shared" si="59"/>
        <v>-3.4175052211885548E-3</v>
      </c>
      <c r="L1995" s="6">
        <f t="shared" si="59"/>
        <v>-8.1153991929194813E-4</v>
      </c>
      <c r="M1995" s="6">
        <f t="shared" si="59"/>
        <v>9.0080214616043985E-3</v>
      </c>
    </row>
    <row r="1996" spans="1:13" x14ac:dyDescent="0.3">
      <c r="A1996" s="21">
        <v>45310</v>
      </c>
      <c r="B1996" s="3">
        <v>31787.24</v>
      </c>
      <c r="C1996" s="3">
        <v>22225.07</v>
      </c>
      <c r="D1996" s="3">
        <v>18278.45</v>
      </c>
      <c r="E1996" s="3" vm="1913">
        <v>52.84</v>
      </c>
      <c r="F1996" s="3">
        <v>2240.41</v>
      </c>
      <c r="G1996" s="3">
        <v>871318.3</v>
      </c>
      <c r="H1996" s="6">
        <f t="shared" si="59"/>
        <v>7.890064175734901E-3</v>
      </c>
      <c r="I1996" s="6">
        <f t="shared" si="59"/>
        <v>1.5015329080862561E-2</v>
      </c>
      <c r="J1996" s="6">
        <f t="shared" si="59"/>
        <v>1.0671561946205443E-2</v>
      </c>
      <c r="K1996" s="6">
        <f t="shared" si="59"/>
        <v>6.6679367498572173E-3</v>
      </c>
      <c r="L1996" s="6">
        <f t="shared" si="59"/>
        <v>-1.8743055028724864E-4</v>
      </c>
      <c r="M1996" s="6">
        <f t="shared" si="59"/>
        <v>1.1641222967161413E-2</v>
      </c>
    </row>
    <row r="1997" spans="1:13" x14ac:dyDescent="0.3">
      <c r="A1997" s="21">
        <v>45311</v>
      </c>
      <c r="B1997" s="3">
        <v>31712.86</v>
      </c>
      <c r="C1997" s="3">
        <v>22292.79</v>
      </c>
      <c r="D1997" s="3">
        <v>18360.96</v>
      </c>
      <c r="E1997" s="3" vm="1845">
        <v>52.86</v>
      </c>
      <c r="F1997" s="3">
        <v>2240.85</v>
      </c>
      <c r="G1997" s="3">
        <v>873124.28</v>
      </c>
      <c r="H1997" s="6">
        <f t="shared" si="59"/>
        <v>-2.3399326270541199E-3</v>
      </c>
      <c r="I1997" s="6">
        <f t="shared" si="59"/>
        <v>3.0470095257293384E-3</v>
      </c>
      <c r="J1997" s="6">
        <f t="shared" si="59"/>
        <v>4.5140589054322167E-3</v>
      </c>
      <c r="K1997" s="6">
        <f t="shared" si="59"/>
        <v>3.7850113550330633E-4</v>
      </c>
      <c r="L1997" s="6">
        <f t="shared" si="59"/>
        <v>1.9639262456427886E-4</v>
      </c>
      <c r="M1997" s="6">
        <f t="shared" si="59"/>
        <v>2.0726983468613014E-3</v>
      </c>
    </row>
    <row r="1998" spans="1:13" x14ac:dyDescent="0.3">
      <c r="A1998" s="21">
        <v>45314</v>
      </c>
      <c r="B1998" s="3">
        <v>31223.3</v>
      </c>
      <c r="C1998" s="3">
        <v>21638.3</v>
      </c>
      <c r="D1998" s="3">
        <v>17863.18</v>
      </c>
      <c r="E1998" s="3" vm="1845">
        <v>52.86</v>
      </c>
      <c r="F1998" s="3">
        <v>2243.54</v>
      </c>
      <c r="G1998" s="3">
        <v>876432.6</v>
      </c>
      <c r="H1998" s="6">
        <f t="shared" si="59"/>
        <v>-1.5437270558379179E-2</v>
      </c>
      <c r="I1998" s="6">
        <f t="shared" si="59"/>
        <v>-2.9358819600417974E-2</v>
      </c>
      <c r="J1998" s="6">
        <f t="shared" si="59"/>
        <v>-2.7110782878455142E-2</v>
      </c>
      <c r="K1998" s="6">
        <f t="shared" si="59"/>
        <v>0</v>
      </c>
      <c r="L1998" s="6">
        <f t="shared" si="59"/>
        <v>1.2004373340472885E-3</v>
      </c>
      <c r="M1998" s="6">
        <f t="shared" si="59"/>
        <v>3.7890596742997662E-3</v>
      </c>
    </row>
    <row r="1999" spans="1:13" x14ac:dyDescent="0.3">
      <c r="A1999" s="21">
        <v>45315</v>
      </c>
      <c r="B1999" s="3">
        <v>31540.07</v>
      </c>
      <c r="C1999" s="3">
        <v>22004.54</v>
      </c>
      <c r="D1999" s="3">
        <v>18177.240000000002</v>
      </c>
      <c r="E1999" s="3" vm="1953">
        <v>52.91</v>
      </c>
      <c r="F1999" s="3">
        <v>2243</v>
      </c>
      <c r="G1999" s="3">
        <v>876519.73</v>
      </c>
      <c r="H1999" s="6">
        <f t="shared" si="59"/>
        <v>1.014530815128456E-2</v>
      </c>
      <c r="I1999" s="6">
        <f t="shared" si="59"/>
        <v>1.6925544058451925E-2</v>
      </c>
      <c r="J1999" s="6">
        <f t="shared" si="59"/>
        <v>1.7581416074853529E-2</v>
      </c>
      <c r="K1999" s="6">
        <f t="shared" si="59"/>
        <v>9.458948164964287E-4</v>
      </c>
      <c r="L1999" s="6">
        <f t="shared" si="59"/>
        <v>-2.406910507500859E-4</v>
      </c>
      <c r="M1999" s="6">
        <f t="shared" si="59"/>
        <v>9.9414375960060752E-5</v>
      </c>
    </row>
    <row r="2000" spans="1:13" x14ac:dyDescent="0.3">
      <c r="A2000" s="21">
        <v>45316</v>
      </c>
      <c r="B2000" s="3">
        <v>31391.07</v>
      </c>
      <c r="C2000" s="3">
        <v>21901.66</v>
      </c>
      <c r="D2000" s="3">
        <v>18274.36</v>
      </c>
      <c r="E2000" s="3" vm="1958">
        <v>52.72</v>
      </c>
      <c r="F2000" s="3">
        <v>2244.83</v>
      </c>
      <c r="G2000" s="3">
        <v>881074.2</v>
      </c>
      <c r="H2000" s="6">
        <f t="shared" si="59"/>
        <v>-4.7241493122874845E-3</v>
      </c>
      <c r="I2000" s="6">
        <f t="shared" si="59"/>
        <v>-4.6753988040649785E-3</v>
      </c>
      <c r="J2000" s="6">
        <f t="shared" si="59"/>
        <v>5.342945353639994E-3</v>
      </c>
      <c r="K2000" s="6">
        <f t="shared" si="59"/>
        <v>-3.5910035910035054E-3</v>
      </c>
      <c r="L2000" s="6">
        <f t="shared" si="59"/>
        <v>8.1587160053486762E-4</v>
      </c>
      <c r="M2000" s="6">
        <f t="shared" si="59"/>
        <v>5.196083834872578E-3</v>
      </c>
    </row>
    <row r="2001" spans="1:13" x14ac:dyDescent="0.3">
      <c r="A2001" s="21">
        <v>45320</v>
      </c>
      <c r="B2001" s="3">
        <v>31957.05</v>
      </c>
      <c r="C2001" s="3">
        <v>22223.59</v>
      </c>
      <c r="D2001" s="3">
        <v>18510.5</v>
      </c>
      <c r="E2001" s="3" vm="1963">
        <v>52.97</v>
      </c>
      <c r="F2001" s="3">
        <v>2246.71</v>
      </c>
      <c r="G2001" s="3">
        <v>887596.92</v>
      </c>
      <c r="H2001" s="6">
        <f t="shared" si="59"/>
        <v>1.802996839547033E-2</v>
      </c>
      <c r="I2001" s="6">
        <f t="shared" si="59"/>
        <v>1.4698885837877151E-2</v>
      </c>
      <c r="J2001" s="6">
        <f t="shared" si="59"/>
        <v>1.2921929960885148E-2</v>
      </c>
      <c r="K2001" s="6">
        <f t="shared" si="59"/>
        <v>4.7420333839149897E-3</v>
      </c>
      <c r="L2001" s="6">
        <f t="shared" si="59"/>
        <v>8.3747989825511127E-4</v>
      </c>
      <c r="M2001" s="6">
        <f t="shared" si="59"/>
        <v>7.4031449337639277E-3</v>
      </c>
    </row>
    <row r="2002" spans="1:13" x14ac:dyDescent="0.3">
      <c r="A2002" s="21">
        <v>45321</v>
      </c>
      <c r="B2002" s="3">
        <v>31640.240000000002</v>
      </c>
      <c r="C2002" s="3">
        <v>22146.28</v>
      </c>
      <c r="D2002" s="3">
        <v>18535.27</v>
      </c>
      <c r="E2002" s="3" vm="1967">
        <v>53.13</v>
      </c>
      <c r="F2002" s="3">
        <v>2249.08</v>
      </c>
      <c r="G2002" s="3">
        <v>887028.87</v>
      </c>
      <c r="H2002" s="6">
        <f t="shared" si="59"/>
        <v>-9.9136184347428102E-3</v>
      </c>
      <c r="I2002" s="6">
        <f t="shared" si="59"/>
        <v>-3.4787358838064275E-3</v>
      </c>
      <c r="J2002" s="6">
        <f t="shared" si="59"/>
        <v>1.3381594230301719E-3</v>
      </c>
      <c r="K2002" s="6">
        <f t="shared" si="59"/>
        <v>3.0205776854823618E-3</v>
      </c>
      <c r="L2002" s="6">
        <f t="shared" si="59"/>
        <v>1.0548757961641453E-3</v>
      </c>
      <c r="M2002" s="6">
        <f t="shared" si="59"/>
        <v>-6.3998644790252968E-4</v>
      </c>
    </row>
    <row r="2003" spans="1:13" x14ac:dyDescent="0.3">
      <c r="A2003" s="21">
        <v>45322</v>
      </c>
      <c r="B2003" s="3">
        <v>31939.59</v>
      </c>
      <c r="C2003" s="3">
        <v>22495.94</v>
      </c>
      <c r="D2003" s="3">
        <v>18929.240000000002</v>
      </c>
      <c r="E2003" s="3" vm="1972">
        <v>53.35</v>
      </c>
      <c r="F2003" s="3">
        <v>2251.0300000000002</v>
      </c>
      <c r="G2003" s="3">
        <v>871824.57</v>
      </c>
      <c r="H2003" s="6">
        <f t="shared" si="59"/>
        <v>9.4610533927681484E-3</v>
      </c>
      <c r="I2003" s="6">
        <f t="shared" si="59"/>
        <v>1.5788656153539193E-2</v>
      </c>
      <c r="J2003" s="6">
        <f t="shared" si="59"/>
        <v>2.1255153013686856E-2</v>
      </c>
      <c r="K2003" s="6">
        <f t="shared" si="59"/>
        <v>4.1407867494824835E-3</v>
      </c>
      <c r="L2003" s="6">
        <f t="shared" si="59"/>
        <v>8.6702118199455391E-4</v>
      </c>
      <c r="M2003" s="6">
        <f t="shared" si="59"/>
        <v>-1.7140704789011085E-2</v>
      </c>
    </row>
    <row r="2004" spans="1:13" x14ac:dyDescent="0.3">
      <c r="A2004" s="21">
        <v>45323</v>
      </c>
      <c r="B2004" s="3">
        <v>31898.06</v>
      </c>
      <c r="C2004" s="3">
        <v>22367.759999999998</v>
      </c>
      <c r="D2004" s="3">
        <v>18955.349999999999</v>
      </c>
      <c r="E2004" s="3" vm="1855">
        <v>53.46</v>
      </c>
      <c r="F2004" s="3">
        <v>2263.59</v>
      </c>
      <c r="G2004" s="3">
        <v>882018.96</v>
      </c>
      <c r="H2004" s="6">
        <f t="shared" si="59"/>
        <v>-1.3002671605990557E-3</v>
      </c>
      <c r="I2004" s="6">
        <f t="shared" si="59"/>
        <v>-5.6979170463647977E-3</v>
      </c>
      <c r="J2004" s="6">
        <f t="shared" si="59"/>
        <v>1.3793475068200056E-3</v>
      </c>
      <c r="K2004" s="6">
        <f t="shared" si="59"/>
        <v>2.0618556701030855E-3</v>
      </c>
      <c r="L2004" s="6">
        <f t="shared" si="59"/>
        <v>5.5796679742161626E-3</v>
      </c>
      <c r="M2004" s="6">
        <f t="shared" si="59"/>
        <v>1.1693166665399213E-2</v>
      </c>
    </row>
    <row r="2005" spans="1:13" x14ac:dyDescent="0.3">
      <c r="A2005" s="21">
        <v>45324</v>
      </c>
      <c r="B2005" s="3">
        <v>32127.9</v>
      </c>
      <c r="C2005" s="3">
        <v>22482.1</v>
      </c>
      <c r="D2005" s="3">
        <v>19072.060000000001</v>
      </c>
      <c r="E2005" s="3" vm="1981">
        <v>53.58</v>
      </c>
      <c r="F2005" s="3">
        <v>2266.08</v>
      </c>
      <c r="G2005" s="3">
        <v>891161.97</v>
      </c>
      <c r="H2005" s="6">
        <f t="shared" si="59"/>
        <v>7.2054538739974028E-3</v>
      </c>
      <c r="I2005" s="6">
        <f t="shared" si="59"/>
        <v>5.1118216576000464E-3</v>
      </c>
      <c r="J2005" s="6">
        <f t="shared" si="59"/>
        <v>6.1571007657470478E-3</v>
      </c>
      <c r="K2005" s="6">
        <f t="shared" si="59"/>
        <v>2.2446689113355678E-3</v>
      </c>
      <c r="L2005" s="6">
        <f t="shared" si="59"/>
        <v>1.1000225305819455E-3</v>
      </c>
      <c r="M2005" s="6">
        <f t="shared" si="59"/>
        <v>1.0366001656018753E-2</v>
      </c>
    </row>
    <row r="2006" spans="1:13" x14ac:dyDescent="0.3">
      <c r="A2006" s="21">
        <v>45327</v>
      </c>
      <c r="B2006" s="3">
        <v>32007.18</v>
      </c>
      <c r="C2006" s="3">
        <v>22482</v>
      </c>
      <c r="D2006" s="3">
        <v>19064.009999999998</v>
      </c>
      <c r="E2006" s="3" vm="1986">
        <v>52.98</v>
      </c>
      <c r="F2006" s="3">
        <v>2261.25</v>
      </c>
      <c r="G2006" s="3">
        <v>889616.65</v>
      </c>
      <c r="H2006" s="6">
        <f t="shared" si="59"/>
        <v>-3.757481814871233E-3</v>
      </c>
      <c r="I2006" s="6">
        <f t="shared" si="59"/>
        <v>-4.4479830619836846E-6</v>
      </c>
      <c r="J2006" s="6">
        <f t="shared" si="59"/>
        <v>-4.2208340368077302E-4</v>
      </c>
      <c r="K2006" s="6">
        <f t="shared" si="59"/>
        <v>-1.1198208286674172E-2</v>
      </c>
      <c r="L2006" s="6">
        <f t="shared" si="59"/>
        <v>-2.1314340182164715E-3</v>
      </c>
      <c r="M2006" s="6">
        <f t="shared" si="59"/>
        <v>-1.7340506574803349E-3</v>
      </c>
    </row>
    <row r="2007" spans="1:13" x14ac:dyDescent="0.3">
      <c r="A2007" s="21">
        <v>45328</v>
      </c>
      <c r="B2007" s="3">
        <v>32242.59</v>
      </c>
      <c r="C2007" s="3">
        <v>22746.77</v>
      </c>
      <c r="D2007" s="3">
        <v>19242.830000000002</v>
      </c>
      <c r="E2007" s="3" vm="1791">
        <v>52.94</v>
      </c>
      <c r="F2007" s="3">
        <v>2261.5500000000002</v>
      </c>
      <c r="G2007" s="3">
        <v>891590.26</v>
      </c>
      <c r="H2007" s="6">
        <f t="shared" si="59"/>
        <v>7.3549122415657031E-3</v>
      </c>
      <c r="I2007" s="6">
        <f t="shared" si="59"/>
        <v>1.1776977137265332E-2</v>
      </c>
      <c r="J2007" s="6">
        <f t="shared" si="59"/>
        <v>9.3799782941785814E-3</v>
      </c>
      <c r="K2007" s="6">
        <f t="shared" si="59"/>
        <v>-7.5500188750465824E-4</v>
      </c>
      <c r="L2007" s="6">
        <f t="shared" si="59"/>
        <v>1.3266998341632252E-4</v>
      </c>
      <c r="M2007" s="6">
        <f t="shared" si="59"/>
        <v>2.2184948988983599E-3</v>
      </c>
    </row>
    <row r="2008" spans="1:13" x14ac:dyDescent="0.3">
      <c r="A2008" s="21">
        <v>45329</v>
      </c>
      <c r="B2008" s="3">
        <v>32244.22</v>
      </c>
      <c r="C2008" s="3">
        <v>22900.29</v>
      </c>
      <c r="D2008" s="3">
        <v>19343.939999999999</v>
      </c>
      <c r="E2008" s="3" vm="1995">
        <v>53.21</v>
      </c>
      <c r="F2008" s="3">
        <v>2264.6</v>
      </c>
      <c r="G2008" s="3">
        <v>898300.43</v>
      </c>
      <c r="H2008" s="6">
        <f t="shared" si="59"/>
        <v>5.0554251380008353E-5</v>
      </c>
      <c r="I2008" s="6">
        <f t="shared" si="59"/>
        <v>6.7490900905931017E-3</v>
      </c>
      <c r="J2008" s="6">
        <f t="shared" si="59"/>
        <v>5.2544246350456625E-3</v>
      </c>
      <c r="K2008" s="6">
        <f t="shared" si="59"/>
        <v>5.1001133358519191E-3</v>
      </c>
      <c r="L2008" s="6">
        <f t="shared" si="59"/>
        <v>1.3486325750038386E-3</v>
      </c>
      <c r="M2008" s="6">
        <f t="shared" si="59"/>
        <v>7.5260692058256584E-3</v>
      </c>
    </row>
    <row r="2009" spans="1:13" x14ac:dyDescent="0.3">
      <c r="A2009" s="21">
        <v>45330</v>
      </c>
      <c r="B2009" s="3">
        <v>31950.32</v>
      </c>
      <c r="C2009" s="3">
        <v>22849.02</v>
      </c>
      <c r="D2009" s="3">
        <v>19260.330000000002</v>
      </c>
      <c r="E2009" s="3" vm="1772">
        <v>53.05</v>
      </c>
      <c r="F2009" s="3">
        <v>2264</v>
      </c>
      <c r="G2009" s="3">
        <v>898926.85</v>
      </c>
      <c r="H2009" s="6">
        <f t="shared" si="59"/>
        <v>-9.1148118949690993E-3</v>
      </c>
      <c r="I2009" s="6">
        <f t="shared" si="59"/>
        <v>-2.2388362767458148E-3</v>
      </c>
      <c r="J2009" s="6">
        <f t="shared" si="59"/>
        <v>-4.3222838780515582E-3</v>
      </c>
      <c r="K2009" s="6">
        <f t="shared" si="59"/>
        <v>-3.0069535801541258E-3</v>
      </c>
      <c r="L2009" s="6">
        <f t="shared" si="59"/>
        <v>-2.6494745208860415E-4</v>
      </c>
      <c r="M2009" s="6">
        <f t="shared" si="59"/>
        <v>6.9733908509861386E-4</v>
      </c>
    </row>
    <row r="2010" spans="1:13" x14ac:dyDescent="0.3">
      <c r="A2010" s="21">
        <v>45331</v>
      </c>
      <c r="B2010" s="3">
        <v>32048.38</v>
      </c>
      <c r="C2010" s="3">
        <v>22649.63</v>
      </c>
      <c r="D2010" s="3">
        <v>19017.2</v>
      </c>
      <c r="E2010" s="3" vm="1772">
        <v>53.05</v>
      </c>
      <c r="F2010" s="3">
        <v>2259.66</v>
      </c>
      <c r="G2010" s="3">
        <v>904501.63</v>
      </c>
      <c r="H2010" s="6">
        <f t="shared" si="59"/>
        <v>3.0691398396009983E-3</v>
      </c>
      <c r="I2010" s="6">
        <f t="shared" si="59"/>
        <v>-8.7264136492505306E-3</v>
      </c>
      <c r="J2010" s="6">
        <f t="shared" si="59"/>
        <v>-1.2623355882272036E-2</v>
      </c>
      <c r="K2010" s="6">
        <f t="shared" si="59"/>
        <v>0</v>
      </c>
      <c r="L2010" s="6">
        <f t="shared" si="59"/>
        <v>-1.9169611307421341E-3</v>
      </c>
      <c r="M2010" s="6">
        <f t="shared" si="59"/>
        <v>6.2015947126288218E-3</v>
      </c>
    </row>
    <row r="2011" spans="1:13" x14ac:dyDescent="0.3">
      <c r="A2011" s="21">
        <v>45334</v>
      </c>
      <c r="B2011" s="3">
        <v>31803.52</v>
      </c>
      <c r="C2011" s="3">
        <v>22107.68</v>
      </c>
      <c r="D2011" s="3">
        <v>18341.41</v>
      </c>
      <c r="E2011" s="3" vm="2008">
        <v>52.79</v>
      </c>
      <c r="F2011" s="3">
        <v>2263.33</v>
      </c>
      <c r="G2011" s="3">
        <v>903110.66</v>
      </c>
      <c r="H2011" s="6">
        <f t="shared" si="59"/>
        <v>-7.6403237854768546E-3</v>
      </c>
      <c r="I2011" s="6">
        <f t="shared" si="59"/>
        <v>-2.3927543187239775E-2</v>
      </c>
      <c r="J2011" s="6">
        <f t="shared" si="59"/>
        <v>-3.5535725553709319E-2</v>
      </c>
      <c r="K2011" s="6">
        <f t="shared" si="59"/>
        <v>-4.9010367577756453E-3</v>
      </c>
      <c r="L2011" s="6">
        <f t="shared" si="59"/>
        <v>1.6241381446766567E-3</v>
      </c>
      <c r="M2011" s="6">
        <f t="shared" si="59"/>
        <v>-1.5378302856126069E-3</v>
      </c>
    </row>
    <row r="2012" spans="1:13" x14ac:dyDescent="0.3">
      <c r="A2012" s="21">
        <v>45335</v>
      </c>
      <c r="B2012" s="3">
        <v>31990.61</v>
      </c>
      <c r="C2012" s="3">
        <v>22171.82</v>
      </c>
      <c r="D2012" s="3">
        <v>18406.88</v>
      </c>
      <c r="E2012" s="3" vm="1826">
        <v>52.81</v>
      </c>
      <c r="F2012" s="3">
        <v>2263.81</v>
      </c>
      <c r="G2012" s="3">
        <v>892048.62</v>
      </c>
      <c r="H2012" s="6">
        <f t="shared" si="59"/>
        <v>5.8826821685147301E-3</v>
      </c>
      <c r="I2012" s="6">
        <f t="shared" si="59"/>
        <v>2.9012542247761619E-3</v>
      </c>
      <c r="J2012" s="6">
        <f t="shared" si="59"/>
        <v>3.5695183739963277E-3</v>
      </c>
      <c r="K2012" s="6">
        <f t="shared" si="59"/>
        <v>3.7885963250627874E-4</v>
      </c>
      <c r="L2012" s="6">
        <f t="shared" si="59"/>
        <v>2.1207689554780806E-4</v>
      </c>
      <c r="M2012" s="6">
        <f t="shared" si="59"/>
        <v>-1.2248820094760027E-2</v>
      </c>
    </row>
    <row r="2013" spans="1:13" x14ac:dyDescent="0.3">
      <c r="A2013" s="21">
        <v>45336</v>
      </c>
      <c r="B2013" s="3">
        <v>32133.040000000001</v>
      </c>
      <c r="C2013" s="3">
        <v>22362.58</v>
      </c>
      <c r="D2013" s="3">
        <v>18643.650000000001</v>
      </c>
      <c r="E2013" s="3" vm="2017">
        <v>52.1</v>
      </c>
      <c r="F2013" s="3">
        <v>2261.63</v>
      </c>
      <c r="G2013" s="3">
        <v>900328.65</v>
      </c>
      <c r="H2013" s="6">
        <f t="shared" si="59"/>
        <v>4.4522439553356108E-3</v>
      </c>
      <c r="I2013" s="6">
        <f t="shared" si="59"/>
        <v>8.6037140839139159E-3</v>
      </c>
      <c r="J2013" s="6">
        <f t="shared" si="59"/>
        <v>1.2863125092356764E-2</v>
      </c>
      <c r="K2013" s="6">
        <f t="shared" si="59"/>
        <v>-1.3444423404658234E-2</v>
      </c>
      <c r="L2013" s="6">
        <f t="shared" si="59"/>
        <v>-9.6297834182190734E-4</v>
      </c>
      <c r="M2013" s="6">
        <f t="shared" si="59"/>
        <v>9.2820389094936395E-3</v>
      </c>
    </row>
    <row r="2014" spans="1:13" x14ac:dyDescent="0.3">
      <c r="A2014" s="21">
        <v>45337</v>
      </c>
      <c r="B2014" s="3">
        <v>32244.79</v>
      </c>
      <c r="C2014" s="3">
        <v>22573.97</v>
      </c>
      <c r="D2014" s="3">
        <v>18861.099999999999</v>
      </c>
      <c r="E2014" s="3" vm="1753">
        <v>52.17</v>
      </c>
      <c r="F2014" s="3">
        <v>2266.4899999999998</v>
      </c>
      <c r="G2014" s="3">
        <v>905555.73</v>
      </c>
      <c r="H2014" s="6">
        <f t="shared" si="59"/>
        <v>3.4777288423379904E-3</v>
      </c>
      <c r="I2014" s="6">
        <f t="shared" si="59"/>
        <v>9.4528448864128478E-3</v>
      </c>
      <c r="J2014" s="6">
        <f t="shared" si="59"/>
        <v>1.1663488640904385E-2</v>
      </c>
      <c r="K2014" s="6">
        <f t="shared" si="59"/>
        <v>1.3435700575816778E-3</v>
      </c>
      <c r="L2014" s="6">
        <f t="shared" si="59"/>
        <v>2.1488926128498953E-3</v>
      </c>
      <c r="M2014" s="6">
        <f t="shared" si="59"/>
        <v>5.8057466015326575E-3</v>
      </c>
    </row>
    <row r="2015" spans="1:13" x14ac:dyDescent="0.3">
      <c r="A2015" s="21">
        <v>45338</v>
      </c>
      <c r="B2015" s="3">
        <v>32441.32</v>
      </c>
      <c r="C2015" s="3">
        <v>22755.040000000001</v>
      </c>
      <c r="D2015" s="3">
        <v>18987.72</v>
      </c>
      <c r="E2015" s="3" vm="2026">
        <v>52.35</v>
      </c>
      <c r="F2015" s="3">
        <v>2264.8000000000002</v>
      </c>
      <c r="G2015" s="3">
        <v>901566.48</v>
      </c>
      <c r="H2015" s="6">
        <f t="shared" si="59"/>
        <v>6.0949381279891135E-3</v>
      </c>
      <c r="I2015" s="6">
        <f t="shared" si="59"/>
        <v>8.0211854627254553E-3</v>
      </c>
      <c r="J2015" s="6">
        <f t="shared" si="59"/>
        <v>6.7132881963407609E-3</v>
      </c>
      <c r="K2015" s="6">
        <f t="shared" si="59"/>
        <v>3.4502587694076325E-3</v>
      </c>
      <c r="L2015" s="6">
        <f t="shared" si="59"/>
        <v>-7.4564635184781736E-4</v>
      </c>
      <c r="M2015" s="6">
        <f t="shared" si="59"/>
        <v>-4.4053058998367867E-3</v>
      </c>
    </row>
    <row r="2016" spans="1:13" x14ac:dyDescent="0.3">
      <c r="A2016" s="21">
        <v>45341</v>
      </c>
      <c r="B2016" s="3">
        <v>32561.34</v>
      </c>
      <c r="C2016" s="3">
        <v>22861.95</v>
      </c>
      <c r="D2016" s="3">
        <v>19078.38</v>
      </c>
      <c r="E2016" s="3" vm="2031">
        <v>52.64</v>
      </c>
      <c r="F2016" s="3">
        <v>2266.12</v>
      </c>
      <c r="G2016" s="3">
        <v>894673.02</v>
      </c>
      <c r="H2016" s="6">
        <f t="shared" si="59"/>
        <v>3.6996028521651958E-3</v>
      </c>
      <c r="I2016" s="6">
        <f t="shared" si="59"/>
        <v>4.6982998052300662E-3</v>
      </c>
      <c r="J2016" s="6">
        <f t="shared" si="59"/>
        <v>4.7746648886755061E-3</v>
      </c>
      <c r="K2016" s="6">
        <f t="shared" si="59"/>
        <v>5.5396370582616594E-3</v>
      </c>
      <c r="L2016" s="6">
        <f t="shared" si="59"/>
        <v>5.8283292122918162E-4</v>
      </c>
      <c r="M2016" s="6">
        <f t="shared" si="59"/>
        <v>-7.6460917224872027E-3</v>
      </c>
    </row>
    <row r="2017" spans="1:13" x14ac:dyDescent="0.3">
      <c r="A2017" s="21">
        <v>45342</v>
      </c>
      <c r="B2017" s="3">
        <v>32675.53</v>
      </c>
      <c r="C2017" s="3">
        <v>22830.89</v>
      </c>
      <c r="D2017" s="3">
        <v>19002.59</v>
      </c>
      <c r="E2017" s="3" vm="2036">
        <v>52.56</v>
      </c>
      <c r="F2017" s="3">
        <v>2272.2800000000002</v>
      </c>
      <c r="G2017" s="3">
        <v>894673.02</v>
      </c>
      <c r="H2017" s="6">
        <f t="shared" si="59"/>
        <v>3.506919555521959E-3</v>
      </c>
      <c r="I2017" s="6">
        <f t="shared" si="59"/>
        <v>-1.3585892716938552E-3</v>
      </c>
      <c r="J2017" s="6">
        <f t="shared" si="59"/>
        <v>-3.972559515011298E-3</v>
      </c>
      <c r="K2017" s="6">
        <f t="shared" si="59"/>
        <v>-1.5197568389057059E-3</v>
      </c>
      <c r="L2017" s="6">
        <f t="shared" si="59"/>
        <v>2.7183026494626006E-3</v>
      </c>
      <c r="M2017" s="6">
        <f t="shared" si="59"/>
        <v>0</v>
      </c>
    </row>
    <row r="2018" spans="1:13" x14ac:dyDescent="0.3">
      <c r="A2018" s="21">
        <v>45343</v>
      </c>
      <c r="B2018" s="3">
        <v>32466.65</v>
      </c>
      <c r="C2018" s="3">
        <v>22583.77</v>
      </c>
      <c r="D2018" s="3">
        <v>18854.990000000002</v>
      </c>
      <c r="E2018" s="3" vm="2031">
        <v>52.64</v>
      </c>
      <c r="F2018" s="3">
        <v>2275.31</v>
      </c>
      <c r="G2018" s="3">
        <v>896708.83</v>
      </c>
      <c r="H2018" s="6">
        <f t="shared" si="59"/>
        <v>-6.3925512455343947E-3</v>
      </c>
      <c r="I2018" s="6">
        <f t="shared" si="59"/>
        <v>-1.0823931962354427E-2</v>
      </c>
      <c r="J2018" s="6">
        <f t="shared" si="59"/>
        <v>-7.7673622385158181E-3</v>
      </c>
      <c r="K2018" s="6">
        <f t="shared" si="59"/>
        <v>1.5220700152207556E-3</v>
      </c>
      <c r="L2018" s="6">
        <f t="shared" si="59"/>
        <v>1.3334624254051075E-3</v>
      </c>
      <c r="M2018" s="6">
        <f t="shared" si="59"/>
        <v>2.2754793701054155E-3</v>
      </c>
    </row>
    <row r="2019" spans="1:13" x14ac:dyDescent="0.3">
      <c r="A2019" s="21">
        <v>45344</v>
      </c>
      <c r="B2019" s="3">
        <v>32705.7</v>
      </c>
      <c r="C2019" s="3">
        <v>22767.46</v>
      </c>
      <c r="D2019" s="3">
        <v>18969.98</v>
      </c>
      <c r="E2019" s="3" vm="1958">
        <v>52.72</v>
      </c>
      <c r="F2019" s="3">
        <v>2273.06</v>
      </c>
      <c r="G2019" s="3">
        <v>914593.77</v>
      </c>
      <c r="H2019" s="6">
        <f t="shared" si="59"/>
        <v>7.3629401247126136E-3</v>
      </c>
      <c r="I2019" s="6">
        <f t="shared" si="59"/>
        <v>8.1337172668689561E-3</v>
      </c>
      <c r="J2019" s="6">
        <f t="shared" si="59"/>
        <v>6.0986508080884683E-3</v>
      </c>
      <c r="K2019" s="6">
        <f t="shared" si="59"/>
        <v>1.5197568389058169E-3</v>
      </c>
      <c r="L2019" s="6">
        <f t="shared" si="59"/>
        <v>-9.8887624103971561E-4</v>
      </c>
      <c r="M2019" s="6">
        <f t="shared" si="59"/>
        <v>1.9945091875587018E-2</v>
      </c>
    </row>
    <row r="2020" spans="1:13" x14ac:dyDescent="0.3">
      <c r="A2020" s="21">
        <v>45345</v>
      </c>
      <c r="B2020" s="3">
        <v>32698.69</v>
      </c>
      <c r="C2020" s="3">
        <v>22851.5</v>
      </c>
      <c r="D2020" s="3">
        <v>19080.689999999999</v>
      </c>
      <c r="E2020" s="3" vm="2049">
        <v>52.44</v>
      </c>
      <c r="F2020" s="3">
        <v>2271.34</v>
      </c>
      <c r="G2020" s="3">
        <v>914931.83</v>
      </c>
      <c r="H2020" s="6">
        <f t="shared" si="59"/>
        <v>-2.1433572741147433E-4</v>
      </c>
      <c r="I2020" s="6">
        <f t="shared" si="59"/>
        <v>3.691233014135209E-3</v>
      </c>
      <c r="J2020" s="6">
        <f t="shared" si="59"/>
        <v>5.8360630849372264E-3</v>
      </c>
      <c r="K2020" s="6">
        <f t="shared" si="59"/>
        <v>-5.3110773899848196E-3</v>
      </c>
      <c r="L2020" s="6">
        <f t="shared" si="59"/>
        <v>-7.56689220698048E-4</v>
      </c>
      <c r="M2020" s="6">
        <f t="shared" si="59"/>
        <v>3.6962858384659292E-4</v>
      </c>
    </row>
    <row r="2021" spans="1:13" x14ac:dyDescent="0.3">
      <c r="A2021" s="21">
        <v>45348</v>
      </c>
      <c r="B2021" s="3">
        <v>32565.29</v>
      </c>
      <c r="C2021" s="3">
        <v>22780.87</v>
      </c>
      <c r="D2021" s="3">
        <v>19048.11</v>
      </c>
      <c r="E2021" s="3" vm="2054">
        <v>52.71</v>
      </c>
      <c r="F2021" s="3">
        <v>2274.81</v>
      </c>
      <c r="G2021" s="3">
        <v>911391.43</v>
      </c>
      <c r="H2021" s="6">
        <f t="shared" si="59"/>
        <v>-4.0796741398507752E-3</v>
      </c>
      <c r="I2021" s="6">
        <f t="shared" si="59"/>
        <v>-3.09082554755713E-3</v>
      </c>
      <c r="J2021" s="6">
        <f t="shared" si="59"/>
        <v>-1.7074854211246437E-3</v>
      </c>
      <c r="K2021" s="6">
        <f t="shared" si="59"/>
        <v>5.1487414187643132E-3</v>
      </c>
      <c r="L2021" s="6">
        <f t="shared" si="59"/>
        <v>1.5277325279350329E-3</v>
      </c>
      <c r="M2021" s="6">
        <f t="shared" si="59"/>
        <v>-3.8695779116132423E-3</v>
      </c>
    </row>
    <row r="2022" spans="1:13" x14ac:dyDescent="0.3">
      <c r="A2022" s="21">
        <v>45349</v>
      </c>
      <c r="B2022" s="3">
        <v>32677.61</v>
      </c>
      <c r="C2022" s="3">
        <v>22757.35</v>
      </c>
      <c r="D2022" s="3">
        <v>19096.61</v>
      </c>
      <c r="E2022" s="3" vm="2008">
        <v>52.79</v>
      </c>
      <c r="F2022" s="3">
        <v>2274.42</v>
      </c>
      <c r="G2022" s="3">
        <v>913291.19</v>
      </c>
      <c r="H2022" s="6">
        <f t="shared" si="59"/>
        <v>3.4490710815104908E-3</v>
      </c>
      <c r="I2022" s="6">
        <f t="shared" si="59"/>
        <v>-1.0324452051216904E-3</v>
      </c>
      <c r="J2022" s="6">
        <f t="shared" si="59"/>
        <v>2.5461843720977484E-3</v>
      </c>
      <c r="K2022" s="6">
        <f t="shared" si="59"/>
        <v>1.5177385695313017E-3</v>
      </c>
      <c r="L2022" s="6">
        <f t="shared" si="59"/>
        <v>-1.7144288973580668E-4</v>
      </c>
      <c r="M2022" s="6">
        <f t="shared" si="59"/>
        <v>2.084461118972758E-3</v>
      </c>
    </row>
    <row r="2023" spans="1:13" x14ac:dyDescent="0.3">
      <c r="A2023" s="21">
        <v>45350</v>
      </c>
      <c r="B2023" s="3">
        <v>32313.7</v>
      </c>
      <c r="C2023" s="3">
        <v>22347.79</v>
      </c>
      <c r="D2023" s="3">
        <v>18735.97</v>
      </c>
      <c r="E2023" s="3" vm="2063">
        <v>52.6</v>
      </c>
      <c r="F2023" s="3">
        <v>2275.36</v>
      </c>
      <c r="G2023" s="3">
        <v>911862.34</v>
      </c>
      <c r="H2023" s="6">
        <f t="shared" si="59"/>
        <v>-1.1136371356411878E-2</v>
      </c>
      <c r="I2023" s="6">
        <f t="shared" si="59"/>
        <v>-1.7996823004435836E-2</v>
      </c>
      <c r="J2023" s="6">
        <f t="shared" si="59"/>
        <v>-1.8885027237818597E-2</v>
      </c>
      <c r="K2023" s="6">
        <f t="shared" si="59"/>
        <v>-3.5991665088084268E-3</v>
      </c>
      <c r="L2023" s="6">
        <f t="shared" si="59"/>
        <v>4.132921799844258E-4</v>
      </c>
      <c r="M2023" s="6">
        <f t="shared" si="59"/>
        <v>-1.564506496553375E-3</v>
      </c>
    </row>
    <row r="2024" spans="1:13" x14ac:dyDescent="0.3">
      <c r="A2024" s="21">
        <v>45351</v>
      </c>
      <c r="B2024" s="3">
        <v>32360.25</v>
      </c>
      <c r="C2024" s="3">
        <v>22451.13</v>
      </c>
      <c r="D2024" s="3">
        <v>18823.79</v>
      </c>
      <c r="E2024" s="3" vm="2068">
        <v>52.78</v>
      </c>
      <c r="F2024" s="3">
        <v>2274.25</v>
      </c>
      <c r="G2024" s="3">
        <v>916717.06</v>
      </c>
      <c r="H2024" s="6">
        <f t="shared" si="59"/>
        <v>1.4405654567566373E-3</v>
      </c>
      <c r="I2024" s="6">
        <f t="shared" si="59"/>
        <v>4.6241708911709534E-3</v>
      </c>
      <c r="J2024" s="6">
        <f t="shared" si="59"/>
        <v>4.6872406392624022E-3</v>
      </c>
      <c r="K2024" s="6">
        <f t="shared" si="59"/>
        <v>3.422053231939115E-3</v>
      </c>
      <c r="L2024" s="6">
        <f t="shared" si="59"/>
        <v>-4.8783489206105646E-4</v>
      </c>
      <c r="M2024" s="6">
        <f t="shared" si="59"/>
        <v>5.3239615093656489E-3</v>
      </c>
    </row>
    <row r="2025" spans="1:13" x14ac:dyDescent="0.3">
      <c r="A2025" s="21">
        <v>45352</v>
      </c>
      <c r="B2025" s="3">
        <v>32884.29</v>
      </c>
      <c r="C2025" s="3">
        <v>22631.9</v>
      </c>
      <c r="D2025" s="3">
        <v>18944.919999999998</v>
      </c>
      <c r="E2025" s="3" vm="2073">
        <v>52.9</v>
      </c>
      <c r="F2025" s="3">
        <v>2277.4699999999998</v>
      </c>
      <c r="G2025" s="3">
        <v>924557.6</v>
      </c>
      <c r="H2025" s="6">
        <f t="shared" si="59"/>
        <v>1.6193941641365672E-2</v>
      </c>
      <c r="I2025" s="6">
        <f t="shared" si="59"/>
        <v>8.0517105375097486E-3</v>
      </c>
      <c r="J2025" s="6">
        <f t="shared" si="59"/>
        <v>6.4349421662692752E-3</v>
      </c>
      <c r="K2025" s="6">
        <f t="shared" si="59"/>
        <v>2.2735884804849782E-3</v>
      </c>
      <c r="L2025" s="6">
        <f t="shared" si="59"/>
        <v>1.4158513795756722E-3</v>
      </c>
      <c r="M2025" s="6">
        <f t="shared" si="59"/>
        <v>8.5528461748054507E-3</v>
      </c>
    </row>
    <row r="2026" spans="1:13" x14ac:dyDescent="0.3">
      <c r="A2026" s="21">
        <v>45353</v>
      </c>
      <c r="B2026" s="3">
        <v>32942.629999999997</v>
      </c>
      <c r="C2026" s="3">
        <v>22780.9</v>
      </c>
      <c r="D2026" s="3">
        <v>19079.259999999998</v>
      </c>
      <c r="E2026" s="3" vm="2078">
        <v>53.56</v>
      </c>
      <c r="F2026" s="3">
        <v>2277.91</v>
      </c>
      <c r="G2026" s="3">
        <v>923153.08</v>
      </c>
      <c r="H2026" s="6">
        <f t="shared" si="59"/>
        <v>1.774099425591924E-3</v>
      </c>
      <c r="I2026" s="6">
        <f t="shared" si="59"/>
        <v>6.5836275345860784E-3</v>
      </c>
      <c r="J2026" s="6">
        <f t="shared" si="59"/>
        <v>7.0910829921688734E-3</v>
      </c>
      <c r="K2026" s="6">
        <f t="shared" si="59"/>
        <v>1.2476370510396961E-2</v>
      </c>
      <c r="L2026" s="6">
        <f t="shared" si="59"/>
        <v>1.9319683684093647E-4</v>
      </c>
      <c r="M2026" s="6">
        <f t="shared" si="59"/>
        <v>-1.5191265530671849E-3</v>
      </c>
    </row>
    <row r="2027" spans="1:13" x14ac:dyDescent="0.3">
      <c r="A2027" s="21">
        <v>45355</v>
      </c>
      <c r="B2027" s="3">
        <v>32982.68</v>
      </c>
      <c r="C2027" s="3">
        <v>22802.38</v>
      </c>
      <c r="D2027" s="3">
        <v>18964.71</v>
      </c>
      <c r="E2027" s="3" vm="2083">
        <v>53.89</v>
      </c>
      <c r="F2027" s="3">
        <v>2278.73</v>
      </c>
      <c r="G2027" s="3">
        <v>923153.08</v>
      </c>
      <c r="H2027" s="6">
        <f t="shared" si="59"/>
        <v>1.2157499264631166E-3</v>
      </c>
      <c r="I2027" s="6">
        <f t="shared" si="59"/>
        <v>9.4289514461665114E-4</v>
      </c>
      <c r="J2027" s="6">
        <f t="shared" si="59"/>
        <v>-6.0039016188258021E-3</v>
      </c>
      <c r="K2027" s="6">
        <f t="shared" ref="K2027:M2090" si="60">E2027/E2026-1</f>
        <v>6.1613144137415699E-3</v>
      </c>
      <c r="L2027" s="6">
        <f t="shared" si="60"/>
        <v>3.5997910365215269E-4</v>
      </c>
      <c r="M2027" s="6">
        <f t="shared" si="60"/>
        <v>0</v>
      </c>
    </row>
    <row r="2028" spans="1:13" x14ac:dyDescent="0.3">
      <c r="A2028" s="21">
        <v>45356</v>
      </c>
      <c r="B2028" s="3">
        <v>32910.07</v>
      </c>
      <c r="C2028" s="3">
        <v>22745.91</v>
      </c>
      <c r="D2028" s="3">
        <v>18842.060000000001</v>
      </c>
      <c r="E2028" s="3" vm="2088">
        <v>54.62</v>
      </c>
      <c r="F2028" s="3">
        <v>2279.66</v>
      </c>
      <c r="G2028" s="3">
        <v>913544.76</v>
      </c>
      <c r="H2028" s="6">
        <f t="shared" ref="H2028:M2091" si="61">B2028/B2027-1</f>
        <v>-2.2014584624414635E-3</v>
      </c>
      <c r="I2028" s="6">
        <f t="shared" si="61"/>
        <v>-2.4764958745534527E-3</v>
      </c>
      <c r="J2028" s="6">
        <f t="shared" si="61"/>
        <v>-6.4672752707527481E-3</v>
      </c>
      <c r="K2028" s="6">
        <f t="shared" si="60"/>
        <v>1.3546112451289671E-2</v>
      </c>
      <c r="L2028" s="6">
        <f t="shared" si="60"/>
        <v>4.0812206799389905E-4</v>
      </c>
      <c r="M2028" s="6">
        <f t="shared" si="60"/>
        <v>-1.0408154625882848E-2</v>
      </c>
    </row>
    <row r="2029" spans="1:13" x14ac:dyDescent="0.3">
      <c r="A2029" s="21">
        <v>45357</v>
      </c>
      <c r="B2029" s="3">
        <v>33083.42</v>
      </c>
      <c r="C2029" s="3">
        <v>22600.85</v>
      </c>
      <c r="D2029" s="3">
        <v>18470.740000000002</v>
      </c>
      <c r="E2029" s="3" vm="2093">
        <v>54.72</v>
      </c>
      <c r="F2029" s="3">
        <v>2280.5100000000002</v>
      </c>
      <c r="G2029" s="3">
        <v>917421.77</v>
      </c>
      <c r="H2029" s="6">
        <f t="shared" si="61"/>
        <v>5.2673847244930627E-3</v>
      </c>
      <c r="I2029" s="6">
        <f t="shared" si="61"/>
        <v>-6.3774102684834855E-3</v>
      </c>
      <c r="J2029" s="6">
        <f t="shared" si="61"/>
        <v>-1.9706974715078873E-2</v>
      </c>
      <c r="K2029" s="6">
        <f t="shared" si="60"/>
        <v>1.8308311973636027E-3</v>
      </c>
      <c r="L2029" s="6">
        <f t="shared" si="60"/>
        <v>3.7286261986446689E-4</v>
      </c>
      <c r="M2029" s="6">
        <f t="shared" si="60"/>
        <v>4.243919039062849E-3</v>
      </c>
    </row>
    <row r="2030" spans="1:13" x14ac:dyDescent="0.3">
      <c r="A2030" s="21">
        <v>45358</v>
      </c>
      <c r="B2030" s="3">
        <v>33112.15</v>
      </c>
      <c r="C2030" s="3">
        <v>22658.400000000001</v>
      </c>
      <c r="D2030" s="3">
        <v>18620.98</v>
      </c>
      <c r="E2030" s="3" vm="2097">
        <v>55.44</v>
      </c>
      <c r="F2030" s="3">
        <v>2284.6</v>
      </c>
      <c r="G2030" s="3">
        <v>927002.72</v>
      </c>
      <c r="H2030" s="6">
        <f t="shared" si="61"/>
        <v>8.6841082330679775E-4</v>
      </c>
      <c r="I2030" s="6">
        <f t="shared" si="61"/>
        <v>2.5463644066485713E-3</v>
      </c>
      <c r="J2030" s="6">
        <f t="shared" si="61"/>
        <v>8.1339459057947483E-3</v>
      </c>
      <c r="K2030" s="6">
        <f t="shared" si="60"/>
        <v>1.3157894736842035E-2</v>
      </c>
      <c r="L2030" s="6">
        <f t="shared" si="60"/>
        <v>1.7934584807783871E-3</v>
      </c>
      <c r="M2030" s="6">
        <f t="shared" si="60"/>
        <v>1.0443342760440455E-2</v>
      </c>
    </row>
    <row r="2031" spans="1:13" x14ac:dyDescent="0.3">
      <c r="A2031" s="21">
        <v>45362</v>
      </c>
      <c r="B2031" s="3">
        <v>32875.25</v>
      </c>
      <c r="C2031" s="3">
        <v>22552.71</v>
      </c>
      <c r="D2031" s="3">
        <v>18248.59</v>
      </c>
      <c r="E2031" s="3" vm="2102">
        <v>56.01</v>
      </c>
      <c r="F2031" s="3">
        <v>2288.88</v>
      </c>
      <c r="G2031" s="3">
        <v>919317.82</v>
      </c>
      <c r="H2031" s="6">
        <f t="shared" si="61"/>
        <v>-7.1544735089688061E-3</v>
      </c>
      <c r="I2031" s="6">
        <f t="shared" si="61"/>
        <v>-4.6644952865163569E-3</v>
      </c>
      <c r="J2031" s="6">
        <f t="shared" si="61"/>
        <v>-1.9998410395156374E-2</v>
      </c>
      <c r="K2031" s="6">
        <f t="shared" si="60"/>
        <v>1.0281385281385225E-2</v>
      </c>
      <c r="L2031" s="6">
        <f t="shared" si="60"/>
        <v>1.8734132889783872E-3</v>
      </c>
      <c r="M2031" s="6">
        <f t="shared" si="60"/>
        <v>-8.2900511877678218E-3</v>
      </c>
    </row>
    <row r="2032" spans="1:13" x14ac:dyDescent="0.3">
      <c r="A2032" s="21">
        <v>45363</v>
      </c>
      <c r="B2032" s="3">
        <v>32879.74</v>
      </c>
      <c r="C2032" s="3">
        <v>22267.95</v>
      </c>
      <c r="D2032" s="3">
        <v>17873.11</v>
      </c>
      <c r="E2032" s="3" vm="2107">
        <v>55.94</v>
      </c>
      <c r="F2032" s="3">
        <v>2287.4499999999998</v>
      </c>
      <c r="G2032" s="3">
        <v>930207.33</v>
      </c>
      <c r="H2032" s="6">
        <f t="shared" si="61"/>
        <v>1.3657690816026857E-4</v>
      </c>
      <c r="I2032" s="6">
        <f t="shared" si="61"/>
        <v>-1.2626420505562286E-2</v>
      </c>
      <c r="J2032" s="6">
        <f t="shared" si="61"/>
        <v>-2.0575836270089853E-2</v>
      </c>
      <c r="K2032" s="6">
        <f t="shared" si="60"/>
        <v>-1.2497768255668174E-3</v>
      </c>
      <c r="L2032" s="6">
        <f t="shared" si="60"/>
        <v>-6.2475970780484502E-4</v>
      </c>
      <c r="M2032" s="6">
        <f t="shared" si="60"/>
        <v>1.1845207134133506E-2</v>
      </c>
    </row>
    <row r="2033" spans="1:13" x14ac:dyDescent="0.3">
      <c r="A2033" s="21">
        <v>45364</v>
      </c>
      <c r="B2033" s="3">
        <v>32382.22</v>
      </c>
      <c r="C2033" s="3">
        <v>21339.54</v>
      </c>
      <c r="D2033" s="3">
        <v>16947.96</v>
      </c>
      <c r="E2033" s="3" vm="2112">
        <v>55.47</v>
      </c>
      <c r="F2033" s="3">
        <v>2285.9699999999998</v>
      </c>
      <c r="G2033" s="3">
        <v>928904.61</v>
      </c>
      <c r="H2033" s="6">
        <f t="shared" si="61"/>
        <v>-1.5131506514345805E-2</v>
      </c>
      <c r="I2033" s="6">
        <f t="shared" si="61"/>
        <v>-4.1692656935191641E-2</v>
      </c>
      <c r="J2033" s="6">
        <f t="shared" si="61"/>
        <v>-5.1762116386012358E-2</v>
      </c>
      <c r="K2033" s="6">
        <f t="shared" si="60"/>
        <v>-8.401859134787304E-3</v>
      </c>
      <c r="L2033" s="6">
        <f t="shared" si="60"/>
        <v>-6.4700867778533233E-4</v>
      </c>
      <c r="M2033" s="6">
        <f t="shared" si="60"/>
        <v>-1.4004619808789531E-3</v>
      </c>
    </row>
    <row r="2034" spans="1:13" x14ac:dyDescent="0.3">
      <c r="A2034" s="21">
        <v>45365</v>
      </c>
      <c r="B2034" s="3">
        <v>32601.49</v>
      </c>
      <c r="C2034" s="3">
        <v>21793.47</v>
      </c>
      <c r="D2034" s="3">
        <v>17475.66</v>
      </c>
      <c r="E2034" s="3" vm="2117">
        <v>55.84</v>
      </c>
      <c r="F2034" s="3">
        <v>2286.02</v>
      </c>
      <c r="G2034" s="3">
        <v>926577.74</v>
      </c>
      <c r="H2034" s="6">
        <f t="shared" si="61"/>
        <v>6.7713084526015432E-3</v>
      </c>
      <c r="I2034" s="6">
        <f t="shared" si="61"/>
        <v>2.1271779991508755E-2</v>
      </c>
      <c r="J2034" s="6">
        <f t="shared" si="61"/>
        <v>3.1136490763490121E-2</v>
      </c>
      <c r="K2034" s="6">
        <f t="shared" si="60"/>
        <v>6.6702722192177877E-3</v>
      </c>
      <c r="L2034" s="6">
        <f t="shared" si="60"/>
        <v>2.1872553008117634E-5</v>
      </c>
      <c r="M2034" s="6">
        <f t="shared" si="60"/>
        <v>-2.504961192947408E-3</v>
      </c>
    </row>
    <row r="2035" spans="1:13" x14ac:dyDescent="0.3">
      <c r="A2035" s="21">
        <v>45366</v>
      </c>
      <c r="B2035" s="3">
        <v>32420.41</v>
      </c>
      <c r="C2035" s="3">
        <v>21724.77</v>
      </c>
      <c r="D2035" s="3">
        <v>17512.97</v>
      </c>
      <c r="E2035" s="3" vm="2122">
        <v>55.73</v>
      </c>
      <c r="F2035" s="3">
        <v>2283.3000000000002</v>
      </c>
      <c r="G2035" s="3">
        <v>921046.07</v>
      </c>
      <c r="H2035" s="6">
        <f t="shared" si="61"/>
        <v>-5.5543473626512574E-3</v>
      </c>
      <c r="I2035" s="6">
        <f t="shared" si="61"/>
        <v>-3.1523203968895075E-3</v>
      </c>
      <c r="J2035" s="6">
        <f t="shared" si="61"/>
        <v>2.1349694374919181E-3</v>
      </c>
      <c r="K2035" s="6">
        <f t="shared" si="60"/>
        <v>-1.9699140401147064E-3</v>
      </c>
      <c r="L2035" s="6">
        <f t="shared" si="60"/>
        <v>-1.1898408587850406E-3</v>
      </c>
      <c r="M2035" s="6">
        <f t="shared" si="60"/>
        <v>-5.9700009628982365E-3</v>
      </c>
    </row>
    <row r="2036" spans="1:13" x14ac:dyDescent="0.3">
      <c r="A2036" s="21">
        <v>45369</v>
      </c>
      <c r="B2036" s="3">
        <v>32468</v>
      </c>
      <c r="C2036" s="3">
        <v>21678.98</v>
      </c>
      <c r="D2036" s="3">
        <v>17462.5</v>
      </c>
      <c r="E2036" s="3" vm="2127">
        <v>55.5</v>
      </c>
      <c r="F2036" s="3">
        <v>2280.8200000000002</v>
      </c>
      <c r="G2036" s="3">
        <v>927210.86</v>
      </c>
      <c r="H2036" s="6">
        <f t="shared" si="61"/>
        <v>1.4679024725474665E-3</v>
      </c>
      <c r="I2036" s="6">
        <f t="shared" si="61"/>
        <v>-2.1077323258198444E-3</v>
      </c>
      <c r="J2036" s="6">
        <f t="shared" si="61"/>
        <v>-2.8818641269870993E-3</v>
      </c>
      <c r="K2036" s="6">
        <f t="shared" si="60"/>
        <v>-4.1270410909742816E-3</v>
      </c>
      <c r="L2036" s="6">
        <f t="shared" si="60"/>
        <v>-1.0861472430254704E-3</v>
      </c>
      <c r="M2036" s="6">
        <f t="shared" si="60"/>
        <v>6.6932482541290916E-3</v>
      </c>
    </row>
    <row r="2037" spans="1:13" x14ac:dyDescent="0.3">
      <c r="A2037" s="21">
        <v>45370</v>
      </c>
      <c r="B2037" s="3">
        <v>32117.3</v>
      </c>
      <c r="C2037" s="3">
        <v>21435.74</v>
      </c>
      <c r="D2037" s="3">
        <v>17256.64</v>
      </c>
      <c r="E2037" s="3" vm="2132">
        <v>55.61</v>
      </c>
      <c r="F2037" s="3">
        <v>2280.0100000000002</v>
      </c>
      <c r="G2037" s="3">
        <v>933798.58</v>
      </c>
      <c r="H2037" s="6">
        <f t="shared" si="61"/>
        <v>-1.0801404459775843E-2</v>
      </c>
      <c r="I2037" s="6">
        <f t="shared" si="61"/>
        <v>-1.1220085077803366E-2</v>
      </c>
      <c r="J2037" s="6">
        <f t="shared" si="61"/>
        <v>-1.1788690050107409E-2</v>
      </c>
      <c r="K2037" s="6">
        <f t="shared" si="60"/>
        <v>1.9819819819819617E-3</v>
      </c>
      <c r="L2037" s="6">
        <f t="shared" si="60"/>
        <v>-3.5513543374743328E-4</v>
      </c>
      <c r="M2037" s="6">
        <f t="shared" si="60"/>
        <v>7.104877956239708E-3</v>
      </c>
    </row>
    <row r="2038" spans="1:13" x14ac:dyDescent="0.3">
      <c r="A2038" s="21">
        <v>45371</v>
      </c>
      <c r="B2038" s="3">
        <v>32149.17</v>
      </c>
      <c r="C2038" s="3">
        <v>21422.01</v>
      </c>
      <c r="D2038" s="3">
        <v>17275.7</v>
      </c>
      <c r="E2038" s="3" vm="2137">
        <v>55.72</v>
      </c>
      <c r="F2038" s="3">
        <v>2280.14</v>
      </c>
      <c r="G2038" s="3">
        <v>944167.03</v>
      </c>
      <c r="H2038" s="6">
        <f t="shared" si="61"/>
        <v>9.9230009994610846E-4</v>
      </c>
      <c r="I2038" s="6">
        <f t="shared" si="61"/>
        <v>-6.4051905835782463E-4</v>
      </c>
      <c r="J2038" s="6">
        <f t="shared" si="61"/>
        <v>1.1045023828508693E-3</v>
      </c>
      <c r="K2038" s="6">
        <f t="shared" si="60"/>
        <v>1.9780614997302326E-3</v>
      </c>
      <c r="L2038" s="6">
        <f t="shared" si="60"/>
        <v>5.701729378371212E-5</v>
      </c>
      <c r="M2038" s="6">
        <f t="shared" si="60"/>
        <v>1.1103518705286586E-2</v>
      </c>
    </row>
    <row r="2039" spans="1:13" x14ac:dyDescent="0.3">
      <c r="A2039" s="21">
        <v>45372</v>
      </c>
      <c r="B2039" s="3">
        <v>32403.599999999999</v>
      </c>
      <c r="C2039" s="3">
        <v>21906.71</v>
      </c>
      <c r="D2039" s="3">
        <v>17670.419999999998</v>
      </c>
      <c r="E2039" s="3" vm="2142">
        <v>56.7</v>
      </c>
      <c r="F2039" s="3">
        <v>2287.7600000000002</v>
      </c>
      <c r="G2039" s="3">
        <v>946903.05</v>
      </c>
      <c r="H2039" s="6">
        <f t="shared" si="61"/>
        <v>7.9140456814281723E-3</v>
      </c>
      <c r="I2039" s="6">
        <f t="shared" si="61"/>
        <v>2.2626261494603117E-2</v>
      </c>
      <c r="J2039" s="6">
        <f t="shared" si="61"/>
        <v>2.2848278217380447E-2</v>
      </c>
      <c r="K2039" s="6">
        <f t="shared" si="60"/>
        <v>1.7587939698492594E-2</v>
      </c>
      <c r="L2039" s="6">
        <f t="shared" si="60"/>
        <v>3.3419000587684433E-3</v>
      </c>
      <c r="M2039" s="6">
        <f t="shared" si="60"/>
        <v>2.897813536234084E-3</v>
      </c>
    </row>
    <row r="2040" spans="1:13" x14ac:dyDescent="0.3">
      <c r="A2040" s="21">
        <v>45373</v>
      </c>
      <c r="B2040" s="3">
        <v>32528.43</v>
      </c>
      <c r="C2040" s="3">
        <v>22044.43</v>
      </c>
      <c r="D2040" s="3">
        <v>17813.919999999998</v>
      </c>
      <c r="E2040" s="3" vm="2147">
        <v>55.99</v>
      </c>
      <c r="F2040" s="3">
        <v>2282.7199999999998</v>
      </c>
      <c r="G2040" s="3">
        <v>949944.09</v>
      </c>
      <c r="H2040" s="6">
        <f t="shared" si="61"/>
        <v>3.852349738918015E-3</v>
      </c>
      <c r="I2040" s="6">
        <f t="shared" si="61"/>
        <v>6.2866582887162181E-3</v>
      </c>
      <c r="J2040" s="6">
        <f t="shared" si="61"/>
        <v>8.1209161978039734E-3</v>
      </c>
      <c r="K2040" s="6">
        <f t="shared" si="60"/>
        <v>-1.2522045855379194E-2</v>
      </c>
      <c r="L2040" s="6">
        <f t="shared" si="60"/>
        <v>-2.2030282896808862E-3</v>
      </c>
      <c r="M2040" s="6">
        <f t="shared" si="60"/>
        <v>3.2115642673238298E-3</v>
      </c>
    </row>
    <row r="2041" spans="1:13" x14ac:dyDescent="0.3">
      <c r="A2041" s="21">
        <v>45377</v>
      </c>
      <c r="B2041" s="3">
        <v>32392.94</v>
      </c>
      <c r="C2041" s="3">
        <v>22247.91</v>
      </c>
      <c r="D2041" s="3">
        <v>17822.060000000001</v>
      </c>
      <c r="E2041" s="3" vm="2152">
        <v>56.3</v>
      </c>
      <c r="F2041" s="3">
        <v>2283.96</v>
      </c>
      <c r="G2041" s="3">
        <v>942016.75</v>
      </c>
      <c r="H2041" s="6">
        <f t="shared" si="61"/>
        <v>-4.1652794186500808E-3</v>
      </c>
      <c r="I2041" s="6">
        <f t="shared" si="61"/>
        <v>9.230449596564716E-3</v>
      </c>
      <c r="J2041" s="6">
        <f t="shared" si="61"/>
        <v>4.5694602872381473E-4</v>
      </c>
      <c r="K2041" s="6">
        <f t="shared" si="60"/>
        <v>5.53670298267539E-3</v>
      </c>
      <c r="L2041" s="6">
        <f t="shared" si="60"/>
        <v>5.4321160720549599E-4</v>
      </c>
      <c r="M2041" s="6">
        <f t="shared" si="60"/>
        <v>-8.3450595497678304E-3</v>
      </c>
    </row>
    <row r="2042" spans="1:13" x14ac:dyDescent="0.3">
      <c r="A2042" s="21">
        <v>45378</v>
      </c>
      <c r="B2042" s="3">
        <v>32568.01</v>
      </c>
      <c r="C2042" s="3">
        <v>22274.99</v>
      </c>
      <c r="D2042" s="3">
        <v>17967.650000000001</v>
      </c>
      <c r="E2042" s="3" vm="2157">
        <v>56.22</v>
      </c>
      <c r="F2042" s="3">
        <v>2287.04</v>
      </c>
      <c r="G2042" s="3">
        <v>950488.53</v>
      </c>
      <c r="H2042" s="6">
        <f t="shared" si="61"/>
        <v>5.4045727247973296E-3</v>
      </c>
      <c r="I2042" s="6">
        <f t="shared" si="61"/>
        <v>1.2171929857682784E-3</v>
      </c>
      <c r="J2042" s="6">
        <f t="shared" si="61"/>
        <v>8.1690893196408876E-3</v>
      </c>
      <c r="K2042" s="6">
        <f t="shared" si="60"/>
        <v>-1.4209591474244609E-3</v>
      </c>
      <c r="L2042" s="6">
        <f t="shared" si="60"/>
        <v>1.3485350006130492E-3</v>
      </c>
      <c r="M2042" s="6">
        <f t="shared" si="60"/>
        <v>8.993237116006636E-3</v>
      </c>
    </row>
    <row r="2043" spans="1:13" x14ac:dyDescent="0.3">
      <c r="A2043" s="21">
        <v>45379</v>
      </c>
      <c r="B2043" s="3">
        <v>32867.230000000003</v>
      </c>
      <c r="C2043" s="3">
        <v>22376.46</v>
      </c>
      <c r="D2043" s="3">
        <v>18027.57</v>
      </c>
      <c r="E2043" s="3" vm="2162">
        <v>56.61</v>
      </c>
      <c r="F2043" s="3">
        <v>2290.54</v>
      </c>
      <c r="G2043" s="3">
        <v>951692.80000000005</v>
      </c>
      <c r="H2043" s="6">
        <f t="shared" si="61"/>
        <v>9.1875432364458831E-3</v>
      </c>
      <c r="I2043" s="6">
        <f t="shared" si="61"/>
        <v>4.5553331337071512E-3</v>
      </c>
      <c r="J2043" s="6">
        <f t="shared" si="61"/>
        <v>3.3348824136711919E-3</v>
      </c>
      <c r="K2043" s="6">
        <f t="shared" si="60"/>
        <v>6.9370330843117056E-3</v>
      </c>
      <c r="L2043" s="6">
        <f t="shared" si="60"/>
        <v>1.5303623898139662E-3</v>
      </c>
      <c r="M2043" s="6">
        <f t="shared" si="60"/>
        <v>1.2670010862729786E-3</v>
      </c>
    </row>
    <row r="2044" spans="1:13" x14ac:dyDescent="0.3">
      <c r="A2044" s="21">
        <v>45383</v>
      </c>
      <c r="B2044" s="3">
        <v>33066.129999999997</v>
      </c>
      <c r="C2044" s="3">
        <v>22777.89</v>
      </c>
      <c r="D2044" s="3">
        <v>18570.61</v>
      </c>
      <c r="E2044" s="3" vm="2167">
        <v>58.32</v>
      </c>
      <c r="F2044" s="3">
        <v>2291.86</v>
      </c>
      <c r="G2044" s="3">
        <v>949893.87</v>
      </c>
      <c r="H2044" s="6">
        <f t="shared" si="61"/>
        <v>6.0516204134024587E-3</v>
      </c>
      <c r="I2044" s="6">
        <f t="shared" si="61"/>
        <v>1.7939834987303671E-2</v>
      </c>
      <c r="J2044" s="6">
        <f t="shared" si="61"/>
        <v>3.0122750875464677E-2</v>
      </c>
      <c r="K2044" s="6">
        <f t="shared" si="60"/>
        <v>3.0206677265500748E-2</v>
      </c>
      <c r="L2044" s="6">
        <f t="shared" si="60"/>
        <v>5.7628332183679021E-4</v>
      </c>
      <c r="M2044" s="6">
        <f t="shared" si="60"/>
        <v>-1.8902423134861124E-3</v>
      </c>
    </row>
    <row r="2045" spans="1:13" x14ac:dyDescent="0.3">
      <c r="A2045" s="21">
        <v>45384</v>
      </c>
      <c r="B2045" s="3">
        <v>33053.33</v>
      </c>
      <c r="C2045" s="3">
        <v>23032.19</v>
      </c>
      <c r="D2045" s="3">
        <v>18754.41</v>
      </c>
      <c r="E2045" s="3" vm="2172">
        <v>58.64</v>
      </c>
      <c r="F2045" s="3">
        <v>2283.75</v>
      </c>
      <c r="G2045" s="3">
        <v>942590.83</v>
      </c>
      <c r="H2045" s="6">
        <f t="shared" si="61"/>
        <v>-3.8710305681355361E-4</v>
      </c>
      <c r="I2045" s="6">
        <f t="shared" si="61"/>
        <v>1.1164335239128853E-2</v>
      </c>
      <c r="J2045" s="6">
        <f t="shared" si="61"/>
        <v>9.8973593220685885E-3</v>
      </c>
      <c r="K2045" s="6">
        <f t="shared" si="60"/>
        <v>5.4869684499314619E-3</v>
      </c>
      <c r="L2045" s="6">
        <f t="shared" si="60"/>
        <v>-3.5386105608545826E-3</v>
      </c>
      <c r="M2045" s="6">
        <f t="shared" si="60"/>
        <v>-7.688269427404637E-3</v>
      </c>
    </row>
    <row r="2046" spans="1:13" x14ac:dyDescent="0.3">
      <c r="A2046" s="21">
        <v>45385</v>
      </c>
      <c r="B2046" s="3">
        <v>33025.82</v>
      </c>
      <c r="C2046" s="3">
        <v>23148.400000000001</v>
      </c>
      <c r="D2046" s="3">
        <v>18952</v>
      </c>
      <c r="E2046" s="3" vm="2176">
        <v>58.77</v>
      </c>
      <c r="F2046" s="3">
        <v>2284.71</v>
      </c>
      <c r="G2046" s="3">
        <v>944909.83</v>
      </c>
      <c r="H2046" s="6">
        <f t="shared" si="61"/>
        <v>-8.322913304046331E-4</v>
      </c>
      <c r="I2046" s="6">
        <f t="shared" si="61"/>
        <v>5.0455471233956661E-3</v>
      </c>
      <c r="J2046" s="6">
        <f t="shared" si="61"/>
        <v>1.0535655347195583E-2</v>
      </c>
      <c r="K2046" s="6">
        <f t="shared" si="60"/>
        <v>2.2169167803547385E-3</v>
      </c>
      <c r="L2046" s="6">
        <f t="shared" si="60"/>
        <v>4.2036124794742058E-4</v>
      </c>
      <c r="M2046" s="6">
        <f t="shared" si="60"/>
        <v>2.4602403568896314E-3</v>
      </c>
    </row>
    <row r="2047" spans="1:13" x14ac:dyDescent="0.3">
      <c r="A2047" s="21">
        <v>45386</v>
      </c>
      <c r="B2047" s="3">
        <v>33143.589999999997</v>
      </c>
      <c r="C2047" s="3">
        <v>23157.64</v>
      </c>
      <c r="D2047" s="3">
        <v>19070.150000000001</v>
      </c>
      <c r="E2047" s="3" vm="2181">
        <v>59.18</v>
      </c>
      <c r="F2047" s="3">
        <v>2286.62</v>
      </c>
      <c r="G2047" s="3">
        <v>933484.17</v>
      </c>
      <c r="H2047" s="6">
        <f t="shared" si="61"/>
        <v>3.565997755695216E-3</v>
      </c>
      <c r="I2047" s="6">
        <f t="shared" si="61"/>
        <v>3.9916365709924406E-4</v>
      </c>
      <c r="J2047" s="6">
        <f t="shared" si="61"/>
        <v>6.2341705360913213E-3</v>
      </c>
      <c r="K2047" s="6">
        <f t="shared" si="60"/>
        <v>6.9763484771141471E-3</v>
      </c>
      <c r="L2047" s="6">
        <f t="shared" si="60"/>
        <v>8.35992314123013E-4</v>
      </c>
      <c r="M2047" s="6">
        <f t="shared" si="60"/>
        <v>-1.2091799277821003E-2</v>
      </c>
    </row>
    <row r="2048" spans="1:13" x14ac:dyDescent="0.3">
      <c r="A2048" s="21">
        <v>45387</v>
      </c>
      <c r="B2048" s="3">
        <v>33142.19</v>
      </c>
      <c r="C2048" s="3">
        <v>23267.62</v>
      </c>
      <c r="D2048" s="3">
        <v>19182.05</v>
      </c>
      <c r="E2048" s="3" vm="2186">
        <v>59.03</v>
      </c>
      <c r="F2048" s="3">
        <v>2283.71</v>
      </c>
      <c r="G2048" s="3">
        <v>942151.49</v>
      </c>
      <c r="H2048" s="6">
        <f t="shared" si="61"/>
        <v>-4.2240445286556572E-5</v>
      </c>
      <c r="I2048" s="6">
        <f t="shared" si="61"/>
        <v>4.7491886047110743E-3</v>
      </c>
      <c r="J2048" s="6">
        <f t="shared" si="61"/>
        <v>5.8678091152926104E-3</v>
      </c>
      <c r="K2048" s="6">
        <f t="shared" si="60"/>
        <v>-2.5346400811084857E-3</v>
      </c>
      <c r="L2048" s="6">
        <f t="shared" si="60"/>
        <v>-1.2726207240379983E-3</v>
      </c>
      <c r="M2048" s="6">
        <f t="shared" si="60"/>
        <v>9.284913744171952E-3</v>
      </c>
    </row>
    <row r="2049" spans="1:13" x14ac:dyDescent="0.3">
      <c r="A2049" s="21">
        <v>45390</v>
      </c>
      <c r="B2049" s="3">
        <v>33366.870000000003</v>
      </c>
      <c r="C2049" s="3">
        <v>23315.57</v>
      </c>
      <c r="D2049" s="3">
        <v>19230.240000000002</v>
      </c>
      <c r="E2049" s="3" vm="2191">
        <v>60.21</v>
      </c>
      <c r="F2049" s="3">
        <v>2279.4899999999998</v>
      </c>
      <c r="G2049" s="3">
        <v>941362.7</v>
      </c>
      <c r="H2049" s="6">
        <f t="shared" si="61"/>
        <v>6.7792743931527344E-3</v>
      </c>
      <c r="I2049" s="6">
        <f t="shared" si="61"/>
        <v>2.0608038123366423E-3</v>
      </c>
      <c r="J2049" s="6">
        <f t="shared" si="61"/>
        <v>2.5122445202676591E-3</v>
      </c>
      <c r="K2049" s="6">
        <f t="shared" si="60"/>
        <v>1.9989835676774481E-2</v>
      </c>
      <c r="L2049" s="6">
        <f t="shared" si="60"/>
        <v>-1.8478703513143957E-3</v>
      </c>
      <c r="M2049" s="6">
        <f t="shared" si="60"/>
        <v>-8.372220480169501E-4</v>
      </c>
    </row>
    <row r="2050" spans="1:13" x14ac:dyDescent="0.3">
      <c r="A2050" s="21">
        <v>45391</v>
      </c>
      <c r="B2050" s="3">
        <v>33332.19</v>
      </c>
      <c r="C2050" s="3">
        <v>23258.12</v>
      </c>
      <c r="D2050" s="3">
        <v>19238.91</v>
      </c>
      <c r="E2050" s="3" vm="2196">
        <v>60.55</v>
      </c>
      <c r="F2050" s="3">
        <v>2279.9299999999998</v>
      </c>
      <c r="G2050" s="3">
        <v>942065.9</v>
      </c>
      <c r="H2050" s="6">
        <f t="shared" si="61"/>
        <v>-1.0393543056330667E-3</v>
      </c>
      <c r="I2050" s="6">
        <f t="shared" si="61"/>
        <v>-2.4640186793631891E-3</v>
      </c>
      <c r="J2050" s="6">
        <f t="shared" si="61"/>
        <v>4.508524074582354E-4</v>
      </c>
      <c r="K2050" s="6">
        <f t="shared" si="60"/>
        <v>5.6469025078889068E-3</v>
      </c>
      <c r="L2050" s="6">
        <f t="shared" si="60"/>
        <v>1.9302563292677988E-4</v>
      </c>
      <c r="M2050" s="6">
        <f t="shared" si="60"/>
        <v>7.4700219161027981E-4</v>
      </c>
    </row>
    <row r="2051" spans="1:13" x14ac:dyDescent="0.3">
      <c r="A2051" s="21">
        <v>45392</v>
      </c>
      <c r="B2051" s="3">
        <v>33495.65</v>
      </c>
      <c r="C2051" s="3">
        <v>23459.46</v>
      </c>
      <c r="D2051" s="3">
        <v>19353.490000000002</v>
      </c>
      <c r="E2051" s="3" vm="2201">
        <v>60.62</v>
      </c>
      <c r="F2051" s="3">
        <v>2285.98</v>
      </c>
      <c r="G2051" s="3">
        <v>935305.52</v>
      </c>
      <c r="H2051" s="6">
        <f t="shared" si="61"/>
        <v>4.9039682061093881E-3</v>
      </c>
      <c r="I2051" s="6">
        <f t="shared" si="61"/>
        <v>8.6567615955202015E-3</v>
      </c>
      <c r="J2051" s="6">
        <f t="shared" si="61"/>
        <v>5.9556388589583342E-3</v>
      </c>
      <c r="K2051" s="6">
        <f t="shared" si="60"/>
        <v>1.1560693641619046E-3</v>
      </c>
      <c r="L2051" s="6">
        <f t="shared" si="60"/>
        <v>2.65359024180567E-3</v>
      </c>
      <c r="M2051" s="6">
        <f t="shared" si="60"/>
        <v>-7.1761221799876429E-3</v>
      </c>
    </row>
    <row r="2052" spans="1:13" x14ac:dyDescent="0.3">
      <c r="A2052" s="21">
        <v>45394</v>
      </c>
      <c r="B2052" s="3">
        <v>33150.589999999997</v>
      </c>
      <c r="C2052" s="3">
        <v>23345.200000000001</v>
      </c>
      <c r="D2052" s="3">
        <v>19275.060000000001</v>
      </c>
      <c r="E2052" s="3" vm="2205">
        <v>61.91</v>
      </c>
      <c r="F2052" s="3">
        <v>2277.39</v>
      </c>
      <c r="G2052" s="3">
        <v>931140.77</v>
      </c>
      <c r="H2052" s="6">
        <f t="shared" si="61"/>
        <v>-1.0301636182608931E-2</v>
      </c>
      <c r="I2052" s="6">
        <f t="shared" si="61"/>
        <v>-4.8705298416927834E-3</v>
      </c>
      <c r="J2052" s="6">
        <f t="shared" si="61"/>
        <v>-4.0524990583094E-3</v>
      </c>
      <c r="K2052" s="6">
        <f t="shared" si="60"/>
        <v>2.1280105575717467E-2</v>
      </c>
      <c r="L2052" s="6">
        <f t="shared" si="60"/>
        <v>-3.7576881687504393E-3</v>
      </c>
      <c r="M2052" s="6">
        <f t="shared" si="60"/>
        <v>-4.4528230732563401E-3</v>
      </c>
    </row>
    <row r="2053" spans="1:13" x14ac:dyDescent="0.3">
      <c r="A2053" s="21">
        <v>45397</v>
      </c>
      <c r="B2053" s="3">
        <v>32787.15</v>
      </c>
      <c r="C2053" s="3">
        <v>23028.44</v>
      </c>
      <c r="D2053" s="3">
        <v>18978.8</v>
      </c>
      <c r="E2053" s="3" vm="2210">
        <v>61.23</v>
      </c>
      <c r="F2053" s="3">
        <v>2279.41</v>
      </c>
      <c r="G2053" s="3">
        <v>918748.32</v>
      </c>
      <c r="H2053" s="6">
        <f t="shared" si="61"/>
        <v>-1.0963304122188933E-2</v>
      </c>
      <c r="I2053" s="6">
        <f t="shared" si="61"/>
        <v>-1.3568528005757141E-2</v>
      </c>
      <c r="J2053" s="6">
        <f t="shared" si="61"/>
        <v>-1.537012076745814E-2</v>
      </c>
      <c r="K2053" s="6">
        <f t="shared" si="60"/>
        <v>-1.0983685995800352E-2</v>
      </c>
      <c r="L2053" s="6">
        <f t="shared" si="60"/>
        <v>8.8698027127542822E-4</v>
      </c>
      <c r="M2053" s="6">
        <f t="shared" si="60"/>
        <v>-1.3308889911457844E-2</v>
      </c>
    </row>
    <row r="2054" spans="1:13" x14ac:dyDescent="0.3">
      <c r="A2054" s="21">
        <v>45398</v>
      </c>
      <c r="B2054" s="3">
        <v>32603.74</v>
      </c>
      <c r="C2054" s="3">
        <v>22999.94</v>
      </c>
      <c r="D2054" s="3">
        <v>19100.86</v>
      </c>
      <c r="E2054" s="3" vm="2215">
        <v>61.89</v>
      </c>
      <c r="F2054" s="3">
        <v>2278.5100000000002</v>
      </c>
      <c r="G2054" s="3">
        <v>917518.98</v>
      </c>
      <c r="H2054" s="6">
        <f t="shared" si="61"/>
        <v>-5.5939598287744197E-3</v>
      </c>
      <c r="I2054" s="6">
        <f t="shared" si="61"/>
        <v>-1.2376001153356908E-3</v>
      </c>
      <c r="J2054" s="6">
        <f t="shared" si="61"/>
        <v>6.4313865997851494E-3</v>
      </c>
      <c r="K2054" s="6">
        <f t="shared" si="60"/>
        <v>1.0779029887310276E-2</v>
      </c>
      <c r="L2054" s="6">
        <f t="shared" si="60"/>
        <v>-3.9483901535908306E-4</v>
      </c>
      <c r="M2054" s="6">
        <f t="shared" si="60"/>
        <v>-1.3380595895946534E-3</v>
      </c>
    </row>
    <row r="2055" spans="1:13" x14ac:dyDescent="0.3">
      <c r="A2055" s="21">
        <v>45400</v>
      </c>
      <c r="B2055" s="3">
        <v>32379.9</v>
      </c>
      <c r="C2055" s="3">
        <v>22918.17</v>
      </c>
      <c r="D2055" s="3">
        <v>19097.009999999998</v>
      </c>
      <c r="E2055" s="3" vm="2220">
        <v>61.96</v>
      </c>
      <c r="F2055" s="3">
        <v>2281.12</v>
      </c>
      <c r="G2055" s="3">
        <v>910148.73</v>
      </c>
      <c r="H2055" s="6">
        <f t="shared" si="61"/>
        <v>-6.8654700350327946E-3</v>
      </c>
      <c r="I2055" s="6">
        <f t="shared" si="61"/>
        <v>-3.5552266658087639E-3</v>
      </c>
      <c r="J2055" s="6">
        <f t="shared" si="61"/>
        <v>-2.015616050796698E-4</v>
      </c>
      <c r="K2055" s="6">
        <f t="shared" si="60"/>
        <v>1.1310389400549514E-3</v>
      </c>
      <c r="L2055" s="6">
        <f t="shared" si="60"/>
        <v>1.1454854268797554E-3</v>
      </c>
      <c r="M2055" s="6">
        <f t="shared" si="60"/>
        <v>-8.032803855458126E-3</v>
      </c>
    </row>
    <row r="2056" spans="1:13" x14ac:dyDescent="0.3">
      <c r="A2056" s="21">
        <v>45401</v>
      </c>
      <c r="B2056" s="3">
        <v>32602.42</v>
      </c>
      <c r="C2056" s="3">
        <v>22812.74</v>
      </c>
      <c r="D2056" s="3">
        <v>19073.82</v>
      </c>
      <c r="E2056" s="3" vm="2225">
        <v>62.24</v>
      </c>
      <c r="F2056" s="3">
        <v>2276.9</v>
      </c>
      <c r="G2056" s="3">
        <v>901464.81</v>
      </c>
      <c r="H2056" s="6">
        <f t="shared" si="61"/>
        <v>6.872164521817492E-3</v>
      </c>
      <c r="I2056" s="6">
        <f t="shared" si="61"/>
        <v>-4.6002800398110555E-3</v>
      </c>
      <c r="J2056" s="6">
        <f t="shared" si="61"/>
        <v>-1.2143262217487738E-3</v>
      </c>
      <c r="K2056" s="6">
        <f t="shared" si="60"/>
        <v>4.5190445448677341E-3</v>
      </c>
      <c r="L2056" s="6">
        <f t="shared" si="60"/>
        <v>-1.849968436557381E-3</v>
      </c>
      <c r="M2056" s="6">
        <f t="shared" si="60"/>
        <v>-9.5412098196301365E-3</v>
      </c>
    </row>
    <row r="2057" spans="1:13" x14ac:dyDescent="0.3">
      <c r="A2057" s="21">
        <v>45404</v>
      </c>
      <c r="B2057" s="3">
        <v>32881.22</v>
      </c>
      <c r="C2057" s="3">
        <v>22967.75</v>
      </c>
      <c r="D2057" s="3">
        <v>19295.21</v>
      </c>
      <c r="E2057" s="3" vm="2229">
        <v>61.74</v>
      </c>
      <c r="F2057" s="3">
        <v>2281.69</v>
      </c>
      <c r="G2057" s="3">
        <v>909444.88</v>
      </c>
      <c r="H2057" s="6">
        <f t="shared" si="61"/>
        <v>8.5515124337396387E-3</v>
      </c>
      <c r="I2057" s="6">
        <f t="shared" si="61"/>
        <v>6.794887418170692E-3</v>
      </c>
      <c r="J2057" s="6">
        <f t="shared" si="61"/>
        <v>1.1607008978799183E-2</v>
      </c>
      <c r="K2057" s="6">
        <f t="shared" si="60"/>
        <v>-8.0334190231362568E-3</v>
      </c>
      <c r="L2057" s="6">
        <f t="shared" si="60"/>
        <v>2.1037375378805123E-3</v>
      </c>
      <c r="M2057" s="6">
        <f t="shared" si="60"/>
        <v>8.8523366763477718E-3</v>
      </c>
    </row>
    <row r="2058" spans="1:13" x14ac:dyDescent="0.3">
      <c r="A2058" s="21">
        <v>45405</v>
      </c>
      <c r="B2058" s="3">
        <v>32927.730000000003</v>
      </c>
      <c r="C2058" s="3">
        <v>23199.02</v>
      </c>
      <c r="D2058" s="3">
        <v>19481.349999999999</v>
      </c>
      <c r="E2058" s="3" vm="2234">
        <v>60.25</v>
      </c>
      <c r="F2058" s="3">
        <v>2284.0500000000002</v>
      </c>
      <c r="G2058" s="3">
        <v>919132.36</v>
      </c>
      <c r="H2058" s="6">
        <f t="shared" si="61"/>
        <v>1.4144852289543763E-3</v>
      </c>
      <c r="I2058" s="6">
        <f t="shared" si="61"/>
        <v>1.0069336352058977E-2</v>
      </c>
      <c r="J2058" s="6">
        <f t="shared" si="61"/>
        <v>9.6469538294736701E-3</v>
      </c>
      <c r="K2058" s="6">
        <f t="shared" si="60"/>
        <v>-2.4133462908973113E-2</v>
      </c>
      <c r="L2058" s="6">
        <f t="shared" si="60"/>
        <v>1.0343210515013634E-3</v>
      </c>
      <c r="M2058" s="6">
        <f t="shared" si="60"/>
        <v>1.0652080420750609E-2</v>
      </c>
    </row>
    <row r="2059" spans="1:13" x14ac:dyDescent="0.3">
      <c r="A2059" s="21">
        <v>45406</v>
      </c>
      <c r="B2059" s="3">
        <v>32978.370000000003</v>
      </c>
      <c r="C2059" s="3">
        <v>23388.45</v>
      </c>
      <c r="D2059" s="3">
        <v>19636.34</v>
      </c>
      <c r="E2059" s="3" vm="2239">
        <v>60.73</v>
      </c>
      <c r="F2059" s="3">
        <v>2282.8200000000002</v>
      </c>
      <c r="G2059" s="3">
        <v>919111.86</v>
      </c>
      <c r="H2059" s="6">
        <f t="shared" si="61"/>
        <v>1.5379134850777021E-3</v>
      </c>
      <c r="I2059" s="6">
        <f t="shared" si="61"/>
        <v>8.165431125970013E-3</v>
      </c>
      <c r="J2059" s="6">
        <f t="shared" si="61"/>
        <v>7.9558141504567637E-3</v>
      </c>
      <c r="K2059" s="6">
        <f t="shared" si="60"/>
        <v>7.9668049792529505E-3</v>
      </c>
      <c r="L2059" s="6">
        <f t="shared" si="60"/>
        <v>-5.3851710776908757E-4</v>
      </c>
      <c r="M2059" s="6">
        <f t="shared" si="60"/>
        <v>-2.2303642970400439E-5</v>
      </c>
    </row>
    <row r="2060" spans="1:13" x14ac:dyDescent="0.3">
      <c r="A2060" s="21">
        <v>45407</v>
      </c>
      <c r="B2060" s="3">
        <v>33225.64</v>
      </c>
      <c r="C2060" s="3">
        <v>23482.86</v>
      </c>
      <c r="D2060" s="3">
        <v>19799.849999999999</v>
      </c>
      <c r="E2060" s="3" vm="2244">
        <v>60.86</v>
      </c>
      <c r="F2060" s="3">
        <v>2279.7600000000002</v>
      </c>
      <c r="G2060" s="3">
        <v>914593.84</v>
      </c>
      <c r="H2060" s="6">
        <f t="shared" si="61"/>
        <v>7.4979448650736025E-3</v>
      </c>
      <c r="I2060" s="6">
        <f t="shared" si="61"/>
        <v>4.0366078128306615E-3</v>
      </c>
      <c r="J2060" s="6">
        <f t="shared" si="61"/>
        <v>8.3269081712782356E-3</v>
      </c>
      <c r="K2060" s="6">
        <f t="shared" si="60"/>
        <v>2.1406224271365293E-3</v>
      </c>
      <c r="L2060" s="6">
        <f t="shared" si="60"/>
        <v>-1.340447341446116E-3</v>
      </c>
      <c r="M2060" s="6">
        <f t="shared" si="60"/>
        <v>-4.9156367104217225E-3</v>
      </c>
    </row>
    <row r="2061" spans="1:13" x14ac:dyDescent="0.3">
      <c r="A2061" s="21">
        <v>45408</v>
      </c>
      <c r="B2061" s="3">
        <v>33004.19</v>
      </c>
      <c r="C2061" s="3">
        <v>23658.240000000002</v>
      </c>
      <c r="D2061" s="3">
        <v>19894.61</v>
      </c>
      <c r="E2061" s="3" vm="2249">
        <v>61.33</v>
      </c>
      <c r="F2061" s="3">
        <v>2279.84</v>
      </c>
      <c r="G2061" s="3">
        <v>924722.55</v>
      </c>
      <c r="H2061" s="6">
        <f t="shared" si="61"/>
        <v>-6.6650333898758962E-3</v>
      </c>
      <c r="I2061" s="6">
        <f t="shared" si="61"/>
        <v>7.4684259072361758E-3</v>
      </c>
      <c r="J2061" s="6">
        <f t="shared" si="61"/>
        <v>4.7858948426378056E-3</v>
      </c>
      <c r="K2061" s="6">
        <f t="shared" si="60"/>
        <v>7.7226421294773751E-3</v>
      </c>
      <c r="L2061" s="6">
        <f t="shared" si="60"/>
        <v>3.5091413131072002E-5</v>
      </c>
      <c r="M2061" s="6">
        <f t="shared" si="60"/>
        <v>1.1074544302638323E-2</v>
      </c>
    </row>
    <row r="2062" spans="1:13" x14ac:dyDescent="0.3">
      <c r="A2062" s="21">
        <v>45411</v>
      </c>
      <c r="B2062" s="3">
        <v>33333.120000000003</v>
      </c>
      <c r="C2062" s="3">
        <v>23739.5</v>
      </c>
      <c r="D2062" s="3">
        <v>19907.29</v>
      </c>
      <c r="E2062" s="3" vm="2254">
        <v>61.3</v>
      </c>
      <c r="F2062" s="3">
        <v>2281.4299999999998</v>
      </c>
      <c r="G2062" s="3">
        <v>928599.33</v>
      </c>
      <c r="H2062" s="6">
        <f t="shared" si="61"/>
        <v>9.9663103381721907E-3</v>
      </c>
      <c r="I2062" s="6">
        <f t="shared" si="61"/>
        <v>3.4347440891628889E-3</v>
      </c>
      <c r="J2062" s="6">
        <f t="shared" si="61"/>
        <v>6.3735856093694032E-4</v>
      </c>
      <c r="K2062" s="6">
        <f t="shared" si="60"/>
        <v>-4.891570194032191E-4</v>
      </c>
      <c r="L2062" s="6">
        <f t="shared" si="60"/>
        <v>6.9741736262174392E-4</v>
      </c>
      <c r="M2062" s="6">
        <f t="shared" si="60"/>
        <v>4.1923709981981361E-3</v>
      </c>
    </row>
    <row r="2063" spans="1:13" x14ac:dyDescent="0.3">
      <c r="A2063" s="21">
        <v>45412</v>
      </c>
      <c r="B2063" s="3">
        <v>33276.410000000003</v>
      </c>
      <c r="C2063" s="3">
        <v>23797.41</v>
      </c>
      <c r="D2063" s="3">
        <v>19918.39</v>
      </c>
      <c r="E2063" s="3" vm="2259">
        <v>60.88</v>
      </c>
      <c r="F2063" s="3">
        <v>2281.8200000000002</v>
      </c>
      <c r="G2063" s="3">
        <v>913806.51</v>
      </c>
      <c r="H2063" s="6">
        <f t="shared" si="61"/>
        <v>-1.7013108883896511E-3</v>
      </c>
      <c r="I2063" s="6">
        <f t="shared" si="61"/>
        <v>2.4393942585143602E-3</v>
      </c>
      <c r="J2063" s="6">
        <f t="shared" si="61"/>
        <v>5.5758468380173731E-4</v>
      </c>
      <c r="K2063" s="6">
        <f t="shared" si="60"/>
        <v>-6.8515497553016669E-3</v>
      </c>
      <c r="L2063" s="6">
        <f t="shared" si="60"/>
        <v>1.7094541581386125E-4</v>
      </c>
      <c r="M2063" s="6">
        <f t="shared" si="60"/>
        <v>-1.5930250563501835E-2</v>
      </c>
    </row>
    <row r="2064" spans="1:13" x14ac:dyDescent="0.3">
      <c r="A2064" s="21">
        <v>45414</v>
      </c>
      <c r="B2064" s="3">
        <v>33340.199999999997</v>
      </c>
      <c r="C2064" s="3">
        <v>23901</v>
      </c>
      <c r="D2064" s="3">
        <v>19937.79</v>
      </c>
      <c r="E2064" s="3" vm="2264">
        <v>60.85</v>
      </c>
      <c r="F2064" s="3">
        <v>2287.75</v>
      </c>
      <c r="G2064" s="3">
        <v>919000.65</v>
      </c>
      <c r="H2064" s="6">
        <f t="shared" si="61"/>
        <v>1.9169736158435313E-3</v>
      </c>
      <c r="I2064" s="6">
        <f t="shared" si="61"/>
        <v>4.3529947166518479E-3</v>
      </c>
      <c r="J2064" s="6">
        <f t="shared" si="61"/>
        <v>9.7397430213996827E-4</v>
      </c>
      <c r="K2064" s="6">
        <f t="shared" si="60"/>
        <v>-4.9277266754277349E-4</v>
      </c>
      <c r="L2064" s="6">
        <f t="shared" si="60"/>
        <v>2.598802710117365E-3</v>
      </c>
      <c r="M2064" s="6">
        <f t="shared" si="60"/>
        <v>5.6840698147357926E-3</v>
      </c>
    </row>
    <row r="2065" spans="1:13" x14ac:dyDescent="0.3">
      <c r="A2065" s="21">
        <v>45415</v>
      </c>
      <c r="B2065" s="3">
        <v>33086.51</v>
      </c>
      <c r="C2065" s="3">
        <v>23816.07</v>
      </c>
      <c r="D2065" s="3">
        <v>19869.77</v>
      </c>
      <c r="E2065" s="3" vm="2268">
        <v>60.48</v>
      </c>
      <c r="F2065" s="3">
        <v>2290.08</v>
      </c>
      <c r="G2065" s="3">
        <v>930474.77</v>
      </c>
      <c r="H2065" s="6">
        <f t="shared" si="61"/>
        <v>-7.6091325187009895E-3</v>
      </c>
      <c r="I2065" s="6">
        <f t="shared" si="61"/>
        <v>-3.5534078072047004E-3</v>
      </c>
      <c r="J2065" s="6">
        <f t="shared" si="61"/>
        <v>-3.411611818561644E-3</v>
      </c>
      <c r="K2065" s="6">
        <f t="shared" si="60"/>
        <v>-6.080525883319754E-3</v>
      </c>
      <c r="L2065" s="6">
        <f t="shared" si="60"/>
        <v>1.0184679270024422E-3</v>
      </c>
      <c r="M2065" s="6">
        <f t="shared" si="60"/>
        <v>1.2485431865581376E-2</v>
      </c>
    </row>
    <row r="2066" spans="1:13" x14ac:dyDescent="0.3">
      <c r="A2066" s="21">
        <v>45418</v>
      </c>
      <c r="B2066" s="3">
        <v>33037.730000000003</v>
      </c>
      <c r="C2066" s="3">
        <v>23707.27</v>
      </c>
      <c r="D2066" s="3">
        <v>19648.189999999999</v>
      </c>
      <c r="E2066" s="3" vm="2273">
        <v>60.72</v>
      </c>
      <c r="F2066" s="3">
        <v>2297.9</v>
      </c>
      <c r="G2066" s="3">
        <v>940671.84</v>
      </c>
      <c r="H2066" s="6">
        <f t="shared" si="61"/>
        <v>-1.4743168741579993E-3</v>
      </c>
      <c r="I2066" s="6">
        <f t="shared" si="61"/>
        <v>-4.5683439795062286E-3</v>
      </c>
      <c r="J2066" s="6">
        <f t="shared" si="61"/>
        <v>-1.1151613732821364E-2</v>
      </c>
      <c r="K2066" s="6">
        <f t="shared" si="60"/>
        <v>3.9682539682539542E-3</v>
      </c>
      <c r="L2066" s="6">
        <f t="shared" si="60"/>
        <v>3.4147278697687078E-3</v>
      </c>
      <c r="M2066" s="6">
        <f t="shared" si="60"/>
        <v>1.0958996771078366E-2</v>
      </c>
    </row>
    <row r="2067" spans="1:13" x14ac:dyDescent="0.3">
      <c r="A2067" s="21">
        <v>45419</v>
      </c>
      <c r="B2067" s="3">
        <v>32837.71</v>
      </c>
      <c r="C2067" s="3">
        <v>23267.09</v>
      </c>
      <c r="D2067" s="3">
        <v>19298.54</v>
      </c>
      <c r="E2067" s="3" vm="2277">
        <v>60.68</v>
      </c>
      <c r="F2067" s="3">
        <v>2295.35</v>
      </c>
      <c r="G2067" s="3">
        <v>942323.5</v>
      </c>
      <c r="H2067" s="6">
        <f t="shared" si="61"/>
        <v>-6.0542900495889063E-3</v>
      </c>
      <c r="I2067" s="6">
        <f t="shared" si="61"/>
        <v>-1.8567300241655871E-2</v>
      </c>
      <c r="J2067" s="6">
        <f t="shared" si="61"/>
        <v>-1.7795532311118634E-2</v>
      </c>
      <c r="K2067" s="6">
        <f t="shared" si="60"/>
        <v>-6.5876152832677892E-4</v>
      </c>
      <c r="L2067" s="6">
        <f t="shared" si="60"/>
        <v>-1.1097088646155884E-3</v>
      </c>
      <c r="M2067" s="6">
        <f t="shared" si="60"/>
        <v>1.7558301734641457E-3</v>
      </c>
    </row>
    <row r="2068" spans="1:13" x14ac:dyDescent="0.3">
      <c r="A2068" s="21">
        <v>45420</v>
      </c>
      <c r="B2068" s="3">
        <v>32837.65</v>
      </c>
      <c r="C2068" s="3">
        <v>23389.21</v>
      </c>
      <c r="D2068" s="3">
        <v>19393.71</v>
      </c>
      <c r="E2068" s="3" vm="2282">
        <v>60.5</v>
      </c>
      <c r="F2068" s="3">
        <v>2295.63</v>
      </c>
      <c r="G2068" s="3">
        <v>941642.29</v>
      </c>
      <c r="H2068" s="6">
        <f t="shared" si="61"/>
        <v>-1.8271676068826181E-6</v>
      </c>
      <c r="I2068" s="6">
        <f t="shared" si="61"/>
        <v>5.2486151039945472E-3</v>
      </c>
      <c r="J2068" s="6">
        <f t="shared" si="61"/>
        <v>4.9314611364381644E-3</v>
      </c>
      <c r="K2068" s="6">
        <f t="shared" si="60"/>
        <v>-2.9663810151614456E-3</v>
      </c>
      <c r="L2068" s="6">
        <f t="shared" si="60"/>
        <v>1.2198575380661936E-4</v>
      </c>
      <c r="M2068" s="6">
        <f t="shared" si="60"/>
        <v>-7.2290460760027209E-4</v>
      </c>
    </row>
    <row r="2069" spans="1:13" x14ac:dyDescent="0.3">
      <c r="A2069" s="21">
        <v>45421</v>
      </c>
      <c r="B2069" s="3">
        <v>32329.72</v>
      </c>
      <c r="C2069" s="3">
        <v>22981.919999999998</v>
      </c>
      <c r="D2069" s="3">
        <v>18879.71</v>
      </c>
      <c r="E2069" s="3" vm="2287">
        <v>60.42</v>
      </c>
      <c r="F2069" s="3">
        <v>2297.12</v>
      </c>
      <c r="G2069" s="3">
        <v>947299.86</v>
      </c>
      <c r="H2069" s="6">
        <f t="shared" si="61"/>
        <v>-1.5467915639517438E-2</v>
      </c>
      <c r="I2069" s="6">
        <f t="shared" si="61"/>
        <v>-1.7413585153153943E-2</v>
      </c>
      <c r="J2069" s="6">
        <f t="shared" si="61"/>
        <v>-2.6503438485983355E-2</v>
      </c>
      <c r="K2069" s="6">
        <f t="shared" si="60"/>
        <v>-1.3223140495867147E-3</v>
      </c>
      <c r="L2069" s="6">
        <f t="shared" si="60"/>
        <v>6.4905929962577602E-4</v>
      </c>
      <c r="M2069" s="6">
        <f t="shared" si="60"/>
        <v>6.0081944705350221E-3</v>
      </c>
    </row>
    <row r="2070" spans="1:13" x14ac:dyDescent="0.3">
      <c r="A2070" s="21">
        <v>45422</v>
      </c>
      <c r="B2070" s="3">
        <v>32522.55</v>
      </c>
      <c r="C2070" s="3">
        <v>23206.03</v>
      </c>
      <c r="D2070" s="3">
        <v>19004.04</v>
      </c>
      <c r="E2070" s="3" vm="2292">
        <v>61.92</v>
      </c>
      <c r="F2070" s="3">
        <v>2298.7600000000002</v>
      </c>
      <c r="G2070" s="3">
        <v>949351.9</v>
      </c>
      <c r="H2070" s="6">
        <f t="shared" si="61"/>
        <v>5.9644809791115083E-3</v>
      </c>
      <c r="I2070" s="6">
        <f t="shared" si="61"/>
        <v>9.7515786322466269E-3</v>
      </c>
      <c r="J2070" s="6">
        <f t="shared" si="61"/>
        <v>6.5853765762293737E-3</v>
      </c>
      <c r="K2070" s="6">
        <f t="shared" si="60"/>
        <v>2.482621648460781E-2</v>
      </c>
      <c r="L2070" s="6">
        <f t="shared" si="60"/>
        <v>7.1393745211412174E-4</v>
      </c>
      <c r="M2070" s="6">
        <f t="shared" si="60"/>
        <v>2.1661989900432221E-3</v>
      </c>
    </row>
    <row r="2071" spans="1:13" x14ac:dyDescent="0.3">
      <c r="A2071" s="21">
        <v>45425</v>
      </c>
      <c r="B2071" s="3">
        <v>32594.61</v>
      </c>
      <c r="C2071" s="3">
        <v>23323.759999999998</v>
      </c>
      <c r="D2071" s="3">
        <v>18935.89</v>
      </c>
      <c r="E2071" s="3" vm="2297">
        <v>61.15</v>
      </c>
      <c r="F2071" s="3">
        <v>2301.81</v>
      </c>
      <c r="G2071" s="3">
        <v>948454.68</v>
      </c>
      <c r="H2071" s="6">
        <f t="shared" si="61"/>
        <v>2.2156934188739541E-3</v>
      </c>
      <c r="I2071" s="6">
        <f t="shared" si="61"/>
        <v>5.0732503577732846E-3</v>
      </c>
      <c r="J2071" s="6">
        <f t="shared" si="61"/>
        <v>-3.5860795914974819E-3</v>
      </c>
      <c r="K2071" s="6">
        <f t="shared" si="60"/>
        <v>-1.2435400516795925E-2</v>
      </c>
      <c r="L2071" s="6">
        <f t="shared" si="60"/>
        <v>1.3268022760095644E-3</v>
      </c>
      <c r="M2071" s="6">
        <f t="shared" si="60"/>
        <v>-9.4508685346283983E-4</v>
      </c>
    </row>
    <row r="2072" spans="1:13" x14ac:dyDescent="0.3">
      <c r="A2072" s="21">
        <v>45426</v>
      </c>
      <c r="B2072" s="3">
        <v>32762.37</v>
      </c>
      <c r="C2072" s="3">
        <v>23542.11</v>
      </c>
      <c r="D2072" s="3">
        <v>19268.919999999998</v>
      </c>
      <c r="E2072" s="3" vm="2301">
        <v>61.19</v>
      </c>
      <c r="F2072" s="3">
        <v>2303.94</v>
      </c>
      <c r="G2072" s="3">
        <v>953413.02</v>
      </c>
      <c r="H2072" s="6">
        <f t="shared" si="61"/>
        <v>5.1468632390447855E-3</v>
      </c>
      <c r="I2072" s="6">
        <f t="shared" si="61"/>
        <v>9.3616981138548994E-3</v>
      </c>
      <c r="J2072" s="6">
        <f t="shared" si="61"/>
        <v>1.758723777968707E-2</v>
      </c>
      <c r="K2072" s="6">
        <f t="shared" si="60"/>
        <v>6.5412919051510698E-4</v>
      </c>
      <c r="L2072" s="6">
        <f t="shared" si="60"/>
        <v>9.2535873942689584E-4</v>
      </c>
      <c r="M2072" s="6">
        <f t="shared" si="60"/>
        <v>5.227809092575697E-3</v>
      </c>
    </row>
    <row r="2073" spans="1:13" x14ac:dyDescent="0.3">
      <c r="A2073" s="21">
        <v>45427</v>
      </c>
      <c r="B2073" s="3">
        <v>32736.91</v>
      </c>
      <c r="C2073" s="3">
        <v>23763.63</v>
      </c>
      <c r="D2073" s="3">
        <v>19415.36</v>
      </c>
      <c r="E2073" s="3" vm="2306">
        <v>61.71</v>
      </c>
      <c r="F2073" s="3">
        <v>2307.39</v>
      </c>
      <c r="G2073" s="3">
        <v>964300.18</v>
      </c>
      <c r="H2073" s="6">
        <f t="shared" si="61"/>
        <v>-7.7711105759437071E-4</v>
      </c>
      <c r="I2073" s="6">
        <f t="shared" si="61"/>
        <v>9.4095219162597665E-3</v>
      </c>
      <c r="J2073" s="6">
        <f t="shared" si="61"/>
        <v>7.5998032064070742E-3</v>
      </c>
      <c r="K2073" s="6">
        <f t="shared" si="60"/>
        <v>8.4981206079424165E-3</v>
      </c>
      <c r="L2073" s="6">
        <f t="shared" si="60"/>
        <v>1.4974348290319739E-3</v>
      </c>
      <c r="M2073" s="6">
        <f t="shared" si="60"/>
        <v>1.1419143405446697E-2</v>
      </c>
    </row>
    <row r="2074" spans="1:13" x14ac:dyDescent="0.3">
      <c r="A2074" s="21">
        <v>45428</v>
      </c>
      <c r="B2074" s="3">
        <v>33046.160000000003</v>
      </c>
      <c r="C2074" s="3">
        <v>23994.89</v>
      </c>
      <c r="D2074" s="3">
        <v>19559.47</v>
      </c>
      <c r="E2074" s="3" vm="2311">
        <v>62</v>
      </c>
      <c r="F2074" s="3">
        <v>2309.63</v>
      </c>
      <c r="G2074" s="3">
        <v>962490.77</v>
      </c>
      <c r="H2074" s="6">
        <f t="shared" si="61"/>
        <v>9.4465238166951959E-3</v>
      </c>
      <c r="I2074" s="6">
        <f t="shared" si="61"/>
        <v>9.7316781989955636E-3</v>
      </c>
      <c r="J2074" s="6">
        <f t="shared" si="61"/>
        <v>7.4224737527401885E-3</v>
      </c>
      <c r="K2074" s="6">
        <f t="shared" si="60"/>
        <v>4.6994004213254392E-3</v>
      </c>
      <c r="L2074" s="6">
        <f t="shared" si="60"/>
        <v>9.7079384065978935E-4</v>
      </c>
      <c r="M2074" s="6">
        <f t="shared" si="60"/>
        <v>-1.8763970364498173E-3</v>
      </c>
    </row>
    <row r="2075" spans="1:13" x14ac:dyDescent="0.3">
      <c r="A2075" s="21">
        <v>45429</v>
      </c>
      <c r="B2075" s="3">
        <v>33138.019999999997</v>
      </c>
      <c r="C2075" s="3">
        <v>24247.32</v>
      </c>
      <c r="D2075" s="3">
        <v>19870.580000000002</v>
      </c>
      <c r="E2075" s="3" vm="2220">
        <v>61.96</v>
      </c>
      <c r="F2075" s="3">
        <v>2307.12</v>
      </c>
      <c r="G2075" s="3">
        <v>962266.98</v>
      </c>
      <c r="H2075" s="6">
        <f t="shared" si="61"/>
        <v>2.7797480857076895E-3</v>
      </c>
      <c r="I2075" s="6">
        <f t="shared" si="61"/>
        <v>1.0520156583339269E-2</v>
      </c>
      <c r="J2075" s="6">
        <f t="shared" si="61"/>
        <v>1.5905850209642747E-2</v>
      </c>
      <c r="K2075" s="6">
        <f t="shared" si="60"/>
        <v>-6.4516129032254899E-4</v>
      </c>
      <c r="L2075" s="6">
        <f t="shared" si="60"/>
        <v>-1.0867541554275828E-3</v>
      </c>
      <c r="M2075" s="6">
        <f t="shared" si="60"/>
        <v>-2.3251132060209123E-4</v>
      </c>
    </row>
    <row r="2076" spans="1:13" x14ac:dyDescent="0.3">
      <c r="A2076" s="21">
        <v>45430</v>
      </c>
      <c r="B2076" s="3">
        <v>33190.97</v>
      </c>
      <c r="C2076" s="3">
        <v>24377.58</v>
      </c>
      <c r="D2076" s="3">
        <v>20049.95</v>
      </c>
      <c r="E2076" s="3" vm="2320">
        <v>62.63</v>
      </c>
      <c r="F2076" s="3">
        <v>2307.56</v>
      </c>
      <c r="G2076" s="3">
        <v>963230.39</v>
      </c>
      <c r="H2076" s="6">
        <f t="shared" si="61"/>
        <v>1.5978625156241044E-3</v>
      </c>
      <c r="I2076" s="6">
        <f t="shared" si="61"/>
        <v>5.3721400963075983E-3</v>
      </c>
      <c r="J2076" s="6">
        <f t="shared" si="61"/>
        <v>9.0269131550260173E-3</v>
      </c>
      <c r="K2076" s="6">
        <f t="shared" si="60"/>
        <v>1.0813428018076277E-2</v>
      </c>
      <c r="L2076" s="6">
        <f t="shared" si="60"/>
        <v>1.9071396372960514E-4</v>
      </c>
      <c r="M2076" s="6">
        <f t="shared" si="60"/>
        <v>1.0011878408215935E-3</v>
      </c>
    </row>
    <row r="2077" spans="1:13" x14ac:dyDescent="0.3">
      <c r="A2077" s="21">
        <v>45433</v>
      </c>
      <c r="B2077" s="3">
        <v>33230.839999999997</v>
      </c>
      <c r="C2077" s="3">
        <v>24453.95</v>
      </c>
      <c r="D2077" s="3">
        <v>19964.740000000002</v>
      </c>
      <c r="E2077" s="3" vm="2320">
        <v>62.63</v>
      </c>
      <c r="F2077" s="3">
        <v>2311.2399999999998</v>
      </c>
      <c r="G2077" s="3">
        <v>965317.14</v>
      </c>
      <c r="H2077" s="6">
        <f t="shared" si="61"/>
        <v>1.2012303346360387E-3</v>
      </c>
      <c r="I2077" s="6">
        <f t="shared" si="61"/>
        <v>3.132796610656241E-3</v>
      </c>
      <c r="J2077" s="6">
        <f t="shared" si="61"/>
        <v>-4.24988590993991E-3</v>
      </c>
      <c r="K2077" s="6">
        <f t="shared" si="60"/>
        <v>0</v>
      </c>
      <c r="L2077" s="6">
        <f t="shared" si="60"/>
        <v>1.5947580994641886E-3</v>
      </c>
      <c r="M2077" s="6">
        <f t="shared" si="60"/>
        <v>2.1664079763927813E-3</v>
      </c>
    </row>
    <row r="2078" spans="1:13" x14ac:dyDescent="0.3">
      <c r="A2078" s="21">
        <v>45434</v>
      </c>
      <c r="B2078" s="3">
        <v>33349.839999999997</v>
      </c>
      <c r="C2078" s="3">
        <v>24524.82</v>
      </c>
      <c r="D2078" s="3">
        <v>19940.03</v>
      </c>
      <c r="E2078" s="3" vm="2325">
        <v>62.68</v>
      </c>
      <c r="F2078" s="3">
        <v>2317.5</v>
      </c>
      <c r="G2078" s="3">
        <v>962139.24</v>
      </c>
      <c r="H2078" s="6">
        <f t="shared" si="61"/>
        <v>3.5810108922915695E-3</v>
      </c>
      <c r="I2078" s="6">
        <f t="shared" si="61"/>
        <v>2.8981003069032951E-3</v>
      </c>
      <c r="J2078" s="6">
        <f t="shared" si="61"/>
        <v>-1.2376820334251137E-3</v>
      </c>
      <c r="K2078" s="6">
        <f t="shared" si="60"/>
        <v>7.983394539357036E-4</v>
      </c>
      <c r="L2078" s="6">
        <f t="shared" si="60"/>
        <v>2.7085027950364271E-3</v>
      </c>
      <c r="M2078" s="6">
        <f t="shared" si="60"/>
        <v>-3.292078704828616E-3</v>
      </c>
    </row>
    <row r="2079" spans="1:13" x14ac:dyDescent="0.3">
      <c r="A2079" s="21">
        <v>45435</v>
      </c>
      <c r="B2079" s="3">
        <v>33895.660000000003</v>
      </c>
      <c r="C2079" s="3">
        <v>24642.25</v>
      </c>
      <c r="D2079" s="3">
        <v>19988.849999999999</v>
      </c>
      <c r="E2079" s="3" vm="2330">
        <v>61.62</v>
      </c>
      <c r="F2079" s="3">
        <v>2317.9499999999998</v>
      </c>
      <c r="G2079" s="3">
        <v>955188.5</v>
      </c>
      <c r="H2079" s="6">
        <f t="shared" si="61"/>
        <v>1.63664953115219E-2</v>
      </c>
      <c r="I2079" s="6">
        <f t="shared" si="61"/>
        <v>4.7882104741236997E-3</v>
      </c>
      <c r="J2079" s="6">
        <f t="shared" si="61"/>
        <v>2.4483413515425934E-3</v>
      </c>
      <c r="K2079" s="6">
        <f t="shared" si="60"/>
        <v>-1.6911295469049126E-2</v>
      </c>
      <c r="L2079" s="6">
        <f t="shared" si="60"/>
        <v>1.9417475728156219E-4</v>
      </c>
      <c r="M2079" s="6">
        <f t="shared" si="60"/>
        <v>-7.2242558156135894E-3</v>
      </c>
    </row>
    <row r="2080" spans="1:13" x14ac:dyDescent="0.3">
      <c r="A2080" s="21">
        <v>45436</v>
      </c>
      <c r="B2080" s="3">
        <v>33881.75</v>
      </c>
      <c r="C2080" s="3">
        <v>24630.42</v>
      </c>
      <c r="D2080" s="3">
        <v>19963.43</v>
      </c>
      <c r="E2080" s="3" vm="2335">
        <v>60.89</v>
      </c>
      <c r="F2080" s="3">
        <v>2318.25</v>
      </c>
      <c r="G2080" s="3">
        <v>959819.12</v>
      </c>
      <c r="H2080" s="6">
        <f t="shared" si="61"/>
        <v>-4.103770217190883E-4</v>
      </c>
      <c r="I2080" s="6">
        <f t="shared" si="61"/>
        <v>-4.8006979882120326E-4</v>
      </c>
      <c r="J2080" s="6">
        <f t="shared" si="61"/>
        <v>-1.2717089777549706E-3</v>
      </c>
      <c r="K2080" s="6">
        <f t="shared" si="60"/>
        <v>-1.1846802986043459E-2</v>
      </c>
      <c r="L2080" s="6">
        <f t="shared" si="60"/>
        <v>1.2942470717658416E-4</v>
      </c>
      <c r="M2080" s="6">
        <f t="shared" si="60"/>
        <v>4.8478598726848787E-3</v>
      </c>
    </row>
    <row r="2081" spans="1:13" x14ac:dyDescent="0.3">
      <c r="A2081" s="21">
        <v>45439</v>
      </c>
      <c r="B2081" s="3">
        <v>33845.39</v>
      </c>
      <c r="C2081" s="3">
        <v>24722.05</v>
      </c>
      <c r="D2081" s="3">
        <v>20051.38</v>
      </c>
      <c r="E2081" s="3" vm="2340">
        <v>61</v>
      </c>
      <c r="F2081" s="3">
        <v>2322.37</v>
      </c>
      <c r="G2081" s="3">
        <v>960868.06</v>
      </c>
      <c r="H2081" s="6">
        <f t="shared" si="61"/>
        <v>-1.0731440967483019E-3</v>
      </c>
      <c r="I2081" s="6">
        <f t="shared" si="61"/>
        <v>3.7201964075319616E-3</v>
      </c>
      <c r="J2081" s="6">
        <f t="shared" si="61"/>
        <v>4.4055555583384365E-3</v>
      </c>
      <c r="K2081" s="6">
        <f t="shared" si="60"/>
        <v>1.8065363770733978E-3</v>
      </c>
      <c r="L2081" s="6">
        <f t="shared" si="60"/>
        <v>1.7772026312952161E-3</v>
      </c>
      <c r="M2081" s="6">
        <f t="shared" si="60"/>
        <v>1.0928517448163255E-3</v>
      </c>
    </row>
    <row r="2082" spans="1:13" x14ac:dyDescent="0.3">
      <c r="A2082" s="21">
        <v>45440</v>
      </c>
      <c r="B2082" s="3">
        <v>33780.01</v>
      </c>
      <c r="C2082" s="3">
        <v>24531.91</v>
      </c>
      <c r="D2082" s="3">
        <v>19847.46</v>
      </c>
      <c r="E2082" s="3" vm="2345">
        <v>61.12</v>
      </c>
      <c r="F2082" s="3">
        <v>2320.5500000000002</v>
      </c>
      <c r="G2082" s="3">
        <v>960868.06</v>
      </c>
      <c r="H2082" s="6">
        <f t="shared" si="61"/>
        <v>-1.9317254137121154E-3</v>
      </c>
      <c r="I2082" s="6">
        <f t="shared" si="61"/>
        <v>-7.6911097582926802E-3</v>
      </c>
      <c r="J2082" s="6">
        <f t="shared" si="61"/>
        <v>-1.0169873594735201E-2</v>
      </c>
      <c r="K2082" s="6">
        <f t="shared" si="60"/>
        <v>1.9672131147541183E-3</v>
      </c>
      <c r="L2082" s="6">
        <f t="shared" si="60"/>
        <v>-7.836821867315269E-4</v>
      </c>
      <c r="M2082" s="6">
        <f t="shared" si="60"/>
        <v>0</v>
      </c>
    </row>
    <row r="2083" spans="1:13" x14ac:dyDescent="0.3">
      <c r="A2083" s="21">
        <v>45441</v>
      </c>
      <c r="B2083" s="3">
        <v>33509.230000000003</v>
      </c>
      <c r="C2083" s="3">
        <v>24464.18</v>
      </c>
      <c r="D2083" s="3">
        <v>19864</v>
      </c>
      <c r="E2083" s="3" vm="2350">
        <v>61.2</v>
      </c>
      <c r="F2083" s="3">
        <v>2318.7800000000002</v>
      </c>
      <c r="G2083" s="3">
        <v>955750.1</v>
      </c>
      <c r="H2083" s="6">
        <f t="shared" si="61"/>
        <v>-8.0159834174116096E-3</v>
      </c>
      <c r="I2083" s="6">
        <f t="shared" si="61"/>
        <v>-2.7608938725113275E-3</v>
      </c>
      <c r="J2083" s="6">
        <f t="shared" si="61"/>
        <v>8.3335600625988882E-4</v>
      </c>
      <c r="K2083" s="6">
        <f t="shared" si="60"/>
        <v>1.3089005235602524E-3</v>
      </c>
      <c r="L2083" s="6">
        <f t="shared" si="60"/>
        <v>-7.6275021007954358E-4</v>
      </c>
      <c r="M2083" s="6">
        <f t="shared" si="60"/>
        <v>-5.3263920542848675E-3</v>
      </c>
    </row>
    <row r="2084" spans="1:13" x14ac:dyDescent="0.3">
      <c r="A2084" s="21">
        <v>45442</v>
      </c>
      <c r="B2084" s="3">
        <v>33190.35</v>
      </c>
      <c r="C2084" s="3">
        <v>24181.39</v>
      </c>
      <c r="D2084" s="3">
        <v>19569.189999999999</v>
      </c>
      <c r="E2084" s="3" vm="2355">
        <v>60.74</v>
      </c>
      <c r="F2084" s="3">
        <v>2319.6</v>
      </c>
      <c r="G2084" s="3">
        <v>949566.89</v>
      </c>
      <c r="H2084" s="6">
        <f t="shared" si="61"/>
        <v>-9.5161840483951599E-3</v>
      </c>
      <c r="I2084" s="6">
        <f t="shared" si="61"/>
        <v>-1.1559349219961601E-2</v>
      </c>
      <c r="J2084" s="6">
        <f t="shared" si="61"/>
        <v>-1.4841421667337928E-2</v>
      </c>
      <c r="K2084" s="6">
        <f t="shared" si="60"/>
        <v>-7.516339869281019E-3</v>
      </c>
      <c r="L2084" s="6">
        <f t="shared" si="60"/>
        <v>3.5363423869427812E-4</v>
      </c>
      <c r="M2084" s="6">
        <f t="shared" si="60"/>
        <v>-6.4694840209799098E-3</v>
      </c>
    </row>
    <row r="2085" spans="1:13" x14ac:dyDescent="0.3">
      <c r="A2085" s="21">
        <v>45443</v>
      </c>
      <c r="B2085" s="3">
        <v>33285.9</v>
      </c>
      <c r="C2085" s="3">
        <v>24327.24</v>
      </c>
      <c r="D2085" s="3">
        <v>19664.650000000001</v>
      </c>
      <c r="E2085" s="3" vm="2360">
        <v>61.29</v>
      </c>
      <c r="F2085" s="3">
        <v>2322.94</v>
      </c>
      <c r="G2085" s="3">
        <v>959002.82</v>
      </c>
      <c r="H2085" s="6">
        <f t="shared" si="61"/>
        <v>2.878848822022162E-3</v>
      </c>
      <c r="I2085" s="6">
        <f t="shared" si="61"/>
        <v>6.0314977757689459E-3</v>
      </c>
      <c r="J2085" s="6">
        <f t="shared" si="61"/>
        <v>4.8780762003948208E-3</v>
      </c>
      <c r="K2085" s="6">
        <f t="shared" si="60"/>
        <v>9.0549884754691501E-3</v>
      </c>
      <c r="L2085" s="6">
        <f t="shared" si="60"/>
        <v>1.4399034316261439E-3</v>
      </c>
      <c r="M2085" s="6">
        <f t="shared" si="60"/>
        <v>9.9370882655775983E-3</v>
      </c>
    </row>
    <row r="2086" spans="1:13" x14ac:dyDescent="0.3">
      <c r="A2086" s="21">
        <v>45446</v>
      </c>
      <c r="B2086" s="3">
        <v>34369.129999999997</v>
      </c>
      <c r="C2086" s="3">
        <v>25059.73</v>
      </c>
      <c r="D2086" s="3">
        <v>20070.23</v>
      </c>
      <c r="E2086" s="3" vm="2365">
        <v>60.59</v>
      </c>
      <c r="F2086" s="3">
        <v>2330.38</v>
      </c>
      <c r="G2086" s="3">
        <v>956849.11</v>
      </c>
      <c r="H2086" s="6">
        <f t="shared" si="61"/>
        <v>3.2543208986387517E-2</v>
      </c>
      <c r="I2086" s="6">
        <f t="shared" si="61"/>
        <v>3.0109868608193757E-2</v>
      </c>
      <c r="J2086" s="6">
        <f t="shared" si="61"/>
        <v>2.0624826783085304E-2</v>
      </c>
      <c r="K2086" s="6">
        <f t="shared" si="60"/>
        <v>-1.1421112742698525E-2</v>
      </c>
      <c r="L2086" s="6">
        <f t="shared" si="60"/>
        <v>3.2028377831541111E-3</v>
      </c>
      <c r="M2086" s="6">
        <f t="shared" si="60"/>
        <v>-2.2457806745552755E-3</v>
      </c>
    </row>
    <row r="2087" spans="1:13" x14ac:dyDescent="0.3">
      <c r="A2087" s="21">
        <v>45447</v>
      </c>
      <c r="B2087" s="3">
        <v>32353.5</v>
      </c>
      <c r="C2087" s="3">
        <v>23278.67</v>
      </c>
      <c r="D2087" s="3">
        <v>18575.64</v>
      </c>
      <c r="E2087" s="3" vm="2370">
        <v>60.56</v>
      </c>
      <c r="F2087" s="3">
        <v>2316.9699999999998</v>
      </c>
      <c r="G2087" s="3">
        <v>962718.34</v>
      </c>
      <c r="H2087" s="6">
        <f t="shared" si="61"/>
        <v>-5.8646523784570581E-2</v>
      </c>
      <c r="I2087" s="6">
        <f t="shared" si="61"/>
        <v>-7.1072593359944425E-2</v>
      </c>
      <c r="J2087" s="6">
        <f t="shared" si="61"/>
        <v>-7.4468005598341436E-2</v>
      </c>
      <c r="K2087" s="6">
        <f t="shared" si="60"/>
        <v>-4.951312097706273E-4</v>
      </c>
      <c r="L2087" s="6">
        <f t="shared" si="60"/>
        <v>-5.7544263167381704E-3</v>
      </c>
      <c r="M2087" s="6">
        <f t="shared" si="60"/>
        <v>6.1339138414415739E-3</v>
      </c>
    </row>
    <row r="2088" spans="1:13" x14ac:dyDescent="0.3">
      <c r="A2088" s="21">
        <v>45448</v>
      </c>
      <c r="B2088" s="3">
        <v>33441.4</v>
      </c>
      <c r="C2088" s="3">
        <v>24177.69</v>
      </c>
      <c r="D2088" s="3">
        <v>19191.54</v>
      </c>
      <c r="E2088" s="3" vm="2277">
        <v>60.68</v>
      </c>
      <c r="F2088" s="3">
        <v>2318.63</v>
      </c>
      <c r="G2088" s="3">
        <v>972390.16</v>
      </c>
      <c r="H2088" s="6">
        <f t="shared" si="61"/>
        <v>3.3625419197304884E-2</v>
      </c>
      <c r="I2088" s="6">
        <f t="shared" si="61"/>
        <v>3.8619903972177072E-2</v>
      </c>
      <c r="J2088" s="6">
        <f t="shared" si="61"/>
        <v>3.3156327319004975E-2</v>
      </c>
      <c r="K2088" s="6">
        <f t="shared" si="60"/>
        <v>1.9815059445178473E-3</v>
      </c>
      <c r="L2088" s="6">
        <f t="shared" si="60"/>
        <v>7.1645295364208827E-4</v>
      </c>
      <c r="M2088" s="6">
        <f t="shared" si="60"/>
        <v>1.0046365170523375E-2</v>
      </c>
    </row>
    <row r="2089" spans="1:13" x14ac:dyDescent="0.3">
      <c r="A2089" s="21">
        <v>45449</v>
      </c>
      <c r="B2089" s="3">
        <v>33738.58</v>
      </c>
      <c r="C2089" s="3">
        <v>24703.61</v>
      </c>
      <c r="D2089" s="3">
        <v>19815.64</v>
      </c>
      <c r="E2089" s="3" vm="2378">
        <v>61.45</v>
      </c>
      <c r="F2089" s="3">
        <v>2320.92</v>
      </c>
      <c r="G2089" s="3">
        <v>973374.55</v>
      </c>
      <c r="H2089" s="6">
        <f t="shared" si="61"/>
        <v>8.8865896762695407E-3</v>
      </c>
      <c r="I2089" s="6">
        <f t="shared" si="61"/>
        <v>2.1752284854342996E-2</v>
      </c>
      <c r="J2089" s="6">
        <f t="shared" si="61"/>
        <v>3.2519537254436015E-2</v>
      </c>
      <c r="K2089" s="6">
        <f t="shared" si="60"/>
        <v>1.2689518787079912E-2</v>
      </c>
      <c r="L2089" s="6">
        <f t="shared" si="60"/>
        <v>9.8765219116470071E-4</v>
      </c>
      <c r="M2089" s="6">
        <f t="shared" si="60"/>
        <v>1.0123405609123726E-3</v>
      </c>
    </row>
    <row r="2090" spans="1:13" x14ac:dyDescent="0.3">
      <c r="A2090" s="21">
        <v>45450</v>
      </c>
      <c r="B2090" s="3">
        <v>34431.61</v>
      </c>
      <c r="C2090" s="3">
        <v>25054.14</v>
      </c>
      <c r="D2090" s="3">
        <v>20262.3</v>
      </c>
      <c r="E2090" s="3" vm="2383">
        <v>61.09</v>
      </c>
      <c r="F2090" s="3">
        <v>2320.83</v>
      </c>
      <c r="G2090" s="3">
        <v>971417.86</v>
      </c>
      <c r="H2090" s="6">
        <f t="shared" si="61"/>
        <v>2.0541172746452174E-2</v>
      </c>
      <c r="I2090" s="6">
        <f t="shared" si="61"/>
        <v>1.4189424136796136E-2</v>
      </c>
      <c r="J2090" s="6">
        <f t="shared" si="61"/>
        <v>2.2540780918506753E-2</v>
      </c>
      <c r="K2090" s="6">
        <f t="shared" si="60"/>
        <v>-5.8584214808787838E-3</v>
      </c>
      <c r="L2090" s="6">
        <f t="shared" si="60"/>
        <v>-3.877772607419061E-5</v>
      </c>
      <c r="M2090" s="6">
        <f t="shared" si="60"/>
        <v>-2.0102128209537051E-3</v>
      </c>
    </row>
    <row r="2091" spans="1:13" x14ac:dyDescent="0.3">
      <c r="A2091" s="21">
        <v>45453</v>
      </c>
      <c r="B2091" s="3">
        <v>34385.839999999997</v>
      </c>
      <c r="C2091" s="3">
        <v>25145.52</v>
      </c>
      <c r="D2091" s="3">
        <v>20529.75</v>
      </c>
      <c r="E2091" s="3" vm="2388">
        <v>60.13</v>
      </c>
      <c r="F2091" s="3">
        <v>2319.91</v>
      </c>
      <c r="G2091" s="3">
        <v>975408.59</v>
      </c>
      <c r="H2091" s="6">
        <f t="shared" si="61"/>
        <v>-1.3293017666035079E-3</v>
      </c>
      <c r="I2091" s="6">
        <f t="shared" si="61"/>
        <v>3.6473014040794283E-3</v>
      </c>
      <c r="J2091" s="6">
        <f t="shared" si="61"/>
        <v>1.3199390000148137E-2</v>
      </c>
      <c r="K2091" s="6">
        <f t="shared" si="61"/>
        <v>-1.5714519561302986E-2</v>
      </c>
      <c r="L2091" s="6">
        <f t="shared" si="61"/>
        <v>-3.9640990507705531E-4</v>
      </c>
      <c r="M2091" s="6">
        <f t="shared" si="61"/>
        <v>4.1081497101567166E-3</v>
      </c>
    </row>
    <row r="2092" spans="1:13" x14ac:dyDescent="0.3">
      <c r="A2092" s="21">
        <v>45454</v>
      </c>
      <c r="B2092" s="3">
        <v>34402</v>
      </c>
      <c r="C2092" s="3">
        <v>25350.75</v>
      </c>
      <c r="D2092" s="3">
        <v>20657.62</v>
      </c>
      <c r="E2092" s="3" vm="2287">
        <v>60.42</v>
      </c>
      <c r="F2092" s="3">
        <v>2323.15</v>
      </c>
      <c r="G2092" s="3">
        <v>978060.55</v>
      </c>
      <c r="H2092" s="6">
        <f t="shared" ref="H2092:M2134" si="62">B2092/B2091-1</f>
        <v>4.6996089087847359E-4</v>
      </c>
      <c r="I2092" s="6">
        <f t="shared" si="62"/>
        <v>8.1616924207572605E-3</v>
      </c>
      <c r="J2092" s="6">
        <f t="shared" si="62"/>
        <v>6.2285220229179039E-3</v>
      </c>
      <c r="K2092" s="6">
        <f t="shared" si="62"/>
        <v>4.8228837518708989E-3</v>
      </c>
      <c r="L2092" s="6">
        <f t="shared" si="62"/>
        <v>1.3966059028152067E-3</v>
      </c>
      <c r="M2092" s="6">
        <f t="shared" si="62"/>
        <v>2.7188196076888271E-3</v>
      </c>
    </row>
    <row r="2093" spans="1:13" x14ac:dyDescent="0.3">
      <c r="A2093" s="21">
        <v>45455</v>
      </c>
      <c r="B2093" s="3">
        <v>34487.879999999997</v>
      </c>
      <c r="C2093" s="3">
        <v>25606.79</v>
      </c>
      <c r="D2093" s="3">
        <v>20851.5</v>
      </c>
      <c r="E2093" s="3" vm="2365">
        <v>60.59</v>
      </c>
      <c r="F2093" s="3">
        <v>2323.92</v>
      </c>
      <c r="G2093" s="3">
        <v>987226.62</v>
      </c>
      <c r="H2093" s="6">
        <f t="shared" si="62"/>
        <v>2.4963664903201455E-3</v>
      </c>
      <c r="I2093" s="6">
        <f t="shared" si="62"/>
        <v>1.0099898425095954E-2</v>
      </c>
      <c r="J2093" s="6">
        <f t="shared" si="62"/>
        <v>9.3853987051752963E-3</v>
      </c>
      <c r="K2093" s="6">
        <f t="shared" si="62"/>
        <v>2.813637868255503E-3</v>
      </c>
      <c r="L2093" s="6">
        <f t="shared" si="62"/>
        <v>3.3144652734429236E-4</v>
      </c>
      <c r="M2093" s="6">
        <f t="shared" si="62"/>
        <v>9.3716794936673509E-3</v>
      </c>
    </row>
    <row r="2094" spans="1:13" x14ac:dyDescent="0.3">
      <c r="A2094" s="21">
        <v>45456</v>
      </c>
      <c r="B2094" s="3">
        <v>34600.19</v>
      </c>
      <c r="C2094" s="3">
        <v>25807.47</v>
      </c>
      <c r="D2094" s="3">
        <v>21021.5</v>
      </c>
      <c r="E2094" s="3" vm="2365">
        <v>60.59</v>
      </c>
      <c r="F2094" s="3">
        <v>2328.5300000000002</v>
      </c>
      <c r="G2094" s="3">
        <v>988961.99</v>
      </c>
      <c r="H2094" s="6">
        <f t="shared" si="62"/>
        <v>3.2565063436780228E-3</v>
      </c>
      <c r="I2094" s="6">
        <f t="shared" si="62"/>
        <v>7.8369838624834376E-3</v>
      </c>
      <c r="J2094" s="6">
        <f t="shared" si="62"/>
        <v>8.1528906793275624E-3</v>
      </c>
      <c r="K2094" s="6">
        <f t="shared" si="62"/>
        <v>0</v>
      </c>
      <c r="L2094" s="6">
        <f t="shared" si="62"/>
        <v>1.9837171675445298E-3</v>
      </c>
      <c r="M2094" s="6">
        <f t="shared" si="62"/>
        <v>1.7578233455657344E-3</v>
      </c>
    </row>
    <row r="2095" spans="1:13" x14ac:dyDescent="0.3">
      <c r="A2095" s="21">
        <v>45457</v>
      </c>
      <c r="B2095" s="3">
        <v>34710.67</v>
      </c>
      <c r="C2095" s="3">
        <v>26086.35</v>
      </c>
      <c r="D2095" s="3">
        <v>21203.05</v>
      </c>
      <c r="E2095" s="3" vm="2405">
        <v>60.6</v>
      </c>
      <c r="F2095" s="3">
        <v>2329.37</v>
      </c>
      <c r="G2095" s="3">
        <v>989052.62</v>
      </c>
      <c r="H2095" s="6">
        <f t="shared" si="62"/>
        <v>3.193046049746906E-3</v>
      </c>
      <c r="I2095" s="6">
        <f t="shared" si="62"/>
        <v>1.0806173561375809E-2</v>
      </c>
      <c r="J2095" s="6">
        <f t="shared" si="62"/>
        <v>8.6363960706894449E-3</v>
      </c>
      <c r="K2095" s="6">
        <f t="shared" si="62"/>
        <v>1.6504373659009808E-4</v>
      </c>
      <c r="L2095" s="6">
        <f t="shared" si="62"/>
        <v>3.6074261443896916E-4</v>
      </c>
      <c r="M2095" s="6">
        <f t="shared" si="62"/>
        <v>9.1641540237663577E-5</v>
      </c>
    </row>
    <row r="2096" spans="1:13" x14ac:dyDescent="0.3">
      <c r="A2096" s="21">
        <v>45461</v>
      </c>
      <c r="B2096" s="3">
        <v>34847.24</v>
      </c>
      <c r="C2096" s="3">
        <v>26234.33</v>
      </c>
      <c r="D2096" s="3">
        <v>21407.8</v>
      </c>
      <c r="E2096" s="3" vm="2410">
        <v>60.33</v>
      </c>
      <c r="F2096" s="3">
        <v>2331.59</v>
      </c>
      <c r="G2096" s="3">
        <v>997864.2</v>
      </c>
      <c r="H2096" s="6">
        <f t="shared" si="62"/>
        <v>3.9345250322162517E-3</v>
      </c>
      <c r="I2096" s="6">
        <f t="shared" si="62"/>
        <v>5.6726985569082178E-3</v>
      </c>
      <c r="J2096" s="6">
        <f t="shared" si="62"/>
        <v>9.6566295886677533E-3</v>
      </c>
      <c r="K2096" s="6">
        <f t="shared" si="62"/>
        <v>-4.4554455445544594E-3</v>
      </c>
      <c r="L2096" s="6">
        <f t="shared" si="62"/>
        <v>9.5304739049617559E-4</v>
      </c>
      <c r="M2096" s="6">
        <f t="shared" si="62"/>
        <v>8.9091114282675576E-3</v>
      </c>
    </row>
    <row r="2097" spans="1:13" x14ac:dyDescent="0.3">
      <c r="A2097" s="21">
        <v>45462</v>
      </c>
      <c r="B2097" s="3">
        <v>34786.58</v>
      </c>
      <c r="C2097" s="3">
        <v>25959.73</v>
      </c>
      <c r="D2097" s="3">
        <v>21326.3</v>
      </c>
      <c r="E2097" s="3" vm="2415">
        <v>60.71</v>
      </c>
      <c r="F2097" s="3">
        <v>2333.27</v>
      </c>
      <c r="G2097" s="3">
        <v>997737.12</v>
      </c>
      <c r="H2097" s="6">
        <f t="shared" si="62"/>
        <v>-1.7407404431454276E-3</v>
      </c>
      <c r="I2097" s="6">
        <f t="shared" si="62"/>
        <v>-1.046720080139274E-2</v>
      </c>
      <c r="J2097" s="6">
        <f t="shared" si="62"/>
        <v>-3.8070236082176079E-3</v>
      </c>
      <c r="K2097" s="6">
        <f t="shared" si="62"/>
        <v>6.2986905353887845E-3</v>
      </c>
      <c r="L2097" s="6">
        <f t="shared" si="62"/>
        <v>7.2053834507768144E-4</v>
      </c>
      <c r="M2097" s="6">
        <f t="shared" si="62"/>
        <v>-1.273519983980842E-4</v>
      </c>
    </row>
    <row r="2098" spans="1:13" x14ac:dyDescent="0.3">
      <c r="A2098" s="21">
        <v>45463</v>
      </c>
      <c r="B2098" s="3">
        <v>34873.15</v>
      </c>
      <c r="C2098" s="3">
        <v>26180.42</v>
      </c>
      <c r="D2098" s="3">
        <v>21466.27</v>
      </c>
      <c r="E2098" s="3" vm="2420">
        <v>61.03</v>
      </c>
      <c r="F2098" s="3">
        <v>2333.2399999999998</v>
      </c>
      <c r="G2098" s="3">
        <v>997737.12</v>
      </c>
      <c r="H2098" s="6">
        <f t="shared" si="62"/>
        <v>2.4886033637110394E-3</v>
      </c>
      <c r="I2098" s="6">
        <f t="shared" si="62"/>
        <v>8.5012440422145286E-3</v>
      </c>
      <c r="J2098" s="6">
        <f t="shared" si="62"/>
        <v>6.5632575739815735E-3</v>
      </c>
      <c r="K2098" s="6">
        <f t="shared" si="62"/>
        <v>5.2709603030802743E-3</v>
      </c>
      <c r="L2098" s="6">
        <f t="shared" si="62"/>
        <v>-1.285749184631868E-5</v>
      </c>
      <c r="M2098" s="6">
        <f t="shared" si="62"/>
        <v>0</v>
      </c>
    </row>
    <row r="2099" spans="1:13" x14ac:dyDescent="0.3">
      <c r="A2099" s="21">
        <v>45464</v>
      </c>
      <c r="B2099" s="3">
        <v>34779.9</v>
      </c>
      <c r="C2099" s="3">
        <v>26142.53</v>
      </c>
      <c r="D2099" s="3">
        <v>21459.1</v>
      </c>
      <c r="E2099" s="3" vm="2425">
        <v>61.53</v>
      </c>
      <c r="F2099" s="3">
        <v>2334.19</v>
      </c>
      <c r="G2099" s="3">
        <v>995158.04</v>
      </c>
      <c r="H2099" s="6">
        <f t="shared" si="62"/>
        <v>-2.6739769708213901E-3</v>
      </c>
      <c r="I2099" s="6">
        <f t="shared" si="62"/>
        <v>-1.4472647879598677E-3</v>
      </c>
      <c r="J2099" s="6">
        <f t="shared" si="62"/>
        <v>-3.3401238314811899E-4</v>
      </c>
      <c r="K2099" s="6">
        <f t="shared" si="62"/>
        <v>8.1926921186301627E-3</v>
      </c>
      <c r="L2099" s="6">
        <f t="shared" si="62"/>
        <v>4.0715914350863969E-4</v>
      </c>
      <c r="M2099" s="6">
        <f t="shared" si="62"/>
        <v>-2.5849293850066513E-3</v>
      </c>
    </row>
    <row r="2100" spans="1:13" x14ac:dyDescent="0.3">
      <c r="A2100" s="21">
        <v>45467</v>
      </c>
      <c r="B2100" s="3">
        <v>34834.33</v>
      </c>
      <c r="C2100" s="3">
        <v>26204.21</v>
      </c>
      <c r="D2100" s="3">
        <v>21461.06</v>
      </c>
      <c r="E2100" s="3" vm="2201">
        <v>60.62</v>
      </c>
      <c r="F2100" s="3">
        <v>2335.94</v>
      </c>
      <c r="G2100" s="3">
        <v>990866.1</v>
      </c>
      <c r="H2100" s="6">
        <f t="shared" si="62"/>
        <v>1.564984373157996E-3</v>
      </c>
      <c r="I2100" s="6">
        <f t="shared" si="62"/>
        <v>2.3593737866993703E-3</v>
      </c>
      <c r="J2100" s="6">
        <f t="shared" si="62"/>
        <v>9.1336542539233179E-5</v>
      </c>
      <c r="K2100" s="6">
        <f t="shared" si="62"/>
        <v>-1.4789533560864654E-2</v>
      </c>
      <c r="L2100" s="6">
        <f t="shared" si="62"/>
        <v>7.4972474391543642E-4</v>
      </c>
      <c r="M2100" s="6">
        <f t="shared" si="62"/>
        <v>-4.3128225141004783E-3</v>
      </c>
    </row>
    <row r="2101" spans="1:13" x14ac:dyDescent="0.3">
      <c r="A2101" s="21">
        <v>45468</v>
      </c>
      <c r="B2101" s="3">
        <v>35105.79</v>
      </c>
      <c r="C2101" s="3">
        <v>26144.92</v>
      </c>
      <c r="D2101" s="3">
        <v>21476.2</v>
      </c>
      <c r="E2101" s="3" vm="2434">
        <v>60.75</v>
      </c>
      <c r="F2101" s="3">
        <v>2334.42</v>
      </c>
      <c r="G2101" s="3">
        <v>994524.15</v>
      </c>
      <c r="H2101" s="6">
        <f t="shared" si="62"/>
        <v>7.792887074331567E-3</v>
      </c>
      <c r="I2101" s="6">
        <f t="shared" si="62"/>
        <v>-2.2626135266050618E-3</v>
      </c>
      <c r="J2101" s="6">
        <f t="shared" si="62"/>
        <v>7.0546375621693969E-4</v>
      </c>
      <c r="K2101" s="6">
        <f t="shared" si="62"/>
        <v>2.1445067634444648E-3</v>
      </c>
      <c r="L2101" s="6">
        <f t="shared" si="62"/>
        <v>-6.507016447340197E-4</v>
      </c>
      <c r="M2101" s="6">
        <f t="shared" si="62"/>
        <v>3.6917702603813662E-3</v>
      </c>
    </row>
    <row r="2102" spans="1:13" x14ac:dyDescent="0.3">
      <c r="A2102" s="21">
        <v>45469</v>
      </c>
      <c r="B2102" s="3">
        <v>35324.11</v>
      </c>
      <c r="C2102" s="3">
        <v>26077.01</v>
      </c>
      <c r="D2102" s="3">
        <v>21521.88</v>
      </c>
      <c r="E2102" s="3" vm="2438">
        <v>60.46</v>
      </c>
      <c r="F2102" s="3">
        <v>2332.65</v>
      </c>
      <c r="G2102" s="3">
        <v>997881.93</v>
      </c>
      <c r="H2102" s="6">
        <f t="shared" si="62"/>
        <v>6.2189171643765029E-3</v>
      </c>
      <c r="I2102" s="6">
        <f t="shared" si="62"/>
        <v>-2.5974453163367661E-3</v>
      </c>
      <c r="J2102" s="6">
        <f t="shared" si="62"/>
        <v>2.1270057086448801E-3</v>
      </c>
      <c r="K2102" s="6">
        <f t="shared" si="62"/>
        <v>-4.7736625514402942E-3</v>
      </c>
      <c r="L2102" s="6">
        <f t="shared" si="62"/>
        <v>-7.582183154701827E-4</v>
      </c>
      <c r="M2102" s="6">
        <f t="shared" si="62"/>
        <v>3.3762679367816961E-3</v>
      </c>
    </row>
    <row r="2103" spans="1:13" x14ac:dyDescent="0.3">
      <c r="A2103" s="21">
        <v>45470</v>
      </c>
      <c r="B2103" s="3">
        <v>35585.620000000003</v>
      </c>
      <c r="C2103" s="3">
        <v>26130.55</v>
      </c>
      <c r="D2103" s="3">
        <v>21400.880000000001</v>
      </c>
      <c r="E2103" s="3" vm="2443">
        <v>60.32</v>
      </c>
      <c r="F2103" s="3">
        <v>2332.5100000000002</v>
      </c>
      <c r="G2103" s="3">
        <v>997483.48</v>
      </c>
      <c r="H2103" s="6">
        <f t="shared" si="62"/>
        <v>7.4031589189367253E-3</v>
      </c>
      <c r="I2103" s="6">
        <f t="shared" si="62"/>
        <v>2.0531494983513365E-3</v>
      </c>
      <c r="J2103" s="6">
        <f t="shared" si="62"/>
        <v>-5.6221854224630663E-3</v>
      </c>
      <c r="K2103" s="6">
        <f t="shared" si="62"/>
        <v>-2.3155805491233972E-3</v>
      </c>
      <c r="L2103" s="6">
        <f t="shared" si="62"/>
        <v>-6.0017576575921439E-5</v>
      </c>
      <c r="M2103" s="6">
        <f t="shared" si="62"/>
        <v>-3.9929573632024873E-4</v>
      </c>
    </row>
    <row r="2104" spans="1:13" x14ac:dyDescent="0.3">
      <c r="A2104" s="21">
        <v>45471</v>
      </c>
      <c r="B2104" s="3">
        <v>35539.160000000003</v>
      </c>
      <c r="C2104" s="3">
        <v>26267.88</v>
      </c>
      <c r="D2104" s="3">
        <v>21545.32</v>
      </c>
      <c r="E2104" s="3" vm="2447">
        <v>60.63</v>
      </c>
      <c r="F2104" s="3">
        <v>2331.8200000000002</v>
      </c>
      <c r="G2104" s="3">
        <v>992222.81</v>
      </c>
      <c r="H2104" s="6">
        <f t="shared" si="62"/>
        <v>-1.3055835475115352E-3</v>
      </c>
      <c r="I2104" s="6">
        <f t="shared" si="62"/>
        <v>5.2555342310054431E-3</v>
      </c>
      <c r="J2104" s="6">
        <f t="shared" si="62"/>
        <v>6.7492551708152604E-3</v>
      </c>
      <c r="K2104" s="6">
        <f t="shared" si="62"/>
        <v>5.1392572944297665E-3</v>
      </c>
      <c r="L2104" s="6">
        <f t="shared" si="62"/>
        <v>-2.9581866744410323E-4</v>
      </c>
      <c r="M2104" s="6">
        <f t="shared" si="62"/>
        <v>-5.2739419804725962E-3</v>
      </c>
    </row>
    <row r="2105" spans="1:13" x14ac:dyDescent="0.3">
      <c r="A2105" s="21">
        <v>45474</v>
      </c>
      <c r="B2105" s="3">
        <v>35733.58</v>
      </c>
      <c r="C2105" s="3">
        <v>26519.11</v>
      </c>
      <c r="D2105" s="3">
        <v>21868.42</v>
      </c>
      <c r="E2105" s="3" vm="2196">
        <v>60.55</v>
      </c>
      <c r="F2105" s="3">
        <v>2332.2800000000002</v>
      </c>
      <c r="G2105" s="3">
        <v>996221.87</v>
      </c>
      <c r="H2105" s="6">
        <f t="shared" si="62"/>
        <v>5.4705851235650194E-3</v>
      </c>
      <c r="I2105" s="6">
        <f t="shared" si="62"/>
        <v>9.5641521127705076E-3</v>
      </c>
      <c r="J2105" s="6">
        <f t="shared" si="62"/>
        <v>1.4996296179402124E-2</v>
      </c>
      <c r="K2105" s="6">
        <f t="shared" si="62"/>
        <v>-1.3194788058717988E-3</v>
      </c>
      <c r="L2105" s="6">
        <f t="shared" si="62"/>
        <v>1.9727080134823716E-4</v>
      </c>
      <c r="M2105" s="6">
        <f t="shared" si="62"/>
        <v>4.0304052272290836E-3</v>
      </c>
    </row>
    <row r="2106" spans="1:13" x14ac:dyDescent="0.3">
      <c r="A2106" s="21">
        <v>45475</v>
      </c>
      <c r="B2106" s="3">
        <v>35706.769999999997</v>
      </c>
      <c r="C2106" s="3">
        <v>26367.759999999998</v>
      </c>
      <c r="D2106" s="3">
        <v>21832.82</v>
      </c>
      <c r="E2106" s="3" vm="2273">
        <v>60.72</v>
      </c>
      <c r="F2106" s="3">
        <v>2333.37</v>
      </c>
      <c r="G2106" s="3">
        <v>1003118.9</v>
      </c>
      <c r="H2106" s="6">
        <f t="shared" si="62"/>
        <v>-7.5027467161159489E-4</v>
      </c>
      <c r="I2106" s="6">
        <f t="shared" si="62"/>
        <v>-5.7072051060538254E-3</v>
      </c>
      <c r="J2106" s="6">
        <f t="shared" si="62"/>
        <v>-1.6279182492379141E-3</v>
      </c>
      <c r="K2106" s="6">
        <f t="shared" si="62"/>
        <v>2.8075970272503081E-3</v>
      </c>
      <c r="L2106" s="6">
        <f t="shared" si="62"/>
        <v>4.6735383401630415E-4</v>
      </c>
      <c r="M2106" s="6">
        <f t="shared" si="62"/>
        <v>6.9231866993644253E-3</v>
      </c>
    </row>
    <row r="2107" spans="1:13" x14ac:dyDescent="0.3">
      <c r="A2107" s="21">
        <v>45476</v>
      </c>
      <c r="B2107" s="3">
        <v>35947.53</v>
      </c>
      <c r="C2107" s="3">
        <v>26573.14</v>
      </c>
      <c r="D2107" s="3">
        <v>22029.01</v>
      </c>
      <c r="E2107" s="3" vm="2460">
        <v>61.07</v>
      </c>
      <c r="F2107" s="3">
        <v>2335.1999999999998</v>
      </c>
      <c r="G2107" s="3">
        <v>1008006.81</v>
      </c>
      <c r="H2107" s="6">
        <f t="shared" si="62"/>
        <v>6.7426989335637177E-3</v>
      </c>
      <c r="I2107" s="6">
        <f t="shared" si="62"/>
        <v>7.7890575460335398E-3</v>
      </c>
      <c r="J2107" s="6">
        <f t="shared" si="62"/>
        <v>8.9860128009116025E-3</v>
      </c>
      <c r="K2107" s="6">
        <f t="shared" si="62"/>
        <v>5.7641633728591213E-3</v>
      </c>
      <c r="L2107" s="6">
        <f t="shared" si="62"/>
        <v>7.8427338998965368E-4</v>
      </c>
      <c r="M2107" s="6">
        <f t="shared" si="62"/>
        <v>4.8727124969931701E-3</v>
      </c>
    </row>
    <row r="2108" spans="1:13" x14ac:dyDescent="0.3">
      <c r="A2108" s="21">
        <v>45477</v>
      </c>
      <c r="B2108" s="3">
        <v>35970.639999999999</v>
      </c>
      <c r="C2108" s="3">
        <v>26753.08</v>
      </c>
      <c r="D2108" s="3">
        <v>22151.59</v>
      </c>
      <c r="E2108" s="3" vm="2360">
        <v>61.29</v>
      </c>
      <c r="F2108" s="3">
        <v>2336.0300000000002</v>
      </c>
      <c r="G2108" s="3">
        <v>1013537.81</v>
      </c>
      <c r="H2108" s="6">
        <f t="shared" si="62"/>
        <v>6.4288144414925696E-4</v>
      </c>
      <c r="I2108" s="6">
        <f t="shared" si="62"/>
        <v>6.7714993410641355E-3</v>
      </c>
      <c r="J2108" s="6">
        <f t="shared" si="62"/>
        <v>5.5644806552814785E-3</v>
      </c>
      <c r="K2108" s="6">
        <f t="shared" si="62"/>
        <v>3.6024234485017015E-3</v>
      </c>
      <c r="L2108" s="6">
        <f t="shared" si="62"/>
        <v>3.5542994176096521E-4</v>
      </c>
      <c r="M2108" s="6">
        <f t="shared" si="62"/>
        <v>5.4870661042458746E-3</v>
      </c>
    </row>
    <row r="2109" spans="1:13" x14ac:dyDescent="0.3">
      <c r="A2109" s="21">
        <v>45478</v>
      </c>
      <c r="B2109" s="3">
        <v>36009.61</v>
      </c>
      <c r="C2109" s="3">
        <v>26931.35</v>
      </c>
      <c r="D2109" s="3">
        <v>22303.63</v>
      </c>
      <c r="E2109" s="3" vm="2469">
        <v>61.48</v>
      </c>
      <c r="F2109" s="3">
        <v>2337.27</v>
      </c>
      <c r="G2109" s="3">
        <v>1013537.81</v>
      </c>
      <c r="H2109" s="6">
        <f t="shared" si="62"/>
        <v>1.0833835594807883E-3</v>
      </c>
      <c r="I2109" s="6">
        <f t="shared" si="62"/>
        <v>6.6635318251204723E-3</v>
      </c>
      <c r="J2109" s="6">
        <f t="shared" si="62"/>
        <v>6.8636156591919129E-3</v>
      </c>
      <c r="K2109" s="6">
        <f t="shared" si="62"/>
        <v>3.1000163158754201E-3</v>
      </c>
      <c r="L2109" s="6">
        <f t="shared" si="62"/>
        <v>5.3081510083341499E-4</v>
      </c>
      <c r="M2109" s="6">
        <f t="shared" si="62"/>
        <v>0</v>
      </c>
    </row>
    <row r="2110" spans="1:13" x14ac:dyDescent="0.3">
      <c r="A2110" s="21">
        <v>45481</v>
      </c>
      <c r="B2110" s="3">
        <v>36004.74</v>
      </c>
      <c r="C2110" s="3">
        <v>26851.67</v>
      </c>
      <c r="D2110" s="3">
        <v>22245.93</v>
      </c>
      <c r="E2110" s="3" vm="2474">
        <v>61.57</v>
      </c>
      <c r="F2110" s="3">
        <v>2339.27</v>
      </c>
      <c r="G2110" s="3">
        <v>1014357.28</v>
      </c>
      <c r="H2110" s="6">
        <f t="shared" si="62"/>
        <v>-1.3524167576384194E-4</v>
      </c>
      <c r="I2110" s="6">
        <f t="shared" si="62"/>
        <v>-2.9586337112695871E-3</v>
      </c>
      <c r="J2110" s="6">
        <f t="shared" si="62"/>
        <v>-2.5870228299160747E-3</v>
      </c>
      <c r="K2110" s="6">
        <f t="shared" si="62"/>
        <v>1.463890696161485E-3</v>
      </c>
      <c r="L2110" s="6">
        <f t="shared" si="62"/>
        <v>8.556991703996264E-4</v>
      </c>
      <c r="M2110" s="6">
        <f t="shared" si="62"/>
        <v>8.0852435095635222E-4</v>
      </c>
    </row>
    <row r="2111" spans="1:13" x14ac:dyDescent="0.3">
      <c r="A2111" s="21">
        <v>45482</v>
      </c>
      <c r="B2111" s="3">
        <v>36173.870000000003</v>
      </c>
      <c r="C2111" s="3">
        <v>26928.38</v>
      </c>
      <c r="D2111" s="3">
        <v>22298.84</v>
      </c>
      <c r="E2111" s="3" vm="2479">
        <v>61.38</v>
      </c>
      <c r="F2111" s="3">
        <v>2339.69</v>
      </c>
      <c r="G2111" s="3">
        <v>1015376.66</v>
      </c>
      <c r="H2111" s="6">
        <f t="shared" si="62"/>
        <v>4.6974370596761794E-3</v>
      </c>
      <c r="I2111" s="6">
        <f t="shared" si="62"/>
        <v>2.8568055543660709E-3</v>
      </c>
      <c r="J2111" s="6">
        <f t="shared" si="62"/>
        <v>2.3784125905277342E-3</v>
      </c>
      <c r="K2111" s="6">
        <f t="shared" si="62"/>
        <v>-3.085918466785742E-3</v>
      </c>
      <c r="L2111" s="6">
        <f t="shared" si="62"/>
        <v>1.7954319082447157E-4</v>
      </c>
      <c r="M2111" s="6">
        <f t="shared" si="62"/>
        <v>1.0049516280890014E-3</v>
      </c>
    </row>
    <row r="2112" spans="1:13" x14ac:dyDescent="0.3">
      <c r="A2112" s="21">
        <v>45483</v>
      </c>
      <c r="B2112" s="3">
        <v>36012.82</v>
      </c>
      <c r="C2112" s="3">
        <v>26826.3</v>
      </c>
      <c r="D2112" s="3">
        <v>22147.62</v>
      </c>
      <c r="E2112" s="3" vm="2484">
        <v>61.54</v>
      </c>
      <c r="F2112" s="3">
        <v>2342.21</v>
      </c>
      <c r="G2112" s="3">
        <v>1026232.54</v>
      </c>
      <c r="H2112" s="6">
        <f t="shared" si="62"/>
        <v>-4.4521086629659701E-3</v>
      </c>
      <c r="I2112" s="6">
        <f t="shared" si="62"/>
        <v>-3.7907961786042277E-3</v>
      </c>
      <c r="J2112" s="6">
        <f t="shared" si="62"/>
        <v>-6.7815186798955152E-3</v>
      </c>
      <c r="K2112" s="6">
        <f t="shared" si="62"/>
        <v>2.6067122841315626E-3</v>
      </c>
      <c r="L2112" s="6">
        <f t="shared" si="62"/>
        <v>1.0770657651226756E-3</v>
      </c>
      <c r="M2112" s="6">
        <f t="shared" si="62"/>
        <v>1.0691480735828707E-2</v>
      </c>
    </row>
    <row r="2113" spans="1:13" x14ac:dyDescent="0.3">
      <c r="A2113" s="21">
        <v>45484</v>
      </c>
      <c r="B2113" s="3">
        <v>36000.25</v>
      </c>
      <c r="C2113" s="3">
        <v>26883.8</v>
      </c>
      <c r="D2113" s="3">
        <v>22282.09</v>
      </c>
      <c r="E2113" s="3" vm="2488">
        <v>61.68</v>
      </c>
      <c r="F2113" s="3">
        <v>2341.71</v>
      </c>
      <c r="G2113" s="3">
        <v>1018130.8</v>
      </c>
      <c r="H2113" s="6">
        <f t="shared" si="62"/>
        <v>-3.4904236880084483E-4</v>
      </c>
      <c r="I2113" s="6">
        <f t="shared" si="62"/>
        <v>2.1434189582612007E-3</v>
      </c>
      <c r="J2113" s="6">
        <f t="shared" si="62"/>
        <v>6.0715327425702181E-3</v>
      </c>
      <c r="K2113" s="6">
        <f t="shared" si="62"/>
        <v>2.2749431264219577E-3</v>
      </c>
      <c r="L2113" s="6">
        <f t="shared" si="62"/>
        <v>-2.1347359971990443E-4</v>
      </c>
      <c r="M2113" s="6">
        <f t="shared" si="62"/>
        <v>-7.894643449914418E-3</v>
      </c>
    </row>
    <row r="2114" spans="1:13" x14ac:dyDescent="0.3">
      <c r="A2114" s="21">
        <v>45485</v>
      </c>
      <c r="B2114" s="3">
        <v>36278.67</v>
      </c>
      <c r="C2114" s="3">
        <v>26871.68</v>
      </c>
      <c r="D2114" s="3">
        <v>22267.11</v>
      </c>
      <c r="E2114" s="3" vm="2215">
        <v>61.89</v>
      </c>
      <c r="F2114" s="3">
        <v>2341.5</v>
      </c>
      <c r="G2114" s="3">
        <v>1022645.86</v>
      </c>
      <c r="H2114" s="6">
        <f t="shared" si="62"/>
        <v>7.7338351817000106E-3</v>
      </c>
      <c r="I2114" s="6">
        <f t="shared" si="62"/>
        <v>-4.5082912385896456E-4</v>
      </c>
      <c r="J2114" s="6">
        <f t="shared" si="62"/>
        <v>-6.722888203036792E-4</v>
      </c>
      <c r="K2114" s="6">
        <f t="shared" si="62"/>
        <v>3.404669260700377E-3</v>
      </c>
      <c r="L2114" s="6">
        <f t="shared" si="62"/>
        <v>-8.9678055779751631E-5</v>
      </c>
      <c r="M2114" s="6">
        <f t="shared" si="62"/>
        <v>4.4346561365198323E-3</v>
      </c>
    </row>
    <row r="2115" spans="1:13" x14ac:dyDescent="0.3">
      <c r="A2115" s="21">
        <v>45488</v>
      </c>
      <c r="B2115" s="3">
        <v>36403.86</v>
      </c>
      <c r="C2115" s="3">
        <v>27059.39</v>
      </c>
      <c r="D2115" s="3">
        <v>22348.41</v>
      </c>
      <c r="E2115" s="3" vm="2292">
        <v>61.92</v>
      </c>
      <c r="F2115" s="3">
        <v>2343.83</v>
      </c>
      <c r="G2115" s="3">
        <v>1026499.48</v>
      </c>
      <c r="H2115" s="6">
        <f t="shared" si="62"/>
        <v>3.4507880250296274E-3</v>
      </c>
      <c r="I2115" s="6">
        <f t="shared" si="62"/>
        <v>6.9854210827160479E-3</v>
      </c>
      <c r="J2115" s="6">
        <f t="shared" si="62"/>
        <v>3.6511249102375576E-3</v>
      </c>
      <c r="K2115" s="6">
        <f t="shared" si="62"/>
        <v>4.8473097430923318E-4</v>
      </c>
      <c r="L2115" s="6">
        <f t="shared" si="62"/>
        <v>9.9508861840691409E-4</v>
      </c>
      <c r="M2115" s="6">
        <f t="shared" si="62"/>
        <v>3.768283968802244E-3</v>
      </c>
    </row>
    <row r="2116" spans="1:13" x14ac:dyDescent="0.3">
      <c r="A2116" s="21">
        <v>45489</v>
      </c>
      <c r="B2116" s="3">
        <v>36445.79</v>
      </c>
      <c r="C2116" s="3">
        <v>27071.31</v>
      </c>
      <c r="D2116" s="3">
        <v>22392.36</v>
      </c>
      <c r="E2116" s="3" vm="2501">
        <v>62.44</v>
      </c>
      <c r="F2116" s="3">
        <v>2346.4299999999998</v>
      </c>
      <c r="G2116" s="3">
        <v>1033676.38</v>
      </c>
      <c r="H2116" s="6">
        <f t="shared" si="62"/>
        <v>1.1518009353952419E-3</v>
      </c>
      <c r="I2116" s="6">
        <f t="shared" si="62"/>
        <v>4.4051251709675832E-4</v>
      </c>
      <c r="J2116" s="6">
        <f t="shared" si="62"/>
        <v>1.966582857572341E-3</v>
      </c>
      <c r="K2116" s="6">
        <f t="shared" si="62"/>
        <v>8.3979328165373346E-3</v>
      </c>
      <c r="L2116" s="6">
        <f t="shared" si="62"/>
        <v>1.1092954693812107E-3</v>
      </c>
      <c r="M2116" s="6">
        <f t="shared" si="62"/>
        <v>6.9916255583490905E-3</v>
      </c>
    </row>
    <row r="2117" spans="1:13" x14ac:dyDescent="0.3">
      <c r="A2117" s="21">
        <v>45491</v>
      </c>
      <c r="B2117" s="3">
        <v>36723.93</v>
      </c>
      <c r="C2117" s="3">
        <v>26817.81</v>
      </c>
      <c r="D2117" s="3">
        <v>22146.46</v>
      </c>
      <c r="E2117" s="3" vm="2506">
        <v>62.91</v>
      </c>
      <c r="F2117" s="3">
        <v>2347.44</v>
      </c>
      <c r="G2117" s="3">
        <v>1011088.16</v>
      </c>
      <c r="H2117" s="6">
        <f t="shared" si="62"/>
        <v>7.6316084793333072E-3</v>
      </c>
      <c r="I2117" s="6">
        <f t="shared" si="62"/>
        <v>-9.3641571095007814E-3</v>
      </c>
      <c r="J2117" s="6">
        <f t="shared" si="62"/>
        <v>-1.0981424021407338E-2</v>
      </c>
      <c r="K2117" s="6">
        <f t="shared" si="62"/>
        <v>7.5272261370915583E-3</v>
      </c>
      <c r="L2117" s="6">
        <f t="shared" si="62"/>
        <v>4.3044113823986763E-4</v>
      </c>
      <c r="M2117" s="6">
        <f t="shared" si="62"/>
        <v>-2.1852313196902062E-2</v>
      </c>
    </row>
    <row r="2118" spans="1:13" x14ac:dyDescent="0.3">
      <c r="A2118" s="21">
        <v>45492</v>
      </c>
      <c r="B2118" s="3">
        <v>36328.6</v>
      </c>
      <c r="C2118" s="3">
        <v>26262.639999999999</v>
      </c>
      <c r="D2118" s="3">
        <v>21627.58</v>
      </c>
      <c r="E2118" s="3" vm="2511">
        <v>62.41</v>
      </c>
      <c r="F2118" s="3">
        <v>2348.0700000000002</v>
      </c>
      <c r="G2118" s="3">
        <v>1005371.76</v>
      </c>
      <c r="H2118" s="6">
        <f t="shared" si="62"/>
        <v>-1.076491541074176E-2</v>
      </c>
      <c r="I2118" s="6">
        <f t="shared" si="62"/>
        <v>-2.0701541251877065E-2</v>
      </c>
      <c r="J2118" s="6">
        <f t="shared" si="62"/>
        <v>-2.34294781197536E-2</v>
      </c>
      <c r="K2118" s="6">
        <f t="shared" si="62"/>
        <v>-7.9478620251152154E-3</v>
      </c>
      <c r="L2118" s="6">
        <f t="shared" si="62"/>
        <v>2.68377466516867E-4</v>
      </c>
      <c r="M2118" s="6">
        <f t="shared" si="62"/>
        <v>-5.6537107506036133E-3</v>
      </c>
    </row>
    <row r="2119" spans="1:13" x14ac:dyDescent="0.3">
      <c r="A2119" s="21">
        <v>45495</v>
      </c>
      <c r="B2119" s="3">
        <v>36296.550000000003</v>
      </c>
      <c r="C2119" s="3">
        <v>26550.74</v>
      </c>
      <c r="D2119" s="3">
        <v>21822.33</v>
      </c>
      <c r="E2119" s="3" vm="2516">
        <v>62.08</v>
      </c>
      <c r="F2119" s="3">
        <v>2349.04</v>
      </c>
      <c r="G2119" s="3">
        <v>1015657.39</v>
      </c>
      <c r="H2119" s="6">
        <f t="shared" si="62"/>
        <v>-8.8222502381030132E-4</v>
      </c>
      <c r="I2119" s="6">
        <f t="shared" si="62"/>
        <v>1.0969955800330888E-2</v>
      </c>
      <c r="J2119" s="6">
        <f t="shared" si="62"/>
        <v>9.004706028136189E-3</v>
      </c>
      <c r="K2119" s="6">
        <f t="shared" si="62"/>
        <v>-5.2876141643967145E-3</v>
      </c>
      <c r="L2119" s="6">
        <f t="shared" si="62"/>
        <v>4.1310523110471564E-4</v>
      </c>
      <c r="M2119" s="6">
        <f t="shared" si="62"/>
        <v>1.023067327850935E-2</v>
      </c>
    </row>
    <row r="2120" spans="1:13" x14ac:dyDescent="0.3">
      <c r="A2120" s="21">
        <v>45496</v>
      </c>
      <c r="B2120" s="3">
        <v>36257.51</v>
      </c>
      <c r="C2120" s="3">
        <v>26434.06</v>
      </c>
      <c r="D2120" s="3">
        <v>21690.59</v>
      </c>
      <c r="E2120" s="3" vm="2521">
        <v>60.16</v>
      </c>
      <c r="F2120" s="3">
        <v>2349.06</v>
      </c>
      <c r="G2120" s="3">
        <v>1014438.41</v>
      </c>
      <c r="H2120" s="6">
        <f t="shared" si="62"/>
        <v>-1.075584318619871E-3</v>
      </c>
      <c r="I2120" s="6">
        <f t="shared" si="62"/>
        <v>-4.3946044441699472E-3</v>
      </c>
      <c r="J2120" s="6">
        <f t="shared" si="62"/>
        <v>-6.0369355609598552E-3</v>
      </c>
      <c r="K2120" s="6">
        <f t="shared" si="62"/>
        <v>-3.0927835051546393E-2</v>
      </c>
      <c r="L2120" s="6">
        <f t="shared" si="62"/>
        <v>8.5141164050117624E-6</v>
      </c>
      <c r="M2120" s="6">
        <f t="shared" si="62"/>
        <v>-1.2001881855061569E-3</v>
      </c>
    </row>
    <row r="2121" spans="1:13" x14ac:dyDescent="0.3">
      <c r="A2121" s="21">
        <v>45497</v>
      </c>
      <c r="B2121" s="3">
        <v>36160.36</v>
      </c>
      <c r="C2121" s="3">
        <v>26668.81</v>
      </c>
      <c r="D2121" s="3">
        <v>22095.1</v>
      </c>
      <c r="E2121" s="3" vm="2526">
        <v>59.6</v>
      </c>
      <c r="F2121" s="3">
        <v>2350.37</v>
      </c>
      <c r="G2121" s="3">
        <v>991442.38</v>
      </c>
      <c r="H2121" s="6">
        <f t="shared" si="62"/>
        <v>-2.6794448929339243E-3</v>
      </c>
      <c r="I2121" s="6">
        <f t="shared" si="62"/>
        <v>8.8805881502880268E-3</v>
      </c>
      <c r="J2121" s="6">
        <f t="shared" si="62"/>
        <v>1.8649100831282128E-2</v>
      </c>
      <c r="K2121" s="6">
        <f t="shared" si="62"/>
        <v>-9.3085106382977401E-3</v>
      </c>
      <c r="L2121" s="6">
        <f t="shared" si="62"/>
        <v>5.5766987646110877E-4</v>
      </c>
      <c r="M2121" s="6">
        <f t="shared" si="62"/>
        <v>-2.2668729588028902E-2</v>
      </c>
    </row>
    <row r="2122" spans="1:13" x14ac:dyDescent="0.3">
      <c r="A2122" s="21">
        <v>45498</v>
      </c>
      <c r="B2122" s="3">
        <v>36149.4</v>
      </c>
      <c r="C2122" s="3">
        <v>26603.02</v>
      </c>
      <c r="D2122" s="3">
        <v>22034.07</v>
      </c>
      <c r="E2122" s="3" vm="2531">
        <v>59.37</v>
      </c>
      <c r="F2122" s="3">
        <v>2352.77</v>
      </c>
      <c r="G2122" s="3">
        <v>986117.41</v>
      </c>
      <c r="H2122" s="6">
        <f t="shared" si="62"/>
        <v>-3.0309432760067256E-4</v>
      </c>
      <c r="I2122" s="6">
        <f t="shared" si="62"/>
        <v>-2.4669267207648726E-3</v>
      </c>
      <c r="J2122" s="6">
        <f t="shared" si="62"/>
        <v>-2.7621508841326747E-3</v>
      </c>
      <c r="K2122" s="6">
        <f t="shared" si="62"/>
        <v>-3.8590604026845776E-3</v>
      </c>
      <c r="L2122" s="6">
        <f t="shared" si="62"/>
        <v>1.0211158243169649E-3</v>
      </c>
      <c r="M2122" s="6">
        <f t="shared" si="62"/>
        <v>-5.3709323985121626E-3</v>
      </c>
    </row>
    <row r="2123" spans="1:13" x14ac:dyDescent="0.3">
      <c r="A2123" s="21">
        <v>45499</v>
      </c>
      <c r="B2123" s="3">
        <v>36784.480000000003</v>
      </c>
      <c r="C2123" s="3">
        <v>27060.41</v>
      </c>
      <c r="D2123" s="3">
        <v>22243.81</v>
      </c>
      <c r="E2123" s="3" vm="2536">
        <v>59.99</v>
      </c>
      <c r="F2123" s="3">
        <v>2355.12</v>
      </c>
      <c r="G2123" s="3">
        <v>997121.45</v>
      </c>
      <c r="H2123" s="6">
        <f t="shared" si="62"/>
        <v>1.7568203068377475E-2</v>
      </c>
      <c r="I2123" s="6">
        <f t="shared" si="62"/>
        <v>1.7193160776483252E-2</v>
      </c>
      <c r="J2123" s="6">
        <f t="shared" si="62"/>
        <v>9.5188950566100772E-3</v>
      </c>
      <c r="K2123" s="6">
        <f t="shared" si="62"/>
        <v>1.0442984672393463E-2</v>
      </c>
      <c r="L2123" s="6">
        <f t="shared" si="62"/>
        <v>9.9882266434869749E-4</v>
      </c>
      <c r="M2123" s="6">
        <f t="shared" si="62"/>
        <v>1.1158955199868092E-2</v>
      </c>
    </row>
    <row r="2124" spans="1:13" x14ac:dyDescent="0.3">
      <c r="A2124" s="21">
        <v>45502</v>
      </c>
      <c r="B2124" s="3">
        <v>36786.300000000003</v>
      </c>
      <c r="C2124" s="3">
        <v>27316.32</v>
      </c>
      <c r="D2124" s="3">
        <v>22482.62</v>
      </c>
      <c r="E2124" s="3" vm="2541">
        <v>58.78</v>
      </c>
      <c r="F2124" s="3">
        <v>2359.7600000000002</v>
      </c>
      <c r="G2124" s="3">
        <v>998541.2</v>
      </c>
      <c r="H2124" s="6">
        <f t="shared" si="62"/>
        <v>4.9477388289753677E-5</v>
      </c>
      <c r="I2124" s="6">
        <f t="shared" si="62"/>
        <v>9.456989010883321E-3</v>
      </c>
      <c r="J2124" s="6">
        <f t="shared" si="62"/>
        <v>1.0736020492892129E-2</v>
      </c>
      <c r="K2124" s="6">
        <f t="shared" si="62"/>
        <v>-2.0170028338056367E-2</v>
      </c>
      <c r="L2124" s="6">
        <f t="shared" si="62"/>
        <v>1.9701756173784446E-3</v>
      </c>
      <c r="M2124" s="6">
        <f t="shared" si="62"/>
        <v>1.4238486194435573E-3</v>
      </c>
    </row>
    <row r="2125" spans="1:13" x14ac:dyDescent="0.3">
      <c r="A2125" s="21">
        <v>45503</v>
      </c>
      <c r="B2125" s="3">
        <v>36820.47</v>
      </c>
      <c r="C2125" s="3">
        <v>27448.41</v>
      </c>
      <c r="D2125" s="3">
        <v>22668.48</v>
      </c>
      <c r="E2125" s="3" vm="2546">
        <v>58.35</v>
      </c>
      <c r="F2125" s="3">
        <v>2357.84</v>
      </c>
      <c r="G2125" s="3">
        <v>993000.06</v>
      </c>
      <c r="H2125" s="6">
        <f t="shared" si="62"/>
        <v>9.2887841397470972E-4</v>
      </c>
      <c r="I2125" s="6">
        <f t="shared" si="62"/>
        <v>4.8355708235956474E-3</v>
      </c>
      <c r="J2125" s="6">
        <f t="shared" si="62"/>
        <v>8.2668301114372511E-3</v>
      </c>
      <c r="K2125" s="6">
        <f t="shared" si="62"/>
        <v>-7.3154134059203457E-3</v>
      </c>
      <c r="L2125" s="6">
        <f t="shared" si="62"/>
        <v>-8.136420652947729E-4</v>
      </c>
      <c r="M2125" s="6">
        <f t="shared" si="62"/>
        <v>-5.5492352243451393E-3</v>
      </c>
    </row>
    <row r="2126" spans="1:13" x14ac:dyDescent="0.3">
      <c r="A2126" s="21">
        <v>45504</v>
      </c>
      <c r="B2126" s="3">
        <v>36959.480000000003</v>
      </c>
      <c r="C2126" s="3">
        <v>27590.73</v>
      </c>
      <c r="D2126" s="3">
        <v>22624.73</v>
      </c>
      <c r="E2126" s="3" vm="2551">
        <v>58.68</v>
      </c>
      <c r="F2126" s="3">
        <v>2359.4899999999998</v>
      </c>
      <c r="G2126" s="3">
        <v>1009121.5</v>
      </c>
      <c r="H2126" s="6">
        <f t="shared" si="62"/>
        <v>3.7753456161748744E-3</v>
      </c>
      <c r="I2126" s="6">
        <f t="shared" si="62"/>
        <v>5.1849997868729236E-3</v>
      </c>
      <c r="J2126" s="6">
        <f t="shared" si="62"/>
        <v>-1.9299926594107397E-3</v>
      </c>
      <c r="K2126" s="6">
        <f t="shared" si="62"/>
        <v>5.6555269922879958E-3</v>
      </c>
      <c r="L2126" s="6">
        <f t="shared" si="62"/>
        <v>6.9979303090939027E-4</v>
      </c>
      <c r="M2126" s="6">
        <f t="shared" si="62"/>
        <v>1.6235084618222428E-2</v>
      </c>
    </row>
    <row r="2127" spans="1:13" x14ac:dyDescent="0.3">
      <c r="A2127" s="21">
        <v>45505</v>
      </c>
      <c r="B2127" s="3">
        <v>37049.699999999997</v>
      </c>
      <c r="C2127" s="3">
        <v>27396.26</v>
      </c>
      <c r="D2127" s="3">
        <v>22472.05</v>
      </c>
      <c r="E2127" s="3" vm="2556">
        <v>59.09</v>
      </c>
      <c r="F2127" s="3">
        <v>2361.21</v>
      </c>
      <c r="G2127" s="3">
        <v>994987.1</v>
      </c>
      <c r="H2127" s="6">
        <f t="shared" si="62"/>
        <v>2.4410516598174503E-3</v>
      </c>
      <c r="I2127" s="6">
        <f t="shared" si="62"/>
        <v>-7.0483818296942502E-3</v>
      </c>
      <c r="J2127" s="6">
        <f t="shared" si="62"/>
        <v>-6.748367825825996E-3</v>
      </c>
      <c r="K2127" s="6">
        <f t="shared" si="62"/>
        <v>6.9870483980913889E-3</v>
      </c>
      <c r="L2127" s="6">
        <f t="shared" si="62"/>
        <v>7.2897109121039527E-4</v>
      </c>
      <c r="M2127" s="6">
        <f t="shared" si="62"/>
        <v>-1.400663844740202E-2</v>
      </c>
    </row>
    <row r="2128" spans="1:13" x14ac:dyDescent="0.3">
      <c r="A2128" s="21">
        <v>45506</v>
      </c>
      <c r="B2128" s="3">
        <v>36624.49</v>
      </c>
      <c r="C2128" s="3">
        <v>27126.959999999999</v>
      </c>
      <c r="D2128" s="3">
        <v>22287.45</v>
      </c>
      <c r="E2128" s="3" vm="2561">
        <v>59.67</v>
      </c>
      <c r="F2128" s="3">
        <v>2364.17</v>
      </c>
      <c r="G2128" s="3">
        <v>977760.59</v>
      </c>
      <c r="H2128" s="6">
        <f t="shared" si="62"/>
        <v>-1.1476746100508195E-2</v>
      </c>
      <c r="I2128" s="6">
        <f t="shared" si="62"/>
        <v>-9.8298088863224553E-3</v>
      </c>
      <c r="J2128" s="6">
        <f t="shared" si="62"/>
        <v>-8.2146488638107362E-3</v>
      </c>
      <c r="K2128" s="6">
        <f t="shared" si="62"/>
        <v>9.8155356236249158E-3</v>
      </c>
      <c r="L2128" s="6">
        <f t="shared" si="62"/>
        <v>1.2535945553340255E-3</v>
      </c>
      <c r="M2128" s="6">
        <f t="shared" si="62"/>
        <v>-1.731329984077179E-2</v>
      </c>
    </row>
    <row r="2129" spans="1:13" x14ac:dyDescent="0.3">
      <c r="A2129" s="21">
        <v>45509</v>
      </c>
      <c r="B2129" s="3">
        <v>35646.370000000003</v>
      </c>
      <c r="C2129" s="3">
        <v>26171.16</v>
      </c>
      <c r="D2129" s="3">
        <v>21355.37</v>
      </c>
      <c r="E2129" s="3" vm="2566">
        <v>58.74</v>
      </c>
      <c r="F2129" s="3">
        <v>2372.08</v>
      </c>
      <c r="G2129" s="3">
        <v>948952.25</v>
      </c>
      <c r="H2129" s="6">
        <f t="shared" si="62"/>
        <v>-2.6706720011664187E-2</v>
      </c>
      <c r="I2129" s="6">
        <f t="shared" si="62"/>
        <v>-3.5234320395650665E-2</v>
      </c>
      <c r="J2129" s="6">
        <f t="shared" si="62"/>
        <v>-4.1820845363646386E-2</v>
      </c>
      <c r="K2129" s="6">
        <f t="shared" si="62"/>
        <v>-1.5585721468074354E-2</v>
      </c>
      <c r="L2129" s="6">
        <f t="shared" si="62"/>
        <v>3.3457830866645555E-3</v>
      </c>
      <c r="M2129" s="6">
        <f t="shared" si="62"/>
        <v>-2.9463592923089643E-2</v>
      </c>
    </row>
    <row r="2130" spans="1:13" x14ac:dyDescent="0.3">
      <c r="A2130" s="21">
        <v>45510</v>
      </c>
      <c r="B2130" s="3">
        <v>35554.15</v>
      </c>
      <c r="C2130" s="3">
        <v>26015.27</v>
      </c>
      <c r="D2130" s="3">
        <v>21272.65</v>
      </c>
      <c r="E2130" s="3" vm="2571">
        <v>58.62</v>
      </c>
      <c r="F2130" s="3">
        <v>2370.54</v>
      </c>
      <c r="G2130" s="3">
        <v>959705.52</v>
      </c>
      <c r="H2130" s="6">
        <f t="shared" si="62"/>
        <v>-2.5870796942297769E-3</v>
      </c>
      <c r="I2130" s="6">
        <f t="shared" si="62"/>
        <v>-5.9565567594251911E-3</v>
      </c>
      <c r="J2130" s="6">
        <f t="shared" si="62"/>
        <v>-3.873498796789665E-3</v>
      </c>
      <c r="K2130" s="6">
        <f t="shared" si="62"/>
        <v>-2.0429009193054792E-3</v>
      </c>
      <c r="L2130" s="6">
        <f t="shared" si="62"/>
        <v>-6.4921925061545149E-4</v>
      </c>
      <c r="M2130" s="6">
        <f t="shared" si="62"/>
        <v>1.1331729283533543E-2</v>
      </c>
    </row>
    <row r="2131" spans="1:13" x14ac:dyDescent="0.3">
      <c r="A2131" s="21">
        <v>45511</v>
      </c>
      <c r="B2131" s="3">
        <v>36020.75</v>
      </c>
      <c r="C2131" s="3">
        <v>26586.45</v>
      </c>
      <c r="D2131" s="3">
        <v>21784.240000000002</v>
      </c>
      <c r="E2131" s="3" vm="2576">
        <v>58.2</v>
      </c>
      <c r="F2131" s="3">
        <v>2372.59</v>
      </c>
      <c r="G2131" s="3">
        <v>952882.19</v>
      </c>
      <c r="H2131" s="6">
        <f t="shared" si="62"/>
        <v>1.3123643794043627E-2</v>
      </c>
      <c r="I2131" s="6">
        <f t="shared" si="62"/>
        <v>2.1955566865152765E-2</v>
      </c>
      <c r="J2131" s="6">
        <f t="shared" si="62"/>
        <v>2.4049189922271008E-2</v>
      </c>
      <c r="K2131" s="6">
        <f t="shared" si="62"/>
        <v>-7.1647901740019559E-3</v>
      </c>
      <c r="L2131" s="6">
        <f t="shared" si="62"/>
        <v>8.6478186404792545E-4</v>
      </c>
      <c r="M2131" s="6">
        <f t="shared" si="62"/>
        <v>-7.1098163528329206E-3</v>
      </c>
    </row>
    <row r="2132" spans="1:13" x14ac:dyDescent="0.3">
      <c r="A2132" s="21">
        <v>45512</v>
      </c>
      <c r="B2132" s="3">
        <v>35753.120000000003</v>
      </c>
      <c r="C2132" s="3">
        <v>26494.74</v>
      </c>
      <c r="D2132" s="3">
        <v>21723</v>
      </c>
      <c r="E2132" s="3" vm="2581">
        <v>58.09</v>
      </c>
      <c r="F2132" s="3">
        <v>2370.58</v>
      </c>
      <c r="G2132" s="3">
        <v>974730.02</v>
      </c>
      <c r="H2132" s="6">
        <f t="shared" si="62"/>
        <v>-7.4298841639887092E-3</v>
      </c>
      <c r="I2132" s="6">
        <f t="shared" si="62"/>
        <v>-3.4495015317953515E-3</v>
      </c>
      <c r="J2132" s="6">
        <f t="shared" si="62"/>
        <v>-2.8112066337867558E-3</v>
      </c>
      <c r="K2132" s="6">
        <f t="shared" si="62"/>
        <v>-1.8900343642611617E-3</v>
      </c>
      <c r="L2132" s="6">
        <f t="shared" si="62"/>
        <v>-8.4717544961421254E-4</v>
      </c>
      <c r="M2132" s="6">
        <f t="shared" si="62"/>
        <v>2.2928154423790925E-2</v>
      </c>
    </row>
    <row r="2133" spans="1:13" x14ac:dyDescent="0.3">
      <c r="A2133" s="21">
        <v>45513</v>
      </c>
      <c r="B2133" s="3">
        <v>36126.230000000003</v>
      </c>
      <c r="C2133" s="3">
        <v>26699</v>
      </c>
      <c r="D2133" s="3">
        <v>21867.51</v>
      </c>
      <c r="E2133" s="3" vm="2586">
        <v>58.66</v>
      </c>
      <c r="F2133" s="3">
        <v>2370.56</v>
      </c>
      <c r="G2133" s="3">
        <v>979052.68</v>
      </c>
      <c r="H2133" s="6">
        <f t="shared" si="62"/>
        <v>1.0435732601798087E-2</v>
      </c>
      <c r="I2133" s="6">
        <f t="shared" si="62"/>
        <v>7.7094547823455262E-3</v>
      </c>
      <c r="J2133" s="6">
        <f t="shared" si="62"/>
        <v>6.6523960778896996E-3</v>
      </c>
      <c r="K2133" s="6">
        <f t="shared" si="62"/>
        <v>9.8123601308313102E-3</v>
      </c>
      <c r="L2133" s="6">
        <f t="shared" si="62"/>
        <v>-8.4367538745189208E-6</v>
      </c>
      <c r="M2133" s="6">
        <f t="shared" si="62"/>
        <v>4.4347254227381505E-3</v>
      </c>
    </row>
    <row r="2134" spans="1:13" x14ac:dyDescent="0.3">
      <c r="A2134" s="21">
        <v>45516</v>
      </c>
      <c r="B2134" s="3">
        <v>36119.449999999997</v>
      </c>
      <c r="C2134" s="3">
        <v>26773.07</v>
      </c>
      <c r="D2134" s="3">
        <v>21939.08</v>
      </c>
      <c r="E2134" s="3" vm="2591">
        <v>59.02</v>
      </c>
      <c r="F2134" s="3">
        <v>2372</v>
      </c>
      <c r="G2134" s="3">
        <v>979227.23</v>
      </c>
      <c r="H2134" s="6">
        <f t="shared" si="62"/>
        <v>-1.8767527084906366E-4</v>
      </c>
      <c r="I2134" s="6">
        <f t="shared" si="62"/>
        <v>2.7742612082848339E-3</v>
      </c>
      <c r="J2134" s="6">
        <f t="shared" si="62"/>
        <v>3.2728920668152472E-3</v>
      </c>
      <c r="K2134" s="6">
        <f t="shared" ref="K2134:M2197" si="63">E2134/E2133-1</f>
        <v>6.1370610296624939E-3</v>
      </c>
      <c r="L2134" s="6">
        <f t="shared" si="63"/>
        <v>6.0745140388762664E-4</v>
      </c>
      <c r="M2134" s="6">
        <f t="shared" si="63"/>
        <v>1.7828458423707616E-4</v>
      </c>
    </row>
    <row r="2135" spans="1:13" x14ac:dyDescent="0.3">
      <c r="A2135" s="21">
        <v>45517</v>
      </c>
      <c r="B2135" s="3">
        <v>35810.83</v>
      </c>
      <c r="C2135" s="3">
        <v>26567.41</v>
      </c>
      <c r="D2135" s="3">
        <v>21669.360000000001</v>
      </c>
      <c r="E2135" s="3" vm="2596">
        <v>59.4</v>
      </c>
      <c r="F2135" s="3">
        <v>2372.3200000000002</v>
      </c>
      <c r="G2135" s="3">
        <v>996328.4</v>
      </c>
      <c r="H2135" s="6">
        <f t="shared" ref="H2135:M2198" si="64">B2135/B2134-1</f>
        <v>-8.5444268946508473E-3</v>
      </c>
      <c r="I2135" s="6">
        <f t="shared" si="64"/>
        <v>-7.6815994579627622E-3</v>
      </c>
      <c r="J2135" s="6">
        <f t="shared" si="64"/>
        <v>-1.2294043323603399E-2</v>
      </c>
      <c r="K2135" s="6">
        <f t="shared" si="63"/>
        <v>6.4384954252794113E-3</v>
      </c>
      <c r="L2135" s="6">
        <f t="shared" si="63"/>
        <v>1.349072512648597E-4</v>
      </c>
      <c r="M2135" s="6">
        <f t="shared" si="63"/>
        <v>1.7463944502442041E-2</v>
      </c>
    </row>
    <row r="2136" spans="1:13" x14ac:dyDescent="0.3">
      <c r="A2136" s="21">
        <v>45518</v>
      </c>
      <c r="B2136" s="3">
        <v>35817.89</v>
      </c>
      <c r="C2136" s="3">
        <v>26407.94</v>
      </c>
      <c r="D2136" s="3">
        <v>21550.87</v>
      </c>
      <c r="E2136" s="3" vm="2601">
        <v>59.61</v>
      </c>
      <c r="F2136" s="3">
        <v>2376.35</v>
      </c>
      <c r="G2136" s="3">
        <v>999453.69</v>
      </c>
      <c r="H2136" s="6">
        <f t="shared" si="64"/>
        <v>1.971470641701778E-4</v>
      </c>
      <c r="I2136" s="6">
        <f t="shared" si="64"/>
        <v>-6.002466932230166E-3</v>
      </c>
      <c r="J2136" s="6">
        <f t="shared" si="64"/>
        <v>-5.4680895051816281E-3</v>
      </c>
      <c r="K2136" s="6">
        <f t="shared" si="63"/>
        <v>3.5353535353535026E-3</v>
      </c>
      <c r="L2136" s="6">
        <f t="shared" si="63"/>
        <v>1.698759020705376E-3</v>
      </c>
      <c r="M2136" s="6">
        <f t="shared" si="63"/>
        <v>3.1368071009518772E-3</v>
      </c>
    </row>
    <row r="2137" spans="1:13" x14ac:dyDescent="0.3">
      <c r="A2137" s="21">
        <v>45520</v>
      </c>
      <c r="B2137" s="3">
        <v>36415.85</v>
      </c>
      <c r="C2137" s="3">
        <v>26892.799999999999</v>
      </c>
      <c r="D2137" s="3">
        <v>21918.7</v>
      </c>
      <c r="E2137" s="3" vm="2606">
        <v>59.47</v>
      </c>
      <c r="F2137" s="3">
        <v>2375.81</v>
      </c>
      <c r="G2137" s="3">
        <v>1018521.7</v>
      </c>
      <c r="H2137" s="6">
        <f t="shared" si="64"/>
        <v>1.6694450733976796E-2</v>
      </c>
      <c r="I2137" s="6">
        <f t="shared" si="64"/>
        <v>1.8360387065405437E-2</v>
      </c>
      <c r="J2137" s="6">
        <f t="shared" si="64"/>
        <v>1.7067988438517867E-2</v>
      </c>
      <c r="K2137" s="6">
        <f t="shared" si="63"/>
        <v>-2.3485992283174273E-3</v>
      </c>
      <c r="L2137" s="6">
        <f t="shared" si="63"/>
        <v>-2.2723925347700735E-4</v>
      </c>
      <c r="M2137" s="6">
        <f t="shared" si="63"/>
        <v>1.9078432738589335E-2</v>
      </c>
    </row>
    <row r="2138" spans="1:13" x14ac:dyDescent="0.3">
      <c r="A2138" s="21">
        <v>45523</v>
      </c>
      <c r="B2138" s="3">
        <v>36473.949999999997</v>
      </c>
      <c r="C2138" s="3">
        <v>26959.75</v>
      </c>
      <c r="D2138" s="3">
        <v>22254.240000000002</v>
      </c>
      <c r="E2138" s="3" vm="2611">
        <v>60.34</v>
      </c>
      <c r="F2138" s="3">
        <v>2377.59</v>
      </c>
      <c r="G2138" s="3">
        <v>1026940.85</v>
      </c>
      <c r="H2138" s="6">
        <f t="shared" si="64"/>
        <v>1.5954591201359225E-3</v>
      </c>
      <c r="I2138" s="6">
        <f t="shared" si="64"/>
        <v>2.4895139219418549E-3</v>
      </c>
      <c r="J2138" s="6">
        <f t="shared" si="64"/>
        <v>1.5308389639896669E-2</v>
      </c>
      <c r="K2138" s="6">
        <f t="shared" si="63"/>
        <v>1.4629224819236564E-2</v>
      </c>
      <c r="L2138" s="6">
        <f t="shared" si="63"/>
        <v>7.4921816138506792E-4</v>
      </c>
      <c r="M2138" s="6">
        <f t="shared" si="63"/>
        <v>8.2660487253241044E-3</v>
      </c>
    </row>
    <row r="2139" spans="1:13" x14ac:dyDescent="0.3">
      <c r="A2139" s="21">
        <v>45524</v>
      </c>
      <c r="B2139" s="3">
        <v>36661.24</v>
      </c>
      <c r="C2139" s="3">
        <v>27186.36</v>
      </c>
      <c r="D2139" s="3">
        <v>22376.639999999999</v>
      </c>
      <c r="E2139" s="3" vm="2616">
        <v>60.67</v>
      </c>
      <c r="F2139" s="3">
        <v>2379.36</v>
      </c>
      <c r="G2139" s="3">
        <v>1024567.36</v>
      </c>
      <c r="H2139" s="6">
        <f t="shared" si="64"/>
        <v>5.1348976461282891E-3</v>
      </c>
      <c r="I2139" s="6">
        <f t="shared" si="64"/>
        <v>8.4054933743822335E-3</v>
      </c>
      <c r="J2139" s="6">
        <f t="shared" si="64"/>
        <v>5.5000754912322147E-3</v>
      </c>
      <c r="K2139" s="6">
        <f t="shared" si="63"/>
        <v>5.4690089492872573E-3</v>
      </c>
      <c r="L2139" s="6">
        <f t="shared" si="63"/>
        <v>7.4445131414591081E-4</v>
      </c>
      <c r="M2139" s="6">
        <f t="shared" si="63"/>
        <v>-2.3112236697955257E-3</v>
      </c>
    </row>
    <row r="2140" spans="1:13" x14ac:dyDescent="0.3">
      <c r="A2140" s="21">
        <v>45525</v>
      </c>
      <c r="B2140" s="3">
        <v>36767.19</v>
      </c>
      <c r="C2140" s="3">
        <v>27298.27</v>
      </c>
      <c r="D2140" s="3">
        <v>22623.4</v>
      </c>
      <c r="E2140" s="3" vm="2620">
        <v>60.38</v>
      </c>
      <c r="F2140" s="3">
        <v>2380.1999999999998</v>
      </c>
      <c r="G2140" s="3">
        <v>1030675.51</v>
      </c>
      <c r="H2140" s="6">
        <f t="shared" si="64"/>
        <v>2.8899731705747111E-3</v>
      </c>
      <c r="I2140" s="6">
        <f t="shared" si="64"/>
        <v>4.1164024900721685E-3</v>
      </c>
      <c r="J2140" s="6">
        <f t="shared" si="64"/>
        <v>1.1027571610393805E-2</v>
      </c>
      <c r="K2140" s="6">
        <f t="shared" si="63"/>
        <v>-4.7799571452117329E-3</v>
      </c>
      <c r="L2140" s="6">
        <f t="shared" si="63"/>
        <v>3.5303611055059747E-4</v>
      </c>
      <c r="M2140" s="6">
        <f t="shared" si="63"/>
        <v>5.9616870871233019E-3</v>
      </c>
    </row>
    <row r="2141" spans="1:13" x14ac:dyDescent="0.3">
      <c r="A2141" s="21">
        <v>45526</v>
      </c>
      <c r="B2141" s="3">
        <v>36828.5</v>
      </c>
      <c r="C2141" s="3">
        <v>27478.400000000001</v>
      </c>
      <c r="D2141" s="3">
        <v>22695.3</v>
      </c>
      <c r="E2141" s="3" vm="2625">
        <v>60.45</v>
      </c>
      <c r="F2141" s="3">
        <v>2380.7600000000002</v>
      </c>
      <c r="G2141" s="3">
        <v>1021487.69</v>
      </c>
      <c r="H2141" s="6">
        <f t="shared" si="64"/>
        <v>1.6675193290538459E-3</v>
      </c>
      <c r="I2141" s="6">
        <f t="shared" si="64"/>
        <v>6.5985866503628365E-3</v>
      </c>
      <c r="J2141" s="6">
        <f t="shared" si="64"/>
        <v>3.1781253038887236E-3</v>
      </c>
      <c r="K2141" s="6">
        <f t="shared" si="63"/>
        <v>1.1593242795626679E-3</v>
      </c>
      <c r="L2141" s="6">
        <f t="shared" si="63"/>
        <v>2.3527434669379232E-4</v>
      </c>
      <c r="M2141" s="6">
        <f t="shared" si="63"/>
        <v>-8.9143672386278183E-3</v>
      </c>
    </row>
    <row r="2142" spans="1:13" x14ac:dyDescent="0.3">
      <c r="A2142" s="21">
        <v>45527</v>
      </c>
      <c r="B2142" s="3">
        <v>36849.019999999997</v>
      </c>
      <c r="C2142" s="3">
        <v>27339.45</v>
      </c>
      <c r="D2142" s="3">
        <v>22725.25</v>
      </c>
      <c r="E2142" s="3" vm="2234">
        <v>60.25</v>
      </c>
      <c r="F2142" s="3">
        <v>2380.2399999999998</v>
      </c>
      <c r="G2142" s="3">
        <v>1032984.96</v>
      </c>
      <c r="H2142" s="6">
        <f t="shared" si="64"/>
        <v>5.5717718614656242E-4</v>
      </c>
      <c r="I2142" s="6">
        <f t="shared" si="64"/>
        <v>-5.0566990800047229E-3</v>
      </c>
      <c r="J2142" s="6">
        <f t="shared" si="64"/>
        <v>1.3196564927540066E-3</v>
      </c>
      <c r="K2142" s="6">
        <f t="shared" si="63"/>
        <v>-3.3085194375517268E-3</v>
      </c>
      <c r="L2142" s="6">
        <f t="shared" si="63"/>
        <v>-2.1841764814611864E-4</v>
      </c>
      <c r="M2142" s="6">
        <f t="shared" si="63"/>
        <v>1.1255417086817765E-2</v>
      </c>
    </row>
    <row r="2143" spans="1:13" x14ac:dyDescent="0.3">
      <c r="A2143" s="21">
        <v>45530</v>
      </c>
      <c r="B2143" s="3">
        <v>37127.300000000003</v>
      </c>
      <c r="C2143" s="3">
        <v>27481.93</v>
      </c>
      <c r="D2143" s="3">
        <v>22820.05</v>
      </c>
      <c r="E2143" s="3" vm="2634">
        <v>60.83</v>
      </c>
      <c r="F2143" s="3">
        <v>2382.84</v>
      </c>
      <c r="G2143" s="3">
        <v>1029259.35</v>
      </c>
      <c r="H2143" s="6">
        <f t="shared" si="64"/>
        <v>7.5518969025500926E-3</v>
      </c>
      <c r="I2143" s="6">
        <f t="shared" si="64"/>
        <v>5.2115166910819966E-3</v>
      </c>
      <c r="J2143" s="6">
        <f t="shared" si="64"/>
        <v>4.1715712698429108E-3</v>
      </c>
      <c r="K2143" s="6">
        <f t="shared" si="63"/>
        <v>9.626556016597565E-3</v>
      </c>
      <c r="L2143" s="6">
        <f t="shared" si="63"/>
        <v>1.0923268241860296E-3</v>
      </c>
      <c r="M2143" s="6">
        <f t="shared" si="63"/>
        <v>-3.6066449602518702E-3</v>
      </c>
    </row>
    <row r="2144" spans="1:13" x14ac:dyDescent="0.3">
      <c r="A2144" s="21">
        <v>45531</v>
      </c>
      <c r="B2144" s="3">
        <v>37137.910000000003</v>
      </c>
      <c r="C2144" s="3">
        <v>27622.49</v>
      </c>
      <c r="D2144" s="3">
        <v>22994.76</v>
      </c>
      <c r="E2144" s="3" vm="2196">
        <v>60.55</v>
      </c>
      <c r="F2144" s="3">
        <v>2381.64</v>
      </c>
      <c r="G2144" s="3">
        <v>1031475.42</v>
      </c>
      <c r="H2144" s="6">
        <f t="shared" si="64"/>
        <v>2.8577354130243648E-4</v>
      </c>
      <c r="I2144" s="6">
        <f t="shared" si="64"/>
        <v>5.1146335064531367E-3</v>
      </c>
      <c r="J2144" s="6">
        <f t="shared" si="64"/>
        <v>7.6559867309669016E-3</v>
      </c>
      <c r="K2144" s="6">
        <f t="shared" si="63"/>
        <v>-4.602991944764101E-3</v>
      </c>
      <c r="L2144" s="6">
        <f t="shared" si="63"/>
        <v>-5.036007453291802E-4</v>
      </c>
      <c r="M2144" s="6">
        <f t="shared" si="63"/>
        <v>2.1530724981999594E-3</v>
      </c>
    </row>
    <row r="2145" spans="1:13" x14ac:dyDescent="0.3">
      <c r="A2145" s="21">
        <v>45532</v>
      </c>
      <c r="B2145" s="3">
        <v>37189.269999999997</v>
      </c>
      <c r="C2145" s="3">
        <v>27583.26</v>
      </c>
      <c r="D2145" s="3">
        <v>22945.49</v>
      </c>
      <c r="E2145" s="3" vm="2196">
        <v>60.55</v>
      </c>
      <c r="F2145" s="3">
        <v>2382.08</v>
      </c>
      <c r="G2145" s="3">
        <v>1025193.4</v>
      </c>
      <c r="H2145" s="6">
        <f t="shared" si="64"/>
        <v>1.3829534295277668E-3</v>
      </c>
      <c r="I2145" s="6">
        <f t="shared" si="64"/>
        <v>-1.4202195384993566E-3</v>
      </c>
      <c r="J2145" s="6">
        <f t="shared" si="64"/>
        <v>-2.1426620673578034E-3</v>
      </c>
      <c r="K2145" s="6">
        <f t="shared" si="63"/>
        <v>0</v>
      </c>
      <c r="L2145" s="6">
        <f t="shared" si="63"/>
        <v>1.847466451689872E-4</v>
      </c>
      <c r="M2145" s="6">
        <f t="shared" si="63"/>
        <v>-6.0903244790845301E-3</v>
      </c>
    </row>
    <row r="2146" spans="1:13" x14ac:dyDescent="0.3">
      <c r="A2146" s="21">
        <v>45533</v>
      </c>
      <c r="B2146" s="3">
        <v>37337.089999999997</v>
      </c>
      <c r="C2146" s="3">
        <v>27460.3</v>
      </c>
      <c r="D2146" s="3">
        <v>22815.26</v>
      </c>
      <c r="E2146" s="3" vm="2646">
        <v>60.57</v>
      </c>
      <c r="F2146" s="3">
        <v>2382.12</v>
      </c>
      <c r="G2146" s="3">
        <v>1024472.82</v>
      </c>
      <c r="H2146" s="6">
        <f t="shared" si="64"/>
        <v>3.9748024094046208E-3</v>
      </c>
      <c r="I2146" s="6">
        <f t="shared" si="64"/>
        <v>-4.4577762019427647E-3</v>
      </c>
      <c r="J2146" s="6">
        <f t="shared" si="64"/>
        <v>-5.6756251446363759E-3</v>
      </c>
      <c r="K2146" s="6">
        <f t="shared" si="63"/>
        <v>3.3030553261781392E-4</v>
      </c>
      <c r="L2146" s="6">
        <f t="shared" si="63"/>
        <v>1.6792047286440237E-5</v>
      </c>
      <c r="M2146" s="6">
        <f t="shared" si="63"/>
        <v>-7.0287225805398812E-4</v>
      </c>
    </row>
    <row r="2147" spans="1:13" x14ac:dyDescent="0.3">
      <c r="A2147" s="21">
        <v>45534</v>
      </c>
      <c r="B2147" s="3">
        <v>37461.730000000003</v>
      </c>
      <c r="C2147" s="3">
        <v>27694.85</v>
      </c>
      <c r="D2147" s="3">
        <v>22934.49</v>
      </c>
      <c r="E2147" s="3" vm="2651">
        <v>60.66</v>
      </c>
      <c r="F2147" s="3">
        <v>2382.19</v>
      </c>
      <c r="G2147" s="3">
        <v>1034833.57</v>
      </c>
      <c r="H2147" s="6">
        <f t="shared" si="64"/>
        <v>3.3382355186224455E-3</v>
      </c>
      <c r="I2147" s="6">
        <f t="shared" si="64"/>
        <v>8.5414216159327427E-3</v>
      </c>
      <c r="J2147" s="6">
        <f t="shared" si="64"/>
        <v>5.2258882870501733E-3</v>
      </c>
      <c r="K2147" s="6">
        <f t="shared" si="63"/>
        <v>1.4858841010401136E-3</v>
      </c>
      <c r="L2147" s="6">
        <f t="shared" si="63"/>
        <v>2.9385589306984983E-5</v>
      </c>
      <c r="M2147" s="6">
        <f t="shared" si="63"/>
        <v>1.0113250247087979E-2</v>
      </c>
    </row>
    <row r="2148" spans="1:13" x14ac:dyDescent="0.3">
      <c r="A2148" s="21">
        <v>45537</v>
      </c>
      <c r="B2148" s="3">
        <v>37525.279999999999</v>
      </c>
      <c r="C2148" s="3">
        <v>27615.83</v>
      </c>
      <c r="D2148" s="3">
        <v>22918.639999999999</v>
      </c>
      <c r="E2148" s="3" vm="2234">
        <v>60.25</v>
      </c>
      <c r="F2148" s="3">
        <v>2381.54</v>
      </c>
      <c r="G2148" s="3">
        <v>1014378.81</v>
      </c>
      <c r="H2148" s="6">
        <f t="shared" si="64"/>
        <v>1.6963978972672766E-3</v>
      </c>
      <c r="I2148" s="6">
        <f t="shared" si="64"/>
        <v>-2.8532380568949689E-3</v>
      </c>
      <c r="J2148" s="6">
        <f t="shared" si="64"/>
        <v>-6.910988646358085E-4</v>
      </c>
      <c r="K2148" s="6">
        <f t="shared" si="63"/>
        <v>-6.7589845037915319E-3</v>
      </c>
      <c r="L2148" s="6">
        <f t="shared" si="63"/>
        <v>-2.7285816832411935E-4</v>
      </c>
      <c r="M2148" s="6">
        <f t="shared" si="63"/>
        <v>-1.9766231588331573E-2</v>
      </c>
    </row>
    <row r="2149" spans="1:13" x14ac:dyDescent="0.3">
      <c r="A2149" s="21">
        <v>45538</v>
      </c>
      <c r="B2149" s="3">
        <v>37526.97</v>
      </c>
      <c r="C2149" s="3">
        <v>27680.18</v>
      </c>
      <c r="D2149" s="3">
        <v>23053.88</v>
      </c>
      <c r="E2149" s="3" vm="2660">
        <v>60.36</v>
      </c>
      <c r="F2149" s="3">
        <v>2382.92</v>
      </c>
      <c r="G2149" s="3">
        <v>1014378.81</v>
      </c>
      <c r="H2149" s="6">
        <f t="shared" si="64"/>
        <v>4.5036306191459374E-5</v>
      </c>
      <c r="I2149" s="6">
        <f t="shared" si="64"/>
        <v>2.3301852596862016E-3</v>
      </c>
      <c r="J2149" s="6">
        <f t="shared" si="64"/>
        <v>5.9008736993120259E-3</v>
      </c>
      <c r="K2149" s="6">
        <f t="shared" si="63"/>
        <v>1.8257261410787873E-3</v>
      </c>
      <c r="L2149" s="6">
        <f t="shared" si="63"/>
        <v>5.7945699001482609E-4</v>
      </c>
      <c r="M2149" s="6">
        <f t="shared" si="63"/>
        <v>0</v>
      </c>
    </row>
    <row r="2150" spans="1:13" x14ac:dyDescent="0.3">
      <c r="A2150" s="21">
        <v>45539</v>
      </c>
      <c r="B2150" s="3">
        <v>37406.550000000003</v>
      </c>
      <c r="C2150" s="3">
        <v>27656.86</v>
      </c>
      <c r="D2150" s="3">
        <v>23124.959999999999</v>
      </c>
      <c r="E2150" s="3" vm="2665">
        <v>59.83</v>
      </c>
      <c r="F2150" s="3">
        <v>2385.12</v>
      </c>
      <c r="G2150" s="3">
        <v>1012914.68</v>
      </c>
      <c r="H2150" s="6">
        <f t="shared" si="64"/>
        <v>-3.2088921647550617E-3</v>
      </c>
      <c r="I2150" s="6">
        <f t="shared" si="64"/>
        <v>-8.4248007057752261E-4</v>
      </c>
      <c r="J2150" s="6">
        <f t="shared" si="64"/>
        <v>3.0832120233121874E-3</v>
      </c>
      <c r="K2150" s="6">
        <f t="shared" si="63"/>
        <v>-8.7806494367130838E-3</v>
      </c>
      <c r="L2150" s="6">
        <f t="shared" si="63"/>
        <v>9.2323703691254977E-4</v>
      </c>
      <c r="M2150" s="6">
        <f t="shared" si="63"/>
        <v>-1.4433759711522942E-3</v>
      </c>
    </row>
    <row r="2151" spans="1:13" x14ac:dyDescent="0.3">
      <c r="A2151" s="21">
        <v>45540</v>
      </c>
      <c r="B2151" s="3">
        <v>37326.99</v>
      </c>
      <c r="C2151" s="3">
        <v>27759.88</v>
      </c>
      <c r="D2151" s="3">
        <v>23346.43</v>
      </c>
      <c r="E2151" s="3" vm="2196">
        <v>60.55</v>
      </c>
      <c r="F2151" s="3">
        <v>2386.2199999999998</v>
      </c>
      <c r="G2151" s="3">
        <v>1010015.29</v>
      </c>
      <c r="H2151" s="6">
        <f t="shared" si="64"/>
        <v>-2.1269002353867528E-3</v>
      </c>
      <c r="I2151" s="6">
        <f t="shared" si="64"/>
        <v>3.7249347901389118E-3</v>
      </c>
      <c r="J2151" s="6">
        <f t="shared" si="64"/>
        <v>9.5770976468716462E-3</v>
      </c>
      <c r="K2151" s="6">
        <f t="shared" si="63"/>
        <v>1.2034096607053346E-2</v>
      </c>
      <c r="L2151" s="6">
        <f t="shared" si="63"/>
        <v>4.611927282485162E-4</v>
      </c>
      <c r="M2151" s="6">
        <f t="shared" si="63"/>
        <v>-2.8624227264629765E-3</v>
      </c>
    </row>
    <row r="2152" spans="1:13" x14ac:dyDescent="0.3">
      <c r="A2152" s="21">
        <v>45541</v>
      </c>
      <c r="B2152" s="3">
        <v>36892.07</v>
      </c>
      <c r="C2152" s="3">
        <v>27380.02</v>
      </c>
      <c r="D2152" s="3">
        <v>23113.65</v>
      </c>
      <c r="E2152" s="3" vm="2651">
        <v>60.66</v>
      </c>
      <c r="F2152" s="3">
        <v>2386.75</v>
      </c>
      <c r="G2152" s="3">
        <v>992115.76</v>
      </c>
      <c r="H2152" s="6">
        <f t="shared" si="64"/>
        <v>-1.1651622592660171E-2</v>
      </c>
      <c r="I2152" s="6">
        <f t="shared" si="64"/>
        <v>-1.3683776731023389E-2</v>
      </c>
      <c r="J2152" s="6">
        <f t="shared" si="64"/>
        <v>-9.9706893088150617E-3</v>
      </c>
      <c r="K2152" s="6">
        <f t="shared" si="63"/>
        <v>1.8166804293970884E-3</v>
      </c>
      <c r="L2152" s="6">
        <f t="shared" si="63"/>
        <v>2.2210860691807E-4</v>
      </c>
      <c r="M2152" s="6">
        <f t="shared" si="63"/>
        <v>-1.772203864359323E-2</v>
      </c>
    </row>
    <row r="2153" spans="1:13" x14ac:dyDescent="0.3">
      <c r="A2153" s="21">
        <v>45544</v>
      </c>
      <c r="B2153" s="3">
        <v>37017.15</v>
      </c>
      <c r="C2153" s="3">
        <v>27312.11</v>
      </c>
      <c r="D2153" s="3">
        <v>22922.98</v>
      </c>
      <c r="E2153" s="3" vm="2521">
        <v>60.16</v>
      </c>
      <c r="F2153" s="3">
        <v>2388.1</v>
      </c>
      <c r="G2153" s="3">
        <v>1003949.68</v>
      </c>
      <c r="H2153" s="6">
        <f t="shared" si="64"/>
        <v>3.3904305179948135E-3</v>
      </c>
      <c r="I2153" s="6">
        <f t="shared" si="64"/>
        <v>-2.4802757631294803E-3</v>
      </c>
      <c r="J2153" s="6">
        <f t="shared" si="64"/>
        <v>-8.2492380043828195E-3</v>
      </c>
      <c r="K2153" s="6">
        <f t="shared" si="63"/>
        <v>-8.2426640290141906E-3</v>
      </c>
      <c r="L2153" s="6">
        <f t="shared" si="63"/>
        <v>5.6562270870430531E-4</v>
      </c>
      <c r="M2153" s="6">
        <f t="shared" si="63"/>
        <v>1.1927962922391178E-2</v>
      </c>
    </row>
    <row r="2154" spans="1:13" x14ac:dyDescent="0.3">
      <c r="A2154" s="21">
        <v>45545</v>
      </c>
      <c r="B2154" s="3">
        <v>37172.57</v>
      </c>
      <c r="C2154" s="3">
        <v>27605.34</v>
      </c>
      <c r="D2154" s="3">
        <v>23209.78</v>
      </c>
      <c r="E2154" s="3" vm="2660">
        <v>60.36</v>
      </c>
      <c r="F2154" s="3">
        <v>2389</v>
      </c>
      <c r="G2154" s="3">
        <v>1008707.1</v>
      </c>
      <c r="H2154" s="6">
        <f t="shared" si="64"/>
        <v>4.1985944352820326E-3</v>
      </c>
      <c r="I2154" s="6">
        <f t="shared" si="64"/>
        <v>1.0736263144810021E-2</v>
      </c>
      <c r="J2154" s="6">
        <f t="shared" si="64"/>
        <v>1.2511462296786791E-2</v>
      </c>
      <c r="K2154" s="6">
        <f t="shared" si="63"/>
        <v>3.3244680851063357E-3</v>
      </c>
      <c r="L2154" s="6">
        <f t="shared" si="63"/>
        <v>3.7686864034180978E-4</v>
      </c>
      <c r="M2154" s="6">
        <f t="shared" si="63"/>
        <v>4.7387036370187818E-3</v>
      </c>
    </row>
    <row r="2155" spans="1:13" x14ac:dyDescent="0.3">
      <c r="A2155" s="21">
        <v>45546</v>
      </c>
      <c r="B2155" s="3">
        <v>36990.519999999997</v>
      </c>
      <c r="C2155" s="3">
        <v>27536.34</v>
      </c>
      <c r="D2155" s="3">
        <v>23028.62</v>
      </c>
      <c r="E2155" s="3" vm="2415">
        <v>60.71</v>
      </c>
      <c r="F2155" s="3">
        <v>2392.88</v>
      </c>
      <c r="G2155" s="3">
        <v>1019476.21</v>
      </c>
      <c r="H2155" s="6">
        <f t="shared" si="64"/>
        <v>-4.8974283994892565E-3</v>
      </c>
      <c r="I2155" s="6">
        <f t="shared" si="64"/>
        <v>-2.4995163979143475E-3</v>
      </c>
      <c r="J2155" s="6">
        <f t="shared" si="64"/>
        <v>-7.8053303391931728E-3</v>
      </c>
      <c r="K2155" s="6">
        <f t="shared" si="63"/>
        <v>5.7985420808481791E-3</v>
      </c>
      <c r="L2155" s="6">
        <f t="shared" si="63"/>
        <v>1.6241105064880301E-3</v>
      </c>
      <c r="M2155" s="6">
        <f t="shared" si="63"/>
        <v>1.0676151679709589E-2</v>
      </c>
    </row>
    <row r="2156" spans="1:13" x14ac:dyDescent="0.3">
      <c r="A2156" s="21">
        <v>45547</v>
      </c>
      <c r="B2156" s="3">
        <v>37688.9</v>
      </c>
      <c r="C2156" s="3">
        <v>27850.97</v>
      </c>
      <c r="D2156" s="3">
        <v>23209.03</v>
      </c>
      <c r="E2156" s="3" vm="2690">
        <v>60.61</v>
      </c>
      <c r="F2156" s="3">
        <v>2396.37</v>
      </c>
      <c r="G2156" s="3">
        <v>1026766.24</v>
      </c>
      <c r="H2156" s="6">
        <f t="shared" si="64"/>
        <v>1.8879972490249086E-2</v>
      </c>
      <c r="I2156" s="6">
        <f t="shared" si="64"/>
        <v>1.1425991980052563E-2</v>
      </c>
      <c r="J2156" s="6">
        <f t="shared" si="64"/>
        <v>7.83416461776687E-3</v>
      </c>
      <c r="K2156" s="6">
        <f t="shared" si="63"/>
        <v>-1.6471750947125718E-3</v>
      </c>
      <c r="L2156" s="6">
        <f t="shared" si="63"/>
        <v>1.4584935308079583E-3</v>
      </c>
      <c r="M2156" s="6">
        <f t="shared" si="63"/>
        <v>7.1507602909144374E-3</v>
      </c>
    </row>
    <row r="2157" spans="1:13" x14ac:dyDescent="0.3">
      <c r="A2157" s="21">
        <v>45548</v>
      </c>
      <c r="B2157" s="3">
        <v>37640.800000000003</v>
      </c>
      <c r="C2157" s="3">
        <v>28032.57</v>
      </c>
      <c r="D2157" s="3">
        <v>23415.65</v>
      </c>
      <c r="E2157" s="3" vm="2695">
        <v>61.64</v>
      </c>
      <c r="F2157" s="3">
        <v>2399.7800000000002</v>
      </c>
      <c r="G2157" s="3">
        <v>1031997.45</v>
      </c>
      <c r="H2157" s="6">
        <f t="shared" si="64"/>
        <v>-1.2762378312978218E-3</v>
      </c>
      <c r="I2157" s="6">
        <f t="shared" si="64"/>
        <v>6.5204192169967534E-3</v>
      </c>
      <c r="J2157" s="6">
        <f t="shared" si="64"/>
        <v>8.9025693878632683E-3</v>
      </c>
      <c r="K2157" s="6">
        <f t="shared" si="63"/>
        <v>1.6993895396799186E-2</v>
      </c>
      <c r="L2157" s="6">
        <f t="shared" si="63"/>
        <v>1.4229855990519624E-3</v>
      </c>
      <c r="M2157" s="6">
        <f t="shared" si="63"/>
        <v>5.0948402822437178E-3</v>
      </c>
    </row>
    <row r="2158" spans="1:13" x14ac:dyDescent="0.3">
      <c r="A2158" s="21">
        <v>45551</v>
      </c>
      <c r="B2158" s="3">
        <v>37681.24</v>
      </c>
      <c r="C2158" s="3">
        <v>28126.53</v>
      </c>
      <c r="D2158" s="3">
        <v>23453.23</v>
      </c>
      <c r="E2158" s="3" vm="2699">
        <v>62.05</v>
      </c>
      <c r="F2158" s="3">
        <v>2406.0700000000002</v>
      </c>
      <c r="G2158" s="3">
        <v>1033626.31</v>
      </c>
      <c r="H2158" s="6">
        <f t="shared" si="64"/>
        <v>1.0743661133663096E-3</v>
      </c>
      <c r="I2158" s="6">
        <f t="shared" si="64"/>
        <v>3.3518154061507044E-3</v>
      </c>
      <c r="J2158" s="6">
        <f t="shared" si="64"/>
        <v>1.6049095369976563E-3</v>
      </c>
      <c r="K2158" s="6">
        <f t="shared" si="63"/>
        <v>6.6515249837766355E-3</v>
      </c>
      <c r="L2158" s="6">
        <f t="shared" si="63"/>
        <v>2.6210735984131261E-3</v>
      </c>
      <c r="M2158" s="6">
        <f t="shared" si="63"/>
        <v>1.5783566131875038E-3</v>
      </c>
    </row>
    <row r="2159" spans="1:13" x14ac:dyDescent="0.3">
      <c r="A2159" s="21">
        <v>45552</v>
      </c>
      <c r="B2159" s="3">
        <v>37732.870000000003</v>
      </c>
      <c r="C2159" s="3">
        <v>28091.52</v>
      </c>
      <c r="D2159" s="3">
        <v>23411.599999999999</v>
      </c>
      <c r="E2159" s="3" vm="2704">
        <v>61.77</v>
      </c>
      <c r="F2159" s="3">
        <v>2403.7399999999998</v>
      </c>
      <c r="G2159" s="3">
        <v>1032197.81</v>
      </c>
      <c r="H2159" s="6">
        <f t="shared" si="64"/>
        <v>1.3701778391583819E-3</v>
      </c>
      <c r="I2159" s="6">
        <f t="shared" si="64"/>
        <v>-1.2447322865635213E-3</v>
      </c>
      <c r="J2159" s="6">
        <f t="shared" si="64"/>
        <v>-1.7750220332125588E-3</v>
      </c>
      <c r="K2159" s="6">
        <f t="shared" si="63"/>
        <v>-4.5124899274777697E-3</v>
      </c>
      <c r="L2159" s="6">
        <f t="shared" si="63"/>
        <v>-9.6838412847521926E-4</v>
      </c>
      <c r="M2159" s="6">
        <f t="shared" si="63"/>
        <v>-1.3820275143731076E-3</v>
      </c>
    </row>
    <row r="2160" spans="1:13" x14ac:dyDescent="0.3">
      <c r="A2160" s="21">
        <v>45553</v>
      </c>
      <c r="B2160" s="3">
        <v>37672.03</v>
      </c>
      <c r="C2160" s="3">
        <v>27895.16</v>
      </c>
      <c r="D2160" s="3">
        <v>23332.66</v>
      </c>
      <c r="E2160" s="3" vm="2488">
        <v>61.68</v>
      </c>
      <c r="F2160" s="3">
        <v>2404.19</v>
      </c>
      <c r="G2160" s="3">
        <v>1029225.53</v>
      </c>
      <c r="H2160" s="6">
        <f t="shared" si="64"/>
        <v>-1.6123872899147518E-3</v>
      </c>
      <c r="I2160" s="6">
        <f t="shared" si="64"/>
        <v>-6.9900097965507335E-3</v>
      </c>
      <c r="J2160" s="6">
        <f t="shared" si="64"/>
        <v>-3.3718327666626413E-3</v>
      </c>
      <c r="K2160" s="6">
        <f t="shared" si="63"/>
        <v>-1.4570179698883967E-3</v>
      </c>
      <c r="L2160" s="6">
        <f t="shared" si="63"/>
        <v>1.8720826711726701E-4</v>
      </c>
      <c r="M2160" s="6">
        <f t="shared" si="63"/>
        <v>-2.8795643346695154E-3</v>
      </c>
    </row>
    <row r="2161" spans="1:13" x14ac:dyDescent="0.3">
      <c r="A2161" s="21">
        <v>45554</v>
      </c>
      <c r="B2161" s="3">
        <v>37728.83</v>
      </c>
      <c r="C2161" s="3">
        <v>27752.47</v>
      </c>
      <c r="D2161" s="3">
        <v>23074.31</v>
      </c>
      <c r="E2161" s="3" vm="2713">
        <v>62.19</v>
      </c>
      <c r="F2161" s="3">
        <v>2407.9299999999998</v>
      </c>
      <c r="G2161" s="3">
        <v>1045882.01</v>
      </c>
      <c r="H2161" s="6">
        <f t="shared" si="64"/>
        <v>1.5077499141937789E-3</v>
      </c>
      <c r="I2161" s="6">
        <f t="shared" si="64"/>
        <v>-5.1152242898050426E-3</v>
      </c>
      <c r="J2161" s="6">
        <f t="shared" si="64"/>
        <v>-1.1072462376771397E-2</v>
      </c>
      <c r="K2161" s="6">
        <f t="shared" si="63"/>
        <v>8.2684824902723442E-3</v>
      </c>
      <c r="L2161" s="6">
        <f t="shared" si="63"/>
        <v>1.5556174844748583E-3</v>
      </c>
      <c r="M2161" s="6">
        <f t="shared" si="63"/>
        <v>1.6183508390041679E-2</v>
      </c>
    </row>
    <row r="2162" spans="1:13" x14ac:dyDescent="0.3">
      <c r="A2162" s="21">
        <v>45555</v>
      </c>
      <c r="B2162" s="3">
        <v>38285.67</v>
      </c>
      <c r="C2162" s="3">
        <v>28120.23</v>
      </c>
      <c r="D2162" s="3">
        <v>23323.86</v>
      </c>
      <c r="E2162" s="3" vm="2718">
        <v>62.43</v>
      </c>
      <c r="F2162" s="3">
        <v>2407.94</v>
      </c>
      <c r="G2162" s="3">
        <v>1042488.95</v>
      </c>
      <c r="H2162" s="6">
        <f t="shared" si="64"/>
        <v>1.4759005248771162E-2</v>
      </c>
      <c r="I2162" s="6">
        <f t="shared" si="64"/>
        <v>1.3251433115682998E-2</v>
      </c>
      <c r="J2162" s="6">
        <f t="shared" si="64"/>
        <v>1.0815057958396102E-2</v>
      </c>
      <c r="K2162" s="6">
        <f t="shared" si="63"/>
        <v>3.8591413410515862E-3</v>
      </c>
      <c r="L2162" s="6">
        <f t="shared" si="63"/>
        <v>4.1529446455079722E-6</v>
      </c>
      <c r="M2162" s="6">
        <f t="shared" si="63"/>
        <v>-3.2442091627525871E-3</v>
      </c>
    </row>
    <row r="2163" spans="1:13" x14ac:dyDescent="0.3">
      <c r="A2163" s="21">
        <v>45558</v>
      </c>
      <c r="B2163" s="3">
        <v>38505.51</v>
      </c>
      <c r="C2163" s="3">
        <v>28333.18</v>
      </c>
      <c r="D2163" s="3">
        <v>23524.82</v>
      </c>
      <c r="E2163" s="3" vm="2723">
        <v>62.81</v>
      </c>
      <c r="F2163" s="3">
        <v>2408.3200000000002</v>
      </c>
      <c r="G2163" s="3">
        <v>1044927.72</v>
      </c>
      <c r="H2163" s="6">
        <f t="shared" si="64"/>
        <v>5.7420961942158399E-3</v>
      </c>
      <c r="I2163" s="6">
        <f t="shared" si="64"/>
        <v>7.5728399092040988E-3</v>
      </c>
      <c r="J2163" s="6">
        <f t="shared" si="64"/>
        <v>8.6160695528099129E-3</v>
      </c>
      <c r="K2163" s="6">
        <f t="shared" si="63"/>
        <v>6.0868172353036876E-3</v>
      </c>
      <c r="L2163" s="6">
        <f t="shared" si="63"/>
        <v>1.5781124114400136E-4</v>
      </c>
      <c r="M2163" s="6">
        <f t="shared" si="63"/>
        <v>2.3393725180491654E-3</v>
      </c>
    </row>
    <row r="2164" spans="1:13" x14ac:dyDescent="0.3">
      <c r="A2164" s="21">
        <v>45559</v>
      </c>
      <c r="B2164" s="3">
        <v>38507.550000000003</v>
      </c>
      <c r="C2164" s="3">
        <v>28421.39</v>
      </c>
      <c r="D2164" s="3">
        <v>23474.51</v>
      </c>
      <c r="E2164" s="3" vm="2727">
        <v>62.99</v>
      </c>
      <c r="F2164" s="3">
        <v>2409.6799999999998</v>
      </c>
      <c r="G2164" s="3">
        <v>1049187.5900000001</v>
      </c>
      <c r="H2164" s="6">
        <f t="shared" si="64"/>
        <v>5.2979430736010968E-5</v>
      </c>
      <c r="I2164" s="6">
        <f t="shared" si="64"/>
        <v>3.1133109661534153E-3</v>
      </c>
      <c r="J2164" s="6">
        <f t="shared" si="64"/>
        <v>-2.1385923462964307E-3</v>
      </c>
      <c r="K2164" s="6">
        <f t="shared" si="63"/>
        <v>2.8657857029135148E-3</v>
      </c>
      <c r="L2164" s="6">
        <f t="shared" si="63"/>
        <v>5.6470900876948171E-4</v>
      </c>
      <c r="M2164" s="6">
        <f t="shared" si="63"/>
        <v>4.076712597882004E-3</v>
      </c>
    </row>
    <row r="2165" spans="1:13" x14ac:dyDescent="0.3">
      <c r="A2165" s="21">
        <v>45560</v>
      </c>
      <c r="B2165" s="3">
        <v>38602.21</v>
      </c>
      <c r="C2165" s="3">
        <v>28249.45</v>
      </c>
      <c r="D2165" s="3">
        <v>23392.12</v>
      </c>
      <c r="E2165" s="3" vm="2732">
        <v>63.66</v>
      </c>
      <c r="F2165" s="3">
        <v>2413.83</v>
      </c>
      <c r="G2165" s="3">
        <v>1045989.04</v>
      </c>
      <c r="H2165" s="6">
        <f t="shared" si="64"/>
        <v>2.4582192323323593E-3</v>
      </c>
      <c r="I2165" s="6">
        <f t="shared" si="64"/>
        <v>-6.0496689289298855E-3</v>
      </c>
      <c r="J2165" s="6">
        <f t="shared" si="64"/>
        <v>-3.5097644210677625E-3</v>
      </c>
      <c r="K2165" s="6">
        <f t="shared" si="63"/>
        <v>1.0636608985553186E-2</v>
      </c>
      <c r="L2165" s="6">
        <f t="shared" si="63"/>
        <v>1.7222203778095579E-3</v>
      </c>
      <c r="M2165" s="6">
        <f t="shared" si="63"/>
        <v>-3.0485968672199215E-3</v>
      </c>
    </row>
    <row r="2166" spans="1:13" x14ac:dyDescent="0.3">
      <c r="A2166" s="21">
        <v>45561</v>
      </c>
      <c r="B2166" s="3">
        <v>38916.76</v>
      </c>
      <c r="C2166" s="3">
        <v>28262.65</v>
      </c>
      <c r="D2166" s="3">
        <v>23287.119999999999</v>
      </c>
      <c r="E2166" s="3" vm="2736">
        <v>63.77</v>
      </c>
      <c r="F2166" s="3">
        <v>2417.48</v>
      </c>
      <c r="G2166" s="3">
        <v>1050779.27</v>
      </c>
      <c r="H2166" s="6">
        <f t="shared" si="64"/>
        <v>8.1484971974403742E-3</v>
      </c>
      <c r="I2166" s="6">
        <f t="shared" si="64"/>
        <v>4.6726573437716468E-4</v>
      </c>
      <c r="J2166" s="6">
        <f t="shared" si="64"/>
        <v>-4.4886910634863719E-3</v>
      </c>
      <c r="K2166" s="6">
        <f t="shared" si="63"/>
        <v>1.7279296261389909E-3</v>
      </c>
      <c r="L2166" s="6">
        <f t="shared" si="63"/>
        <v>1.5121197433125566E-3</v>
      </c>
      <c r="M2166" s="6">
        <f t="shared" si="63"/>
        <v>4.5796177749624079E-3</v>
      </c>
    </row>
    <row r="2167" spans="1:13" x14ac:dyDescent="0.3">
      <c r="A2167" s="21">
        <v>45562</v>
      </c>
      <c r="B2167" s="3">
        <v>38861.64</v>
      </c>
      <c r="C2167" s="3">
        <v>28253.79</v>
      </c>
      <c r="D2167" s="3">
        <v>23242.76</v>
      </c>
      <c r="E2167" s="3" vm="2741">
        <v>63.48</v>
      </c>
      <c r="F2167" s="3">
        <v>2411.36</v>
      </c>
      <c r="G2167" s="3">
        <v>1050500.31</v>
      </c>
      <c r="H2167" s="6">
        <f t="shared" si="64"/>
        <v>-1.4163563462118445E-3</v>
      </c>
      <c r="I2167" s="6">
        <f t="shared" si="64"/>
        <v>-3.1348794256735868E-4</v>
      </c>
      <c r="J2167" s="6">
        <f t="shared" si="64"/>
        <v>-1.9049156787099841E-3</v>
      </c>
      <c r="K2167" s="6">
        <f t="shared" si="63"/>
        <v>-4.5475929120276648E-3</v>
      </c>
      <c r="L2167" s="6">
        <f t="shared" si="63"/>
        <v>-2.5315617916176203E-3</v>
      </c>
      <c r="M2167" s="6">
        <f t="shared" si="63"/>
        <v>-2.6547916195562848E-4</v>
      </c>
    </row>
    <row r="2168" spans="1:13" x14ac:dyDescent="0.3">
      <c r="A2168" s="21">
        <v>45565</v>
      </c>
      <c r="B2168" s="3">
        <v>38315.21</v>
      </c>
      <c r="C2168" s="3">
        <v>28192.01</v>
      </c>
      <c r="D2168" s="3">
        <v>23256.45</v>
      </c>
      <c r="E2168" s="3" vm="2746">
        <v>63.55</v>
      </c>
      <c r="F2168" s="3">
        <v>2414.2199999999998</v>
      </c>
      <c r="G2168" s="3">
        <v>1056051.94</v>
      </c>
      <c r="H2168" s="6">
        <f t="shared" si="64"/>
        <v>-1.4060909421218515E-2</v>
      </c>
      <c r="I2168" s="6">
        <f t="shared" si="64"/>
        <v>-2.1866093009115239E-3</v>
      </c>
      <c r="J2168" s="6">
        <f t="shared" si="64"/>
        <v>5.8900061782685142E-4</v>
      </c>
      <c r="K2168" s="6">
        <f t="shared" si="63"/>
        <v>1.1027095148077315E-3</v>
      </c>
      <c r="L2168" s="6">
        <f t="shared" si="63"/>
        <v>1.1860526839624352E-3</v>
      </c>
      <c r="M2168" s="6">
        <f t="shared" si="63"/>
        <v>5.2847485594744725E-3</v>
      </c>
    </row>
    <row r="2169" spans="1:13" x14ac:dyDescent="0.3">
      <c r="A2169" s="21">
        <v>45566</v>
      </c>
      <c r="B2169" s="3">
        <v>38294.54</v>
      </c>
      <c r="C2169" s="3">
        <v>28277.68</v>
      </c>
      <c r="D2169" s="3">
        <v>23409.41</v>
      </c>
      <c r="E2169" s="3" vm="2751">
        <v>63.59</v>
      </c>
      <c r="F2169" s="3">
        <v>2417.61</v>
      </c>
      <c r="G2169" s="3">
        <v>1046859.81</v>
      </c>
      <c r="H2169" s="6">
        <f t="shared" si="64"/>
        <v>-5.3947244449392695E-4</v>
      </c>
      <c r="I2169" s="6">
        <f t="shared" si="64"/>
        <v>3.0388042569509111E-3</v>
      </c>
      <c r="J2169" s="6">
        <f t="shared" si="64"/>
        <v>6.5771001163117404E-3</v>
      </c>
      <c r="K2169" s="6">
        <f t="shared" si="63"/>
        <v>6.294256490952943E-4</v>
      </c>
      <c r="L2169" s="6">
        <f t="shared" si="63"/>
        <v>1.404180232124741E-3</v>
      </c>
      <c r="M2169" s="6">
        <f t="shared" si="63"/>
        <v>-8.7042404372646986E-3</v>
      </c>
    </row>
    <row r="2170" spans="1:13" x14ac:dyDescent="0.3">
      <c r="A2170" s="21">
        <v>45568</v>
      </c>
      <c r="B2170" s="3">
        <v>37482.839999999997</v>
      </c>
      <c r="C2170" s="3">
        <v>27677.439999999999</v>
      </c>
      <c r="D2170" s="3">
        <v>22964.06</v>
      </c>
      <c r="E2170" s="3" vm="2756">
        <v>63.69</v>
      </c>
      <c r="F2170" s="3">
        <v>2411.21</v>
      </c>
      <c r="G2170" s="3">
        <v>1047680.76</v>
      </c>
      <c r="H2170" s="6">
        <f t="shared" si="64"/>
        <v>-2.1196233196690839E-2</v>
      </c>
      <c r="I2170" s="6">
        <f t="shared" si="64"/>
        <v>-2.1226635282668216E-2</v>
      </c>
      <c r="J2170" s="6">
        <f t="shared" si="64"/>
        <v>-1.902440087127355E-2</v>
      </c>
      <c r="K2170" s="6">
        <f t="shared" si="63"/>
        <v>1.5725743041357099E-3</v>
      </c>
      <c r="L2170" s="6">
        <f t="shared" si="63"/>
        <v>-2.6472425246421016E-3</v>
      </c>
      <c r="M2170" s="6">
        <f t="shared" si="63"/>
        <v>7.8420242343613111E-4</v>
      </c>
    </row>
    <row r="2171" spans="1:13" x14ac:dyDescent="0.3">
      <c r="A2171" s="21">
        <v>45569</v>
      </c>
      <c r="B2171" s="3">
        <v>37133.25</v>
      </c>
      <c r="C2171" s="3">
        <v>27432.2</v>
      </c>
      <c r="D2171" s="3">
        <v>22765.03</v>
      </c>
      <c r="E2171" s="3" vm="2761">
        <v>63.99</v>
      </c>
      <c r="F2171" s="3">
        <v>2403.25</v>
      </c>
      <c r="G2171" s="3">
        <v>1057174.57</v>
      </c>
      <c r="H2171" s="6">
        <f t="shared" si="64"/>
        <v>-9.3266678832232275E-3</v>
      </c>
      <c r="I2171" s="6">
        <f t="shared" si="64"/>
        <v>-8.8606460713128721E-3</v>
      </c>
      <c r="J2171" s="6">
        <f t="shared" si="64"/>
        <v>-8.6670214239120691E-3</v>
      </c>
      <c r="K2171" s="6">
        <f t="shared" si="63"/>
        <v>4.7103155911447647E-3</v>
      </c>
      <c r="L2171" s="6">
        <f t="shared" si="63"/>
        <v>-3.3012470917092029E-3</v>
      </c>
      <c r="M2171" s="6">
        <f t="shared" si="63"/>
        <v>9.0617393794651946E-3</v>
      </c>
    </row>
    <row r="2172" spans="1:13" x14ac:dyDescent="0.3">
      <c r="A2172" s="21">
        <v>45572</v>
      </c>
      <c r="B2172" s="3">
        <v>36808.370000000003</v>
      </c>
      <c r="C2172" s="3">
        <v>26868.49</v>
      </c>
      <c r="D2172" s="3">
        <v>22124.55</v>
      </c>
      <c r="E2172" s="3" vm="2766">
        <v>63.81</v>
      </c>
      <c r="F2172" s="3">
        <v>2401.98</v>
      </c>
      <c r="G2172" s="3">
        <v>1046679.78</v>
      </c>
      <c r="H2172" s="6">
        <f t="shared" si="64"/>
        <v>-8.7490322015981725E-3</v>
      </c>
      <c r="I2172" s="6">
        <f t="shared" si="64"/>
        <v>-2.0549208594279667E-2</v>
      </c>
      <c r="J2172" s="6">
        <f t="shared" si="64"/>
        <v>-2.8134379792163711E-2</v>
      </c>
      <c r="K2172" s="6">
        <f t="shared" si="63"/>
        <v>-2.8129395218002839E-3</v>
      </c>
      <c r="L2172" s="6">
        <f t="shared" si="63"/>
        <v>-5.2845105586185603E-4</v>
      </c>
      <c r="M2172" s="6">
        <f t="shared" si="63"/>
        <v>-9.9272062512817394E-3</v>
      </c>
    </row>
    <row r="2173" spans="1:13" x14ac:dyDescent="0.3">
      <c r="A2173" s="21">
        <v>45573</v>
      </c>
      <c r="B2173" s="3">
        <v>37131.07</v>
      </c>
      <c r="C2173" s="3">
        <v>27400.639999999999</v>
      </c>
      <c r="D2173" s="3">
        <v>22589.83</v>
      </c>
      <c r="E2173" s="3" vm="2771">
        <v>63.45</v>
      </c>
      <c r="F2173" s="3">
        <v>2408.9</v>
      </c>
      <c r="G2173" s="3">
        <v>1056699.6399999999</v>
      </c>
      <c r="H2173" s="6">
        <f t="shared" si="64"/>
        <v>8.7670277167937183E-3</v>
      </c>
      <c r="I2173" s="6">
        <f t="shared" si="64"/>
        <v>1.9805727824674824E-2</v>
      </c>
      <c r="J2173" s="6">
        <f t="shared" si="64"/>
        <v>2.1030032249243602E-2</v>
      </c>
      <c r="K2173" s="6">
        <f t="shared" si="63"/>
        <v>-5.6417489421720646E-3</v>
      </c>
      <c r="L2173" s="6">
        <f t="shared" si="63"/>
        <v>2.8809565441845209E-3</v>
      </c>
      <c r="M2173" s="6">
        <f t="shared" si="63"/>
        <v>9.572994712862215E-3</v>
      </c>
    </row>
    <row r="2174" spans="1:13" x14ac:dyDescent="0.3">
      <c r="A2174" s="21">
        <v>45574</v>
      </c>
      <c r="B2174" s="3">
        <v>37084.75</v>
      </c>
      <c r="C2174" s="3">
        <v>27694.62</v>
      </c>
      <c r="D2174" s="3">
        <v>22869.11</v>
      </c>
      <c r="E2174" s="3" vm="2776">
        <v>63.02</v>
      </c>
      <c r="F2174" s="3">
        <v>2416.0300000000002</v>
      </c>
      <c r="G2174" s="3">
        <v>1063994.04</v>
      </c>
      <c r="H2174" s="6">
        <f t="shared" si="64"/>
        <v>-1.2474728037732419E-3</v>
      </c>
      <c r="I2174" s="6">
        <f t="shared" si="64"/>
        <v>1.0728946477162493E-2</v>
      </c>
      <c r="J2174" s="6">
        <f t="shared" si="64"/>
        <v>1.2363085512374417E-2</v>
      </c>
      <c r="K2174" s="6">
        <f t="shared" si="63"/>
        <v>-6.7769897557131697E-3</v>
      </c>
      <c r="L2174" s="6">
        <f t="shared" si="63"/>
        <v>2.9598571962305975E-3</v>
      </c>
      <c r="M2174" s="6">
        <f t="shared" si="63"/>
        <v>6.9030022571032745E-3</v>
      </c>
    </row>
    <row r="2175" spans="1:13" x14ac:dyDescent="0.3">
      <c r="A2175" s="21">
        <v>45575</v>
      </c>
      <c r="B2175" s="3">
        <v>37109.26</v>
      </c>
      <c r="C2175" s="3">
        <v>27653.34</v>
      </c>
      <c r="D2175" s="3">
        <v>22898.67</v>
      </c>
      <c r="E2175" s="3" vm="2781">
        <v>63.01</v>
      </c>
      <c r="F2175" s="3">
        <v>2414.9499999999998</v>
      </c>
      <c r="G2175" s="3">
        <v>1062079.3899999999</v>
      </c>
      <c r="H2175" s="6">
        <f t="shared" si="64"/>
        <v>6.6091857165018197E-4</v>
      </c>
      <c r="I2175" s="6">
        <f t="shared" si="64"/>
        <v>-1.4905422063924423E-3</v>
      </c>
      <c r="J2175" s="6">
        <f t="shared" si="64"/>
        <v>1.2925732571140713E-3</v>
      </c>
      <c r="K2175" s="6">
        <f t="shared" si="63"/>
        <v>-1.5867978419559226E-4</v>
      </c>
      <c r="L2175" s="6">
        <f t="shared" si="63"/>
        <v>-4.4701431687532711E-4</v>
      </c>
      <c r="M2175" s="6">
        <f t="shared" si="63"/>
        <v>-1.7994931625746613E-3</v>
      </c>
    </row>
    <row r="2176" spans="1:13" x14ac:dyDescent="0.3">
      <c r="A2176" s="21">
        <v>45576</v>
      </c>
      <c r="B2176" s="3">
        <v>37058.49</v>
      </c>
      <c r="C2176" s="3">
        <v>27772.52</v>
      </c>
      <c r="D2176" s="3">
        <v>23006.92</v>
      </c>
      <c r="E2176" s="3" vm="2786">
        <v>63.54</v>
      </c>
      <c r="F2176" s="3">
        <v>2413.9</v>
      </c>
      <c r="G2176" s="3">
        <v>1070298.04</v>
      </c>
      <c r="H2176" s="6">
        <f t="shared" si="64"/>
        <v>-1.3681221344754579E-3</v>
      </c>
      <c r="I2176" s="6">
        <f t="shared" si="64"/>
        <v>4.3097868105625992E-3</v>
      </c>
      <c r="J2176" s="6">
        <f t="shared" si="64"/>
        <v>4.7273487936199121E-3</v>
      </c>
      <c r="K2176" s="6">
        <f t="shared" si="63"/>
        <v>8.4113632756706025E-3</v>
      </c>
      <c r="L2176" s="6">
        <f t="shared" si="63"/>
        <v>-4.3479161059223337E-4</v>
      </c>
      <c r="M2176" s="6">
        <f t="shared" si="63"/>
        <v>7.7382633326499306E-3</v>
      </c>
    </row>
    <row r="2177" spans="1:13" x14ac:dyDescent="0.3">
      <c r="A2177" s="21">
        <v>45579</v>
      </c>
      <c r="B2177" s="3">
        <v>37301.5</v>
      </c>
      <c r="C2177" s="3">
        <v>27873.16</v>
      </c>
      <c r="D2177" s="3">
        <v>23072.73</v>
      </c>
      <c r="E2177" s="3" vm="2791">
        <v>63.98</v>
      </c>
      <c r="F2177" s="3">
        <v>2415.27</v>
      </c>
      <c r="G2177" s="3">
        <v>1069921.6399999999</v>
      </c>
      <c r="H2177" s="6">
        <f t="shared" si="64"/>
        <v>6.5574717156582363E-3</v>
      </c>
      <c r="I2177" s="6">
        <f t="shared" si="64"/>
        <v>3.6237258988380816E-3</v>
      </c>
      <c r="J2177" s="6">
        <f t="shared" si="64"/>
        <v>2.8604437273656025E-3</v>
      </c>
      <c r="K2177" s="6">
        <f t="shared" si="63"/>
        <v>6.9247717972931166E-3</v>
      </c>
      <c r="L2177" s="6">
        <f t="shared" si="63"/>
        <v>5.6754629437838489E-4</v>
      </c>
      <c r="M2177" s="6">
        <f t="shared" si="63"/>
        <v>-3.5167774389288642E-4</v>
      </c>
    </row>
    <row r="2178" spans="1:13" x14ac:dyDescent="0.3">
      <c r="A2178" s="21">
        <v>45580</v>
      </c>
      <c r="B2178" s="3">
        <v>37196.69</v>
      </c>
      <c r="C2178" s="3">
        <v>27961.43</v>
      </c>
      <c r="D2178" s="3">
        <v>23328.560000000001</v>
      </c>
      <c r="E2178" s="3" vm="2796">
        <v>63.86</v>
      </c>
      <c r="F2178" s="3">
        <v>2417.19</v>
      </c>
      <c r="G2178" s="3">
        <v>1069921.6399999999</v>
      </c>
      <c r="H2178" s="6">
        <f t="shared" si="64"/>
        <v>-2.8098065761429369E-3</v>
      </c>
      <c r="I2178" s="6">
        <f t="shared" si="64"/>
        <v>3.1668458115261533E-3</v>
      </c>
      <c r="J2178" s="6">
        <f t="shared" si="64"/>
        <v>1.1087981352878584E-2</v>
      </c>
      <c r="K2178" s="6">
        <f t="shared" si="63"/>
        <v>-1.8755861206626312E-3</v>
      </c>
      <c r="L2178" s="6">
        <f t="shared" si="63"/>
        <v>7.949421803774559E-4</v>
      </c>
      <c r="M2178" s="6">
        <f t="shared" si="63"/>
        <v>0</v>
      </c>
    </row>
    <row r="2179" spans="1:13" x14ac:dyDescent="0.3">
      <c r="A2179" s="21">
        <v>45581</v>
      </c>
      <c r="B2179" s="3">
        <v>37068.99</v>
      </c>
      <c r="C2179" s="3">
        <v>27906.39</v>
      </c>
      <c r="D2179" s="3">
        <v>23376.959999999999</v>
      </c>
      <c r="E2179" s="3" vm="2801">
        <v>64.44</v>
      </c>
      <c r="F2179" s="3">
        <v>2416.65</v>
      </c>
      <c r="G2179" s="3">
        <v>1074558.47</v>
      </c>
      <c r="H2179" s="6">
        <f t="shared" si="64"/>
        <v>-3.4331011710989623E-3</v>
      </c>
      <c r="I2179" s="6">
        <f t="shared" si="64"/>
        <v>-1.9684257922431003E-3</v>
      </c>
      <c r="J2179" s="6">
        <f t="shared" si="64"/>
        <v>2.0747101407030399E-3</v>
      </c>
      <c r="K2179" s="6">
        <f t="shared" si="63"/>
        <v>9.0823676792983754E-3</v>
      </c>
      <c r="L2179" s="6">
        <f t="shared" si="63"/>
        <v>-2.2339989822894868E-4</v>
      </c>
      <c r="M2179" s="6">
        <f t="shared" si="63"/>
        <v>4.3338033615247795E-3</v>
      </c>
    </row>
    <row r="2180" spans="1:13" x14ac:dyDescent="0.3">
      <c r="A2180" s="21">
        <v>45582</v>
      </c>
      <c r="B2180" s="3">
        <v>36740.25</v>
      </c>
      <c r="C2180" s="3">
        <v>27443.15</v>
      </c>
      <c r="D2180" s="3">
        <v>23046.43</v>
      </c>
      <c r="E2180" s="3" vm="2801">
        <v>64.44</v>
      </c>
      <c r="F2180" s="3">
        <v>2415.31</v>
      </c>
      <c r="G2180" s="3">
        <v>1074769.07</v>
      </c>
      <c r="H2180" s="6">
        <f t="shared" si="64"/>
        <v>-8.8683290264989223E-3</v>
      </c>
      <c r="I2180" s="6">
        <f t="shared" si="64"/>
        <v>-1.659978234375703E-2</v>
      </c>
      <c r="J2180" s="6">
        <f t="shared" si="64"/>
        <v>-1.413913528534072E-2</v>
      </c>
      <c r="K2180" s="6">
        <f t="shared" si="63"/>
        <v>0</v>
      </c>
      <c r="L2180" s="6">
        <f t="shared" si="63"/>
        <v>-5.5448658266610273E-4</v>
      </c>
      <c r="M2180" s="6">
        <f t="shared" si="63"/>
        <v>1.9598747381333048E-4</v>
      </c>
    </row>
    <row r="2181" spans="1:13" x14ac:dyDescent="0.3">
      <c r="A2181" s="21">
        <v>45583</v>
      </c>
      <c r="B2181" s="3">
        <v>36898.25</v>
      </c>
      <c r="C2181" s="3">
        <v>27490.06</v>
      </c>
      <c r="D2181" s="3">
        <v>23037.1</v>
      </c>
      <c r="E2181" s="3" vm="2810">
        <v>65.180000000000007</v>
      </c>
      <c r="F2181" s="3">
        <v>2412.1799999999998</v>
      </c>
      <c r="G2181" s="3">
        <v>1078970.4099999999</v>
      </c>
      <c r="H2181" s="6">
        <f t="shared" si="64"/>
        <v>4.3004606664354128E-3</v>
      </c>
      <c r="I2181" s="6">
        <f t="shared" si="64"/>
        <v>1.7093518783375394E-3</v>
      </c>
      <c r="J2181" s="6">
        <f t="shared" si="64"/>
        <v>-4.048349353892311E-4</v>
      </c>
      <c r="K2181" s="6">
        <f t="shared" si="63"/>
        <v>1.1483550589695968E-2</v>
      </c>
      <c r="L2181" s="6">
        <f t="shared" si="63"/>
        <v>-1.2958999051881914E-3</v>
      </c>
      <c r="M2181" s="6">
        <f t="shared" si="63"/>
        <v>3.9090629952720501E-3</v>
      </c>
    </row>
    <row r="2182" spans="1:13" x14ac:dyDescent="0.3">
      <c r="A2182" s="21">
        <v>45586</v>
      </c>
      <c r="B2182" s="3">
        <v>36789.949999999997</v>
      </c>
      <c r="C2182" s="3">
        <v>27078.49</v>
      </c>
      <c r="D2182" s="3">
        <v>22657.48</v>
      </c>
      <c r="E2182" s="3" vm="2815">
        <v>65.790000000000006</v>
      </c>
      <c r="F2182" s="3">
        <v>2410.56</v>
      </c>
      <c r="G2182" s="3">
        <v>1077557.98</v>
      </c>
      <c r="H2182" s="6">
        <f t="shared" si="64"/>
        <v>-2.9350985480341985E-3</v>
      </c>
      <c r="I2182" s="6">
        <f t="shared" si="64"/>
        <v>-1.497159336865761E-2</v>
      </c>
      <c r="J2182" s="6">
        <f t="shared" si="64"/>
        <v>-1.6478636633951327E-2</v>
      </c>
      <c r="K2182" s="6">
        <f t="shared" si="63"/>
        <v>9.3586989874194781E-3</v>
      </c>
      <c r="L2182" s="6">
        <f t="shared" si="63"/>
        <v>-6.7159167226327199E-4</v>
      </c>
      <c r="M2182" s="6">
        <f t="shared" si="63"/>
        <v>-1.3090535077786569E-3</v>
      </c>
    </row>
    <row r="2183" spans="1:13" x14ac:dyDescent="0.3">
      <c r="A2183" s="21">
        <v>45587</v>
      </c>
      <c r="B2183" s="3">
        <v>36335.46</v>
      </c>
      <c r="C2183" s="3">
        <v>26382.91</v>
      </c>
      <c r="D2183" s="3">
        <v>21823.05</v>
      </c>
      <c r="E2183" s="3" vm="2819">
        <v>65.73</v>
      </c>
      <c r="F2183" s="3">
        <v>2411.1799999999998</v>
      </c>
      <c r="G2183" s="3">
        <v>1076922.92</v>
      </c>
      <c r="H2183" s="6">
        <f t="shared" si="64"/>
        <v>-1.2353645492858778E-2</v>
      </c>
      <c r="I2183" s="6">
        <f t="shared" si="64"/>
        <v>-2.5687547570045544E-2</v>
      </c>
      <c r="J2183" s="6">
        <f t="shared" si="64"/>
        <v>-3.682801441290029E-2</v>
      </c>
      <c r="K2183" s="6">
        <f t="shared" si="63"/>
        <v>-9.1199270405839528E-4</v>
      </c>
      <c r="L2183" s="6">
        <f t="shared" si="63"/>
        <v>2.572016460904436E-4</v>
      </c>
      <c r="M2183" s="6">
        <f t="shared" si="63"/>
        <v>-5.8935111779323535E-4</v>
      </c>
    </row>
    <row r="2184" spans="1:13" x14ac:dyDescent="0.3">
      <c r="A2184" s="21">
        <v>45588</v>
      </c>
      <c r="B2184" s="3">
        <v>36281.1</v>
      </c>
      <c r="C2184" s="3">
        <v>26516.6</v>
      </c>
      <c r="D2184" s="3">
        <v>22051.01</v>
      </c>
      <c r="E2184" s="3" vm="2824">
        <v>66.16</v>
      </c>
      <c r="F2184" s="3">
        <v>2413.81</v>
      </c>
      <c r="G2184" s="3">
        <v>1067042.51</v>
      </c>
      <c r="H2184" s="6">
        <f t="shared" si="64"/>
        <v>-1.4960592214877666E-3</v>
      </c>
      <c r="I2184" s="6">
        <f t="shared" si="64"/>
        <v>5.0672954575519125E-3</v>
      </c>
      <c r="J2184" s="6">
        <f t="shared" si="64"/>
        <v>1.044583593952253E-2</v>
      </c>
      <c r="K2184" s="6">
        <f t="shared" si="63"/>
        <v>6.5419138901565699E-3</v>
      </c>
      <c r="L2184" s="6">
        <f t="shared" si="63"/>
        <v>1.0907522457883623E-3</v>
      </c>
      <c r="M2184" s="6">
        <f t="shared" si="63"/>
        <v>-9.1746677654515052E-3</v>
      </c>
    </row>
    <row r="2185" spans="1:13" x14ac:dyDescent="0.3">
      <c r="A2185" s="21">
        <v>45589</v>
      </c>
      <c r="B2185" s="3">
        <v>36227.519999999997</v>
      </c>
      <c r="C2185" s="3">
        <v>26450.31</v>
      </c>
      <c r="D2185" s="3">
        <v>21919.67</v>
      </c>
      <c r="E2185" s="3" vm="2829">
        <v>65.75</v>
      </c>
      <c r="F2185" s="3">
        <v>2412.58</v>
      </c>
      <c r="G2185" s="3">
        <v>1069204.25</v>
      </c>
      <c r="H2185" s="6">
        <f t="shared" si="64"/>
        <v>-1.4768019712743108E-3</v>
      </c>
      <c r="I2185" s="6">
        <f t="shared" si="64"/>
        <v>-2.4999434316615998E-3</v>
      </c>
      <c r="J2185" s="6">
        <f t="shared" si="64"/>
        <v>-5.9561897618295445E-3</v>
      </c>
      <c r="K2185" s="6">
        <f t="shared" si="63"/>
        <v>-6.1970979443771723E-3</v>
      </c>
      <c r="L2185" s="6">
        <f t="shared" si="63"/>
        <v>-5.0956786159639389E-4</v>
      </c>
      <c r="M2185" s="6">
        <f t="shared" si="63"/>
        <v>2.0259174116690204E-3</v>
      </c>
    </row>
    <row r="2186" spans="1:13" x14ac:dyDescent="0.3">
      <c r="A2186" s="21">
        <v>45590</v>
      </c>
      <c r="B2186" s="3">
        <v>35902.92</v>
      </c>
      <c r="C2186" s="3">
        <v>25984.560000000001</v>
      </c>
      <c r="D2186" s="3">
        <v>21419.26</v>
      </c>
      <c r="E2186" s="3" vm="2834">
        <v>65.45</v>
      </c>
      <c r="F2186" s="3">
        <v>2409.2199999999998</v>
      </c>
      <c r="G2186" s="3">
        <v>1069019.6000000001</v>
      </c>
      <c r="H2186" s="6">
        <f t="shared" si="64"/>
        <v>-8.9600392188038391E-3</v>
      </c>
      <c r="I2186" s="6">
        <f t="shared" si="64"/>
        <v>-1.7608489276685235E-2</v>
      </c>
      <c r="J2186" s="6">
        <f t="shared" si="64"/>
        <v>-2.2829267046447277E-2</v>
      </c>
      <c r="K2186" s="6">
        <f t="shared" si="63"/>
        <v>-4.5627376425855237E-3</v>
      </c>
      <c r="L2186" s="6">
        <f t="shared" si="63"/>
        <v>-1.3926999311940635E-3</v>
      </c>
      <c r="M2186" s="6">
        <f t="shared" si="63"/>
        <v>-1.7269852790047224E-4</v>
      </c>
    </row>
    <row r="2187" spans="1:13" x14ac:dyDescent="0.3">
      <c r="A2187" s="21">
        <v>45593</v>
      </c>
      <c r="B2187" s="3">
        <v>36138.03</v>
      </c>
      <c r="C2187" s="3">
        <v>26151.21</v>
      </c>
      <c r="D2187" s="3">
        <v>21666.28</v>
      </c>
      <c r="E2187" s="3" vm="2839">
        <v>65.78</v>
      </c>
      <c r="F2187" s="3">
        <v>2406.91</v>
      </c>
      <c r="G2187" s="3">
        <v>1071740.04</v>
      </c>
      <c r="H2187" s="6">
        <f t="shared" si="64"/>
        <v>6.5484924345986517E-3</v>
      </c>
      <c r="I2187" s="6">
        <f t="shared" si="64"/>
        <v>6.4134239717739128E-3</v>
      </c>
      <c r="J2187" s="6">
        <f t="shared" si="64"/>
        <v>1.1532611304031937E-2</v>
      </c>
      <c r="K2187" s="6">
        <f t="shared" si="63"/>
        <v>5.0420168067226712E-3</v>
      </c>
      <c r="L2187" s="6">
        <f t="shared" si="63"/>
        <v>-9.5881654643403813E-4</v>
      </c>
      <c r="M2187" s="6">
        <f t="shared" si="63"/>
        <v>2.5447989915245994E-3</v>
      </c>
    </row>
    <row r="2188" spans="1:13" x14ac:dyDescent="0.3">
      <c r="A2188" s="21">
        <v>45594</v>
      </c>
      <c r="B2188" s="3">
        <v>36352.629999999997</v>
      </c>
      <c r="C2188" s="3">
        <v>26368.32</v>
      </c>
      <c r="D2188" s="3">
        <v>21826.31</v>
      </c>
      <c r="E2188" s="3" vm="2844">
        <v>66.3</v>
      </c>
      <c r="F2188" s="3">
        <v>2408.86</v>
      </c>
      <c r="G2188" s="3">
        <v>1073342.07</v>
      </c>
      <c r="H2188" s="6">
        <f t="shared" si="64"/>
        <v>5.9383425161803061E-3</v>
      </c>
      <c r="I2188" s="6">
        <f t="shared" si="64"/>
        <v>8.3021015088786676E-3</v>
      </c>
      <c r="J2188" s="6">
        <f t="shared" si="64"/>
        <v>7.386131814044905E-3</v>
      </c>
      <c r="K2188" s="6">
        <f t="shared" si="63"/>
        <v>7.905138339920903E-3</v>
      </c>
      <c r="L2188" s="6">
        <f t="shared" si="63"/>
        <v>8.1016739304762275E-4</v>
      </c>
      <c r="M2188" s="6">
        <f t="shared" si="63"/>
        <v>1.4947934575626487E-3</v>
      </c>
    </row>
    <row r="2189" spans="1:13" x14ac:dyDescent="0.3">
      <c r="A2189" s="21">
        <v>45595</v>
      </c>
      <c r="B2189" s="3">
        <v>36165.43</v>
      </c>
      <c r="C2189" s="3">
        <v>26432.02</v>
      </c>
      <c r="D2189" s="3">
        <v>22085.49</v>
      </c>
      <c r="E2189" s="3" vm="2849">
        <v>67.02</v>
      </c>
      <c r="F2189" s="3">
        <v>2412.2399999999998</v>
      </c>
      <c r="G2189" s="3">
        <v>1070188.3999999999</v>
      </c>
      <c r="H2189" s="6">
        <f t="shared" si="64"/>
        <v>-5.1495586426620887E-3</v>
      </c>
      <c r="I2189" s="6">
        <f t="shared" si="64"/>
        <v>2.4157777211442077E-3</v>
      </c>
      <c r="J2189" s="6">
        <f t="shared" si="64"/>
        <v>1.1874659527881803E-2</v>
      </c>
      <c r="K2189" s="6">
        <f t="shared" si="63"/>
        <v>1.0859728506787292E-2</v>
      </c>
      <c r="L2189" s="6">
        <f t="shared" si="63"/>
        <v>1.4031533588501066E-3</v>
      </c>
      <c r="M2189" s="6">
        <f t="shared" si="63"/>
        <v>-2.9381779473156566E-3</v>
      </c>
    </row>
    <row r="2190" spans="1:13" x14ac:dyDescent="0.3">
      <c r="A2190" s="21">
        <v>45596</v>
      </c>
      <c r="B2190" s="3">
        <v>35971.14</v>
      </c>
      <c r="C2190" s="3">
        <v>26381.69</v>
      </c>
      <c r="D2190" s="3">
        <v>22424.5</v>
      </c>
      <c r="E2190" s="3" vm="2854">
        <v>66.92</v>
      </c>
      <c r="F2190" s="3">
        <v>2410.7399999999998</v>
      </c>
      <c r="G2190" s="3">
        <v>1050223.78</v>
      </c>
      <c r="H2190" s="6">
        <f t="shared" si="64"/>
        <v>-5.372257429263283E-3</v>
      </c>
      <c r="I2190" s="6">
        <f t="shared" si="64"/>
        <v>-1.9041299151559832E-3</v>
      </c>
      <c r="J2190" s="6">
        <f t="shared" si="64"/>
        <v>1.5349897149667058E-2</v>
      </c>
      <c r="K2190" s="6">
        <f t="shared" si="63"/>
        <v>-1.4920919128617038E-3</v>
      </c>
      <c r="L2190" s="6">
        <f t="shared" si="63"/>
        <v>-6.2182867376381346E-4</v>
      </c>
      <c r="M2190" s="6">
        <f t="shared" si="63"/>
        <v>-1.865523864769969E-2</v>
      </c>
    </row>
    <row r="2191" spans="1:13" x14ac:dyDescent="0.3">
      <c r="A2191" s="21">
        <v>45597</v>
      </c>
      <c r="B2191" s="3">
        <v>36118.25</v>
      </c>
      <c r="C2191" s="3">
        <v>26564.21</v>
      </c>
      <c r="D2191" s="3">
        <v>22661.58</v>
      </c>
      <c r="E2191" s="3" vm="2859">
        <v>66.62</v>
      </c>
      <c r="F2191" s="3">
        <v>2411.19</v>
      </c>
      <c r="G2191" s="3">
        <v>1054189.96</v>
      </c>
      <c r="H2191" s="6">
        <f t="shared" si="64"/>
        <v>4.08966743895256E-3</v>
      </c>
      <c r="I2191" s="6">
        <f t="shared" si="64"/>
        <v>6.9184347174120475E-3</v>
      </c>
      <c r="J2191" s="6">
        <f t="shared" si="64"/>
        <v>1.0572365047158305E-2</v>
      </c>
      <c r="K2191" s="6">
        <f t="shared" si="63"/>
        <v>-4.4829647340106638E-3</v>
      </c>
      <c r="L2191" s="6">
        <f t="shared" si="63"/>
        <v>1.8666467557681976E-4</v>
      </c>
      <c r="M2191" s="6">
        <f t="shared" si="63"/>
        <v>3.7765094216395401E-3</v>
      </c>
    </row>
    <row r="2192" spans="1:13" x14ac:dyDescent="0.3">
      <c r="A2192" s="21">
        <v>45600</v>
      </c>
      <c r="B2192" s="3">
        <v>35659.07</v>
      </c>
      <c r="C2192" s="3">
        <v>26246.880000000001</v>
      </c>
      <c r="D2192" s="3">
        <v>22245.98</v>
      </c>
      <c r="E2192" s="3" vm="2864">
        <v>66.02</v>
      </c>
      <c r="F2192" s="3">
        <v>2414.2600000000002</v>
      </c>
      <c r="G2192" s="3">
        <v>1052277.5</v>
      </c>
      <c r="H2192" s="6">
        <f t="shared" si="64"/>
        <v>-1.2713240536293968E-2</v>
      </c>
      <c r="I2192" s="6">
        <f t="shared" si="64"/>
        <v>-1.1945772149821066E-2</v>
      </c>
      <c r="J2192" s="6">
        <f t="shared" si="64"/>
        <v>-1.8339409696940923E-2</v>
      </c>
      <c r="K2192" s="6">
        <f t="shared" si="63"/>
        <v>-9.00630441308925E-3</v>
      </c>
      <c r="L2192" s="6">
        <f t="shared" si="63"/>
        <v>1.273230230716127E-3</v>
      </c>
      <c r="M2192" s="6">
        <f t="shared" si="63"/>
        <v>-1.8141512180593899E-3</v>
      </c>
    </row>
    <row r="2193" spans="1:13" x14ac:dyDescent="0.3">
      <c r="A2193" s="21">
        <v>45601</v>
      </c>
      <c r="B2193" s="3">
        <v>35982.959999999999</v>
      </c>
      <c r="C2193" s="3">
        <v>26366.59</v>
      </c>
      <c r="D2193" s="3">
        <v>22353.8</v>
      </c>
      <c r="E2193" s="3" vm="2869">
        <v>65.94</v>
      </c>
      <c r="F2193" s="3">
        <v>2414.4299999999998</v>
      </c>
      <c r="G2193" s="3">
        <v>1065069.31</v>
      </c>
      <c r="H2193" s="6">
        <f t="shared" si="64"/>
        <v>9.082962623534474E-3</v>
      </c>
      <c r="I2193" s="6">
        <f t="shared" si="64"/>
        <v>4.5609230506635789E-3</v>
      </c>
      <c r="J2193" s="6">
        <f t="shared" si="64"/>
        <v>4.8467183733869046E-3</v>
      </c>
      <c r="K2193" s="6">
        <f t="shared" si="63"/>
        <v>-1.2117540139351402E-3</v>
      </c>
      <c r="L2193" s="6">
        <f t="shared" si="63"/>
        <v>7.041495116499874E-5</v>
      </c>
      <c r="M2193" s="6">
        <f t="shared" si="63"/>
        <v>1.2156308578298081E-2</v>
      </c>
    </row>
    <row r="2194" spans="1:13" x14ac:dyDescent="0.3">
      <c r="A2194" s="21">
        <v>45602</v>
      </c>
      <c r="B2194" s="3">
        <v>36393.85</v>
      </c>
      <c r="C2194" s="3">
        <v>26920.14</v>
      </c>
      <c r="D2194" s="3">
        <v>22775.3</v>
      </c>
      <c r="E2194" s="3" vm="2874">
        <v>65.59</v>
      </c>
      <c r="F2194" s="3">
        <v>2414.9699999999998</v>
      </c>
      <c r="G2194" s="3">
        <v>1094742.5900000001</v>
      </c>
      <c r="H2194" s="6">
        <f t="shared" si="64"/>
        <v>1.1419016112070857E-2</v>
      </c>
      <c r="I2194" s="6">
        <f t="shared" si="64"/>
        <v>2.0994372044318199E-2</v>
      </c>
      <c r="J2194" s="6">
        <f t="shared" si="64"/>
        <v>1.8855854485590795E-2</v>
      </c>
      <c r="K2194" s="6">
        <f t="shared" si="63"/>
        <v>-5.3078556263268517E-3</v>
      </c>
      <c r="L2194" s="6">
        <f t="shared" si="63"/>
        <v>2.236552726730956E-4</v>
      </c>
      <c r="M2194" s="6">
        <f t="shared" si="63"/>
        <v>2.786042159077895E-2</v>
      </c>
    </row>
    <row r="2195" spans="1:13" x14ac:dyDescent="0.3">
      <c r="A2195" s="21">
        <v>45603</v>
      </c>
      <c r="B2195" s="3">
        <v>35972.74</v>
      </c>
      <c r="C2195" s="3">
        <v>26789.57</v>
      </c>
      <c r="D2195" s="3">
        <v>22634.01</v>
      </c>
      <c r="E2195" s="3" vm="2879">
        <v>64.33</v>
      </c>
      <c r="F2195" s="3">
        <v>2415.86</v>
      </c>
      <c r="G2195" s="3">
        <v>1103688.69</v>
      </c>
      <c r="H2195" s="6">
        <f t="shared" si="64"/>
        <v>-1.1570911019306851E-2</v>
      </c>
      <c r="I2195" s="6">
        <f t="shared" si="64"/>
        <v>-4.8502719525232996E-3</v>
      </c>
      <c r="J2195" s="6">
        <f t="shared" si="64"/>
        <v>-6.2036504458777841E-3</v>
      </c>
      <c r="K2195" s="6">
        <f t="shared" si="63"/>
        <v>-1.9210245464247655E-2</v>
      </c>
      <c r="L2195" s="6">
        <f t="shared" si="63"/>
        <v>3.6853459877361772E-4</v>
      </c>
      <c r="M2195" s="6">
        <f t="shared" si="63"/>
        <v>8.1718753629562713E-3</v>
      </c>
    </row>
    <row r="2196" spans="1:13" x14ac:dyDescent="0.3">
      <c r="A2196" s="21">
        <v>45604</v>
      </c>
      <c r="B2196" s="3">
        <v>35896.71</v>
      </c>
      <c r="C2196" s="3">
        <v>26442.2</v>
      </c>
      <c r="D2196" s="3">
        <v>22282.26</v>
      </c>
      <c r="E2196" s="3" vm="2884">
        <v>65</v>
      </c>
      <c r="F2196" s="3">
        <v>2420.0100000000002</v>
      </c>
      <c r="G2196" s="3">
        <v>1107676.8600000001</v>
      </c>
      <c r="H2196" s="6">
        <f t="shared" si="64"/>
        <v>-2.1135448675858592E-3</v>
      </c>
      <c r="I2196" s="6">
        <f t="shared" si="64"/>
        <v>-1.2966613499208801E-2</v>
      </c>
      <c r="J2196" s="6">
        <f t="shared" si="64"/>
        <v>-1.5540772492368737E-2</v>
      </c>
      <c r="K2196" s="6">
        <f t="shared" si="63"/>
        <v>1.0415047411783007E-2</v>
      </c>
      <c r="L2196" s="6">
        <f t="shared" si="63"/>
        <v>1.7178147740348759E-3</v>
      </c>
      <c r="M2196" s="6">
        <f t="shared" si="63"/>
        <v>3.6134917718511073E-3</v>
      </c>
    </row>
    <row r="2197" spans="1:13" x14ac:dyDescent="0.3">
      <c r="A2197" s="21">
        <v>45607</v>
      </c>
      <c r="B2197" s="3">
        <v>35886.42</v>
      </c>
      <c r="C2197" s="3">
        <v>26227.35</v>
      </c>
      <c r="D2197" s="3">
        <v>22016.49</v>
      </c>
      <c r="E2197" s="3" vm="2889">
        <v>64.489999999999995</v>
      </c>
      <c r="F2197" s="3">
        <v>2419.42</v>
      </c>
      <c r="G2197" s="3">
        <v>1106133.2</v>
      </c>
      <c r="H2197" s="6">
        <f t="shared" si="64"/>
        <v>-2.8665579658970763E-4</v>
      </c>
      <c r="I2197" s="6">
        <f t="shared" si="64"/>
        <v>-8.1252694556429583E-3</v>
      </c>
      <c r="J2197" s="6">
        <f t="shared" si="64"/>
        <v>-1.1927425674056247E-2</v>
      </c>
      <c r="K2197" s="6">
        <f t="shared" si="63"/>
        <v>-7.8461538461539471E-3</v>
      </c>
      <c r="L2197" s="6">
        <f t="shared" si="63"/>
        <v>-2.4380064545193036E-4</v>
      </c>
      <c r="M2197" s="6">
        <f t="shared" si="63"/>
        <v>-1.3936013793771629E-3</v>
      </c>
    </row>
    <row r="2198" spans="1:13" x14ac:dyDescent="0.3">
      <c r="A2198" s="21">
        <v>45608</v>
      </c>
      <c r="B2198" s="3">
        <v>35503.11</v>
      </c>
      <c r="C2198" s="3">
        <v>25989.54</v>
      </c>
      <c r="D2198" s="3">
        <v>21729.02</v>
      </c>
      <c r="E2198" s="3" vm="2894">
        <v>62.84</v>
      </c>
      <c r="F2198" s="3">
        <v>2418.11</v>
      </c>
      <c r="G2198" s="3">
        <v>1106133.2</v>
      </c>
      <c r="H2198" s="6">
        <f t="shared" si="64"/>
        <v>-1.0681199183423584E-2</v>
      </c>
      <c r="I2198" s="6">
        <f t="shared" si="64"/>
        <v>-9.0672523148543904E-3</v>
      </c>
      <c r="J2198" s="6">
        <f t="shared" si="64"/>
        <v>-1.3057031343325032E-2</v>
      </c>
      <c r="K2198" s="6">
        <f t="shared" si="64"/>
        <v>-2.5585362071638862E-2</v>
      </c>
      <c r="L2198" s="6">
        <f t="shared" si="64"/>
        <v>-5.4145208355715901E-4</v>
      </c>
      <c r="M2198" s="6">
        <f t="shared" si="64"/>
        <v>0</v>
      </c>
    </row>
    <row r="2199" spans="1:13" x14ac:dyDescent="0.3">
      <c r="A2199" s="21">
        <v>45609</v>
      </c>
      <c r="B2199" s="3">
        <v>35020.93</v>
      </c>
      <c r="C2199" s="3">
        <v>25294.53</v>
      </c>
      <c r="D2199" s="3">
        <v>21064.28</v>
      </c>
      <c r="E2199" s="3" vm="2899">
        <v>63.25</v>
      </c>
      <c r="F2199" s="3">
        <v>2417.11</v>
      </c>
      <c r="G2199" s="3">
        <v>1106569.78</v>
      </c>
      <c r="H2199" s="6">
        <f t="shared" ref="H2199:M2241" si="65">B2199/B2198-1</f>
        <v>-1.3581345408895218E-2</v>
      </c>
      <c r="I2199" s="6">
        <f t="shared" si="65"/>
        <v>-2.6741912323188566E-2</v>
      </c>
      <c r="J2199" s="6">
        <f t="shared" si="65"/>
        <v>-3.0592267851932697E-2</v>
      </c>
      <c r="K2199" s="6">
        <f t="shared" si="65"/>
        <v>6.5245066836410182E-3</v>
      </c>
      <c r="L2199" s="6">
        <f t="shared" si="65"/>
        <v>-4.1354611659516483E-4</v>
      </c>
      <c r="M2199" s="6">
        <f t="shared" si="65"/>
        <v>3.9469025972649341E-4</v>
      </c>
    </row>
    <row r="2200" spans="1:13" x14ac:dyDescent="0.3">
      <c r="A2200" s="21">
        <v>45610</v>
      </c>
      <c r="B2200" s="3">
        <v>34988.480000000003</v>
      </c>
      <c r="C2200" s="3">
        <v>25417.32</v>
      </c>
      <c r="D2200" s="3">
        <v>21231.61</v>
      </c>
      <c r="E2200" s="3" vm="2904">
        <v>61.79</v>
      </c>
      <c r="F2200" s="3">
        <v>2413.65</v>
      </c>
      <c r="G2200" s="3">
        <v>1100396.97</v>
      </c>
      <c r="H2200" s="6">
        <f t="shared" si="65"/>
        <v>-9.2658875706608246E-4</v>
      </c>
      <c r="I2200" s="6">
        <f t="shared" si="65"/>
        <v>4.8544092339333211E-3</v>
      </c>
      <c r="J2200" s="6">
        <f t="shared" si="65"/>
        <v>7.9437797066883586E-3</v>
      </c>
      <c r="K2200" s="6">
        <f t="shared" si="65"/>
        <v>-2.3083003952569237E-2</v>
      </c>
      <c r="L2200" s="6">
        <f t="shared" si="65"/>
        <v>-1.4314615387798213E-3</v>
      </c>
      <c r="M2200" s="6">
        <f t="shared" si="65"/>
        <v>-5.5783287340451793E-3</v>
      </c>
    </row>
    <row r="2201" spans="1:13" x14ac:dyDescent="0.3">
      <c r="A2201" s="21">
        <v>45614</v>
      </c>
      <c r="B2201" s="3">
        <v>34871.21</v>
      </c>
      <c r="C2201" s="3">
        <v>25371.84</v>
      </c>
      <c r="D2201" s="3">
        <v>21095.49</v>
      </c>
      <c r="E2201" s="3" vm="2909">
        <v>62.9</v>
      </c>
      <c r="F2201" s="3">
        <v>2416.5700000000002</v>
      </c>
      <c r="G2201" s="3">
        <v>1089790.42</v>
      </c>
      <c r="H2201" s="6">
        <f t="shared" si="65"/>
        <v>-3.3516746083283033E-3</v>
      </c>
      <c r="I2201" s="6">
        <f t="shared" si="65"/>
        <v>-1.7893310545722407E-3</v>
      </c>
      <c r="J2201" s="6">
        <f t="shared" si="65"/>
        <v>-6.4111953827334922E-3</v>
      </c>
      <c r="K2201" s="6">
        <f t="shared" si="65"/>
        <v>1.7964071856287456E-2</v>
      </c>
      <c r="L2201" s="6">
        <f t="shared" si="65"/>
        <v>1.2097860087418866E-3</v>
      </c>
      <c r="M2201" s="6">
        <f t="shared" si="65"/>
        <v>-9.6388396998221548E-3</v>
      </c>
    </row>
    <row r="2202" spans="1:13" x14ac:dyDescent="0.3">
      <c r="A2202" s="21">
        <v>45615</v>
      </c>
      <c r="B2202" s="3">
        <v>34968</v>
      </c>
      <c r="C2202" s="3">
        <v>25614.67</v>
      </c>
      <c r="D2202" s="3">
        <v>21289.19</v>
      </c>
      <c r="E2202" s="3" vm="2914">
        <v>63.72</v>
      </c>
      <c r="F2202" s="3">
        <v>2418.71</v>
      </c>
      <c r="G2202" s="3">
        <v>1093993.98</v>
      </c>
      <c r="H2202" s="6">
        <f t="shared" si="65"/>
        <v>2.7756421414686372E-3</v>
      </c>
      <c r="I2202" s="6">
        <f t="shared" si="65"/>
        <v>9.5708470493269804E-3</v>
      </c>
      <c r="J2202" s="6">
        <f t="shared" si="65"/>
        <v>9.1820573971022057E-3</v>
      </c>
      <c r="K2202" s="6">
        <f t="shared" si="65"/>
        <v>1.3036565977742498E-2</v>
      </c>
      <c r="L2202" s="6">
        <f t="shared" si="65"/>
        <v>8.8555266348588901E-4</v>
      </c>
      <c r="M2202" s="6">
        <f t="shared" si="65"/>
        <v>3.857218711832644E-3</v>
      </c>
    </row>
    <row r="2203" spans="1:13" x14ac:dyDescent="0.3">
      <c r="A2203" s="21">
        <v>45617</v>
      </c>
      <c r="B2203" s="3">
        <v>34717.32</v>
      </c>
      <c r="C2203" s="3">
        <v>25517.07</v>
      </c>
      <c r="D2203" s="3">
        <v>21166.06</v>
      </c>
      <c r="E2203" s="3" vm="2919">
        <v>64.569999999999993</v>
      </c>
      <c r="F2203" s="3">
        <v>2416.16</v>
      </c>
      <c r="G2203" s="3">
        <v>1101625.96</v>
      </c>
      <c r="H2203" s="6">
        <f t="shared" si="65"/>
        <v>-7.1688400823610721E-3</v>
      </c>
      <c r="I2203" s="6">
        <f t="shared" si="65"/>
        <v>-3.8103165100311642E-3</v>
      </c>
      <c r="J2203" s="6">
        <f t="shared" si="65"/>
        <v>-5.7836864624721818E-3</v>
      </c>
      <c r="K2203" s="6">
        <f t="shared" si="65"/>
        <v>1.3339610797237889E-2</v>
      </c>
      <c r="L2203" s="6">
        <f t="shared" si="65"/>
        <v>-1.0542810010295556E-3</v>
      </c>
      <c r="M2203" s="6">
        <f t="shared" si="65"/>
        <v>6.9762541106488385E-3</v>
      </c>
    </row>
    <row r="2204" spans="1:13" x14ac:dyDescent="0.3">
      <c r="A2204" s="21">
        <v>45618</v>
      </c>
      <c r="B2204" s="3">
        <v>35546.01</v>
      </c>
      <c r="C2204" s="3">
        <v>25810.080000000002</v>
      </c>
      <c r="D2204" s="3">
        <v>21373.93</v>
      </c>
      <c r="E2204" s="3" vm="2924">
        <v>65.33</v>
      </c>
      <c r="F2204" s="3">
        <v>2413.3000000000002</v>
      </c>
      <c r="G2204" s="3">
        <v>1104970.02</v>
      </c>
      <c r="H2204" s="6">
        <f t="shared" si="65"/>
        <v>2.386964201153785E-2</v>
      </c>
      <c r="I2204" s="6">
        <f t="shared" si="65"/>
        <v>1.1482901445973415E-2</v>
      </c>
      <c r="J2204" s="6">
        <f t="shared" si="65"/>
        <v>9.8209114025000765E-3</v>
      </c>
      <c r="K2204" s="6">
        <f t="shared" si="65"/>
        <v>1.1770171906458238E-2</v>
      </c>
      <c r="L2204" s="6">
        <f t="shared" si="65"/>
        <v>-1.1836964439440045E-3</v>
      </c>
      <c r="M2204" s="6">
        <f t="shared" si="65"/>
        <v>3.0355675351005917E-3</v>
      </c>
    </row>
    <row r="2205" spans="1:13" x14ac:dyDescent="0.3">
      <c r="A2205" s="21">
        <v>45621</v>
      </c>
      <c r="B2205" s="3">
        <v>36013.85</v>
      </c>
      <c r="C2205" s="3">
        <v>26205.9</v>
      </c>
      <c r="D2205" s="3">
        <v>21825.83</v>
      </c>
      <c r="E2205" s="3" vm="2929">
        <v>64.38</v>
      </c>
      <c r="F2205" s="3">
        <v>2419.41</v>
      </c>
      <c r="G2205" s="3">
        <v>1105688.75</v>
      </c>
      <c r="H2205" s="6">
        <f t="shared" si="65"/>
        <v>1.3161533460436026E-2</v>
      </c>
      <c r="I2205" s="6">
        <f t="shared" si="65"/>
        <v>1.5335868776849892E-2</v>
      </c>
      <c r="J2205" s="6">
        <f t="shared" si="65"/>
        <v>2.1142578833186043E-2</v>
      </c>
      <c r="K2205" s="6">
        <f t="shared" si="65"/>
        <v>-1.4541558242767483E-2</v>
      </c>
      <c r="L2205" s="6">
        <f t="shared" si="65"/>
        <v>2.5318029254546293E-3</v>
      </c>
      <c r="M2205" s="6">
        <f t="shared" si="65"/>
        <v>6.5045203669877871E-4</v>
      </c>
    </row>
    <row r="2206" spans="1:13" x14ac:dyDescent="0.3">
      <c r="A2206" s="21">
        <v>45622</v>
      </c>
      <c r="B2206" s="3">
        <v>35973.11</v>
      </c>
      <c r="C2206" s="3">
        <v>26218.11</v>
      </c>
      <c r="D2206" s="3">
        <v>21960.17</v>
      </c>
      <c r="E2206" s="3" vm="2934">
        <v>63.39</v>
      </c>
      <c r="F2206" s="3">
        <v>2418.9499999999998</v>
      </c>
      <c r="G2206" s="3">
        <v>1112487.8799999999</v>
      </c>
      <c r="H2206" s="6">
        <f t="shared" si="65"/>
        <v>-1.1312314567867299E-3</v>
      </c>
      <c r="I2206" s="6">
        <f t="shared" si="65"/>
        <v>4.659256121712918E-4</v>
      </c>
      <c r="J2206" s="6">
        <f t="shared" si="65"/>
        <v>6.1550923836570792E-3</v>
      </c>
      <c r="K2206" s="6">
        <f t="shared" si="65"/>
        <v>-1.5377446411929063E-2</v>
      </c>
      <c r="L2206" s="6">
        <f t="shared" si="65"/>
        <v>-1.9012899839221387E-4</v>
      </c>
      <c r="M2206" s="6">
        <f t="shared" si="65"/>
        <v>6.1492259914917025E-3</v>
      </c>
    </row>
    <row r="2207" spans="1:13" x14ac:dyDescent="0.3">
      <c r="A2207" s="21">
        <v>45623</v>
      </c>
      <c r="B2207" s="3">
        <v>36092.65</v>
      </c>
      <c r="C2207" s="3">
        <v>26348.67</v>
      </c>
      <c r="D2207" s="3">
        <v>22184.43</v>
      </c>
      <c r="E2207" s="3" vm="2939">
        <v>63.96</v>
      </c>
      <c r="F2207" s="3">
        <v>2421.9899999999998</v>
      </c>
      <c r="G2207" s="3">
        <v>1110167.07</v>
      </c>
      <c r="H2207" s="6">
        <f t="shared" si="65"/>
        <v>3.3230376800894579E-3</v>
      </c>
      <c r="I2207" s="6">
        <f t="shared" si="65"/>
        <v>4.9797639875641675E-3</v>
      </c>
      <c r="J2207" s="6">
        <f t="shared" si="65"/>
        <v>1.0212124951674006E-2</v>
      </c>
      <c r="K2207" s="6">
        <f t="shared" si="65"/>
        <v>8.9919545669663314E-3</v>
      </c>
      <c r="L2207" s="6">
        <f t="shared" si="65"/>
        <v>1.2567436284338651E-3</v>
      </c>
      <c r="M2207" s="6">
        <f t="shared" si="65"/>
        <v>-2.0861440755649552E-3</v>
      </c>
    </row>
    <row r="2208" spans="1:13" x14ac:dyDescent="0.3">
      <c r="A2208" s="21">
        <v>45624</v>
      </c>
      <c r="B2208" s="3">
        <v>35556.269999999997</v>
      </c>
      <c r="C2208" s="3">
        <v>26351.73</v>
      </c>
      <c r="D2208" s="3">
        <v>22216.29</v>
      </c>
      <c r="E2208" s="3" vm="2944">
        <v>64.040000000000006</v>
      </c>
      <c r="F2208" s="3">
        <v>2423.65</v>
      </c>
      <c r="G2208" s="3">
        <v>1117427.94</v>
      </c>
      <c r="H2208" s="6">
        <f t="shared" si="65"/>
        <v>-1.4861197501430445E-2</v>
      </c>
      <c r="I2208" s="6">
        <f t="shared" si="65"/>
        <v>1.1613489409523226E-4</v>
      </c>
      <c r="J2208" s="6">
        <f t="shared" si="65"/>
        <v>1.4361423755309133E-3</v>
      </c>
      <c r="K2208" s="6">
        <f t="shared" si="65"/>
        <v>1.2507817385867259E-3</v>
      </c>
      <c r="L2208" s="6">
        <f t="shared" si="65"/>
        <v>6.8538681002006108E-4</v>
      </c>
      <c r="M2208" s="6">
        <f t="shared" si="65"/>
        <v>6.5403399147840879E-3</v>
      </c>
    </row>
    <row r="2209" spans="1:13" x14ac:dyDescent="0.3">
      <c r="A2209" s="21">
        <v>45625</v>
      </c>
      <c r="B2209" s="3">
        <v>35878.82</v>
      </c>
      <c r="C2209" s="3">
        <v>26436.15</v>
      </c>
      <c r="D2209" s="3">
        <v>22396.2</v>
      </c>
      <c r="E2209" s="3" vm="2948">
        <v>64.290000000000006</v>
      </c>
      <c r="F2209" s="3">
        <v>2432.7600000000002</v>
      </c>
      <c r="G2209" s="3">
        <v>1117427.94</v>
      </c>
      <c r="H2209" s="6">
        <f t="shared" si="65"/>
        <v>9.0715364688140898E-3</v>
      </c>
      <c r="I2209" s="6">
        <f t="shared" si="65"/>
        <v>3.2035847361824299E-3</v>
      </c>
      <c r="J2209" s="6">
        <f t="shared" si="65"/>
        <v>8.0981117909426636E-3</v>
      </c>
      <c r="K2209" s="6">
        <f t="shared" si="65"/>
        <v>3.90381011867591E-3</v>
      </c>
      <c r="L2209" s="6">
        <f t="shared" si="65"/>
        <v>3.7587935551750551E-3</v>
      </c>
      <c r="M2209" s="6">
        <f t="shared" si="65"/>
        <v>0</v>
      </c>
    </row>
    <row r="2210" spans="1:13" x14ac:dyDescent="0.3">
      <c r="A2210" s="21">
        <v>45628</v>
      </c>
      <c r="B2210" s="3">
        <v>36094.39</v>
      </c>
      <c r="C2210" s="3">
        <v>26688.15</v>
      </c>
      <c r="D2210" s="3">
        <v>22552.51</v>
      </c>
      <c r="E2210" s="3" vm="2953">
        <v>63.76</v>
      </c>
      <c r="F2210" s="3">
        <v>2441.67</v>
      </c>
      <c r="G2210" s="3">
        <v>1123743.92</v>
      </c>
      <c r="H2210" s="6">
        <f t="shared" si="65"/>
        <v>6.0082800939385006E-3</v>
      </c>
      <c r="I2210" s="6">
        <f t="shared" si="65"/>
        <v>9.5324016545526025E-3</v>
      </c>
      <c r="J2210" s="6">
        <f t="shared" si="65"/>
        <v>6.9793089899177208E-3</v>
      </c>
      <c r="K2210" s="6">
        <f t="shared" si="65"/>
        <v>-8.2438948514544919E-3</v>
      </c>
      <c r="L2210" s="6">
        <f t="shared" si="65"/>
        <v>3.6625067824198609E-3</v>
      </c>
      <c r="M2210" s="6">
        <f t="shared" si="65"/>
        <v>5.6522481440726136E-3</v>
      </c>
    </row>
    <row r="2211" spans="1:13" x14ac:dyDescent="0.3">
      <c r="A2211" s="21">
        <v>45629</v>
      </c>
      <c r="B2211" s="3">
        <v>36363.629999999997</v>
      </c>
      <c r="C2211" s="3">
        <v>26922.62</v>
      </c>
      <c r="D2211" s="3">
        <v>22764.13</v>
      </c>
      <c r="E2211" s="3" vm="2958">
        <v>64.06</v>
      </c>
      <c r="F2211" s="3">
        <v>2441.4899999999998</v>
      </c>
      <c r="G2211" s="3">
        <v>1123477.5</v>
      </c>
      <c r="H2211" s="6">
        <f t="shared" si="65"/>
        <v>7.4593309375776684E-3</v>
      </c>
      <c r="I2211" s="6">
        <f t="shared" si="65"/>
        <v>8.7855471435822619E-3</v>
      </c>
      <c r="J2211" s="6">
        <f t="shared" si="65"/>
        <v>9.383434482459041E-3</v>
      </c>
      <c r="K2211" s="6">
        <f t="shared" si="65"/>
        <v>4.7051442910917007E-3</v>
      </c>
      <c r="L2211" s="6">
        <f t="shared" si="65"/>
        <v>-7.372003587724496E-5</v>
      </c>
      <c r="M2211" s="6">
        <f t="shared" si="65"/>
        <v>-2.3708248405907018E-4</v>
      </c>
    </row>
    <row r="2212" spans="1:13" x14ac:dyDescent="0.3">
      <c r="A2212" s="21">
        <v>45630</v>
      </c>
      <c r="B2212" s="3">
        <v>36378.910000000003</v>
      </c>
      <c r="C2212" s="3">
        <v>27167.68</v>
      </c>
      <c r="D2212" s="3">
        <v>22936.66</v>
      </c>
      <c r="E2212" s="3" vm="2963">
        <v>64.010000000000005</v>
      </c>
      <c r="F2212" s="3">
        <v>2446.84</v>
      </c>
      <c r="G2212" s="3">
        <v>1130431.96</v>
      </c>
      <c r="H2212" s="6">
        <f t="shared" si="65"/>
        <v>4.2020007353515965E-4</v>
      </c>
      <c r="I2212" s="6">
        <f t="shared" si="65"/>
        <v>9.1023830518723869E-3</v>
      </c>
      <c r="J2212" s="6">
        <f t="shared" si="65"/>
        <v>7.5790289371919783E-3</v>
      </c>
      <c r="K2212" s="6">
        <f t="shared" si="65"/>
        <v>-7.8051826412728342E-4</v>
      </c>
      <c r="L2212" s="6">
        <f t="shared" si="65"/>
        <v>2.1912848301652854E-3</v>
      </c>
      <c r="M2212" s="6">
        <f t="shared" si="65"/>
        <v>6.190119517302195E-3</v>
      </c>
    </row>
    <row r="2213" spans="1:13" x14ac:dyDescent="0.3">
      <c r="A2213" s="21">
        <v>45631</v>
      </c>
      <c r="B2213" s="3">
        <v>36737.18</v>
      </c>
      <c r="C2213" s="3">
        <v>27284.639999999999</v>
      </c>
      <c r="D2213" s="3">
        <v>23046.47</v>
      </c>
      <c r="E2213" s="3" vm="2958">
        <v>64.06</v>
      </c>
      <c r="F2213" s="3">
        <v>2448.2199999999998</v>
      </c>
      <c r="G2213" s="3">
        <v>1128254.3</v>
      </c>
      <c r="H2213" s="6">
        <f t="shared" si="65"/>
        <v>9.8482884726343034E-3</v>
      </c>
      <c r="I2213" s="6">
        <f t="shared" si="65"/>
        <v>4.3051154901705413E-3</v>
      </c>
      <c r="J2213" s="6">
        <f t="shared" si="65"/>
        <v>4.7875322736614656E-3</v>
      </c>
      <c r="K2213" s="6">
        <f t="shared" si="65"/>
        <v>7.8112794875795366E-4</v>
      </c>
      <c r="L2213" s="6">
        <f t="shared" si="65"/>
        <v>5.6399274165852553E-4</v>
      </c>
      <c r="M2213" s="6">
        <f t="shared" si="65"/>
        <v>-1.9263963485249835E-3</v>
      </c>
    </row>
    <row r="2214" spans="1:13" x14ac:dyDescent="0.3">
      <c r="A2214" s="21">
        <v>45632</v>
      </c>
      <c r="B2214" s="3">
        <v>36691.68</v>
      </c>
      <c r="C2214" s="3">
        <v>27395.59</v>
      </c>
      <c r="D2214" s="3">
        <v>23171.08</v>
      </c>
      <c r="E2214" s="3" vm="2761">
        <v>63.99</v>
      </c>
      <c r="F2214" s="3">
        <v>2438.5100000000002</v>
      </c>
      <c r="G2214" s="3">
        <v>1131064.2</v>
      </c>
      <c r="H2214" s="6">
        <f t="shared" si="65"/>
        <v>-1.2385272903363553E-3</v>
      </c>
      <c r="I2214" s="6">
        <f t="shared" si="65"/>
        <v>4.0663904673106099E-3</v>
      </c>
      <c r="J2214" s="6">
        <f t="shared" si="65"/>
        <v>5.4069017945048703E-3</v>
      </c>
      <c r="K2214" s="6">
        <f t="shared" si="65"/>
        <v>-1.0927255697783522E-3</v>
      </c>
      <c r="L2214" s="6">
        <f t="shared" si="65"/>
        <v>-3.9661468332092831E-3</v>
      </c>
      <c r="M2214" s="6">
        <f t="shared" si="65"/>
        <v>2.4904846363094091E-3</v>
      </c>
    </row>
    <row r="2215" spans="1:13" x14ac:dyDescent="0.3">
      <c r="A2215" s="21">
        <v>45635</v>
      </c>
      <c r="B2215" s="3">
        <v>36604.29</v>
      </c>
      <c r="C2215" s="3">
        <v>27500.639999999999</v>
      </c>
      <c r="D2215" s="3">
        <v>23256.39</v>
      </c>
      <c r="E2215" s="3" vm="2948">
        <v>64.290000000000006</v>
      </c>
      <c r="F2215" s="3">
        <v>2443.7399999999998</v>
      </c>
      <c r="G2215" s="3">
        <v>1124936.73</v>
      </c>
      <c r="H2215" s="6">
        <f t="shared" si="65"/>
        <v>-2.3817388574194354E-3</v>
      </c>
      <c r="I2215" s="6">
        <f t="shared" si="65"/>
        <v>3.8345587738757292E-3</v>
      </c>
      <c r="J2215" s="6">
        <f t="shared" si="65"/>
        <v>3.6817446575643231E-3</v>
      </c>
      <c r="K2215" s="6">
        <f t="shared" si="65"/>
        <v>4.6882325363337696E-3</v>
      </c>
      <c r="L2215" s="6">
        <f t="shared" si="65"/>
        <v>2.144752328265831E-3</v>
      </c>
      <c r="M2215" s="6">
        <f t="shared" si="65"/>
        <v>-5.4174378430508208E-3</v>
      </c>
    </row>
    <row r="2216" spans="1:13" x14ac:dyDescent="0.3">
      <c r="A2216" s="21">
        <v>45636</v>
      </c>
      <c r="B2216" s="3">
        <v>36590.980000000003</v>
      </c>
      <c r="C2216" s="3">
        <v>27577.27</v>
      </c>
      <c r="D2216" s="3">
        <v>23324.82</v>
      </c>
      <c r="E2216" s="3" vm="2980">
        <v>64.67</v>
      </c>
      <c r="F2216" s="3">
        <v>2446.15</v>
      </c>
      <c r="G2216" s="3">
        <v>1123214.58</v>
      </c>
      <c r="H2216" s="6">
        <f t="shared" si="65"/>
        <v>-3.6361858131928049E-4</v>
      </c>
      <c r="I2216" s="6">
        <f t="shared" si="65"/>
        <v>2.7864806055422076E-3</v>
      </c>
      <c r="J2216" s="6">
        <f t="shared" si="65"/>
        <v>2.9424171163281443E-3</v>
      </c>
      <c r="K2216" s="6">
        <f t="shared" si="65"/>
        <v>5.910717063306814E-3</v>
      </c>
      <c r="L2216" s="6">
        <f t="shared" si="65"/>
        <v>9.8619329388571764E-4</v>
      </c>
      <c r="M2216" s="6">
        <f t="shared" si="65"/>
        <v>-1.530886097034001E-3</v>
      </c>
    </row>
    <row r="2217" spans="1:13" x14ac:dyDescent="0.3">
      <c r="A2217" s="21">
        <v>45637</v>
      </c>
      <c r="B2217" s="3">
        <v>36638.14</v>
      </c>
      <c r="C2217" s="3">
        <v>27666.35</v>
      </c>
      <c r="D2217" s="3">
        <v>23390.65</v>
      </c>
      <c r="E2217" s="3" vm="2985">
        <v>65.040000000000006</v>
      </c>
      <c r="F2217" s="3">
        <v>2444.4699999999998</v>
      </c>
      <c r="G2217" s="3">
        <v>1131868.8500000001</v>
      </c>
      <c r="H2217" s="6">
        <f t="shared" si="65"/>
        <v>1.2888422228647389E-3</v>
      </c>
      <c r="I2217" s="6">
        <f t="shared" si="65"/>
        <v>3.2301964625214286E-3</v>
      </c>
      <c r="J2217" s="6">
        <f t="shared" si="65"/>
        <v>2.8223154562394548E-3</v>
      </c>
      <c r="K2217" s="6">
        <f t="shared" si="65"/>
        <v>5.7213545693521883E-3</v>
      </c>
      <c r="L2217" s="6">
        <f t="shared" si="65"/>
        <v>-6.8679353269440746E-4</v>
      </c>
      <c r="M2217" s="6">
        <f t="shared" si="65"/>
        <v>7.7049124486969767E-3</v>
      </c>
    </row>
    <row r="2218" spans="1:13" x14ac:dyDescent="0.3">
      <c r="A2218" s="21">
        <v>45638</v>
      </c>
      <c r="B2218" s="3">
        <v>36499.75</v>
      </c>
      <c r="C2218" s="3">
        <v>27527.93</v>
      </c>
      <c r="D2218" s="3">
        <v>23172.77</v>
      </c>
      <c r="E2218" s="3" vm="2990">
        <v>65.489999999999995</v>
      </c>
      <c r="F2218" s="3">
        <v>2441.92</v>
      </c>
      <c r="G2218" s="3">
        <v>1126271.3600000001</v>
      </c>
      <c r="H2218" s="6">
        <f t="shared" si="65"/>
        <v>-3.7772113977401212E-3</v>
      </c>
      <c r="I2218" s="6">
        <f t="shared" si="65"/>
        <v>-5.0031897955458149E-3</v>
      </c>
      <c r="J2218" s="6">
        <f t="shared" si="65"/>
        <v>-9.3148330636386723E-3</v>
      </c>
      <c r="K2218" s="6">
        <f t="shared" si="65"/>
        <v>6.9188191881917049E-3</v>
      </c>
      <c r="L2218" s="6">
        <f t="shared" si="65"/>
        <v>-1.0431709123039923E-3</v>
      </c>
      <c r="M2218" s="6">
        <f t="shared" si="65"/>
        <v>-4.9453521050605298E-3</v>
      </c>
    </row>
    <row r="2219" spans="1:13" x14ac:dyDescent="0.3">
      <c r="A2219" s="21">
        <v>45639</v>
      </c>
      <c r="B2219" s="3">
        <v>36826.269999999997</v>
      </c>
      <c r="C2219" s="3">
        <v>27500.16</v>
      </c>
      <c r="D2219" s="3">
        <v>23088.61</v>
      </c>
      <c r="E2219" s="3" vm="2995">
        <v>64.61</v>
      </c>
      <c r="F2219" s="3">
        <v>2443.4299999999998</v>
      </c>
      <c r="G2219" s="3">
        <v>1125586.76</v>
      </c>
      <c r="H2219" s="6">
        <f t="shared" si="65"/>
        <v>8.9458146973608876E-3</v>
      </c>
      <c r="I2219" s="6">
        <f t="shared" si="65"/>
        <v>-1.0087936143400311E-3</v>
      </c>
      <c r="J2219" s="6">
        <f t="shared" si="65"/>
        <v>-3.6318489330364745E-3</v>
      </c>
      <c r="K2219" s="6">
        <f t="shared" si="65"/>
        <v>-1.3437165979538812E-2</v>
      </c>
      <c r="L2219" s="6">
        <f t="shared" si="65"/>
        <v>6.1836587603192328E-4</v>
      </c>
      <c r="M2219" s="6">
        <f t="shared" si="65"/>
        <v>-6.0784640745914498E-4</v>
      </c>
    </row>
    <row r="2220" spans="1:13" x14ac:dyDescent="0.3">
      <c r="A2220" s="21">
        <v>45642</v>
      </c>
      <c r="B2220" s="3">
        <v>36677.480000000003</v>
      </c>
      <c r="C2220" s="3">
        <v>27690.73</v>
      </c>
      <c r="D2220" s="3">
        <v>23190.080000000002</v>
      </c>
      <c r="E2220" s="3" vm="3000">
        <v>64.48</v>
      </c>
      <c r="F2220" s="3">
        <v>2442.75</v>
      </c>
      <c r="G2220" s="3">
        <v>1131480.1299999999</v>
      </c>
      <c r="H2220" s="6">
        <f t="shared" si="65"/>
        <v>-4.0403223025300417E-3</v>
      </c>
      <c r="I2220" s="6">
        <f t="shared" si="65"/>
        <v>6.9297778631105533E-3</v>
      </c>
      <c r="J2220" s="6">
        <f t="shared" si="65"/>
        <v>4.3948076562427829E-3</v>
      </c>
      <c r="K2220" s="6">
        <f t="shared" si="65"/>
        <v>-2.012072434607548E-3</v>
      </c>
      <c r="L2220" s="6">
        <f t="shared" si="65"/>
        <v>-2.7829731156603366E-4</v>
      </c>
      <c r="M2220" s="6">
        <f t="shared" si="65"/>
        <v>5.2358202934084108E-3</v>
      </c>
    </row>
    <row r="2221" spans="1:13" x14ac:dyDescent="0.3">
      <c r="A2221" s="21">
        <v>45643</v>
      </c>
      <c r="B2221" s="3">
        <v>36183.53</v>
      </c>
      <c r="C2221" s="3">
        <v>27507.72</v>
      </c>
      <c r="D2221" s="3">
        <v>23061.18</v>
      </c>
      <c r="E2221" s="3" vm="3004">
        <v>64.099999999999994</v>
      </c>
      <c r="F2221" s="3">
        <v>2440.13</v>
      </c>
      <c r="G2221" s="3">
        <v>1127396.77</v>
      </c>
      <c r="H2221" s="6">
        <f t="shared" si="65"/>
        <v>-1.346739198003799E-2</v>
      </c>
      <c r="I2221" s="6">
        <f t="shared" si="65"/>
        <v>-6.6090709779048629E-3</v>
      </c>
      <c r="J2221" s="6">
        <f t="shared" si="65"/>
        <v>-5.5584111827127192E-3</v>
      </c>
      <c r="K2221" s="6">
        <f t="shared" si="65"/>
        <v>-5.8933002481390551E-3</v>
      </c>
      <c r="L2221" s="6">
        <f t="shared" si="65"/>
        <v>-1.0725616620611556E-3</v>
      </c>
      <c r="M2221" s="6">
        <f t="shared" si="65"/>
        <v>-3.6088658490184278E-3</v>
      </c>
    </row>
    <row r="2222" spans="1:13" x14ac:dyDescent="0.3">
      <c r="A2222" s="21">
        <v>45644</v>
      </c>
      <c r="B2222" s="3">
        <v>35979.58</v>
      </c>
      <c r="C2222" s="3">
        <v>27342.13</v>
      </c>
      <c r="D2222" s="3">
        <v>22905.13</v>
      </c>
      <c r="E2222" s="3" vm="2929">
        <v>64.38</v>
      </c>
      <c r="F2222" s="3">
        <v>2442.0100000000002</v>
      </c>
      <c r="G2222" s="3">
        <v>1094683.54</v>
      </c>
      <c r="H2222" s="6">
        <f t="shared" si="65"/>
        <v>-5.6365423716259189E-3</v>
      </c>
      <c r="I2222" s="6">
        <f t="shared" si="65"/>
        <v>-6.0197646333465249E-3</v>
      </c>
      <c r="J2222" s="6">
        <f t="shared" si="65"/>
        <v>-6.7667829660060796E-3</v>
      </c>
      <c r="K2222" s="6">
        <f t="shared" si="65"/>
        <v>4.368174726989027E-3</v>
      </c>
      <c r="L2222" s="6">
        <f t="shared" si="65"/>
        <v>7.7045075467285784E-4</v>
      </c>
      <c r="M2222" s="6">
        <f t="shared" si="65"/>
        <v>-2.9016607879761791E-2</v>
      </c>
    </row>
    <row r="2223" spans="1:13" x14ac:dyDescent="0.3">
      <c r="A2223" s="21">
        <v>45645</v>
      </c>
      <c r="B2223" s="3">
        <v>35612.11</v>
      </c>
      <c r="C2223" s="3">
        <v>27276.63</v>
      </c>
      <c r="D2223" s="3">
        <v>22827.49</v>
      </c>
      <c r="E2223" s="3" vm="3013">
        <v>63.78</v>
      </c>
      <c r="F2223" s="3">
        <v>2436.3000000000002</v>
      </c>
      <c r="G2223" s="3">
        <v>1095541.4099999999</v>
      </c>
      <c r="H2223" s="6">
        <f t="shared" si="65"/>
        <v>-1.0213293206869034E-2</v>
      </c>
      <c r="I2223" s="6">
        <f t="shared" si="65"/>
        <v>-2.3955704987138615E-3</v>
      </c>
      <c r="J2223" s="6">
        <f t="shared" si="65"/>
        <v>-3.3896336759494661E-3</v>
      </c>
      <c r="K2223" s="6">
        <f t="shared" si="65"/>
        <v>-9.3196644920782168E-3</v>
      </c>
      <c r="L2223" s="6">
        <f t="shared" si="65"/>
        <v>-2.3382377631541162E-3</v>
      </c>
      <c r="M2223" s="6">
        <f t="shared" si="65"/>
        <v>7.8366940641116933E-4</v>
      </c>
    </row>
    <row r="2224" spans="1:13" x14ac:dyDescent="0.3">
      <c r="A2224" s="21">
        <v>45646</v>
      </c>
      <c r="B2224" s="3">
        <v>35070.589999999997</v>
      </c>
      <c r="C2224" s="3">
        <v>26618.21</v>
      </c>
      <c r="D2224" s="3">
        <v>22367.9</v>
      </c>
      <c r="E2224" s="3" vm="3018">
        <v>63.32</v>
      </c>
      <c r="F2224" s="3">
        <v>2436.1</v>
      </c>
      <c r="G2224" s="3">
        <v>1106591.4099999999</v>
      </c>
      <c r="H2224" s="6">
        <f t="shared" si="65"/>
        <v>-1.5206063330704178E-2</v>
      </c>
      <c r="I2224" s="6">
        <f t="shared" si="65"/>
        <v>-2.4138612431227835E-2</v>
      </c>
      <c r="J2224" s="6">
        <f t="shared" si="65"/>
        <v>-2.0133181528061095E-2</v>
      </c>
      <c r="K2224" s="6">
        <f t="shared" si="65"/>
        <v>-7.2122922546252743E-3</v>
      </c>
      <c r="L2224" s="6">
        <f t="shared" si="65"/>
        <v>-8.209169642503511E-5</v>
      </c>
      <c r="M2224" s="6">
        <f t="shared" si="65"/>
        <v>1.0086337128963452E-2</v>
      </c>
    </row>
    <row r="2225" spans="1:13" x14ac:dyDescent="0.3">
      <c r="A2225" s="21">
        <v>45649</v>
      </c>
      <c r="B2225" s="3">
        <v>35317.360000000001</v>
      </c>
      <c r="C2225" s="3">
        <v>26650.5</v>
      </c>
      <c r="D2225" s="3">
        <v>22272.43</v>
      </c>
      <c r="E2225" s="3" vm="3023">
        <v>63.97</v>
      </c>
      <c r="F2225" s="3">
        <v>2439.86</v>
      </c>
      <c r="G2225" s="3">
        <v>1115771.6299999999</v>
      </c>
      <c r="H2225" s="6">
        <f t="shared" si="65"/>
        <v>7.0363800551973554E-3</v>
      </c>
      <c r="I2225" s="6">
        <f t="shared" si="65"/>
        <v>1.2130793167535181E-3</v>
      </c>
      <c r="J2225" s="6">
        <f t="shared" si="65"/>
        <v>-4.2681700114897136E-3</v>
      </c>
      <c r="K2225" s="6">
        <f t="shared" si="65"/>
        <v>1.0265319014529428E-2</v>
      </c>
      <c r="L2225" s="6">
        <f t="shared" si="65"/>
        <v>1.5434505972662382E-3</v>
      </c>
      <c r="M2225" s="6">
        <f t="shared" si="65"/>
        <v>8.2959436672294107E-3</v>
      </c>
    </row>
    <row r="2226" spans="1:13" x14ac:dyDescent="0.3">
      <c r="A2226" s="21">
        <v>45650</v>
      </c>
      <c r="B2226" s="3">
        <v>35278.97</v>
      </c>
      <c r="C2226" s="3">
        <v>26656.27</v>
      </c>
      <c r="D2226" s="3">
        <v>22341.14</v>
      </c>
      <c r="E2226" s="3" vm="3028">
        <v>63.68</v>
      </c>
      <c r="F2226" s="3">
        <v>2440.39</v>
      </c>
      <c r="G2226" s="3">
        <v>1128621.8</v>
      </c>
      <c r="H2226" s="6">
        <f t="shared" si="65"/>
        <v>-1.0870008403799369E-3</v>
      </c>
      <c r="I2226" s="6">
        <f t="shared" si="65"/>
        <v>2.1650625691838066E-4</v>
      </c>
      <c r="J2226" s="6">
        <f t="shared" si="65"/>
        <v>3.084979950548794E-3</v>
      </c>
      <c r="K2226" s="6">
        <f t="shared" si="65"/>
        <v>-4.533375019540431E-3</v>
      </c>
      <c r="L2226" s="6">
        <f t="shared" si="65"/>
        <v>2.1722557851666657E-4</v>
      </c>
      <c r="M2226" s="6">
        <f t="shared" si="65"/>
        <v>1.1516845969636424E-2</v>
      </c>
    </row>
    <row r="2227" spans="1:13" x14ac:dyDescent="0.3">
      <c r="A2227" s="21">
        <v>45652</v>
      </c>
      <c r="B2227" s="3">
        <v>35312.5</v>
      </c>
      <c r="C2227" s="3">
        <v>26676.67</v>
      </c>
      <c r="D2227" s="3">
        <v>22334.78</v>
      </c>
      <c r="E2227" s="3" vm="3033">
        <v>64</v>
      </c>
      <c r="F2227" s="3">
        <v>2439.98</v>
      </c>
      <c r="G2227" s="3">
        <v>1129712.54</v>
      </c>
      <c r="H2227" s="6">
        <f t="shared" si="65"/>
        <v>9.504245730529437E-4</v>
      </c>
      <c r="I2227" s="6">
        <f t="shared" si="65"/>
        <v>7.6529837070227202E-4</v>
      </c>
      <c r="J2227" s="6">
        <f t="shared" si="65"/>
        <v>-2.8467661005660005E-4</v>
      </c>
      <c r="K2227" s="6">
        <f t="shared" si="65"/>
        <v>5.0251256281406143E-3</v>
      </c>
      <c r="L2227" s="6">
        <f t="shared" si="65"/>
        <v>-1.6800593347776616E-4</v>
      </c>
      <c r="M2227" s="6">
        <f t="shared" si="65"/>
        <v>9.6643534618956473E-4</v>
      </c>
    </row>
    <row r="2228" spans="1:13" x14ac:dyDescent="0.3">
      <c r="A2228" s="21">
        <v>45653</v>
      </c>
      <c r="B2228" s="3">
        <v>35406.5</v>
      </c>
      <c r="C2228" s="3">
        <v>26645.08</v>
      </c>
      <c r="D2228" s="3">
        <v>22395.19</v>
      </c>
      <c r="E2228" s="3" vm="3036">
        <v>64.209999999999994</v>
      </c>
      <c r="F2228" s="3">
        <v>2439.77</v>
      </c>
      <c r="G2228" s="3">
        <v>1120989.54</v>
      </c>
      <c r="H2228" s="6">
        <f t="shared" si="65"/>
        <v>2.6619469026549769E-3</v>
      </c>
      <c r="I2228" s="6">
        <f t="shared" si="65"/>
        <v>-1.184180784183253E-3</v>
      </c>
      <c r="J2228" s="6">
        <f t="shared" si="65"/>
        <v>2.7047501699144494E-3</v>
      </c>
      <c r="K2228" s="6">
        <f t="shared" si="65"/>
        <v>3.2812499999999023E-3</v>
      </c>
      <c r="L2228" s="6">
        <f t="shared" si="65"/>
        <v>-8.6066279231800102E-5</v>
      </c>
      <c r="M2228" s="6">
        <f t="shared" si="65"/>
        <v>-7.7214332771768923E-3</v>
      </c>
    </row>
    <row r="2229" spans="1:13" x14ac:dyDescent="0.3">
      <c r="A2229" s="21">
        <v>45656</v>
      </c>
      <c r="B2229" s="3">
        <v>35155.94</v>
      </c>
      <c r="C2229" s="3">
        <v>26692.33</v>
      </c>
      <c r="D2229" s="3">
        <v>22297.75</v>
      </c>
      <c r="E2229" s="3" vm="3033">
        <v>64</v>
      </c>
      <c r="F2229" s="3">
        <v>2442.7199999999998</v>
      </c>
      <c r="G2229" s="3">
        <v>1108222.82</v>
      </c>
      <c r="H2229" s="6">
        <f t="shared" si="65"/>
        <v>-7.0766667137389661E-3</v>
      </c>
      <c r="I2229" s="6">
        <f t="shared" si="65"/>
        <v>1.7733104948456369E-3</v>
      </c>
      <c r="J2229" s="6">
        <f t="shared" si="65"/>
        <v>-4.3509342854425315E-3</v>
      </c>
      <c r="K2229" s="6">
        <f t="shared" si="65"/>
        <v>-3.2705186108081818E-3</v>
      </c>
      <c r="L2229" s="6">
        <f t="shared" si="65"/>
        <v>1.2091303688461785E-3</v>
      </c>
      <c r="M2229" s="6">
        <f t="shared" si="65"/>
        <v>-1.138879493915701E-2</v>
      </c>
    </row>
    <row r="2230" spans="1:13" x14ac:dyDescent="0.3">
      <c r="A2230" s="21">
        <v>45657</v>
      </c>
      <c r="B2230" s="3">
        <v>35155.769999999997</v>
      </c>
      <c r="C2230" s="3">
        <v>26732.77</v>
      </c>
      <c r="D2230" s="3">
        <v>22442.03</v>
      </c>
      <c r="E2230" s="3" vm="3044">
        <v>64.09</v>
      </c>
      <c r="F2230" s="3">
        <v>2445.9499999999998</v>
      </c>
      <c r="G2230" s="3">
        <v>1104606.2</v>
      </c>
      <c r="H2230" s="6">
        <f t="shared" si="65"/>
        <v>-4.8355981949743665E-6</v>
      </c>
      <c r="I2230" s="6">
        <f t="shared" si="65"/>
        <v>1.5150419614922139E-3</v>
      </c>
      <c r="J2230" s="6">
        <f t="shared" si="65"/>
        <v>6.4706080209886441E-3</v>
      </c>
      <c r="K2230" s="6">
        <f t="shared" si="65"/>
        <v>1.4062500000000533E-3</v>
      </c>
      <c r="L2230" s="6">
        <f t="shared" si="65"/>
        <v>1.3222964564092443E-3</v>
      </c>
      <c r="M2230" s="6">
        <f t="shared" si="65"/>
        <v>-3.2634411913663453E-3</v>
      </c>
    </row>
    <row r="2231" spans="1:13" x14ac:dyDescent="0.3">
      <c r="A2231" s="21">
        <v>45658</v>
      </c>
      <c r="B2231" s="3">
        <v>35301.629999999997</v>
      </c>
      <c r="C2231" s="3">
        <v>26865.919999999998</v>
      </c>
      <c r="D2231" s="3">
        <v>22639.89</v>
      </c>
      <c r="E2231" s="3" vm="3049">
        <v>64.349999999999994</v>
      </c>
      <c r="F2231" s="3">
        <v>2443.04</v>
      </c>
      <c r="G2231" s="3">
        <v>1104766.99</v>
      </c>
      <c r="H2231" s="6">
        <f t="shared" si="65"/>
        <v>4.1489633138458437E-3</v>
      </c>
      <c r="I2231" s="6">
        <f t="shared" si="65"/>
        <v>4.9807782732578243E-3</v>
      </c>
      <c r="J2231" s="6">
        <f t="shared" si="65"/>
        <v>8.8164929821410443E-3</v>
      </c>
      <c r="K2231" s="6">
        <f t="shared" si="65"/>
        <v>4.0567951318457585E-3</v>
      </c>
      <c r="L2231" s="6">
        <f t="shared" si="65"/>
        <v>-1.1897217849914377E-3</v>
      </c>
      <c r="M2231" s="6">
        <f t="shared" si="65"/>
        <v>1.4556318803937707E-4</v>
      </c>
    </row>
    <row r="2232" spans="1:13" x14ac:dyDescent="0.3">
      <c r="A2232" s="21">
        <v>45659</v>
      </c>
      <c r="B2232" s="3">
        <v>35964.43</v>
      </c>
      <c r="C2232" s="3">
        <v>27152.47</v>
      </c>
      <c r="D2232" s="3">
        <v>22765.23</v>
      </c>
      <c r="E2232" s="3" vm="3054">
        <v>64.599999999999994</v>
      </c>
      <c r="F2232" s="3">
        <v>2442.0700000000002</v>
      </c>
      <c r="G2232" s="3">
        <v>1104766.99</v>
      </c>
      <c r="H2232" s="6">
        <f t="shared" si="65"/>
        <v>1.8775337002852277E-2</v>
      </c>
      <c r="I2232" s="6">
        <f t="shared" si="65"/>
        <v>1.0665929177188227E-2</v>
      </c>
      <c r="J2232" s="6">
        <f t="shared" si="65"/>
        <v>5.5362459799936925E-3</v>
      </c>
      <c r="K2232" s="6">
        <f t="shared" si="65"/>
        <v>3.8850038850037905E-3</v>
      </c>
      <c r="L2232" s="6">
        <f t="shared" si="65"/>
        <v>-3.9704630296666377E-4</v>
      </c>
      <c r="M2232" s="6">
        <f t="shared" si="65"/>
        <v>0</v>
      </c>
    </row>
    <row r="2233" spans="1:13" x14ac:dyDescent="0.3">
      <c r="A2233" s="21">
        <v>45660</v>
      </c>
      <c r="B2233" s="3">
        <v>35690.959999999999</v>
      </c>
      <c r="C2233" s="3">
        <v>27084.39</v>
      </c>
      <c r="D2233" s="3">
        <v>22721.16</v>
      </c>
      <c r="E2233" s="3" vm="3059">
        <v>65.069999999999993</v>
      </c>
      <c r="F2233" s="3">
        <v>2443.9699999999998</v>
      </c>
      <c r="G2233" s="3">
        <v>1118769.96</v>
      </c>
      <c r="H2233" s="6">
        <f t="shared" si="65"/>
        <v>-7.6039019664707608E-3</v>
      </c>
      <c r="I2233" s="6">
        <f t="shared" si="65"/>
        <v>-2.507322538244261E-3</v>
      </c>
      <c r="J2233" s="6">
        <f t="shared" si="65"/>
        <v>-1.9358469033697867E-3</v>
      </c>
      <c r="K2233" s="6">
        <f t="shared" si="65"/>
        <v>7.2755417956655855E-3</v>
      </c>
      <c r="L2233" s="6">
        <f t="shared" si="65"/>
        <v>7.7802847584207413E-4</v>
      </c>
      <c r="M2233" s="6">
        <f t="shared" si="65"/>
        <v>1.2675043811727127E-2</v>
      </c>
    </row>
    <row r="2234" spans="1:13" x14ac:dyDescent="0.3">
      <c r="A2234" s="21">
        <v>45663</v>
      </c>
      <c r="B2234" s="3">
        <v>35113.040000000001</v>
      </c>
      <c r="C2234" s="3">
        <v>26402.02</v>
      </c>
      <c r="D2234" s="3">
        <v>22067.119999999999</v>
      </c>
      <c r="E2234" s="3" vm="2995">
        <v>64.61</v>
      </c>
      <c r="F2234" s="3">
        <v>2448.11</v>
      </c>
      <c r="G2234" s="3">
        <v>1124396</v>
      </c>
      <c r="H2234" s="6">
        <f t="shared" si="65"/>
        <v>-1.6192335538186664E-2</v>
      </c>
      <c r="I2234" s="6">
        <f t="shared" si="65"/>
        <v>-2.5194217037932121E-2</v>
      </c>
      <c r="J2234" s="6">
        <f t="shared" si="65"/>
        <v>-2.8785502148657938E-2</v>
      </c>
      <c r="K2234" s="6">
        <f t="shared" si="65"/>
        <v>-7.0693099738742271E-3</v>
      </c>
      <c r="L2234" s="6">
        <f t="shared" si="65"/>
        <v>1.693965146871923E-3</v>
      </c>
      <c r="M2234" s="6">
        <f t="shared" si="65"/>
        <v>5.0287728497822037E-3</v>
      </c>
    </row>
    <row r="2235" spans="1:13" x14ac:dyDescent="0.3">
      <c r="A2235" s="21">
        <v>45664</v>
      </c>
      <c r="B2235" s="3">
        <v>35249.64</v>
      </c>
      <c r="C2235" s="3">
        <v>26631.09</v>
      </c>
      <c r="D2235" s="3">
        <v>22379.17</v>
      </c>
      <c r="E2235" s="3" vm="3068">
        <v>64.77</v>
      </c>
      <c r="F2235" s="3">
        <v>2451.2800000000002</v>
      </c>
      <c r="G2235" s="3">
        <v>1112441.3500000001</v>
      </c>
      <c r="H2235" s="6">
        <f t="shared" si="65"/>
        <v>3.8902926092414525E-3</v>
      </c>
      <c r="I2235" s="6">
        <f t="shared" si="65"/>
        <v>8.6762300763350009E-3</v>
      </c>
      <c r="J2235" s="6">
        <f t="shared" si="65"/>
        <v>1.4140948161790012E-2</v>
      </c>
      <c r="K2235" s="6">
        <f t="shared" si="65"/>
        <v>2.4763968425940419E-3</v>
      </c>
      <c r="L2235" s="6">
        <f t="shared" si="65"/>
        <v>1.2948764557147996E-3</v>
      </c>
      <c r="M2235" s="6">
        <f t="shared" si="65"/>
        <v>-1.0632063792471613E-2</v>
      </c>
    </row>
    <row r="2236" spans="1:13" x14ac:dyDescent="0.3">
      <c r="A2236" s="21">
        <v>45665</v>
      </c>
      <c r="B2236" s="3">
        <v>35221.43</v>
      </c>
      <c r="C2236" s="3">
        <v>26352.27</v>
      </c>
      <c r="D2236" s="3">
        <v>22069.9</v>
      </c>
      <c r="E2236" s="3" vm="3073">
        <v>65.12</v>
      </c>
      <c r="F2236" s="3">
        <v>2448.19</v>
      </c>
      <c r="G2236" s="3">
        <v>1116151.72</v>
      </c>
      <c r="H2236" s="6">
        <f t="shared" si="65"/>
        <v>-8.0029186113672601E-4</v>
      </c>
      <c r="I2236" s="6">
        <f t="shared" si="65"/>
        <v>-1.0469717912409915E-2</v>
      </c>
      <c r="J2236" s="6">
        <f t="shared" si="65"/>
        <v>-1.3819547373740693E-2</v>
      </c>
      <c r="K2236" s="6">
        <f t="shared" si="65"/>
        <v>5.4037362976688819E-3</v>
      </c>
      <c r="L2236" s="6">
        <f t="shared" si="65"/>
        <v>-1.2605659084233833E-3</v>
      </c>
      <c r="M2236" s="6">
        <f t="shared" si="65"/>
        <v>3.3353398810642698E-3</v>
      </c>
    </row>
    <row r="2237" spans="1:13" x14ac:dyDescent="0.3">
      <c r="A2237" s="21">
        <v>45666</v>
      </c>
      <c r="B2237" s="3">
        <v>34979.910000000003</v>
      </c>
      <c r="C2237" s="3">
        <v>26142.28</v>
      </c>
      <c r="D2237" s="3">
        <v>21812.55</v>
      </c>
      <c r="E2237" s="3" vm="3078">
        <v>65.400000000000006</v>
      </c>
      <c r="F2237" s="3">
        <v>2449.12</v>
      </c>
      <c r="G2237" s="3">
        <v>1100063.6399999999</v>
      </c>
      <c r="H2237" s="6">
        <f t="shared" si="65"/>
        <v>-6.8571889329875901E-3</v>
      </c>
      <c r="I2237" s="6">
        <f t="shared" si="65"/>
        <v>-7.9685734853203183E-3</v>
      </c>
      <c r="J2237" s="6">
        <f t="shared" si="65"/>
        <v>-1.1660678118161072E-2</v>
      </c>
      <c r="K2237" s="6">
        <f t="shared" si="65"/>
        <v>4.2997542997542659E-3</v>
      </c>
      <c r="L2237" s="6">
        <f t="shared" si="65"/>
        <v>3.7987247721771311E-4</v>
      </c>
      <c r="M2237" s="6">
        <f t="shared" si="65"/>
        <v>-1.4413882729133021E-2</v>
      </c>
    </row>
    <row r="2238" spans="1:13" x14ac:dyDescent="0.3">
      <c r="A2238" s="21">
        <v>45667</v>
      </c>
      <c r="B2238" s="3">
        <v>34838.660000000003</v>
      </c>
      <c r="C2238" s="3">
        <v>25609.55</v>
      </c>
      <c r="D2238" s="3">
        <v>21280.42</v>
      </c>
      <c r="E2238" s="3" vm="3083">
        <v>65.930000000000007</v>
      </c>
      <c r="F2238" s="3">
        <v>2448.7800000000002</v>
      </c>
      <c r="G2238" s="3">
        <v>1100063.6399999999</v>
      </c>
      <c r="H2238" s="6">
        <f t="shared" si="65"/>
        <v>-4.0380321161489485E-3</v>
      </c>
      <c r="I2238" s="6">
        <f t="shared" si="65"/>
        <v>-2.0378100150407641E-2</v>
      </c>
      <c r="J2238" s="6">
        <f t="shared" si="65"/>
        <v>-2.4395588778020061E-2</v>
      </c>
      <c r="K2238" s="6">
        <f t="shared" si="65"/>
        <v>8.103975535168173E-3</v>
      </c>
      <c r="L2238" s="6">
        <f t="shared" si="65"/>
        <v>-1.3882537401177508E-4</v>
      </c>
      <c r="M2238" s="6">
        <f t="shared" si="65"/>
        <v>0</v>
      </c>
    </row>
    <row r="2239" spans="1:13" x14ac:dyDescent="0.3">
      <c r="A2239" s="21">
        <v>45670</v>
      </c>
      <c r="B2239" s="3">
        <v>34324.870000000003</v>
      </c>
      <c r="C2239" s="3">
        <v>24604.76</v>
      </c>
      <c r="D2239" s="3">
        <v>20429.009999999998</v>
      </c>
      <c r="E2239" s="3" vm="3088">
        <v>66.25</v>
      </c>
      <c r="F2239" s="3">
        <v>2437.7199999999998</v>
      </c>
      <c r="G2239" s="3">
        <v>1111154.28</v>
      </c>
      <c r="H2239" s="6">
        <f t="shared" si="65"/>
        <v>-1.4747696955049405E-2</v>
      </c>
      <c r="I2239" s="6">
        <f t="shared" si="65"/>
        <v>-3.9234972890972331E-2</v>
      </c>
      <c r="J2239" s="6">
        <f t="shared" si="65"/>
        <v>-4.000907876818216E-2</v>
      </c>
      <c r="K2239" s="6">
        <f t="shared" si="65"/>
        <v>4.853632640679395E-3</v>
      </c>
      <c r="L2239" s="6">
        <f t="shared" si="65"/>
        <v>-4.5165347642500686E-3</v>
      </c>
      <c r="M2239" s="6">
        <f t="shared" si="65"/>
        <v>1.0081816721076331E-2</v>
      </c>
    </row>
    <row r="2240" spans="1:13" x14ac:dyDescent="0.3">
      <c r="A2240" s="21">
        <v>45671</v>
      </c>
      <c r="B2240" s="3">
        <v>34458.870000000003</v>
      </c>
      <c r="C2240" s="3">
        <v>25142.23</v>
      </c>
      <c r="D2240" s="3">
        <v>20761.310000000001</v>
      </c>
      <c r="E2240" s="3" vm="3093">
        <v>66.040000000000006</v>
      </c>
      <c r="F2240" s="3">
        <v>2440.44</v>
      </c>
      <c r="G2240" s="3">
        <v>1111661.28</v>
      </c>
      <c r="H2240" s="6">
        <f t="shared" si="65"/>
        <v>3.9038749454840538E-3</v>
      </c>
      <c r="I2240" s="6">
        <f t="shared" si="65"/>
        <v>2.1844147230048128E-2</v>
      </c>
      <c r="J2240" s="6">
        <f t="shared" si="65"/>
        <v>1.6266084357489774E-2</v>
      </c>
      <c r="K2240" s="6">
        <f t="shared" si="65"/>
        <v>-3.1698113207546674E-3</v>
      </c>
      <c r="L2240" s="6">
        <f t="shared" si="65"/>
        <v>1.115796728090368E-3</v>
      </c>
      <c r="M2240" s="6">
        <f t="shared" si="65"/>
        <v>4.5628227252114684E-4</v>
      </c>
    </row>
    <row r="2241" spans="1:13" x14ac:dyDescent="0.3">
      <c r="A2241" s="21">
        <v>45672</v>
      </c>
      <c r="B2241" s="3">
        <v>34514.06</v>
      </c>
      <c r="C2241" s="3">
        <v>25233.31</v>
      </c>
      <c r="D2241" s="3">
        <v>20870.2</v>
      </c>
      <c r="E2241" s="3" vm="3098">
        <v>66.260000000000005</v>
      </c>
      <c r="F2241" s="3">
        <v>2443.7199999999998</v>
      </c>
      <c r="G2241" s="3">
        <v>1128731.53</v>
      </c>
      <c r="H2241" s="6">
        <f t="shared" si="65"/>
        <v>1.6016195539783062E-3</v>
      </c>
      <c r="I2241" s="6">
        <f t="shared" si="65"/>
        <v>3.6225903589299779E-3</v>
      </c>
      <c r="J2241" s="6">
        <f t="shared" si="65"/>
        <v>5.244852083033269E-3</v>
      </c>
      <c r="K2241" s="6">
        <f t="shared" ref="K2241:M2304" si="66">E2241/E2240-1</f>
        <v>3.3313143549362767E-3</v>
      </c>
      <c r="L2241" s="6">
        <f t="shared" si="66"/>
        <v>1.3440199308321077E-3</v>
      </c>
      <c r="M2241" s="6">
        <f t="shared" si="66"/>
        <v>1.5355621633237115E-2</v>
      </c>
    </row>
    <row r="2242" spans="1:13" x14ac:dyDescent="0.3">
      <c r="A2242" s="21">
        <v>45673</v>
      </c>
      <c r="B2242" s="3">
        <v>34660.67</v>
      </c>
      <c r="C2242" s="3">
        <v>25508.04</v>
      </c>
      <c r="D2242" s="3">
        <v>21122.85</v>
      </c>
      <c r="E2242" s="3" vm="3103">
        <v>66.59</v>
      </c>
      <c r="F2242" s="3">
        <v>2453.8200000000002</v>
      </c>
      <c r="G2242" s="3">
        <v>1128975.82</v>
      </c>
      <c r="H2242" s="6">
        <f t="shared" ref="H2242:L2305" si="67">B2242/B2241-1</f>
        <v>4.2478340711002982E-3</v>
      </c>
      <c r="I2242" s="6">
        <f t="shared" si="67"/>
        <v>1.0887592630534737E-2</v>
      </c>
      <c r="J2242" s="6">
        <f t="shared" si="67"/>
        <v>1.2105777615930791E-2</v>
      </c>
      <c r="K2242" s="6">
        <f t="shared" si="66"/>
        <v>4.9803803199517382E-3</v>
      </c>
      <c r="L2242" s="6">
        <f t="shared" si="66"/>
        <v>4.1330430654904493E-3</v>
      </c>
      <c r="M2242" s="6">
        <f t="shared" si="66"/>
        <v>2.1642879064431852E-4</v>
      </c>
    </row>
    <row r="2243" spans="1:13" x14ac:dyDescent="0.3">
      <c r="A2243" s="21">
        <v>45674</v>
      </c>
      <c r="B2243" s="3">
        <v>34531.21</v>
      </c>
      <c r="C2243" s="3">
        <v>25537.41</v>
      </c>
      <c r="D2243" s="3">
        <v>21113.52</v>
      </c>
      <c r="E2243" s="3" vm="3108">
        <v>66.66</v>
      </c>
      <c r="F2243" s="3">
        <v>2451.16</v>
      </c>
      <c r="G2243" s="3">
        <v>1140014.96</v>
      </c>
      <c r="H2243" s="6">
        <f t="shared" si="67"/>
        <v>-3.735069172061567E-3</v>
      </c>
      <c r="I2243" s="6">
        <f t="shared" si="67"/>
        <v>1.1514016757068202E-3</v>
      </c>
      <c r="J2243" s="6">
        <f t="shared" si="67"/>
        <v>-4.4170175899549413E-4</v>
      </c>
      <c r="K2243" s="6">
        <f t="shared" si="66"/>
        <v>1.0512088902236982E-3</v>
      </c>
      <c r="L2243" s="6">
        <f t="shared" si="66"/>
        <v>-1.0840240930468648E-3</v>
      </c>
      <c r="M2243" s="6">
        <f t="shared" si="66"/>
        <v>9.7780127833029251E-3</v>
      </c>
    </row>
    <row r="2244" spans="1:13" x14ac:dyDescent="0.3">
      <c r="A2244" s="21">
        <v>45677</v>
      </c>
      <c r="B2244" s="3">
        <v>34741.89</v>
      </c>
      <c r="C2244" s="3">
        <v>25733.439999999999</v>
      </c>
      <c r="D2244" s="3">
        <v>21291.62</v>
      </c>
      <c r="E2244" s="3" vm="3103">
        <v>66.59</v>
      </c>
      <c r="F2244" s="3">
        <v>2454.4299999999998</v>
      </c>
      <c r="G2244" s="3">
        <v>1150438.68</v>
      </c>
      <c r="H2244" s="6">
        <f t="shared" si="67"/>
        <v>6.1011473388856707E-3</v>
      </c>
      <c r="I2244" s="6">
        <f t="shared" si="67"/>
        <v>7.67618955876892E-3</v>
      </c>
      <c r="J2244" s="6">
        <f t="shared" si="67"/>
        <v>8.435353271268875E-3</v>
      </c>
      <c r="K2244" s="6">
        <f t="shared" si="67"/>
        <v>-1.0501050105009568E-3</v>
      </c>
      <c r="L2244" s="6">
        <f t="shared" si="66"/>
        <v>1.3340622399189428E-3</v>
      </c>
      <c r="M2244" s="6">
        <f t="shared" si="66"/>
        <v>9.143494046779832E-3</v>
      </c>
    </row>
    <row r="2245" spans="1:13" x14ac:dyDescent="0.3">
      <c r="A2245" s="21">
        <v>45678</v>
      </c>
      <c r="B2245" s="3">
        <v>34265.550000000003</v>
      </c>
      <c r="C2245" s="3">
        <v>25221.8</v>
      </c>
      <c r="D2245" s="3">
        <v>20840.68</v>
      </c>
      <c r="E2245" s="3" vm="3117">
        <v>66.95</v>
      </c>
      <c r="F2245" s="3">
        <v>2459.66</v>
      </c>
      <c r="G2245" s="3">
        <v>1150438.68</v>
      </c>
      <c r="H2245" s="6">
        <f t="shared" si="67"/>
        <v>-1.371082574954896E-2</v>
      </c>
      <c r="I2245" s="6">
        <f t="shared" si="67"/>
        <v>-1.9882301006006187E-2</v>
      </c>
      <c r="J2245" s="6">
        <f t="shared" si="67"/>
        <v>-2.1179224502409832E-2</v>
      </c>
      <c r="K2245" s="6">
        <f t="shared" si="67"/>
        <v>5.4062171497222256E-3</v>
      </c>
      <c r="L2245" s="6">
        <f t="shared" si="66"/>
        <v>2.130840969186254E-3</v>
      </c>
      <c r="M2245" s="6">
        <f t="shared" si="66"/>
        <v>0</v>
      </c>
    </row>
    <row r="2246" spans="1:13" x14ac:dyDescent="0.3">
      <c r="A2246" s="21">
        <v>45679</v>
      </c>
      <c r="B2246" s="3">
        <v>34460.03</v>
      </c>
      <c r="C2246" s="3">
        <v>24906.42</v>
      </c>
      <c r="D2246" s="3">
        <v>20507.82</v>
      </c>
      <c r="E2246" s="3" vm="3121">
        <v>67.62</v>
      </c>
      <c r="F2246" s="3">
        <v>2462.71</v>
      </c>
      <c r="G2246" s="3">
        <v>1154310.54</v>
      </c>
      <c r="H2246" s="6">
        <f t="shared" si="67"/>
        <v>5.6756713375385459E-3</v>
      </c>
      <c r="I2246" s="6">
        <f t="shared" si="67"/>
        <v>-1.250426218588685E-2</v>
      </c>
      <c r="J2246" s="6">
        <f t="shared" si="67"/>
        <v>-1.5971647758134644E-2</v>
      </c>
      <c r="K2246" s="6">
        <f t="shared" si="67"/>
        <v>1.0007468259895402E-2</v>
      </c>
      <c r="L2246" s="6">
        <f t="shared" si="66"/>
        <v>1.240008781701718E-3</v>
      </c>
      <c r="M2246" s="6">
        <f t="shared" si="66"/>
        <v>3.3655509566143937E-3</v>
      </c>
    </row>
    <row r="2247" spans="1:13" x14ac:dyDescent="0.3">
      <c r="A2247" s="21">
        <v>45680</v>
      </c>
      <c r="B2247" s="3">
        <v>34534.46</v>
      </c>
      <c r="C2247" s="3">
        <v>25350.37</v>
      </c>
      <c r="D2247" s="3">
        <v>20674.68</v>
      </c>
      <c r="E2247" s="3" vm="3126">
        <v>67.430000000000007</v>
      </c>
      <c r="F2247" s="3">
        <v>2460.31</v>
      </c>
      <c r="G2247" s="3">
        <v>1161537.52</v>
      </c>
      <c r="H2247" s="6">
        <f t="shared" si="67"/>
        <v>2.1598936507019051E-3</v>
      </c>
      <c r="I2247" s="6">
        <f t="shared" si="67"/>
        <v>1.7824721497509577E-2</v>
      </c>
      <c r="J2247" s="6">
        <f t="shared" si="67"/>
        <v>8.1364084529707004E-3</v>
      </c>
      <c r="K2247" s="6">
        <f t="shared" si="67"/>
        <v>-2.8098195800059234E-3</v>
      </c>
      <c r="L2247" s="6">
        <f t="shared" si="66"/>
        <v>-9.7453618168608092E-4</v>
      </c>
      <c r="M2247" s="6">
        <f t="shared" si="66"/>
        <v>6.2608628697091717E-3</v>
      </c>
    </row>
    <row r="2248" spans="1:13" x14ac:dyDescent="0.3">
      <c r="A2248" s="21">
        <v>45681</v>
      </c>
      <c r="B2248" s="3">
        <v>34366.04</v>
      </c>
      <c r="C2248" s="3">
        <v>24921.87</v>
      </c>
      <c r="D2248" s="3">
        <v>20230.87</v>
      </c>
      <c r="E2248" s="3" vm="3131">
        <v>67.77</v>
      </c>
      <c r="F2248" s="3">
        <v>2463.5100000000002</v>
      </c>
      <c r="G2248" s="3">
        <v>1155382.56</v>
      </c>
      <c r="H2248" s="6">
        <f t="shared" si="67"/>
        <v>-4.8768679168574858E-3</v>
      </c>
      <c r="I2248" s="6">
        <f t="shared" si="67"/>
        <v>-1.690310634519343E-2</v>
      </c>
      <c r="J2248" s="6">
        <f t="shared" si="67"/>
        <v>-2.1466354013701894E-2</v>
      </c>
      <c r="K2248" s="6">
        <f t="shared" si="67"/>
        <v>5.0422660536850739E-3</v>
      </c>
      <c r="L2248" s="6">
        <f t="shared" si="66"/>
        <v>1.3006491051941182E-3</v>
      </c>
      <c r="M2248" s="6">
        <f t="shared" si="66"/>
        <v>-5.2989764807597206E-3</v>
      </c>
    </row>
    <row r="2249" spans="1:13" x14ac:dyDescent="0.3">
      <c r="A2249" s="21">
        <v>45684</v>
      </c>
      <c r="B2249" s="3">
        <v>33974.58</v>
      </c>
      <c r="C2249" s="3">
        <v>24217.94</v>
      </c>
      <c r="D2249" s="3">
        <v>19491.3</v>
      </c>
      <c r="E2249" s="3" vm="3136">
        <v>67.69</v>
      </c>
      <c r="F2249" s="3">
        <v>2472.36</v>
      </c>
      <c r="G2249" s="3">
        <v>1140395.1200000001</v>
      </c>
      <c r="H2249" s="6">
        <f t="shared" si="67"/>
        <v>-1.1390896361640701E-2</v>
      </c>
      <c r="I2249" s="6">
        <f t="shared" si="67"/>
        <v>-2.8245472751442846E-2</v>
      </c>
      <c r="J2249" s="6">
        <f t="shared" si="67"/>
        <v>-3.6556509927650138E-2</v>
      </c>
      <c r="K2249" s="6">
        <f t="shared" si="67"/>
        <v>-1.1804633318577284E-3</v>
      </c>
      <c r="L2249" s="6">
        <f t="shared" si="66"/>
        <v>3.5924351839449198E-3</v>
      </c>
      <c r="M2249" s="6">
        <f t="shared" si="66"/>
        <v>-1.2971841984528387E-2</v>
      </c>
    </row>
    <row r="2250" spans="1:13" x14ac:dyDescent="0.3">
      <c r="A2250" s="21">
        <v>45685</v>
      </c>
      <c r="B2250" s="3">
        <v>34165.22</v>
      </c>
      <c r="C2250" s="3">
        <v>24049.77</v>
      </c>
      <c r="D2250" s="3">
        <v>19136.03</v>
      </c>
      <c r="E2250" s="3" vm="3141">
        <v>67.58</v>
      </c>
      <c r="F2250" s="3">
        <v>2472.0700000000002</v>
      </c>
      <c r="G2250" s="3">
        <v>1153307.27</v>
      </c>
      <c r="H2250" s="6">
        <f t="shared" si="67"/>
        <v>5.6112540611246153E-3</v>
      </c>
      <c r="I2250" s="6">
        <f t="shared" si="67"/>
        <v>-6.9440257924496818E-3</v>
      </c>
      <c r="J2250" s="6">
        <f t="shared" si="67"/>
        <v>-1.8227106452622488E-2</v>
      </c>
      <c r="K2250" s="6">
        <f t="shared" si="67"/>
        <v>-1.6250553996158823E-3</v>
      </c>
      <c r="L2250" s="6">
        <f t="shared" si="66"/>
        <v>-1.1729683379446687E-4</v>
      </c>
      <c r="M2250" s="6">
        <f t="shared" si="66"/>
        <v>1.1322523021669806E-2</v>
      </c>
    </row>
    <row r="2251" spans="1:13" x14ac:dyDescent="0.3">
      <c r="A2251" s="21">
        <v>45686</v>
      </c>
      <c r="B2251" s="3">
        <v>34474.800000000003</v>
      </c>
      <c r="C2251" s="3">
        <v>24634.76</v>
      </c>
      <c r="D2251" s="3">
        <v>19740.689999999999</v>
      </c>
      <c r="E2251" s="3" vm="3145">
        <v>67.86</v>
      </c>
      <c r="F2251" s="3">
        <v>2472.08</v>
      </c>
      <c r="G2251" s="3">
        <v>1149111.17</v>
      </c>
      <c r="H2251" s="6">
        <f t="shared" si="67"/>
        <v>9.061261715862079E-3</v>
      </c>
      <c r="I2251" s="6">
        <f t="shared" si="67"/>
        <v>2.4324141145632527E-2</v>
      </c>
      <c r="J2251" s="6">
        <f t="shared" si="67"/>
        <v>3.15979855800812E-2</v>
      </c>
      <c r="K2251" s="6">
        <f t="shared" si="67"/>
        <v>4.1432376442733787E-3</v>
      </c>
      <c r="L2251" s="6">
        <f t="shared" si="66"/>
        <v>4.0451928948748161E-6</v>
      </c>
      <c r="M2251" s="6">
        <f t="shared" si="66"/>
        <v>-3.6383192139247678E-3</v>
      </c>
    </row>
    <row r="2252" spans="1:13" x14ac:dyDescent="0.3">
      <c r="A2252" s="21">
        <v>45687</v>
      </c>
      <c r="B2252" s="3">
        <v>34603.4</v>
      </c>
      <c r="C2252" s="3">
        <v>24677.91</v>
      </c>
      <c r="D2252" s="3">
        <v>19706.05</v>
      </c>
      <c r="E2252" s="3" vm="3150">
        <v>68.09</v>
      </c>
      <c r="F2252" s="3">
        <v>2472.81</v>
      </c>
      <c r="G2252" s="3">
        <v>1154390.92</v>
      </c>
      <c r="H2252" s="6">
        <f t="shared" si="67"/>
        <v>3.7302609442257939E-3</v>
      </c>
      <c r="I2252" s="6">
        <f t="shared" si="67"/>
        <v>1.7515900296978248E-3</v>
      </c>
      <c r="J2252" s="6">
        <f t="shared" si="67"/>
        <v>-1.7547512270340571E-3</v>
      </c>
      <c r="K2252" s="6">
        <f t="shared" si="67"/>
        <v>3.3893309755379519E-3</v>
      </c>
      <c r="L2252" s="6">
        <f t="shared" si="66"/>
        <v>2.9529788679982794E-4</v>
      </c>
      <c r="M2252" s="6">
        <f t="shared" si="66"/>
        <v>4.5946381323576091E-3</v>
      </c>
    </row>
    <row r="2253" spans="1:13" x14ac:dyDescent="0.3">
      <c r="A2253" s="21">
        <v>45688</v>
      </c>
      <c r="B2253" s="3">
        <v>34998.01</v>
      </c>
      <c r="C2253" s="3">
        <v>25105.360000000001</v>
      </c>
      <c r="D2253" s="3">
        <v>20043.669999999998</v>
      </c>
      <c r="E2253" s="3" vm="3155">
        <v>69.08</v>
      </c>
      <c r="F2253" s="3">
        <v>2470.5</v>
      </c>
      <c r="G2253" s="3">
        <v>1148505.23</v>
      </c>
      <c r="H2253" s="6">
        <f t="shared" si="67"/>
        <v>1.1403792690891645E-2</v>
      </c>
      <c r="I2253" s="6">
        <f t="shared" si="67"/>
        <v>1.7321158882579679E-2</v>
      </c>
      <c r="J2253" s="6">
        <f t="shared" si="67"/>
        <v>1.713280946714324E-2</v>
      </c>
      <c r="K2253" s="6">
        <f t="shared" si="67"/>
        <v>1.4539579967689731E-2</v>
      </c>
      <c r="L2253" s="6">
        <f t="shared" si="66"/>
        <v>-9.3415992332612774E-4</v>
      </c>
      <c r="M2253" s="6">
        <f t="shared" si="66"/>
        <v>-5.0985241637208079E-3</v>
      </c>
    </row>
    <row r="2254" spans="1:13" x14ac:dyDescent="0.3">
      <c r="A2254" s="21">
        <v>45689</v>
      </c>
      <c r="B2254" s="3">
        <v>34958.89</v>
      </c>
      <c r="C2254" s="3">
        <v>25007.29</v>
      </c>
      <c r="D2254" s="3">
        <v>20175.68</v>
      </c>
      <c r="E2254" s="3" vm="3160">
        <v>68.95</v>
      </c>
      <c r="F2254" s="3">
        <v>2470.9499999999998</v>
      </c>
      <c r="G2254" s="3">
        <v>1148397.8</v>
      </c>
      <c r="H2254" s="6">
        <f t="shared" si="67"/>
        <v>-1.1177778393686166E-3</v>
      </c>
      <c r="I2254" s="6">
        <f t="shared" si="67"/>
        <v>-3.9063371327875407E-3</v>
      </c>
      <c r="J2254" s="6">
        <f t="shared" si="67"/>
        <v>6.5861192087079967E-3</v>
      </c>
      <c r="K2254" s="6">
        <f t="shared" si="67"/>
        <v>-1.8818760856976757E-3</v>
      </c>
      <c r="L2254" s="6">
        <f t="shared" si="66"/>
        <v>1.8214936247717972E-4</v>
      </c>
      <c r="M2254" s="6">
        <f t="shared" si="66"/>
        <v>-9.3538973261697578E-5</v>
      </c>
    </row>
    <row r="2255" spans="1:13" x14ac:dyDescent="0.3">
      <c r="A2255" s="21">
        <v>45691</v>
      </c>
      <c r="B2255" s="3">
        <v>34778.660000000003</v>
      </c>
      <c r="C2255" s="3">
        <v>24761.7</v>
      </c>
      <c r="D2255" s="3">
        <v>19826.34</v>
      </c>
      <c r="E2255" s="3" vm="3165">
        <v>69.64</v>
      </c>
      <c r="F2255" s="3">
        <v>2476.06</v>
      </c>
      <c r="G2255" s="3">
        <v>1148397.8</v>
      </c>
      <c r="H2255" s="6">
        <f t="shared" si="67"/>
        <v>-5.1554840557007653E-3</v>
      </c>
      <c r="I2255" s="6">
        <f t="shared" si="67"/>
        <v>-9.8207362733027104E-3</v>
      </c>
      <c r="J2255" s="6">
        <f t="shared" si="67"/>
        <v>-1.731490586686546E-2</v>
      </c>
      <c r="K2255" s="6">
        <f t="shared" si="67"/>
        <v>1.0007251631616976E-2</v>
      </c>
      <c r="L2255" s="6">
        <f t="shared" si="66"/>
        <v>2.0680305145794886E-3</v>
      </c>
      <c r="M2255" s="6">
        <f t="shared" si="66"/>
        <v>0</v>
      </c>
    </row>
    <row r="2256" spans="1:13" x14ac:dyDescent="0.3">
      <c r="A2256" s="21">
        <v>45692</v>
      </c>
      <c r="B2256" s="3">
        <v>35341.64</v>
      </c>
      <c r="C2256" s="3">
        <v>25104.43</v>
      </c>
      <c r="D2256" s="3">
        <v>20051.830000000002</v>
      </c>
      <c r="E2256" s="3" vm="3170">
        <v>70.08</v>
      </c>
      <c r="F2256" s="3">
        <v>2476.1</v>
      </c>
      <c r="G2256" s="3">
        <v>1154977.1399999999</v>
      </c>
      <c r="H2256" s="6">
        <f t="shared" si="67"/>
        <v>1.6187512687377614E-2</v>
      </c>
      <c r="I2256" s="6">
        <f t="shared" si="67"/>
        <v>1.3841133686297802E-2</v>
      </c>
      <c r="J2256" s="6">
        <f t="shared" si="67"/>
        <v>1.1373253964170882E-2</v>
      </c>
      <c r="K2256" s="6">
        <f t="shared" si="67"/>
        <v>6.3182079264789692E-3</v>
      </c>
      <c r="L2256" s="6">
        <f t="shared" si="66"/>
        <v>1.6154697382031458E-5</v>
      </c>
      <c r="M2256" s="6">
        <f t="shared" si="66"/>
        <v>5.7291471648586167E-3</v>
      </c>
    </row>
    <row r="2257" spans="1:13" x14ac:dyDescent="0.3">
      <c r="A2257" s="21">
        <v>45693</v>
      </c>
      <c r="B2257" s="3">
        <v>35277.699999999997</v>
      </c>
      <c r="C2257" s="3">
        <v>25290.85</v>
      </c>
      <c r="D2257" s="3">
        <v>20366.25</v>
      </c>
      <c r="E2257" s="3" vm="3175">
        <v>71.569999999999993</v>
      </c>
      <c r="F2257" s="3">
        <v>2477.96</v>
      </c>
      <c r="G2257" s="3">
        <v>1159768.8799999999</v>
      </c>
      <c r="H2257" s="6">
        <f t="shared" si="67"/>
        <v>-1.8091973094628289E-3</v>
      </c>
      <c r="I2257" s="6">
        <f t="shared" si="67"/>
        <v>7.4257810274918068E-3</v>
      </c>
      <c r="J2257" s="6">
        <f t="shared" si="67"/>
        <v>1.5680364335823649E-2</v>
      </c>
      <c r="K2257" s="6">
        <f t="shared" si="67"/>
        <v>2.1261415525114069E-2</v>
      </c>
      <c r="L2257" s="6">
        <f t="shared" si="66"/>
        <v>7.5118129316265048E-4</v>
      </c>
      <c r="M2257" s="6">
        <f t="shared" si="66"/>
        <v>4.1487747541046893E-3</v>
      </c>
    </row>
    <row r="2258" spans="1:13" x14ac:dyDescent="0.3">
      <c r="A2258" s="21">
        <v>45694</v>
      </c>
      <c r="B2258" s="3">
        <v>35143.08</v>
      </c>
      <c r="C2258" s="3">
        <v>25036.5</v>
      </c>
      <c r="D2258" s="3">
        <v>20359.23</v>
      </c>
      <c r="E2258" s="3" vm="3180">
        <v>71.430000000000007</v>
      </c>
      <c r="F2258" s="3">
        <v>2479.58</v>
      </c>
      <c r="G2258" s="3">
        <v>1170544.69</v>
      </c>
      <c r="H2258" s="6">
        <f t="shared" si="67"/>
        <v>-3.8160084132468075E-3</v>
      </c>
      <c r="I2258" s="6">
        <f t="shared" si="67"/>
        <v>-1.0056996898087589E-2</v>
      </c>
      <c r="J2258" s="6">
        <f t="shared" si="67"/>
        <v>-3.4468790278030514E-4</v>
      </c>
      <c r="K2258" s="6">
        <f t="shared" si="67"/>
        <v>-1.9561268687995348E-3</v>
      </c>
      <c r="L2258" s="6">
        <f t="shared" si="66"/>
        <v>6.5376357971880239E-4</v>
      </c>
      <c r="M2258" s="6">
        <f t="shared" si="66"/>
        <v>9.2913425992255938E-3</v>
      </c>
    </row>
    <row r="2259" spans="1:13" x14ac:dyDescent="0.3">
      <c r="A2259" s="21">
        <v>45695</v>
      </c>
      <c r="B2259" s="3">
        <v>35091.5</v>
      </c>
      <c r="C2259" s="3">
        <v>25072.43</v>
      </c>
      <c r="D2259" s="3">
        <v>20282.189999999999</v>
      </c>
      <c r="E2259" s="3" vm="3185">
        <v>71.540000000000006</v>
      </c>
      <c r="F2259" s="3">
        <v>2472.85</v>
      </c>
      <c r="G2259" s="3">
        <v>1157690.3600000001</v>
      </c>
      <c r="H2259" s="6">
        <f t="shared" si="67"/>
        <v>-1.4677142697794299E-3</v>
      </c>
      <c r="I2259" s="6">
        <f t="shared" si="67"/>
        <v>1.4351047470693157E-3</v>
      </c>
      <c r="J2259" s="6">
        <f t="shared" si="67"/>
        <v>-3.7840330896601326E-3</v>
      </c>
      <c r="K2259" s="6">
        <f t="shared" si="67"/>
        <v>1.5399692006159427E-3</v>
      </c>
      <c r="L2259" s="6">
        <f t="shared" si="66"/>
        <v>-2.7141693351293572E-3</v>
      </c>
      <c r="M2259" s="6">
        <f t="shared" si="66"/>
        <v>-1.0981494435722827E-2</v>
      </c>
    </row>
    <row r="2260" spans="1:13" x14ac:dyDescent="0.3">
      <c r="A2260" s="21">
        <v>45698</v>
      </c>
      <c r="B2260" s="3">
        <v>34825.870000000003</v>
      </c>
      <c r="C2260" s="3">
        <v>24550.400000000001</v>
      </c>
      <c r="D2260" s="3">
        <v>19850.43</v>
      </c>
      <c r="E2260" s="3" vm="3190">
        <v>72.52</v>
      </c>
      <c r="F2260" s="3">
        <v>2471.91</v>
      </c>
      <c r="G2260" s="3">
        <v>1165896.52</v>
      </c>
      <c r="H2260" s="6">
        <f t="shared" si="67"/>
        <v>-7.5696393713576837E-3</v>
      </c>
      <c r="I2260" s="6">
        <f t="shared" si="67"/>
        <v>-2.0820877752974032E-2</v>
      </c>
      <c r="J2260" s="6">
        <f t="shared" si="67"/>
        <v>-2.128764201498945E-2</v>
      </c>
      <c r="K2260" s="6">
        <f t="shared" si="67"/>
        <v>1.3698630136986134E-2</v>
      </c>
      <c r="L2260" s="6">
        <f t="shared" si="66"/>
        <v>-3.8012819216692861E-4</v>
      </c>
      <c r="M2260" s="6">
        <f t="shared" si="66"/>
        <v>7.0883893340873971E-3</v>
      </c>
    </row>
    <row r="2261" spans="1:13" x14ac:dyDescent="0.3">
      <c r="A2261" s="21">
        <v>45699</v>
      </c>
      <c r="B2261" s="3">
        <v>34364.39</v>
      </c>
      <c r="C2261" s="3">
        <v>23829.4</v>
      </c>
      <c r="D2261" s="3">
        <v>19171.650000000001</v>
      </c>
      <c r="E2261" s="3" vm="3195">
        <v>71.98</v>
      </c>
      <c r="F2261" s="3">
        <v>2475.0700000000002</v>
      </c>
      <c r="G2261" s="3">
        <v>1157118.1200000001</v>
      </c>
      <c r="H2261" s="6">
        <f t="shared" si="67"/>
        <v>-1.3251068817519918E-2</v>
      </c>
      <c r="I2261" s="6">
        <f t="shared" si="67"/>
        <v>-2.9368156934306611E-2</v>
      </c>
      <c r="J2261" s="6">
        <f t="shared" si="67"/>
        <v>-3.4194725252802982E-2</v>
      </c>
      <c r="K2261" s="6">
        <f t="shared" si="67"/>
        <v>-7.4462217319358759E-3</v>
      </c>
      <c r="L2261" s="6">
        <f t="shared" si="66"/>
        <v>1.2783636944710963E-3</v>
      </c>
      <c r="M2261" s="6">
        <f t="shared" si="66"/>
        <v>-7.529313150364203E-3</v>
      </c>
    </row>
    <row r="2262" spans="1:13" x14ac:dyDescent="0.3">
      <c r="A2262" s="21">
        <v>45700</v>
      </c>
      <c r="B2262" s="3">
        <v>34344.93</v>
      </c>
      <c r="C2262" s="3">
        <v>23743.08</v>
      </c>
      <c r="D2262" s="3">
        <v>19037.150000000001</v>
      </c>
      <c r="E2262" s="3" vm="3200">
        <v>71.47</v>
      </c>
      <c r="F2262" s="3">
        <v>2475.5100000000002</v>
      </c>
      <c r="G2262" s="3">
        <v>1155952.49</v>
      </c>
      <c r="H2262" s="6">
        <f t="shared" si="67"/>
        <v>-5.6628387700174976E-4</v>
      </c>
      <c r="I2262" s="6">
        <f t="shared" si="67"/>
        <v>-3.6224160071172129E-3</v>
      </c>
      <c r="J2262" s="6">
        <f t="shared" si="67"/>
        <v>-7.0155672568610328E-3</v>
      </c>
      <c r="K2262" s="6">
        <f t="shared" si="67"/>
        <v>-7.0853014726313113E-3</v>
      </c>
      <c r="L2262" s="6">
        <f t="shared" si="66"/>
        <v>1.7777274986174874E-4</v>
      </c>
      <c r="M2262" s="6">
        <f t="shared" si="66"/>
        <v>-1.0073561029362299E-3</v>
      </c>
    </row>
    <row r="2263" spans="1:13" x14ac:dyDescent="0.3">
      <c r="A2263" s="21">
        <v>45701</v>
      </c>
      <c r="B2263" s="3">
        <v>34324.31</v>
      </c>
      <c r="C2263" s="3">
        <v>23781.87</v>
      </c>
      <c r="D2263" s="3">
        <v>18970.46</v>
      </c>
      <c r="E2263" s="3" vm="3205">
        <v>71.87</v>
      </c>
      <c r="F2263" s="3">
        <v>2473.39</v>
      </c>
      <c r="G2263" s="3">
        <v>1167882.4099999999</v>
      </c>
      <c r="H2263" s="6">
        <f t="shared" si="67"/>
        <v>-6.0037973581550386E-4</v>
      </c>
      <c r="I2263" s="6">
        <f t="shared" si="67"/>
        <v>1.6337391778993293E-3</v>
      </c>
      <c r="J2263" s="6">
        <f t="shared" si="67"/>
        <v>-3.5031504190491392E-3</v>
      </c>
      <c r="K2263" s="6">
        <f t="shared" si="67"/>
        <v>5.5967538827481622E-3</v>
      </c>
      <c r="L2263" s="6">
        <f t="shared" si="66"/>
        <v>-8.5638918849062495E-4</v>
      </c>
      <c r="M2263" s="6">
        <f t="shared" si="66"/>
        <v>1.0320424155148444E-2</v>
      </c>
    </row>
    <row r="2264" spans="1:13" x14ac:dyDescent="0.3">
      <c r="A2264" s="21">
        <v>45702</v>
      </c>
      <c r="B2264" s="3">
        <v>34172.379999999997</v>
      </c>
      <c r="C2264" s="3">
        <v>23216.87</v>
      </c>
      <c r="D2264" s="3">
        <v>18344.37</v>
      </c>
      <c r="E2264" s="3" vm="3210">
        <v>72.22</v>
      </c>
      <c r="F2264" s="3">
        <v>2474.9699999999998</v>
      </c>
      <c r="G2264" s="3">
        <v>1167129.94</v>
      </c>
      <c r="H2264" s="6">
        <f t="shared" si="67"/>
        <v>-4.426308933814016E-3</v>
      </c>
      <c r="I2264" s="6">
        <f t="shared" si="67"/>
        <v>-2.3757593494540208E-2</v>
      </c>
      <c r="J2264" s="6">
        <f t="shared" si="67"/>
        <v>-3.3003416891314141E-2</v>
      </c>
      <c r="K2264" s="6">
        <f t="shared" si="67"/>
        <v>4.8699039933211008E-3</v>
      </c>
      <c r="L2264" s="6">
        <f t="shared" si="66"/>
        <v>6.3879938060718011E-4</v>
      </c>
      <c r="M2264" s="6">
        <f t="shared" si="66"/>
        <v>-6.4430287977368383E-4</v>
      </c>
    </row>
    <row r="2265" spans="1:13" x14ac:dyDescent="0.3">
      <c r="A2265" s="21">
        <v>45705</v>
      </c>
      <c r="B2265" s="3">
        <v>34217.480000000003</v>
      </c>
      <c r="C2265" s="3">
        <v>23297.89</v>
      </c>
      <c r="D2265" s="3">
        <v>18302.759999999998</v>
      </c>
      <c r="E2265" s="3" vm="3215">
        <v>71.650000000000006</v>
      </c>
      <c r="F2265" s="3">
        <v>2478.6</v>
      </c>
      <c r="G2265" s="3">
        <v>1172048.6200000001</v>
      </c>
      <c r="H2265" s="6">
        <f t="shared" si="67"/>
        <v>1.3197793071482167E-3</v>
      </c>
      <c r="I2265" s="6">
        <f t="shared" si="67"/>
        <v>3.4897038231251898E-3</v>
      </c>
      <c r="J2265" s="6">
        <f t="shared" si="67"/>
        <v>-2.2682708645759275E-3</v>
      </c>
      <c r="K2265" s="6">
        <f t="shared" si="67"/>
        <v>-7.8925505400164742E-3</v>
      </c>
      <c r="L2265" s="6">
        <f t="shared" si="66"/>
        <v>1.4666844446600269E-3</v>
      </c>
      <c r="M2265" s="6">
        <f t="shared" si="66"/>
        <v>4.2143379510941603E-3</v>
      </c>
    </row>
    <row r="2266" spans="1:13" x14ac:dyDescent="0.3">
      <c r="A2266" s="21">
        <v>45706</v>
      </c>
      <c r="B2266" s="3">
        <v>34196.32</v>
      </c>
      <c r="C2266" s="3">
        <v>23257.279999999999</v>
      </c>
      <c r="D2266" s="3">
        <v>18050.79</v>
      </c>
      <c r="E2266" s="3" vm="3195">
        <v>71.98</v>
      </c>
      <c r="F2266" s="3">
        <v>2480.71</v>
      </c>
      <c r="G2266" s="3">
        <v>1172048.6200000001</v>
      </c>
      <c r="H2266" s="6">
        <f t="shared" si="67"/>
        <v>-6.1839738052027471E-4</v>
      </c>
      <c r="I2266" s="6">
        <f t="shared" si="67"/>
        <v>-1.7430763043349007E-3</v>
      </c>
      <c r="J2266" s="6">
        <f t="shared" si="67"/>
        <v>-1.3766776158349758E-2</v>
      </c>
      <c r="K2266" s="6">
        <f t="shared" si="67"/>
        <v>4.6057222609909854E-3</v>
      </c>
      <c r="L2266" s="6">
        <f t="shared" si="66"/>
        <v>8.5128701686443264E-4</v>
      </c>
      <c r="M2266" s="6">
        <f t="shared" si="66"/>
        <v>0</v>
      </c>
    </row>
    <row r="2267" spans="1:13" x14ac:dyDescent="0.3">
      <c r="A2267" s="21">
        <v>45707</v>
      </c>
      <c r="B2267" s="3">
        <v>34177.82</v>
      </c>
      <c r="C2267" s="3">
        <v>23597.75</v>
      </c>
      <c r="D2267" s="3">
        <v>18456.53</v>
      </c>
      <c r="E2267" s="3" vm="3224">
        <v>72.73</v>
      </c>
      <c r="F2267" s="3">
        <v>2481.16</v>
      </c>
      <c r="G2267" s="3">
        <v>1174854.82</v>
      </c>
      <c r="H2267" s="6">
        <f t="shared" si="67"/>
        <v>-5.40993884722063E-4</v>
      </c>
      <c r="I2267" s="6">
        <f t="shared" si="67"/>
        <v>1.4639287139338819E-2</v>
      </c>
      <c r="J2267" s="6">
        <f t="shared" si="67"/>
        <v>2.2477686572166533E-2</v>
      </c>
      <c r="K2267" s="6">
        <f t="shared" si="67"/>
        <v>1.0419560989163745E-2</v>
      </c>
      <c r="L2267" s="6">
        <f t="shared" si="66"/>
        <v>1.8139967993024975E-4</v>
      </c>
      <c r="M2267" s="6">
        <f t="shared" si="66"/>
        <v>2.3942692752796368E-3</v>
      </c>
    </row>
    <row r="2268" spans="1:13" x14ac:dyDescent="0.3">
      <c r="A2268" s="21">
        <v>45708</v>
      </c>
      <c r="B2268" s="3">
        <v>34148.36</v>
      </c>
      <c r="C2268" s="3">
        <v>23907.3</v>
      </c>
      <c r="D2268" s="3">
        <v>18682.5</v>
      </c>
      <c r="E2268" s="3" vm="3229">
        <v>72.489999999999995</v>
      </c>
      <c r="F2268" s="3">
        <v>2478.12</v>
      </c>
      <c r="G2268" s="3">
        <v>1165749.24</v>
      </c>
      <c r="H2268" s="6">
        <f t="shared" si="67"/>
        <v>-8.6196252423353936E-4</v>
      </c>
      <c r="I2268" s="6">
        <f t="shared" si="67"/>
        <v>1.3117776059158093E-2</v>
      </c>
      <c r="J2268" s="6">
        <f t="shared" si="67"/>
        <v>1.2243363189071932E-2</v>
      </c>
      <c r="K2268" s="6">
        <f t="shared" si="67"/>
        <v>-3.2998762546405658E-3</v>
      </c>
      <c r="L2268" s="6">
        <f t="shared" si="66"/>
        <v>-1.2252333585903719E-3</v>
      </c>
      <c r="M2268" s="6">
        <f t="shared" si="66"/>
        <v>-7.7503874053136412E-3</v>
      </c>
    </row>
    <row r="2269" spans="1:13" x14ac:dyDescent="0.3">
      <c r="A2269" s="21">
        <v>45709</v>
      </c>
      <c r="B2269" s="3">
        <v>33973.61</v>
      </c>
      <c r="C2269" s="3">
        <v>23645.34</v>
      </c>
      <c r="D2269" s="3">
        <v>18578.939999999999</v>
      </c>
      <c r="E2269" s="3" vm="3234">
        <v>72.08</v>
      </c>
      <c r="F2269" s="3">
        <v>2477.79</v>
      </c>
      <c r="G2269" s="3">
        <v>1146559.82</v>
      </c>
      <c r="H2269" s="6">
        <f t="shared" si="67"/>
        <v>-5.1173760613979491E-3</v>
      </c>
      <c r="I2269" s="6">
        <f t="shared" si="67"/>
        <v>-1.0957322658769475E-2</v>
      </c>
      <c r="J2269" s="6">
        <f t="shared" si="67"/>
        <v>-5.5431553592935057E-3</v>
      </c>
      <c r="K2269" s="6">
        <f t="shared" si="67"/>
        <v>-5.6559525451785886E-3</v>
      </c>
      <c r="L2269" s="6">
        <f t="shared" si="66"/>
        <v>-1.3316546414210428E-4</v>
      </c>
      <c r="M2269" s="6">
        <f t="shared" si="66"/>
        <v>-1.6461018666415694E-2</v>
      </c>
    </row>
    <row r="2270" spans="1:13" x14ac:dyDescent="0.3">
      <c r="A2270" s="21">
        <v>45712</v>
      </c>
      <c r="B2270" s="3">
        <v>33612.18</v>
      </c>
      <c r="C2270" s="3">
        <v>23420.75</v>
      </c>
      <c r="D2270" s="3">
        <v>18355.02</v>
      </c>
      <c r="E2270" s="3" vm="3239">
        <v>72.599999999999994</v>
      </c>
      <c r="F2270" s="3">
        <v>2479.79</v>
      </c>
      <c r="G2270" s="3">
        <v>1141166.69</v>
      </c>
      <c r="H2270" s="6">
        <f t="shared" si="67"/>
        <v>-1.0638551511011007E-2</v>
      </c>
      <c r="I2270" s="6">
        <f t="shared" si="67"/>
        <v>-9.4982774618592725E-3</v>
      </c>
      <c r="J2270" s="6">
        <f t="shared" si="67"/>
        <v>-1.2052356054758628E-2</v>
      </c>
      <c r="K2270" s="6">
        <f t="shared" si="67"/>
        <v>7.2142064372917591E-3</v>
      </c>
      <c r="L2270" s="6">
        <f t="shared" si="66"/>
        <v>8.0717090633175559E-4</v>
      </c>
      <c r="M2270" s="6">
        <f t="shared" si="66"/>
        <v>-4.7037493429693544E-3</v>
      </c>
    </row>
    <row r="2271" spans="1:13" x14ac:dyDescent="0.3">
      <c r="A2271" s="21">
        <v>45713</v>
      </c>
      <c r="B2271" s="3">
        <v>33603.550000000003</v>
      </c>
      <c r="C2271" s="3">
        <v>23300.93</v>
      </c>
      <c r="D2271" s="3">
        <v>18273.12</v>
      </c>
      <c r="E2271" s="3" vm="3244">
        <v>72.75</v>
      </c>
      <c r="F2271" s="3">
        <v>2479.88</v>
      </c>
      <c r="G2271" s="3">
        <v>1142132.52</v>
      </c>
      <c r="H2271" s="6">
        <f t="shared" si="67"/>
        <v>-2.567521654351923E-4</v>
      </c>
      <c r="I2271" s="6">
        <f t="shared" si="67"/>
        <v>-5.1159762176702372E-3</v>
      </c>
      <c r="J2271" s="6">
        <f t="shared" si="67"/>
        <v>-4.4619945933047633E-3</v>
      </c>
      <c r="K2271" s="6">
        <f t="shared" si="67"/>
        <v>2.0661157024794985E-3</v>
      </c>
      <c r="L2271" s="6">
        <f t="shared" si="66"/>
        <v>3.6293395811792806E-5</v>
      </c>
      <c r="M2271" s="6">
        <f t="shared" si="66"/>
        <v>8.4635313005865243E-4</v>
      </c>
    </row>
    <row r="2272" spans="1:13" x14ac:dyDescent="0.3">
      <c r="A2272" s="21">
        <v>45715</v>
      </c>
      <c r="B2272" s="3">
        <v>33599.79</v>
      </c>
      <c r="C2272" s="3">
        <v>23007.39</v>
      </c>
      <c r="D2272" s="3">
        <v>17967.560000000001</v>
      </c>
      <c r="E2272" s="3" vm="3249">
        <v>71.88</v>
      </c>
      <c r="F2272" s="3">
        <v>2480.2199999999998</v>
      </c>
      <c r="G2272" s="3">
        <v>1123813.07</v>
      </c>
      <c r="H2272" s="6">
        <f t="shared" si="67"/>
        <v>-1.1189293988289606E-4</v>
      </c>
      <c r="I2272" s="6">
        <f t="shared" si="67"/>
        <v>-1.2597780431939931E-2</v>
      </c>
      <c r="J2272" s="6">
        <f t="shared" si="67"/>
        <v>-1.6721829660178322E-2</v>
      </c>
      <c r="K2272" s="6">
        <f t="shared" si="67"/>
        <v>-1.1958762886598029E-2</v>
      </c>
      <c r="L2272" s="6">
        <f t="shared" si="66"/>
        <v>1.3710340822936651E-4</v>
      </c>
      <c r="M2272" s="6">
        <f t="shared" si="66"/>
        <v>-1.60396886343801E-2</v>
      </c>
    </row>
    <row r="2273" spans="1:13" x14ac:dyDescent="0.3">
      <c r="A2273" s="21">
        <v>45716</v>
      </c>
      <c r="B2273" s="3">
        <v>32973.360000000001</v>
      </c>
      <c r="C2273" s="3">
        <v>22467.8</v>
      </c>
      <c r="D2273" s="3">
        <v>17517.560000000001</v>
      </c>
      <c r="E2273" s="3" vm="3254">
        <v>71.099999999999994</v>
      </c>
      <c r="F2273" s="3">
        <v>2479.2800000000002</v>
      </c>
      <c r="G2273" s="3">
        <v>1146094.25</v>
      </c>
      <c r="H2273" s="6">
        <f t="shared" si="67"/>
        <v>-1.8643866524165831E-2</v>
      </c>
      <c r="I2273" s="6">
        <f t="shared" si="67"/>
        <v>-2.3452899264105986E-2</v>
      </c>
      <c r="J2273" s="6">
        <f t="shared" si="67"/>
        <v>-2.5045136902283938E-2</v>
      </c>
      <c r="K2273" s="6">
        <f t="shared" si="67"/>
        <v>-1.08514190317196E-2</v>
      </c>
      <c r="L2273" s="6">
        <f t="shared" si="66"/>
        <v>-3.7899863721746474E-4</v>
      </c>
      <c r="M2273" s="6">
        <f t="shared" si="66"/>
        <v>1.9826411166405045E-2</v>
      </c>
    </row>
    <row r="2274" spans="1:13" x14ac:dyDescent="0.3">
      <c r="A2274" s="21">
        <v>45719</v>
      </c>
      <c r="B2274" s="3">
        <v>32965.25</v>
      </c>
      <c r="C2274" s="3">
        <v>22503.24</v>
      </c>
      <c r="D2274" s="3">
        <v>17405.400000000001</v>
      </c>
      <c r="E2274" s="3" vm="3259">
        <v>71.36</v>
      </c>
      <c r="F2274" s="3">
        <v>2478.38</v>
      </c>
      <c r="G2274" s="3">
        <v>1124102.78</v>
      </c>
      <c r="H2274" s="6">
        <f t="shared" si="67"/>
        <v>-2.4595612943301148E-4</v>
      </c>
      <c r="I2274" s="6">
        <f t="shared" si="67"/>
        <v>1.5773685006987836E-3</v>
      </c>
      <c r="J2274" s="6">
        <f t="shared" si="67"/>
        <v>-6.4027181867793992E-3</v>
      </c>
      <c r="K2274" s="6">
        <f t="shared" si="67"/>
        <v>3.6568213783403358E-3</v>
      </c>
      <c r="L2274" s="6">
        <f t="shared" si="66"/>
        <v>-3.6300861540450313E-4</v>
      </c>
      <c r="M2274" s="6">
        <f t="shared" si="66"/>
        <v>-1.9188186311902333E-2</v>
      </c>
    </row>
    <row r="2275" spans="1:13" x14ac:dyDescent="0.3">
      <c r="A2275" s="21">
        <v>45720</v>
      </c>
      <c r="B2275" s="3">
        <v>32910.629999999997</v>
      </c>
      <c r="C2275" s="3">
        <v>22539.64</v>
      </c>
      <c r="D2275" s="3">
        <v>17605.54</v>
      </c>
      <c r="E2275" s="3" vm="3264">
        <v>72.42</v>
      </c>
      <c r="F2275" s="3">
        <v>2478</v>
      </c>
      <c r="G2275" s="3">
        <v>1109236.8999999999</v>
      </c>
      <c r="H2275" s="6">
        <f t="shared" si="67"/>
        <v>-1.656896277140385E-3</v>
      </c>
      <c r="I2275" s="6">
        <f t="shared" si="67"/>
        <v>1.6175448513191526E-3</v>
      </c>
      <c r="J2275" s="6">
        <f t="shared" si="67"/>
        <v>1.1498730279108749E-2</v>
      </c>
      <c r="K2275" s="6">
        <f t="shared" si="67"/>
        <v>1.4854260089686155E-2</v>
      </c>
      <c r="L2275" s="6">
        <f t="shared" si="66"/>
        <v>-1.5332596292738643E-4</v>
      </c>
      <c r="M2275" s="6">
        <f t="shared" si="66"/>
        <v>-1.3224662606029836E-2</v>
      </c>
    </row>
    <row r="2276" spans="1:13" x14ac:dyDescent="0.3">
      <c r="A2276" s="21">
        <v>45721</v>
      </c>
      <c r="B2276" s="3">
        <v>33290.199999999997</v>
      </c>
      <c r="C2276" s="3">
        <v>23087.47</v>
      </c>
      <c r="D2276" s="3">
        <v>18082.509999999998</v>
      </c>
      <c r="E2276" s="3" vm="3269">
        <v>72.27</v>
      </c>
      <c r="F2276" s="3">
        <v>2482.48</v>
      </c>
      <c r="G2276" s="3">
        <v>1117654.43</v>
      </c>
      <c r="H2276" s="6">
        <f t="shared" si="67"/>
        <v>1.1533355636157649E-2</v>
      </c>
      <c r="I2276" s="6">
        <f t="shared" si="67"/>
        <v>2.4305179674564581E-2</v>
      </c>
      <c r="J2276" s="6">
        <f t="shared" si="67"/>
        <v>2.7092040346390789E-2</v>
      </c>
      <c r="K2276" s="6">
        <f t="shared" si="67"/>
        <v>-2.0712510356255542E-3</v>
      </c>
      <c r="L2276" s="6">
        <f t="shared" si="66"/>
        <v>1.8079096045198195E-3</v>
      </c>
      <c r="M2276" s="6">
        <f t="shared" si="66"/>
        <v>7.5885773363653097E-3</v>
      </c>
    </row>
    <row r="2277" spans="1:13" x14ac:dyDescent="0.3">
      <c r="A2277" s="21">
        <v>45722</v>
      </c>
      <c r="B2277" s="3">
        <v>33599.300000000003</v>
      </c>
      <c r="C2277" s="3">
        <v>23215.17</v>
      </c>
      <c r="D2277" s="3">
        <v>18351.060000000001</v>
      </c>
      <c r="E2277" s="3" vm="3274">
        <v>71.89</v>
      </c>
      <c r="F2277" s="3">
        <v>2489.14</v>
      </c>
      <c r="G2277" s="3">
        <v>1099790.75</v>
      </c>
      <c r="H2277" s="6">
        <f t="shared" si="67"/>
        <v>9.2850148091632168E-3</v>
      </c>
      <c r="I2277" s="6">
        <f t="shared" si="67"/>
        <v>5.5311387518857114E-3</v>
      </c>
      <c r="J2277" s="6">
        <f t="shared" si="67"/>
        <v>1.485136742631421E-2</v>
      </c>
      <c r="K2277" s="6">
        <f t="shared" si="67"/>
        <v>-5.2580600525805599E-3</v>
      </c>
      <c r="L2277" s="6">
        <f t="shared" si="66"/>
        <v>2.6828010698978222E-3</v>
      </c>
      <c r="M2277" s="6">
        <f t="shared" si="66"/>
        <v>-1.5983187218253092E-2</v>
      </c>
    </row>
    <row r="2278" spans="1:13" x14ac:dyDescent="0.3">
      <c r="A2278" s="21">
        <v>45723</v>
      </c>
      <c r="B2278" s="3">
        <v>33611.300000000003</v>
      </c>
      <c r="C2278" s="3">
        <v>23151.87</v>
      </c>
      <c r="D2278" s="3">
        <v>18477.12</v>
      </c>
      <c r="E2278" s="3" vm="3279">
        <v>72.209999999999994</v>
      </c>
      <c r="F2278" s="3">
        <v>2488.4</v>
      </c>
      <c r="G2278" s="3">
        <v>1103106.67</v>
      </c>
      <c r="H2278" s="6">
        <f t="shared" si="67"/>
        <v>3.5715029777416696E-4</v>
      </c>
      <c r="I2278" s="6">
        <f t="shared" si="67"/>
        <v>-2.726665365793135E-3</v>
      </c>
      <c r="J2278" s="6">
        <f t="shared" si="67"/>
        <v>6.8693579553440465E-3</v>
      </c>
      <c r="K2278" s="6">
        <f t="shared" si="67"/>
        <v>4.4512449575739854E-3</v>
      </c>
      <c r="L2278" s="6">
        <f t="shared" si="66"/>
        <v>-2.9729143398915525E-4</v>
      </c>
      <c r="M2278" s="6">
        <f t="shared" si="66"/>
        <v>3.0150462713018911E-3</v>
      </c>
    </row>
    <row r="2279" spans="1:13" x14ac:dyDescent="0.3">
      <c r="A2279" s="21">
        <v>45726</v>
      </c>
      <c r="B2279" s="3">
        <v>33473.919999999998</v>
      </c>
      <c r="C2279" s="3">
        <v>22823.39</v>
      </c>
      <c r="D2279" s="3">
        <v>18125.650000000001</v>
      </c>
      <c r="E2279" s="3" vm="3284">
        <v>72.17</v>
      </c>
      <c r="F2279" s="3">
        <v>2487.4699999999998</v>
      </c>
      <c r="G2279" s="3">
        <v>1078368.3400000001</v>
      </c>
      <c r="H2279" s="6">
        <f t="shared" si="67"/>
        <v>-4.0873158729357595E-3</v>
      </c>
      <c r="I2279" s="6">
        <f t="shared" si="67"/>
        <v>-1.4188054787798943E-2</v>
      </c>
      <c r="J2279" s="6">
        <f t="shared" si="67"/>
        <v>-1.9021903846486721E-2</v>
      </c>
      <c r="K2279" s="6">
        <f t="shared" si="67"/>
        <v>-5.5393989752106076E-4</v>
      </c>
      <c r="L2279" s="6">
        <f t="shared" si="66"/>
        <v>-3.7373412634633674E-4</v>
      </c>
      <c r="M2279" s="6">
        <f t="shared" si="66"/>
        <v>-2.2426054227375758E-2</v>
      </c>
    </row>
    <row r="2280" spans="1:13" x14ac:dyDescent="0.3">
      <c r="A2280" s="21">
        <v>45727</v>
      </c>
      <c r="B2280" s="3">
        <v>33531.68</v>
      </c>
      <c r="C2280" s="3">
        <v>22919.31</v>
      </c>
      <c r="D2280" s="3">
        <v>18007.8</v>
      </c>
      <c r="E2280" s="3" vm="3234">
        <v>72.08</v>
      </c>
      <c r="F2280" s="3">
        <v>2489.56</v>
      </c>
      <c r="G2280" s="3">
        <v>1068870.1000000001</v>
      </c>
      <c r="H2280" s="6">
        <f t="shared" si="67"/>
        <v>1.725522436571536E-3</v>
      </c>
      <c r="I2280" s="6">
        <f t="shared" si="67"/>
        <v>4.2027060835398977E-3</v>
      </c>
      <c r="J2280" s="6">
        <f t="shared" si="67"/>
        <v>-6.5018357962336459E-3</v>
      </c>
      <c r="K2280" s="6">
        <f t="shared" si="67"/>
        <v>-1.2470555632534408E-3</v>
      </c>
      <c r="L2280" s="6">
        <f t="shared" si="66"/>
        <v>8.402111382248556E-4</v>
      </c>
      <c r="M2280" s="6">
        <f t="shared" si="66"/>
        <v>-8.8079737207418241E-3</v>
      </c>
    </row>
    <row r="2281" spans="1:13" x14ac:dyDescent="0.3">
      <c r="A2281" s="21">
        <v>45728</v>
      </c>
      <c r="B2281" s="3">
        <v>33490.870000000003</v>
      </c>
      <c r="C2281" s="3">
        <v>22802.06</v>
      </c>
      <c r="D2281" s="3">
        <v>17959.29</v>
      </c>
      <c r="E2281" s="3" vm="3292">
        <v>72.319999999999993</v>
      </c>
      <c r="F2281" s="3">
        <v>2491.42</v>
      </c>
      <c r="G2281" s="3">
        <v>1074116.26</v>
      </c>
      <c r="H2281" s="6">
        <f t="shared" si="67"/>
        <v>-1.2170580179697854E-3</v>
      </c>
      <c r="I2281" s="6">
        <f t="shared" si="67"/>
        <v>-5.1157735551375927E-3</v>
      </c>
      <c r="J2281" s="6">
        <f t="shared" si="67"/>
        <v>-2.6938326725084449E-3</v>
      </c>
      <c r="K2281" s="6">
        <f t="shared" si="67"/>
        <v>3.3296337402886067E-3</v>
      </c>
      <c r="L2281" s="6">
        <f t="shared" si="66"/>
        <v>7.4711997300735966E-4</v>
      </c>
      <c r="M2281" s="6">
        <f t="shared" si="66"/>
        <v>4.9081361710836546E-3</v>
      </c>
    </row>
    <row r="2282" spans="1:13" x14ac:dyDescent="0.3">
      <c r="A2282" s="21">
        <v>45729</v>
      </c>
      <c r="B2282" s="3">
        <v>33381.620000000003</v>
      </c>
      <c r="C2282" s="3">
        <v>22660.54</v>
      </c>
      <c r="D2282" s="3">
        <v>17835.560000000001</v>
      </c>
      <c r="E2282" s="3" vm="3297">
        <v>72.819999999999993</v>
      </c>
      <c r="F2282" s="3">
        <v>2489.85</v>
      </c>
      <c r="G2282" s="3">
        <v>1057339.71</v>
      </c>
      <c r="H2282" s="6">
        <f t="shared" si="67"/>
        <v>-3.2620830692066116E-3</v>
      </c>
      <c r="I2282" s="6">
        <f t="shared" si="67"/>
        <v>-6.2064567850448338E-3</v>
      </c>
      <c r="J2282" s="6">
        <f t="shared" si="67"/>
        <v>-6.8894705748389073E-3</v>
      </c>
      <c r="K2282" s="6">
        <f t="shared" si="67"/>
        <v>6.9137168141593097E-3</v>
      </c>
      <c r="L2282" s="6">
        <f t="shared" si="66"/>
        <v>-6.3016271844973382E-4</v>
      </c>
      <c r="M2282" s="6">
        <f t="shared" si="66"/>
        <v>-1.5618933093890619E-2</v>
      </c>
    </row>
    <row r="2283" spans="1:13" x14ac:dyDescent="0.3">
      <c r="A2283" s="21">
        <v>45733</v>
      </c>
      <c r="B2283" s="3">
        <v>33547.879999999997</v>
      </c>
      <c r="C2283" s="3">
        <v>22831.73</v>
      </c>
      <c r="D2283" s="3">
        <v>17893.88</v>
      </c>
      <c r="E2283" s="3" vm="3302">
        <v>73.53</v>
      </c>
      <c r="F2283" s="3">
        <v>2492.7199999999998</v>
      </c>
      <c r="G2283" s="3">
        <v>1084425.43</v>
      </c>
      <c r="H2283" s="6">
        <f t="shared" si="67"/>
        <v>4.9805851243887034E-3</v>
      </c>
      <c r="I2283" s="6">
        <f t="shared" si="67"/>
        <v>7.5545419482501153E-3</v>
      </c>
      <c r="J2283" s="6">
        <f t="shared" si="67"/>
        <v>3.2698720982127227E-3</v>
      </c>
      <c r="K2283" s="6">
        <f t="shared" si="67"/>
        <v>9.7500686624554245E-3</v>
      </c>
      <c r="L2283" s="6">
        <f t="shared" si="66"/>
        <v>1.1526798803140892E-3</v>
      </c>
      <c r="M2283" s="6">
        <f t="shared" si="66"/>
        <v>2.561685685672388E-2</v>
      </c>
    </row>
    <row r="2284" spans="1:13" x14ac:dyDescent="0.3">
      <c r="A2284" s="21">
        <v>45734</v>
      </c>
      <c r="B2284" s="3">
        <v>34033.06</v>
      </c>
      <c r="C2284" s="3">
        <v>23301.59</v>
      </c>
      <c r="D2284" s="3">
        <v>18369.54</v>
      </c>
      <c r="E2284" s="3" vm="3307">
        <v>74.13</v>
      </c>
      <c r="F2284" s="3">
        <v>2496.31</v>
      </c>
      <c r="G2284" s="3">
        <v>1069326.8400000001</v>
      </c>
      <c r="H2284" s="6">
        <f t="shared" si="67"/>
        <v>1.4462314757296202E-2</v>
      </c>
      <c r="I2284" s="6">
        <f t="shared" si="67"/>
        <v>2.0579255273253549E-2</v>
      </c>
      <c r="J2284" s="6">
        <f t="shared" si="67"/>
        <v>2.6582272821769282E-2</v>
      </c>
      <c r="K2284" s="6">
        <f t="shared" si="67"/>
        <v>8.1599347205221218E-3</v>
      </c>
      <c r="L2284" s="6">
        <f t="shared" si="66"/>
        <v>1.440193844475246E-3</v>
      </c>
      <c r="M2284" s="6">
        <f t="shared" si="66"/>
        <v>-1.3923124248386376E-2</v>
      </c>
    </row>
    <row r="2285" spans="1:13" x14ac:dyDescent="0.3">
      <c r="A2285" s="21">
        <v>45735</v>
      </c>
      <c r="B2285" s="3">
        <v>34142.35</v>
      </c>
      <c r="C2285" s="3">
        <v>23853.48</v>
      </c>
      <c r="D2285" s="3">
        <v>18735.68</v>
      </c>
      <c r="E2285" s="3" vm="3312">
        <v>74.25</v>
      </c>
      <c r="F2285" s="3">
        <v>2498.71</v>
      </c>
      <c r="G2285" s="3">
        <v>1080006.81</v>
      </c>
      <c r="H2285" s="6">
        <f t="shared" si="67"/>
        <v>3.2112892581508401E-3</v>
      </c>
      <c r="I2285" s="6">
        <f t="shared" si="67"/>
        <v>2.3684649845783001E-2</v>
      </c>
      <c r="J2285" s="6">
        <f t="shared" si="67"/>
        <v>1.9931909018952032E-2</v>
      </c>
      <c r="K2285" s="6">
        <f t="shared" si="67"/>
        <v>1.6187778227438887E-3</v>
      </c>
      <c r="L2285" s="6">
        <f t="shared" si="66"/>
        <v>9.614190545244039E-4</v>
      </c>
      <c r="M2285" s="6">
        <f t="shared" si="66"/>
        <v>9.9875637648820792E-3</v>
      </c>
    </row>
    <row r="2286" spans="1:13" x14ac:dyDescent="0.3">
      <c r="A2286" s="21">
        <v>45736</v>
      </c>
      <c r="B2286" s="3">
        <v>34564.18</v>
      </c>
      <c r="C2286" s="3">
        <v>23985.19</v>
      </c>
      <c r="D2286" s="3">
        <v>18882.37</v>
      </c>
      <c r="E2286" s="3" vm="3317">
        <v>74.489999999999995</v>
      </c>
      <c r="F2286" s="3">
        <v>2502.46</v>
      </c>
      <c r="G2286" s="3">
        <v>1076283.1100000001</v>
      </c>
      <c r="H2286" s="6">
        <f t="shared" si="67"/>
        <v>1.2355037072726338E-2</v>
      </c>
      <c r="I2286" s="6">
        <f t="shared" si="67"/>
        <v>5.5216261945845169E-3</v>
      </c>
      <c r="J2286" s="6">
        <f t="shared" si="67"/>
        <v>7.8294462757688699E-3</v>
      </c>
      <c r="K2286" s="6">
        <f t="shared" si="67"/>
        <v>3.2323232323232531E-3</v>
      </c>
      <c r="L2286" s="6">
        <f t="shared" si="66"/>
        <v>1.5007743995902878E-3</v>
      </c>
      <c r="M2286" s="6">
        <f t="shared" si="66"/>
        <v>-3.4478486297692124E-3</v>
      </c>
    </row>
    <row r="2287" spans="1:13" x14ac:dyDescent="0.3">
      <c r="A2287" s="21">
        <v>45737</v>
      </c>
      <c r="B2287" s="3">
        <v>34802.300000000003</v>
      </c>
      <c r="C2287" s="3">
        <v>24308.41</v>
      </c>
      <c r="D2287" s="3">
        <v>19287.23</v>
      </c>
      <c r="E2287" s="3" vm="3322">
        <v>73.95</v>
      </c>
      <c r="F2287" s="3">
        <v>2504.9499999999998</v>
      </c>
      <c r="G2287" s="3">
        <v>1073455.55</v>
      </c>
      <c r="H2287" s="6">
        <f t="shared" si="67"/>
        <v>6.8892130523565687E-3</v>
      </c>
      <c r="I2287" s="6">
        <f t="shared" si="67"/>
        <v>1.3475815701272431E-2</v>
      </c>
      <c r="J2287" s="6">
        <f t="shared" si="67"/>
        <v>2.144116443010069E-2</v>
      </c>
      <c r="K2287" s="6">
        <f t="shared" si="67"/>
        <v>-7.2492952074102446E-3</v>
      </c>
      <c r="L2287" s="6">
        <f t="shared" si="66"/>
        <v>9.9502089943492855E-4</v>
      </c>
      <c r="M2287" s="6">
        <f t="shared" si="66"/>
        <v>-2.6271526271559598E-3</v>
      </c>
    </row>
    <row r="2288" spans="1:13" x14ac:dyDescent="0.3">
      <c r="A2288" s="21">
        <v>45740</v>
      </c>
      <c r="B2288" s="3">
        <v>35261.269999999997</v>
      </c>
      <c r="C2288" s="3">
        <v>24580.57</v>
      </c>
      <c r="D2288" s="3">
        <v>19477.16</v>
      </c>
      <c r="E2288" s="3" vm="3327">
        <v>73</v>
      </c>
      <c r="F2288" s="3">
        <v>2506.15</v>
      </c>
      <c r="G2288" s="3">
        <v>1086689.8600000001</v>
      </c>
      <c r="H2288" s="6">
        <f t="shared" si="67"/>
        <v>1.3187921487947563E-2</v>
      </c>
      <c r="I2288" s="6">
        <f t="shared" si="67"/>
        <v>1.1196125127065137E-2</v>
      </c>
      <c r="J2288" s="6">
        <f t="shared" si="67"/>
        <v>9.8474482857311418E-3</v>
      </c>
      <c r="K2288" s="6">
        <f t="shared" si="67"/>
        <v>-1.2846517917511902E-2</v>
      </c>
      <c r="L2288" s="6">
        <f t="shared" si="66"/>
        <v>4.7905147807347781E-4</v>
      </c>
      <c r="M2288" s="6">
        <f t="shared" si="66"/>
        <v>1.232869865920394E-2</v>
      </c>
    </row>
    <row r="2289" spans="1:13" x14ac:dyDescent="0.3">
      <c r="A2289" s="21">
        <v>45741</v>
      </c>
      <c r="B2289" s="3">
        <v>35276.65</v>
      </c>
      <c r="C2289" s="3">
        <v>24340.09</v>
      </c>
      <c r="D2289" s="3">
        <v>19214.05</v>
      </c>
      <c r="E2289" s="3" vm="3332">
        <v>73.23</v>
      </c>
      <c r="F2289" s="3">
        <v>2505.85</v>
      </c>
      <c r="G2289" s="3">
        <v>1091115.3400000001</v>
      </c>
      <c r="H2289" s="6">
        <f t="shared" si="67"/>
        <v>4.3617260524086987E-4</v>
      </c>
      <c r="I2289" s="6">
        <f t="shared" si="67"/>
        <v>-9.7833370015422139E-3</v>
      </c>
      <c r="J2289" s="6">
        <f t="shared" si="67"/>
        <v>-1.3508642943837801E-2</v>
      </c>
      <c r="K2289" s="6">
        <f t="shared" si="67"/>
        <v>3.1506849315068308E-3</v>
      </c>
      <c r="L2289" s="6">
        <f t="shared" si="66"/>
        <v>-1.1970552440998539E-4</v>
      </c>
      <c r="M2289" s="6">
        <f t="shared" si="66"/>
        <v>4.0724406869867558E-3</v>
      </c>
    </row>
    <row r="2290" spans="1:13" x14ac:dyDescent="0.3">
      <c r="A2290" s="21">
        <v>45742</v>
      </c>
      <c r="B2290" s="3">
        <v>35005.67</v>
      </c>
      <c r="C2290" s="3">
        <v>24186.09</v>
      </c>
      <c r="D2290" s="3">
        <v>18942.669999999998</v>
      </c>
      <c r="E2290" s="3" vm="3337">
        <v>73.25</v>
      </c>
      <c r="F2290" s="3">
        <v>2511.58</v>
      </c>
      <c r="G2290" s="3">
        <v>1078187.23</v>
      </c>
      <c r="H2290" s="6">
        <f t="shared" si="67"/>
        <v>-7.6815684028954667E-3</v>
      </c>
      <c r="I2290" s="6">
        <f t="shared" si="67"/>
        <v>-6.3270102945387485E-3</v>
      </c>
      <c r="J2290" s="6">
        <f t="shared" si="67"/>
        <v>-1.4124039439889047E-2</v>
      </c>
      <c r="K2290" s="6">
        <f t="shared" si="67"/>
        <v>2.7311211252212253E-4</v>
      </c>
      <c r="L2290" s="6">
        <f t="shared" si="66"/>
        <v>2.2866492407764838E-3</v>
      </c>
      <c r="M2290" s="6">
        <f t="shared" si="66"/>
        <v>-1.1848527397662734E-2</v>
      </c>
    </row>
    <row r="2291" spans="1:13" x14ac:dyDescent="0.3">
      <c r="A2291" s="21">
        <v>45743</v>
      </c>
      <c r="B2291" s="3">
        <v>35162.32</v>
      </c>
      <c r="C2291" s="3">
        <v>24273.06</v>
      </c>
      <c r="D2291" s="3">
        <v>19122</v>
      </c>
      <c r="E2291" s="3" vm="3342">
        <v>73.8</v>
      </c>
      <c r="F2291" s="3">
        <v>2513.0500000000002</v>
      </c>
      <c r="G2291" s="3">
        <v>1075629.01</v>
      </c>
      <c r="H2291" s="6">
        <f t="shared" si="67"/>
        <v>4.474989337441615E-3</v>
      </c>
      <c r="I2291" s="6">
        <f t="shared" si="67"/>
        <v>3.5958685343517871E-3</v>
      </c>
      <c r="J2291" s="6">
        <f t="shared" si="67"/>
        <v>9.466986438553926E-3</v>
      </c>
      <c r="K2291" s="6">
        <f t="shared" si="67"/>
        <v>7.5085324232082584E-3</v>
      </c>
      <c r="L2291" s="6">
        <f t="shared" si="66"/>
        <v>5.8528894162246381E-4</v>
      </c>
      <c r="M2291" s="6">
        <f t="shared" si="66"/>
        <v>-2.3727047852347694E-3</v>
      </c>
    </row>
    <row r="2292" spans="1:13" x14ac:dyDescent="0.3">
      <c r="A2292" s="21">
        <v>45744</v>
      </c>
      <c r="B2292" s="3">
        <v>35054.080000000002</v>
      </c>
      <c r="C2292" s="3">
        <v>24204.03</v>
      </c>
      <c r="D2292" s="3">
        <v>19112.41</v>
      </c>
      <c r="E2292" s="3" vm="3347">
        <v>74.16</v>
      </c>
      <c r="F2292" s="3">
        <v>2516.36</v>
      </c>
      <c r="G2292" s="3">
        <v>1050991.44</v>
      </c>
      <c r="H2292" s="6">
        <f t="shared" si="67"/>
        <v>-3.0782951750623067E-3</v>
      </c>
      <c r="I2292" s="6">
        <f t="shared" si="67"/>
        <v>-2.8438936005596993E-3</v>
      </c>
      <c r="J2292" s="6">
        <f t="shared" si="67"/>
        <v>-5.0151657776387193E-4</v>
      </c>
      <c r="K2292" s="6">
        <f t="shared" si="67"/>
        <v>4.8780487804878092E-3</v>
      </c>
      <c r="L2292" s="6">
        <f t="shared" si="66"/>
        <v>1.3171246095382561E-3</v>
      </c>
      <c r="M2292" s="6">
        <f t="shared" si="66"/>
        <v>-2.2905267309590416E-2</v>
      </c>
    </row>
    <row r="2293" spans="1:13" x14ac:dyDescent="0.3">
      <c r="A2293" s="21">
        <v>45748</v>
      </c>
      <c r="B2293" s="3">
        <v>34527.01</v>
      </c>
      <c r="C2293" s="3">
        <v>23964.87</v>
      </c>
      <c r="D2293" s="3">
        <v>19018.8</v>
      </c>
      <c r="E2293" s="3" vm="3352">
        <v>76.72</v>
      </c>
      <c r="F2293" s="3">
        <v>2517.71</v>
      </c>
      <c r="G2293" s="3">
        <v>1060324.44</v>
      </c>
      <c r="H2293" s="6">
        <f t="shared" si="67"/>
        <v>-1.5035910227853666E-2</v>
      </c>
      <c r="I2293" s="6">
        <f t="shared" si="67"/>
        <v>-9.8809991559256627E-3</v>
      </c>
      <c r="J2293" s="6">
        <f t="shared" si="67"/>
        <v>-4.897864790468609E-3</v>
      </c>
      <c r="K2293" s="6">
        <f t="shared" si="67"/>
        <v>3.4519956850054045E-2</v>
      </c>
      <c r="L2293" s="6">
        <f t="shared" si="66"/>
        <v>5.3648921457982723E-4</v>
      </c>
      <c r="M2293" s="6">
        <f t="shared" si="66"/>
        <v>8.8801865027559046E-3</v>
      </c>
    </row>
    <row r="2294" spans="1:13" x14ac:dyDescent="0.3">
      <c r="A2294" s="21">
        <v>45749</v>
      </c>
      <c r="B2294" s="3">
        <v>34775.4</v>
      </c>
      <c r="C2294" s="3">
        <v>24305.83</v>
      </c>
      <c r="D2294" s="3">
        <v>19208.240000000002</v>
      </c>
      <c r="E2294" s="3" vm="3357">
        <v>76.23</v>
      </c>
      <c r="F2294" s="3">
        <v>2534.27</v>
      </c>
      <c r="G2294" s="3">
        <v>1068238.8700000001</v>
      </c>
      <c r="H2294" s="6">
        <f t="shared" si="67"/>
        <v>7.1940779117565246E-3</v>
      </c>
      <c r="I2294" s="6">
        <f t="shared" si="67"/>
        <v>1.4227492158313426E-2</v>
      </c>
      <c r="J2294" s="6">
        <f t="shared" si="67"/>
        <v>9.9606704944581459E-3</v>
      </c>
      <c r="K2294" s="6">
        <f t="shared" si="67"/>
        <v>-6.3868613138685637E-3</v>
      </c>
      <c r="L2294" s="6">
        <f t="shared" si="66"/>
        <v>6.5774056583165486E-3</v>
      </c>
      <c r="M2294" s="6">
        <f t="shared" si="66"/>
        <v>7.4641588003010462E-3</v>
      </c>
    </row>
    <row r="2295" spans="1:13" x14ac:dyDescent="0.3">
      <c r="A2295" s="21">
        <v>45750</v>
      </c>
      <c r="B2295" s="3">
        <v>34652.839999999997</v>
      </c>
      <c r="C2295" s="3">
        <v>24353.47</v>
      </c>
      <c r="D2295" s="3">
        <v>19342.03</v>
      </c>
      <c r="E2295" s="3" vm="3362">
        <v>75.849999999999994</v>
      </c>
      <c r="F2295" s="3">
        <v>2532.2399999999998</v>
      </c>
      <c r="G2295" s="3">
        <v>1015638.1</v>
      </c>
      <c r="H2295" s="6">
        <f t="shared" si="67"/>
        <v>-3.5243304174791268E-3</v>
      </c>
      <c r="I2295" s="6">
        <f t="shared" si="67"/>
        <v>1.9600235828194368E-3</v>
      </c>
      <c r="J2295" s="6">
        <f t="shared" si="67"/>
        <v>6.9652399178683488E-3</v>
      </c>
      <c r="K2295" s="6">
        <f t="shared" si="67"/>
        <v>-4.9849140758232435E-3</v>
      </c>
      <c r="L2295" s="6">
        <f t="shared" si="66"/>
        <v>-8.0101962300793694E-4</v>
      </c>
      <c r="M2295" s="6">
        <f t="shared" si="66"/>
        <v>-4.9240644089275754E-2</v>
      </c>
    </row>
    <row r="2296" spans="1:13" x14ac:dyDescent="0.3">
      <c r="A2296" s="21">
        <v>45751</v>
      </c>
      <c r="B2296" s="3">
        <v>34137.61</v>
      </c>
      <c r="C2296" s="3">
        <v>23640.66</v>
      </c>
      <c r="D2296" s="3">
        <v>18703.060000000001</v>
      </c>
      <c r="E2296" s="3" vm="3367">
        <v>74.989999999999995</v>
      </c>
      <c r="F2296" s="3">
        <v>2538.0700000000002</v>
      </c>
      <c r="G2296" s="3">
        <v>952853.64</v>
      </c>
      <c r="H2296" s="6">
        <f t="shared" si="67"/>
        <v>-1.4868334023993346E-2</v>
      </c>
      <c r="I2296" s="6">
        <f t="shared" si="67"/>
        <v>-2.9269340262393917E-2</v>
      </c>
      <c r="J2296" s="6">
        <f t="shared" si="67"/>
        <v>-3.3035312219037882E-2</v>
      </c>
      <c r="K2296" s="6">
        <f t="shared" si="67"/>
        <v>-1.1338167435728352E-2</v>
      </c>
      <c r="L2296" s="6">
        <f t="shared" si="66"/>
        <v>2.3023094177487824E-3</v>
      </c>
      <c r="M2296" s="6">
        <f t="shared" si="66"/>
        <v>-6.1817747876925844E-2</v>
      </c>
    </row>
    <row r="2297" spans="1:13" x14ac:dyDescent="0.3">
      <c r="A2297" s="21">
        <v>45754</v>
      </c>
      <c r="B2297" s="3">
        <v>33030.49</v>
      </c>
      <c r="C2297" s="3">
        <v>22792.31</v>
      </c>
      <c r="D2297" s="3">
        <v>17956.13</v>
      </c>
      <c r="E2297" s="3" vm="3371">
        <v>73.83</v>
      </c>
      <c r="F2297" s="3">
        <v>2536.0300000000002</v>
      </c>
      <c r="G2297" s="3">
        <v>957447.28</v>
      </c>
      <c r="H2297" s="6">
        <f t="shared" si="67"/>
        <v>-3.2431092862095556E-2</v>
      </c>
      <c r="I2297" s="6">
        <f t="shared" si="67"/>
        <v>-3.5885207942586983E-2</v>
      </c>
      <c r="J2297" s="6">
        <f t="shared" si="67"/>
        <v>-3.9936245726635122E-2</v>
      </c>
      <c r="K2297" s="6">
        <f t="shared" si="67"/>
        <v>-1.5468729163888528E-2</v>
      </c>
      <c r="L2297" s="6">
        <f t="shared" si="66"/>
        <v>-8.0376033757934007E-4</v>
      </c>
      <c r="M2297" s="6">
        <f t="shared" si="66"/>
        <v>4.8209292667444892E-3</v>
      </c>
    </row>
    <row r="2298" spans="1:13" x14ac:dyDescent="0.3">
      <c r="A2298" s="21">
        <v>45755</v>
      </c>
      <c r="B2298" s="3">
        <v>33588.28</v>
      </c>
      <c r="C2298" s="3">
        <v>23275.81</v>
      </c>
      <c r="D2298" s="3">
        <v>18346.099999999999</v>
      </c>
      <c r="E2298" s="3" vm="3376">
        <v>73.680000000000007</v>
      </c>
      <c r="F2298" s="3">
        <v>2538.8000000000002</v>
      </c>
      <c r="G2298" s="3">
        <v>946699.6</v>
      </c>
      <c r="H2298" s="6">
        <f t="shared" si="67"/>
        <v>1.6887124593065295E-2</v>
      </c>
      <c r="I2298" s="6">
        <f t="shared" si="67"/>
        <v>2.1213295185964043E-2</v>
      </c>
      <c r="J2298" s="6">
        <f t="shared" si="67"/>
        <v>2.1717931425089709E-2</v>
      </c>
      <c r="K2298" s="6">
        <f t="shared" si="67"/>
        <v>-2.0316944331570941E-3</v>
      </c>
      <c r="L2298" s="6">
        <f t="shared" si="66"/>
        <v>1.0922583723378398E-3</v>
      </c>
      <c r="M2298" s="6">
        <f t="shared" si="66"/>
        <v>-1.1225349138805907E-2</v>
      </c>
    </row>
    <row r="2299" spans="1:13" x14ac:dyDescent="0.3">
      <c r="A2299" s="21">
        <v>45756</v>
      </c>
      <c r="B2299" s="3">
        <v>33384.559999999998</v>
      </c>
      <c r="C2299" s="3">
        <v>23131.11</v>
      </c>
      <c r="D2299" s="3">
        <v>18152.89</v>
      </c>
      <c r="E2299" s="3" vm="3381">
        <v>74.89</v>
      </c>
      <c r="F2299" s="3">
        <v>2544.15</v>
      </c>
      <c r="G2299" s="3">
        <v>1041604.27</v>
      </c>
      <c r="H2299" s="6">
        <f t="shared" si="67"/>
        <v>-6.0652108414006589E-3</v>
      </c>
      <c r="I2299" s="6">
        <f t="shared" si="67"/>
        <v>-6.2167546478512081E-3</v>
      </c>
      <c r="J2299" s="6">
        <f t="shared" si="67"/>
        <v>-1.0531393593188665E-2</v>
      </c>
      <c r="K2299" s="6">
        <f t="shared" si="67"/>
        <v>1.6422366992399517E-2</v>
      </c>
      <c r="L2299" s="6">
        <f t="shared" si="66"/>
        <v>2.1072947849376522E-3</v>
      </c>
      <c r="M2299" s="6">
        <f t="shared" si="66"/>
        <v>0.10024792447361341</v>
      </c>
    </row>
    <row r="2300" spans="1:13" x14ac:dyDescent="0.3">
      <c r="A2300" s="21">
        <v>45758</v>
      </c>
      <c r="B2300" s="3">
        <v>34024.5</v>
      </c>
      <c r="C2300" s="3">
        <v>23563.78</v>
      </c>
      <c r="D2300" s="3">
        <v>18710.419999999998</v>
      </c>
      <c r="E2300" s="3" vm="3386">
        <v>77.900000000000006</v>
      </c>
      <c r="F2300" s="3">
        <v>2545.38</v>
      </c>
      <c r="G2300" s="3">
        <v>1017102.69</v>
      </c>
      <c r="H2300" s="6">
        <f t="shared" si="67"/>
        <v>1.9168741478096551E-2</v>
      </c>
      <c r="I2300" s="6">
        <f t="shared" si="67"/>
        <v>1.8705111860174428E-2</v>
      </c>
      <c r="J2300" s="6">
        <f t="shared" si="67"/>
        <v>3.0713015944017652E-2</v>
      </c>
      <c r="K2300" s="6">
        <f t="shared" si="67"/>
        <v>4.0192282013620018E-2</v>
      </c>
      <c r="L2300" s="6">
        <f t="shared" si="66"/>
        <v>4.8346206002003456E-4</v>
      </c>
      <c r="M2300" s="6">
        <f t="shared" si="66"/>
        <v>-2.3522925842076381E-2</v>
      </c>
    </row>
    <row r="2301" spans="1:13" x14ac:dyDescent="0.3">
      <c r="A2301" s="21">
        <v>45762</v>
      </c>
      <c r="B2301" s="3">
        <v>34769.71</v>
      </c>
      <c r="C2301" s="3">
        <v>24278.15</v>
      </c>
      <c r="D2301" s="3">
        <v>19282.560000000001</v>
      </c>
      <c r="E2301" s="3" vm="3390">
        <v>77.66</v>
      </c>
      <c r="F2301" s="3">
        <v>2552.21</v>
      </c>
      <c r="G2301" s="3">
        <v>1019942.82</v>
      </c>
      <c r="H2301" s="6">
        <f t="shared" si="67"/>
        <v>2.1902158738555944E-2</v>
      </c>
      <c r="I2301" s="6">
        <f t="shared" si="67"/>
        <v>3.0316443287112804E-2</v>
      </c>
      <c r="J2301" s="6">
        <f t="shared" si="67"/>
        <v>3.0578682894344622E-2</v>
      </c>
      <c r="K2301" s="6">
        <f t="shared" si="67"/>
        <v>-3.080872913992394E-3</v>
      </c>
      <c r="L2301" s="6">
        <f t="shared" si="66"/>
        <v>2.6832928678626189E-3</v>
      </c>
      <c r="M2301" s="6">
        <f t="shared" si="66"/>
        <v>2.792372911726293E-3</v>
      </c>
    </row>
    <row r="2302" spans="1:13" x14ac:dyDescent="0.3">
      <c r="A2302" s="21">
        <v>45763</v>
      </c>
      <c r="B2302" s="3">
        <v>34931.660000000003</v>
      </c>
      <c r="C2302" s="3">
        <v>24458.22</v>
      </c>
      <c r="D2302" s="3">
        <v>19464.740000000002</v>
      </c>
      <c r="E2302" s="3" vm="3395">
        <v>79.23</v>
      </c>
      <c r="F2302" s="3">
        <v>2556.36</v>
      </c>
      <c r="G2302" s="3">
        <v>996067.1</v>
      </c>
      <c r="H2302" s="6">
        <f t="shared" si="67"/>
        <v>4.6577897831188153E-3</v>
      </c>
      <c r="I2302" s="6">
        <f t="shared" si="67"/>
        <v>7.416957222852627E-3</v>
      </c>
      <c r="J2302" s="6">
        <f t="shared" si="67"/>
        <v>9.4479156294600131E-3</v>
      </c>
      <c r="K2302" s="6">
        <f t="shared" si="67"/>
        <v>2.0216327581766835E-2</v>
      </c>
      <c r="L2302" s="6">
        <f t="shared" si="66"/>
        <v>1.6260417442137687E-3</v>
      </c>
      <c r="M2302" s="6">
        <f t="shared" si="66"/>
        <v>-2.3408880901774398E-2</v>
      </c>
    </row>
    <row r="2303" spans="1:13" x14ac:dyDescent="0.3">
      <c r="A2303" s="21">
        <v>45764</v>
      </c>
      <c r="B2303" s="3">
        <v>35549.39</v>
      </c>
      <c r="C2303" s="3">
        <v>24601.03</v>
      </c>
      <c r="D2303" s="3">
        <v>19552.91</v>
      </c>
      <c r="E2303" s="3" vm="3400">
        <v>79.53</v>
      </c>
      <c r="F2303" s="3">
        <v>2560.7199999999998</v>
      </c>
      <c r="G2303" s="3">
        <v>993911.69</v>
      </c>
      <c r="H2303" s="6">
        <f t="shared" si="67"/>
        <v>1.7683957762098856E-2</v>
      </c>
      <c r="I2303" s="6">
        <f t="shared" si="67"/>
        <v>5.8389367664530845E-3</v>
      </c>
      <c r="J2303" s="6">
        <f t="shared" si="67"/>
        <v>4.5297291410004714E-3</v>
      </c>
      <c r="K2303" s="6">
        <f t="shared" si="67"/>
        <v>3.7864445285875625E-3</v>
      </c>
      <c r="L2303" s="6">
        <f t="shared" si="66"/>
        <v>1.7055500790184031E-3</v>
      </c>
      <c r="M2303" s="6">
        <f t="shared" si="66"/>
        <v>-2.1639204828670655E-3</v>
      </c>
    </row>
    <row r="2304" spans="1:13" x14ac:dyDescent="0.3">
      <c r="A2304" s="21">
        <v>45768</v>
      </c>
      <c r="B2304" s="3">
        <v>35957.620000000003</v>
      </c>
      <c r="C2304" s="3">
        <v>25145.65</v>
      </c>
      <c r="D2304" s="3">
        <v>19932.22</v>
      </c>
      <c r="E2304" s="3" vm="3405">
        <v>81.069999999999993</v>
      </c>
      <c r="F2304" s="3">
        <v>2571.81</v>
      </c>
      <c r="G2304" s="3">
        <v>968409.72</v>
      </c>
      <c r="H2304" s="6">
        <f t="shared" si="67"/>
        <v>1.1483460053745009E-2</v>
      </c>
      <c r="I2304" s="6">
        <f t="shared" si="67"/>
        <v>2.2138097469902807E-2</v>
      </c>
      <c r="J2304" s="6">
        <f t="shared" si="67"/>
        <v>1.9399158488429658E-2</v>
      </c>
      <c r="K2304" s="6">
        <f t="shared" si="67"/>
        <v>1.9363762102351245E-2</v>
      </c>
      <c r="L2304" s="6">
        <f t="shared" si="66"/>
        <v>4.3308132087851448E-3</v>
      </c>
      <c r="M2304" s="6">
        <f t="shared" si="66"/>
        <v>-2.5658184984221233E-2</v>
      </c>
    </row>
    <row r="2305" spans="1:13" x14ac:dyDescent="0.3">
      <c r="A2305" s="21">
        <v>45769</v>
      </c>
      <c r="B2305" s="3">
        <v>36019.75</v>
      </c>
      <c r="C2305" s="3">
        <v>25359.119999999999</v>
      </c>
      <c r="D2305" s="3">
        <v>20091.919999999998</v>
      </c>
      <c r="E2305" s="3" vm="3410">
        <v>82.9</v>
      </c>
      <c r="F2305" s="3">
        <v>2571.27</v>
      </c>
      <c r="G2305" s="3">
        <v>1012162.94</v>
      </c>
      <c r="H2305" s="6">
        <f t="shared" si="67"/>
        <v>1.7278674172538366E-3</v>
      </c>
      <c r="I2305" s="6">
        <f t="shared" si="67"/>
        <v>8.4893410987585405E-3</v>
      </c>
      <c r="J2305" s="6">
        <f t="shared" si="67"/>
        <v>8.0121531871510943E-3</v>
      </c>
      <c r="K2305" s="6">
        <f t="shared" si="67"/>
        <v>2.2573084988281922E-2</v>
      </c>
      <c r="L2305" s="6">
        <f t="shared" si="67"/>
        <v>-2.0996885461987969E-4</v>
      </c>
      <c r="M2305" s="6">
        <f t="shared" ref="M2305:M2368" si="68">G2305/G2304-1</f>
        <v>4.5180484144665467E-2</v>
      </c>
    </row>
    <row r="2306" spans="1:13" x14ac:dyDescent="0.3">
      <c r="A2306" s="21">
        <v>45770</v>
      </c>
      <c r="B2306" s="3">
        <v>36260.74</v>
      </c>
      <c r="C2306" s="3">
        <v>25609.05</v>
      </c>
      <c r="D2306" s="3">
        <v>20149.009999999998</v>
      </c>
      <c r="E2306" s="3" vm="3415">
        <v>80.39</v>
      </c>
      <c r="F2306" s="3">
        <v>2570.7800000000002</v>
      </c>
      <c r="G2306" s="3">
        <v>1012162.94</v>
      </c>
      <c r="H2306" s="6">
        <f t="shared" ref="H2306:L2356" si="69">B2306/B2305-1</f>
        <v>6.690496186120054E-3</v>
      </c>
      <c r="I2306" s="6">
        <f t="shared" si="69"/>
        <v>9.8556259049997763E-3</v>
      </c>
      <c r="J2306" s="6">
        <f t="shared" si="69"/>
        <v>2.841440738366563E-3</v>
      </c>
      <c r="K2306" s="6">
        <f t="shared" si="69"/>
        <v>-3.0277442702050683E-2</v>
      </c>
      <c r="L2306" s="6">
        <f t="shared" si="69"/>
        <v>-1.9056730720612425E-4</v>
      </c>
      <c r="M2306" s="6">
        <f t="shared" si="68"/>
        <v>0</v>
      </c>
    </row>
    <row r="2307" spans="1:13" x14ac:dyDescent="0.3">
      <c r="A2307" s="21">
        <v>45771</v>
      </c>
      <c r="B2307" s="3">
        <v>36138.21</v>
      </c>
      <c r="C2307" s="3">
        <v>25565.200000000001</v>
      </c>
      <c r="D2307" s="3">
        <v>20138.96</v>
      </c>
      <c r="E2307" s="3" vm="3419">
        <v>80.510000000000005</v>
      </c>
      <c r="F2307" s="3">
        <v>2572.98</v>
      </c>
      <c r="G2307" s="3">
        <v>1040408.4</v>
      </c>
      <c r="H2307" s="6">
        <f t="shared" si="69"/>
        <v>-3.3791367743736256E-3</v>
      </c>
      <c r="I2307" s="6">
        <f t="shared" si="69"/>
        <v>-1.7122853053900267E-3</v>
      </c>
      <c r="J2307" s="6">
        <f t="shared" si="69"/>
        <v>-4.9878381121448712E-4</v>
      </c>
      <c r="K2307" s="6">
        <f t="shared" si="69"/>
        <v>1.4927229754946314E-3</v>
      </c>
      <c r="L2307" s="6">
        <f t="shared" si="69"/>
        <v>8.5577140011983133E-4</v>
      </c>
      <c r="M2307" s="6">
        <f t="shared" si="68"/>
        <v>2.7906040503715923E-2</v>
      </c>
    </row>
    <row r="2308" spans="1:13" x14ac:dyDescent="0.3">
      <c r="A2308" s="21">
        <v>45772</v>
      </c>
      <c r="B2308" s="3">
        <v>35829.160000000003</v>
      </c>
      <c r="C2308" s="3">
        <v>24934.94</v>
      </c>
      <c r="D2308" s="3">
        <v>19644.060000000001</v>
      </c>
      <c r="E2308" s="3" vm="3424">
        <v>80.03</v>
      </c>
      <c r="F2308" s="3">
        <v>2566.0100000000002</v>
      </c>
      <c r="G2308" s="3">
        <v>1040408.4</v>
      </c>
      <c r="H2308" s="6">
        <f t="shared" si="69"/>
        <v>-8.5518900908483353E-3</v>
      </c>
      <c r="I2308" s="6">
        <f t="shared" si="69"/>
        <v>-2.4653043981662681E-2</v>
      </c>
      <c r="J2308" s="6">
        <f t="shared" si="69"/>
        <v>-2.4574258055033549E-2</v>
      </c>
      <c r="K2308" s="6">
        <f t="shared" si="69"/>
        <v>-5.9619922990933327E-3</v>
      </c>
      <c r="L2308" s="6">
        <f t="shared" si="69"/>
        <v>-2.708921173114387E-3</v>
      </c>
      <c r="M2308" s="6">
        <f t="shared" si="68"/>
        <v>0</v>
      </c>
    </row>
    <row r="2309" spans="1:13" x14ac:dyDescent="0.3">
      <c r="A2309" s="21">
        <v>45775</v>
      </c>
      <c r="B2309" s="3">
        <v>36266.410000000003</v>
      </c>
      <c r="C2309" s="3">
        <v>25279.15</v>
      </c>
      <c r="D2309" s="3">
        <v>19749.07</v>
      </c>
      <c r="E2309" s="3" vm="3429">
        <v>79.05</v>
      </c>
      <c r="F2309" s="3">
        <v>2561.46</v>
      </c>
      <c r="G2309" s="3">
        <v>1036097.93</v>
      </c>
      <c r="H2309" s="6">
        <f t="shared" si="69"/>
        <v>1.2203746892196277E-2</v>
      </c>
      <c r="I2309" s="6">
        <f t="shared" si="69"/>
        <v>1.3804324373750454E-2</v>
      </c>
      <c r="J2309" s="6">
        <f t="shared" si="69"/>
        <v>5.3456362890358378E-3</v>
      </c>
      <c r="K2309" s="6">
        <f t="shared" si="69"/>
        <v>-1.2245407972010569E-2</v>
      </c>
      <c r="L2309" s="6">
        <f t="shared" si="69"/>
        <v>-1.7731809307056645E-3</v>
      </c>
      <c r="M2309" s="6">
        <f t="shared" si="68"/>
        <v>-4.1430557461857864E-3</v>
      </c>
    </row>
    <row r="2310" spans="1:13" x14ac:dyDescent="0.3">
      <c r="A2310" s="21">
        <v>45776</v>
      </c>
      <c r="B2310" s="3">
        <v>36277.480000000003</v>
      </c>
      <c r="C2310" s="3">
        <v>25333.47</v>
      </c>
      <c r="D2310" s="3">
        <v>19790.29</v>
      </c>
      <c r="E2310" s="3" vm="3434">
        <v>80.040000000000006</v>
      </c>
      <c r="F2310" s="3">
        <v>2571.5500000000002</v>
      </c>
      <c r="G2310" s="3">
        <v>1045177.41</v>
      </c>
      <c r="H2310" s="6">
        <f t="shared" si="69"/>
        <v>3.0524113084262616E-4</v>
      </c>
      <c r="I2310" s="6">
        <f t="shared" si="69"/>
        <v>2.1488064274313157E-3</v>
      </c>
      <c r="J2310" s="6">
        <f t="shared" si="69"/>
        <v>2.0871868903193924E-3</v>
      </c>
      <c r="K2310" s="6">
        <f t="shared" si="69"/>
        <v>1.2523719165085545E-2</v>
      </c>
      <c r="L2310" s="6">
        <f t="shared" si="69"/>
        <v>3.939159697984751E-3</v>
      </c>
      <c r="M2310" s="6">
        <f t="shared" si="68"/>
        <v>8.7631484796035775E-3</v>
      </c>
    </row>
    <row r="2311" spans="1:13" x14ac:dyDescent="0.3">
      <c r="A2311" s="21">
        <v>45777</v>
      </c>
      <c r="B2311" s="3">
        <v>36274.870000000003</v>
      </c>
      <c r="C2311" s="3">
        <v>25161.439999999999</v>
      </c>
      <c r="D2311" s="3">
        <v>19436.169999999998</v>
      </c>
      <c r="E2311" s="3" vm="3439">
        <v>79.09</v>
      </c>
      <c r="F2311" s="3">
        <v>2568.9699999999998</v>
      </c>
      <c r="G2311" s="3">
        <v>1037232.19</v>
      </c>
      <c r="H2311" s="6">
        <f t="shared" si="69"/>
        <v>-7.1945460379252424E-5</v>
      </c>
      <c r="I2311" s="6">
        <f t="shared" si="69"/>
        <v>-6.7906212611222871E-3</v>
      </c>
      <c r="J2311" s="6">
        <f t="shared" si="69"/>
        <v>-1.7893623590154673E-2</v>
      </c>
      <c r="K2311" s="6">
        <f t="shared" si="69"/>
        <v>-1.1869065467266404E-2</v>
      </c>
      <c r="L2311" s="6">
        <f t="shared" si="69"/>
        <v>-1.0032859559411245E-3</v>
      </c>
      <c r="M2311" s="6">
        <f t="shared" si="68"/>
        <v>-7.6017907811459784E-3</v>
      </c>
    </row>
    <row r="2312" spans="1:13" x14ac:dyDescent="0.3">
      <c r="A2312" s="21">
        <v>45779</v>
      </c>
      <c r="B2312" s="3">
        <v>36293.51</v>
      </c>
      <c r="C2312" s="3">
        <v>24990.45</v>
      </c>
      <c r="D2312" s="3">
        <v>19429.72</v>
      </c>
      <c r="E2312" s="3" vm="3444">
        <v>78.91</v>
      </c>
      <c r="F2312" s="3">
        <v>2570.41</v>
      </c>
      <c r="G2312" s="3">
        <v>1059308.8999999999</v>
      </c>
      <c r="H2312" s="6">
        <f t="shared" si="69"/>
        <v>5.1385435702466786E-4</v>
      </c>
      <c r="I2312" s="6">
        <f t="shared" si="69"/>
        <v>-6.7957159844587167E-3</v>
      </c>
      <c r="J2312" s="6">
        <f t="shared" si="69"/>
        <v>-3.3185550445369305E-4</v>
      </c>
      <c r="K2312" s="6">
        <f t="shared" si="69"/>
        <v>-2.2758882286003645E-3</v>
      </c>
      <c r="L2312" s="6">
        <f t="shared" si="69"/>
        <v>5.6053593463523121E-4</v>
      </c>
      <c r="M2312" s="6">
        <f t="shared" si="68"/>
        <v>2.1284250732712007E-2</v>
      </c>
    </row>
    <row r="2313" spans="1:13" x14ac:dyDescent="0.3">
      <c r="A2313" s="21">
        <v>45782</v>
      </c>
      <c r="B2313" s="3">
        <v>36464.1</v>
      </c>
      <c r="C2313" s="3">
        <v>25384.45</v>
      </c>
      <c r="D2313" s="3">
        <v>19649.84</v>
      </c>
      <c r="E2313" s="3" vm="3449">
        <v>79.58</v>
      </c>
      <c r="F2313" s="3">
        <v>2577.56</v>
      </c>
      <c r="G2313" s="3">
        <v>1049737.9099999999</v>
      </c>
      <c r="H2313" s="6">
        <f t="shared" si="69"/>
        <v>4.7002893905823129E-3</v>
      </c>
      <c r="I2313" s="6">
        <f t="shared" si="69"/>
        <v>1.5766022620641085E-2</v>
      </c>
      <c r="J2313" s="6">
        <f t="shared" si="69"/>
        <v>1.1329036136393134E-2</v>
      </c>
      <c r="K2313" s="6">
        <f t="shared" si="69"/>
        <v>8.4906855911799362E-3</v>
      </c>
      <c r="L2313" s="6">
        <f t="shared" si="69"/>
        <v>2.7816574009593698E-3</v>
      </c>
      <c r="M2313" s="6">
        <f t="shared" si="68"/>
        <v>-9.0351265811133841E-3</v>
      </c>
    </row>
    <row r="2314" spans="1:13" x14ac:dyDescent="0.3">
      <c r="A2314" s="21">
        <v>45783</v>
      </c>
      <c r="B2314" s="3">
        <v>36342.6</v>
      </c>
      <c r="C2314" s="3">
        <v>24874.23</v>
      </c>
      <c r="D2314" s="3">
        <v>19210.919999999998</v>
      </c>
      <c r="E2314" s="3" vm="3454">
        <v>82.13</v>
      </c>
      <c r="F2314" s="3">
        <v>2573.17</v>
      </c>
      <c r="G2314" s="3">
        <v>1043899.96</v>
      </c>
      <c r="H2314" s="6">
        <f t="shared" si="69"/>
        <v>-3.3320443943495315E-3</v>
      </c>
      <c r="I2314" s="6">
        <f t="shared" si="69"/>
        <v>-2.0099706710210441E-2</v>
      </c>
      <c r="J2314" s="6">
        <f t="shared" si="69"/>
        <v>-2.2337077553812201E-2</v>
      </c>
      <c r="K2314" s="6">
        <f t="shared" si="69"/>
        <v>3.2043226941442571E-2</v>
      </c>
      <c r="L2314" s="6">
        <f t="shared" si="69"/>
        <v>-1.7031611291298265E-3</v>
      </c>
      <c r="M2314" s="6">
        <f t="shared" si="68"/>
        <v>-5.5613405445174013E-3</v>
      </c>
    </row>
    <row r="2315" spans="1:13" x14ac:dyDescent="0.3">
      <c r="A2315" s="21">
        <v>45784</v>
      </c>
      <c r="B2315" s="3">
        <v>36394.46</v>
      </c>
      <c r="C2315" s="3">
        <v>25251</v>
      </c>
      <c r="D2315" s="3">
        <v>19440.810000000001</v>
      </c>
      <c r="E2315" s="3" vm="3459">
        <v>81.28</v>
      </c>
      <c r="F2315" s="3">
        <v>2575.88</v>
      </c>
      <c r="G2315" s="3">
        <v>1053038.6000000001</v>
      </c>
      <c r="H2315" s="6">
        <f t="shared" si="69"/>
        <v>1.426975505329775E-3</v>
      </c>
      <c r="I2315" s="6">
        <f t="shared" si="69"/>
        <v>1.514700153532389E-2</v>
      </c>
      <c r="J2315" s="6">
        <f t="shared" si="69"/>
        <v>1.1966631478346867E-2</v>
      </c>
      <c r="K2315" s="6">
        <f t="shared" si="69"/>
        <v>-1.0349446000243456E-2</v>
      </c>
      <c r="L2315" s="6">
        <f t="shared" si="69"/>
        <v>1.0531756549314597E-3</v>
      </c>
      <c r="M2315" s="6">
        <f t="shared" si="68"/>
        <v>8.7543254623749789E-3</v>
      </c>
    </row>
    <row r="2316" spans="1:13" x14ac:dyDescent="0.3">
      <c r="A2316" s="21">
        <v>45785</v>
      </c>
      <c r="B2316" s="3">
        <v>36184.82</v>
      </c>
      <c r="C2316" s="3">
        <v>24805.52</v>
      </c>
      <c r="D2316" s="3">
        <v>19210.37</v>
      </c>
      <c r="E2316" s="3" vm="3464">
        <v>80.94</v>
      </c>
      <c r="F2316" s="3">
        <v>2566.06</v>
      </c>
      <c r="G2316" s="3">
        <v>1069761.29</v>
      </c>
      <c r="H2316" s="6">
        <f t="shared" si="69"/>
        <v>-5.7602173517617983E-3</v>
      </c>
      <c r="I2316" s="6">
        <f t="shared" si="69"/>
        <v>-1.7642073581244255E-2</v>
      </c>
      <c r="J2316" s="6">
        <f t="shared" si="69"/>
        <v>-1.1853415572705139E-2</v>
      </c>
      <c r="K2316" s="6">
        <f t="shared" si="69"/>
        <v>-4.1830708661417804E-3</v>
      </c>
      <c r="L2316" s="6">
        <f t="shared" si="69"/>
        <v>-3.8122893923631107E-3</v>
      </c>
      <c r="M2316" s="6">
        <f t="shared" si="68"/>
        <v>1.5880415019924099E-2</v>
      </c>
    </row>
    <row r="2317" spans="1:13" x14ac:dyDescent="0.3">
      <c r="A2317" s="21">
        <v>45786</v>
      </c>
      <c r="B2317" s="3">
        <v>35789.629999999997</v>
      </c>
      <c r="C2317" s="3">
        <v>24812.11</v>
      </c>
      <c r="D2317" s="3">
        <v>19084.759999999998</v>
      </c>
      <c r="E2317" s="3" vm="3469">
        <v>80.8</v>
      </c>
      <c r="F2317" s="3">
        <v>2569.6999999999998</v>
      </c>
      <c r="G2317" s="3">
        <v>1065568.8700000001</v>
      </c>
      <c r="H2317" s="6">
        <f t="shared" si="69"/>
        <v>-1.0921430588849201E-2</v>
      </c>
      <c r="I2317" s="6">
        <f t="shared" si="69"/>
        <v>2.6566667419181123E-4</v>
      </c>
      <c r="J2317" s="6">
        <f t="shared" si="69"/>
        <v>-6.5386559446799497E-3</v>
      </c>
      <c r="K2317" s="6">
        <f t="shared" si="69"/>
        <v>-1.7296763034346796E-3</v>
      </c>
      <c r="L2317" s="6">
        <f t="shared" si="69"/>
        <v>1.4185171040426159E-3</v>
      </c>
      <c r="M2317" s="6">
        <f t="shared" si="68"/>
        <v>-3.9190238412907252E-3</v>
      </c>
    </row>
    <row r="2318" spans="1:13" x14ac:dyDescent="0.3">
      <c r="A2318" s="21">
        <v>45789</v>
      </c>
      <c r="B2318" s="3">
        <v>37156.25</v>
      </c>
      <c r="C2318" s="3">
        <v>25743.05</v>
      </c>
      <c r="D2318" s="3">
        <v>19848.82</v>
      </c>
      <c r="E2318" s="3" vm="3474">
        <v>77.98</v>
      </c>
      <c r="F2318" s="3">
        <v>2571.04</v>
      </c>
      <c r="G2318" s="3">
        <v>1100388.54</v>
      </c>
      <c r="H2318" s="6">
        <f t="shared" si="69"/>
        <v>3.8184803810489276E-2</v>
      </c>
      <c r="I2318" s="6">
        <f t="shared" si="69"/>
        <v>3.7519582171770205E-2</v>
      </c>
      <c r="J2318" s="6">
        <f t="shared" si="69"/>
        <v>4.0035085586614727E-2</v>
      </c>
      <c r="K2318" s="6">
        <f t="shared" si="69"/>
        <v>-3.4900990099009821E-2</v>
      </c>
      <c r="L2318" s="6">
        <f t="shared" si="69"/>
        <v>5.2146164921973437E-4</v>
      </c>
      <c r="M2318" s="6">
        <f t="shared" si="68"/>
        <v>3.2677071356260523E-2</v>
      </c>
    </row>
    <row r="2319" spans="1:13" x14ac:dyDescent="0.3">
      <c r="A2319" s="21">
        <v>45790</v>
      </c>
      <c r="B2319" s="3">
        <v>36639.870000000003</v>
      </c>
      <c r="C2319" s="3">
        <v>25803.61</v>
      </c>
      <c r="D2319" s="3">
        <v>20014.88</v>
      </c>
      <c r="E2319" s="3" vm="3479">
        <v>79.069999999999993</v>
      </c>
      <c r="F2319" s="3">
        <v>2580.7800000000002</v>
      </c>
      <c r="G2319" s="3">
        <v>1108004.31</v>
      </c>
      <c r="H2319" s="6">
        <f t="shared" si="69"/>
        <v>-1.3897527333893933E-2</v>
      </c>
      <c r="I2319" s="6">
        <f t="shared" si="69"/>
        <v>2.3524796012905913E-3</v>
      </c>
      <c r="J2319" s="6">
        <f t="shared" si="69"/>
        <v>8.3662404112687661E-3</v>
      </c>
      <c r="K2319" s="6">
        <f t="shared" si="69"/>
        <v>1.3977943062323472E-2</v>
      </c>
      <c r="L2319" s="6">
        <f t="shared" si="69"/>
        <v>3.7883502395918978E-3</v>
      </c>
      <c r="M2319" s="6">
        <f t="shared" si="68"/>
        <v>6.9209826558171983E-3</v>
      </c>
    </row>
    <row r="2320" spans="1:13" x14ac:dyDescent="0.3">
      <c r="A2320" s="21">
        <v>45791</v>
      </c>
      <c r="B2320" s="3">
        <v>36771.94</v>
      </c>
      <c r="C2320" s="3">
        <v>26133.45</v>
      </c>
      <c r="D2320" s="3">
        <v>20296.89</v>
      </c>
      <c r="E2320" s="3" vm="3484">
        <v>78.58</v>
      </c>
      <c r="F2320" s="3">
        <v>2589.25</v>
      </c>
      <c r="G2320" s="3">
        <v>1108410.08</v>
      </c>
      <c r="H2320" s="6">
        <f t="shared" si="69"/>
        <v>3.6045433567313268E-3</v>
      </c>
      <c r="I2320" s="6">
        <f t="shared" si="69"/>
        <v>1.2782707535883508E-2</v>
      </c>
      <c r="J2320" s="6">
        <f t="shared" si="69"/>
        <v>1.4090017027331481E-2</v>
      </c>
      <c r="K2320" s="6">
        <f t="shared" si="69"/>
        <v>-6.1970405969393738E-3</v>
      </c>
      <c r="L2320" s="6">
        <f t="shared" si="69"/>
        <v>3.281953517928704E-3</v>
      </c>
      <c r="M2320" s="6">
        <f t="shared" si="68"/>
        <v>3.6621698700800565E-4</v>
      </c>
    </row>
    <row r="2321" spans="1:13" x14ac:dyDescent="0.3">
      <c r="A2321" s="21">
        <v>45792</v>
      </c>
      <c r="B2321" s="3">
        <v>37361.050000000003</v>
      </c>
      <c r="C2321" s="3">
        <v>26314.81</v>
      </c>
      <c r="D2321" s="3">
        <v>20451.2</v>
      </c>
      <c r="E2321" s="3" vm="3489">
        <v>77.040000000000006</v>
      </c>
      <c r="F2321" s="3">
        <v>2592.0100000000002</v>
      </c>
      <c r="G2321" s="3">
        <v>1116268.6100000001</v>
      </c>
      <c r="H2321" s="6">
        <f t="shared" si="69"/>
        <v>1.6020639650777158E-2</v>
      </c>
      <c r="I2321" s="6">
        <f t="shared" si="69"/>
        <v>6.9397649372739956E-3</v>
      </c>
      <c r="J2321" s="6">
        <f t="shared" si="69"/>
        <v>7.6026425723350055E-3</v>
      </c>
      <c r="K2321" s="6">
        <f t="shared" si="69"/>
        <v>-1.9597862051412451E-2</v>
      </c>
      <c r="L2321" s="6">
        <f t="shared" si="69"/>
        <v>1.0659457371826608E-3</v>
      </c>
      <c r="M2321" s="6">
        <f t="shared" si="68"/>
        <v>7.0899120657581527E-3</v>
      </c>
    </row>
    <row r="2322" spans="1:13" x14ac:dyDescent="0.3">
      <c r="A2322" s="21">
        <v>45793</v>
      </c>
      <c r="B2322" s="3">
        <v>37318.129999999997</v>
      </c>
      <c r="C2322" s="3">
        <v>26541.5</v>
      </c>
      <c r="D2322" s="3">
        <v>20765.02</v>
      </c>
      <c r="E2322" s="3" vm="3494">
        <v>77.78</v>
      </c>
      <c r="F2322" s="3">
        <v>2593.91</v>
      </c>
      <c r="G2322" s="3">
        <v>1123841.28</v>
      </c>
      <c r="H2322" s="6">
        <f t="shared" si="69"/>
        <v>-1.148789983151044E-3</v>
      </c>
      <c r="I2322" s="6">
        <f t="shared" si="69"/>
        <v>8.6145406332023278E-3</v>
      </c>
      <c r="J2322" s="6">
        <f t="shared" si="69"/>
        <v>1.5344820841808771E-2</v>
      </c>
      <c r="K2322" s="6">
        <f t="shared" si="69"/>
        <v>9.605399792315561E-3</v>
      </c>
      <c r="L2322" s="6">
        <f t="shared" si="69"/>
        <v>7.3302186334145425E-4</v>
      </c>
      <c r="M2322" s="6">
        <f t="shared" si="68"/>
        <v>6.7839137750187462E-3</v>
      </c>
    </row>
    <row r="2323" spans="1:13" x14ac:dyDescent="0.3">
      <c r="A2323" s="21">
        <v>45796</v>
      </c>
      <c r="B2323" s="3">
        <v>37207.25</v>
      </c>
      <c r="C2323" s="3">
        <v>26582.83</v>
      </c>
      <c r="D2323" s="3">
        <v>20905.61</v>
      </c>
      <c r="E2323" s="3" vm="3499">
        <v>78.319999999999993</v>
      </c>
      <c r="F2323" s="3">
        <v>2593.08</v>
      </c>
      <c r="G2323" s="3">
        <v>1123410.29</v>
      </c>
      <c r="H2323" s="6">
        <f t="shared" si="69"/>
        <v>-2.9712099722037921E-3</v>
      </c>
      <c r="I2323" s="6">
        <f t="shared" si="69"/>
        <v>1.557184032552783E-3</v>
      </c>
      <c r="J2323" s="6">
        <f t="shared" si="69"/>
        <v>6.7705208085520052E-3</v>
      </c>
      <c r="K2323" s="6">
        <f t="shared" si="69"/>
        <v>6.942658781177613E-3</v>
      </c>
      <c r="L2323" s="6">
        <f t="shared" si="69"/>
        <v>-3.1998026145851899E-4</v>
      </c>
      <c r="M2323" s="6">
        <f t="shared" si="68"/>
        <v>-3.8349721412611615E-4</v>
      </c>
    </row>
    <row r="2324" spans="1:13" x14ac:dyDescent="0.3">
      <c r="A2324" s="21">
        <v>45797</v>
      </c>
      <c r="B2324" s="3">
        <v>36817.14</v>
      </c>
      <c r="C2324" s="3">
        <v>26168.05</v>
      </c>
      <c r="D2324" s="3">
        <v>20718.099999999999</v>
      </c>
      <c r="E2324" s="3" vm="3504">
        <v>78.19</v>
      </c>
      <c r="F2324" s="3">
        <v>2595.96</v>
      </c>
      <c r="G2324" s="3">
        <v>1122482.57</v>
      </c>
      <c r="H2324" s="6">
        <f t="shared" si="69"/>
        <v>-1.0484784551397897E-2</v>
      </c>
      <c r="I2324" s="6">
        <f t="shared" si="69"/>
        <v>-1.560330484000394E-2</v>
      </c>
      <c r="J2324" s="6">
        <f t="shared" si="69"/>
        <v>-8.9693627691324052E-3</v>
      </c>
      <c r="K2324" s="6">
        <f t="shared" si="69"/>
        <v>-1.6598569969356047E-3</v>
      </c>
      <c r="L2324" s="6">
        <f t="shared" si="69"/>
        <v>1.1106483409690782E-3</v>
      </c>
      <c r="M2324" s="6">
        <f t="shared" si="68"/>
        <v>-8.2580692758293939E-4</v>
      </c>
    </row>
    <row r="2325" spans="1:13" x14ac:dyDescent="0.3">
      <c r="A2325" s="21">
        <v>45798</v>
      </c>
      <c r="B2325" s="3">
        <v>37010.35</v>
      </c>
      <c r="C2325" s="3">
        <v>26376.080000000002</v>
      </c>
      <c r="D2325" s="3">
        <v>20804.759999999998</v>
      </c>
      <c r="E2325" s="3" vm="3509">
        <v>79.5</v>
      </c>
      <c r="F2325" s="3">
        <v>2600.39</v>
      </c>
      <c r="G2325" s="3">
        <v>1104664.02</v>
      </c>
      <c r="H2325" s="6">
        <f t="shared" si="69"/>
        <v>5.2478275064276048E-3</v>
      </c>
      <c r="I2325" s="6">
        <f t="shared" si="69"/>
        <v>7.9497708082949536E-3</v>
      </c>
      <c r="J2325" s="6">
        <f t="shared" si="69"/>
        <v>4.1828159918138041E-3</v>
      </c>
      <c r="K2325" s="6">
        <f t="shared" si="69"/>
        <v>1.6754060621562816E-2</v>
      </c>
      <c r="L2325" s="6">
        <f t="shared" si="69"/>
        <v>1.7064977888718857E-3</v>
      </c>
      <c r="M2325" s="6">
        <f t="shared" si="68"/>
        <v>-1.5874233129517634E-2</v>
      </c>
    </row>
    <row r="2326" spans="1:13" x14ac:dyDescent="0.3">
      <c r="A2326" s="21">
        <v>45799</v>
      </c>
      <c r="B2326" s="3">
        <v>36706.44</v>
      </c>
      <c r="C2326" s="3">
        <v>26284.73</v>
      </c>
      <c r="D2326" s="3">
        <v>20803.939999999999</v>
      </c>
      <c r="E2326" s="3" vm="3514">
        <v>79.81</v>
      </c>
      <c r="F2326" s="3">
        <v>2597.31</v>
      </c>
      <c r="G2326" s="3">
        <v>1108320.94</v>
      </c>
      <c r="H2326" s="6">
        <f t="shared" si="69"/>
        <v>-8.2114867868041674E-3</v>
      </c>
      <c r="I2326" s="6">
        <f t="shared" si="69"/>
        <v>-3.4633652915824209E-3</v>
      </c>
      <c r="J2326" s="6">
        <f t="shared" si="69"/>
        <v>-3.9414057167674876E-5</v>
      </c>
      <c r="K2326" s="6">
        <f t="shared" si="69"/>
        <v>3.8993710691823669E-3</v>
      </c>
      <c r="L2326" s="6">
        <f t="shared" si="69"/>
        <v>-1.1844377189574873E-3</v>
      </c>
      <c r="M2326" s="6">
        <f t="shared" si="68"/>
        <v>3.3104364166762767E-3</v>
      </c>
    </row>
    <row r="2327" spans="1:13" x14ac:dyDescent="0.3">
      <c r="A2327" s="21">
        <v>45800</v>
      </c>
      <c r="B2327" s="3">
        <v>37069.550000000003</v>
      </c>
      <c r="C2327" s="3">
        <v>26438.87</v>
      </c>
      <c r="D2327" s="3">
        <v>20926.240000000002</v>
      </c>
      <c r="E2327" s="3" vm="3519">
        <v>79.510000000000005</v>
      </c>
      <c r="F2327" s="3">
        <v>2599</v>
      </c>
      <c r="G2327" s="3">
        <v>1090707.46</v>
      </c>
      <c r="H2327" s="6">
        <f t="shared" si="69"/>
        <v>9.8922695853915776E-3</v>
      </c>
      <c r="I2327" s="6">
        <f t="shared" si="69"/>
        <v>5.8642413294716089E-3</v>
      </c>
      <c r="J2327" s="6">
        <f t="shared" si="69"/>
        <v>5.878694131977058E-3</v>
      </c>
      <c r="K2327" s="6">
        <f t="shared" si="69"/>
        <v>-3.7589274527001226E-3</v>
      </c>
      <c r="L2327" s="6">
        <f t="shared" si="69"/>
        <v>6.5067319649947386E-4</v>
      </c>
      <c r="M2327" s="6">
        <f t="shared" si="68"/>
        <v>-1.5892039358202492E-2</v>
      </c>
    </row>
    <row r="2328" spans="1:13" x14ac:dyDescent="0.3">
      <c r="A2328" s="21">
        <v>45803</v>
      </c>
      <c r="B2328" s="3">
        <v>37290.300000000003</v>
      </c>
      <c r="C2328" s="3">
        <v>26586.67</v>
      </c>
      <c r="D2328" s="3">
        <v>21035.24</v>
      </c>
      <c r="E2328" s="3" vm="3524">
        <v>79.77</v>
      </c>
      <c r="F2328" s="3">
        <v>2601.9299999999998</v>
      </c>
      <c r="G2328" s="3">
        <v>1114813</v>
      </c>
      <c r="H2328" s="6">
        <f t="shared" si="69"/>
        <v>5.9550223836004612E-3</v>
      </c>
      <c r="I2328" s="6">
        <f t="shared" si="69"/>
        <v>5.5902540464096706E-3</v>
      </c>
      <c r="J2328" s="6">
        <f t="shared" si="69"/>
        <v>5.208771379856092E-3</v>
      </c>
      <c r="K2328" s="6">
        <f t="shared" si="69"/>
        <v>3.2700289271787586E-3</v>
      </c>
      <c r="L2328" s="6">
        <f t="shared" si="69"/>
        <v>1.1273566756444531E-3</v>
      </c>
      <c r="M2328" s="6">
        <f t="shared" si="68"/>
        <v>2.2100829859548199E-2</v>
      </c>
    </row>
    <row r="2329" spans="1:13" x14ac:dyDescent="0.3">
      <c r="A2329" s="21">
        <v>45804</v>
      </c>
      <c r="B2329" s="3">
        <v>37029.33</v>
      </c>
      <c r="C2329" s="3">
        <v>26643.360000000001</v>
      </c>
      <c r="D2329" s="3">
        <v>21059.67</v>
      </c>
      <c r="E2329" s="3" vm="3529">
        <v>79.56</v>
      </c>
      <c r="F2329" s="3">
        <v>2602.87</v>
      </c>
      <c r="G2329" s="3">
        <v>1114813</v>
      </c>
      <c r="H2329" s="6">
        <f t="shared" si="69"/>
        <v>-6.998334687572938E-3</v>
      </c>
      <c r="I2329" s="6">
        <f t="shared" si="69"/>
        <v>2.1322715481104648E-3</v>
      </c>
      <c r="J2329" s="6">
        <f t="shared" si="69"/>
        <v>1.1613844196689538E-3</v>
      </c>
      <c r="K2329" s="6">
        <f t="shared" si="69"/>
        <v>-2.6325686348250832E-3</v>
      </c>
      <c r="L2329" s="6">
        <f t="shared" si="69"/>
        <v>3.6127028782484416E-4</v>
      </c>
      <c r="M2329" s="6">
        <f t="shared" si="68"/>
        <v>0</v>
      </c>
    </row>
    <row r="2330" spans="1:13" x14ac:dyDescent="0.3">
      <c r="A2330" s="21">
        <v>45805</v>
      </c>
      <c r="B2330" s="3">
        <v>36943.42</v>
      </c>
      <c r="C2330" s="3">
        <v>26658.68</v>
      </c>
      <c r="D2330" s="3">
        <v>21146.36</v>
      </c>
      <c r="E2330" s="3" vm="3534">
        <v>80.06</v>
      </c>
      <c r="F2330" s="3">
        <v>2607.88</v>
      </c>
      <c r="G2330" s="3">
        <v>1109785.6499999999</v>
      </c>
      <c r="H2330" s="6">
        <f t="shared" si="69"/>
        <v>-2.3200527797830883E-3</v>
      </c>
      <c r="I2330" s="6">
        <f t="shared" si="69"/>
        <v>5.7500255223064123E-4</v>
      </c>
      <c r="J2330" s="6">
        <f t="shared" si="69"/>
        <v>4.1163987849763828E-3</v>
      </c>
      <c r="K2330" s="6">
        <f t="shared" si="69"/>
        <v>6.2845651080944975E-3</v>
      </c>
      <c r="L2330" s="6">
        <f t="shared" si="69"/>
        <v>1.924798395617211E-3</v>
      </c>
      <c r="M2330" s="6">
        <f t="shared" si="68"/>
        <v>-4.5095903976721807E-3</v>
      </c>
    </row>
    <row r="2331" spans="1:13" x14ac:dyDescent="0.3">
      <c r="A2331" s="21">
        <v>45806</v>
      </c>
      <c r="B2331" s="3">
        <v>37066.339999999997</v>
      </c>
      <c r="C2331" s="3">
        <v>26809.119999999999</v>
      </c>
      <c r="D2331" s="3">
        <v>21239</v>
      </c>
      <c r="E2331" s="3" vm="3539">
        <v>79.099999999999994</v>
      </c>
      <c r="F2331" s="3">
        <v>2607.9699999999998</v>
      </c>
      <c r="G2331" s="3">
        <v>1115559.8600000001</v>
      </c>
      <c r="H2331" s="6">
        <f t="shared" si="69"/>
        <v>3.3272501571322E-3</v>
      </c>
      <c r="I2331" s="6">
        <f t="shared" si="69"/>
        <v>5.6431901354454528E-3</v>
      </c>
      <c r="J2331" s="6">
        <f t="shared" si="69"/>
        <v>4.3808958137476761E-3</v>
      </c>
      <c r="K2331" s="6">
        <f t="shared" si="69"/>
        <v>-1.1991006744941357E-2</v>
      </c>
      <c r="L2331" s="6">
        <f t="shared" si="69"/>
        <v>3.4510790373643019E-5</v>
      </c>
      <c r="M2331" s="6">
        <f t="shared" si="68"/>
        <v>5.2029957316535036E-3</v>
      </c>
    </row>
    <row r="2332" spans="1:13" x14ac:dyDescent="0.3">
      <c r="A2332" s="21">
        <v>45807</v>
      </c>
      <c r="B2332" s="3">
        <v>36972.5</v>
      </c>
      <c r="C2332" s="3">
        <v>26763.040000000001</v>
      </c>
      <c r="D2332" s="3">
        <v>21308.95</v>
      </c>
      <c r="E2332" s="3" vm="3544">
        <v>79.489999999999995</v>
      </c>
      <c r="F2332" s="3">
        <v>2600.81</v>
      </c>
      <c r="G2332" s="3">
        <v>1115700.6200000001</v>
      </c>
      <c r="H2332" s="6">
        <f t="shared" si="69"/>
        <v>-2.5316769878006573E-3</v>
      </c>
      <c r="I2332" s="6">
        <f t="shared" si="69"/>
        <v>-1.7188180738494374E-3</v>
      </c>
      <c r="J2332" s="6">
        <f t="shared" si="69"/>
        <v>3.2934695607138575E-3</v>
      </c>
      <c r="K2332" s="6">
        <f t="shared" si="69"/>
        <v>4.9304677623260851E-3</v>
      </c>
      <c r="L2332" s="6">
        <f t="shared" si="69"/>
        <v>-2.7454303538767544E-3</v>
      </c>
      <c r="M2332" s="6">
        <f t="shared" si="68"/>
        <v>1.2617879599940984E-4</v>
      </c>
    </row>
    <row r="2333" spans="1:13" x14ac:dyDescent="0.3">
      <c r="A2333" s="21">
        <v>45810</v>
      </c>
      <c r="B2333" s="3">
        <v>36921.620000000003</v>
      </c>
      <c r="C2333" s="3">
        <v>26909.02</v>
      </c>
      <c r="D2333" s="3">
        <v>21461.78</v>
      </c>
      <c r="E2333" s="3" vm="3549">
        <v>80.52</v>
      </c>
      <c r="F2333" s="3">
        <v>2601.61</v>
      </c>
      <c r="G2333" s="3">
        <v>1118184.8</v>
      </c>
      <c r="H2333" s="6">
        <f t="shared" si="69"/>
        <v>-1.3761579552369341E-3</v>
      </c>
      <c r="I2333" s="6">
        <f t="shared" si="69"/>
        <v>5.4545373021899213E-3</v>
      </c>
      <c r="J2333" s="6">
        <f t="shared" si="69"/>
        <v>7.1721037404470778E-3</v>
      </c>
      <c r="K2333" s="6">
        <f t="shared" si="69"/>
        <v>1.2957604730154726E-2</v>
      </c>
      <c r="L2333" s="6">
        <f t="shared" si="69"/>
        <v>3.0759647955846958E-4</v>
      </c>
      <c r="M2333" s="6">
        <f t="shared" si="68"/>
        <v>2.22656504394525E-3</v>
      </c>
    </row>
    <row r="2334" spans="1:13" x14ac:dyDescent="0.3">
      <c r="A2334" s="21">
        <v>45811</v>
      </c>
      <c r="B2334" s="3">
        <v>36674.69</v>
      </c>
      <c r="C2334" s="3">
        <v>26812.68</v>
      </c>
      <c r="D2334" s="3">
        <v>21485.06</v>
      </c>
      <c r="E2334" s="3" vm="3554">
        <v>80.97</v>
      </c>
      <c r="F2334" s="3">
        <v>2605.2800000000002</v>
      </c>
      <c r="G2334" s="3">
        <v>1128114.72</v>
      </c>
      <c r="H2334" s="6">
        <f t="shared" si="69"/>
        <v>-6.6879513954154479E-3</v>
      </c>
      <c r="I2334" s="6">
        <f t="shared" si="69"/>
        <v>-3.5802121370455131E-3</v>
      </c>
      <c r="J2334" s="6">
        <f t="shared" si="69"/>
        <v>1.0847189748475206E-3</v>
      </c>
      <c r="K2334" s="6">
        <f t="shared" si="69"/>
        <v>5.5886736214605381E-3</v>
      </c>
      <c r="L2334" s="6">
        <f t="shared" si="69"/>
        <v>1.410664934406114E-3</v>
      </c>
      <c r="M2334" s="6">
        <f t="shared" si="68"/>
        <v>8.880392579115659E-3</v>
      </c>
    </row>
    <row r="2335" spans="1:13" x14ac:dyDescent="0.3">
      <c r="A2335" s="21">
        <v>45812</v>
      </c>
      <c r="B2335" s="3">
        <v>36805.089999999997</v>
      </c>
      <c r="C2335" s="3">
        <v>27027.85</v>
      </c>
      <c r="D2335" s="3">
        <v>21598.48</v>
      </c>
      <c r="E2335" s="3" vm="3559">
        <v>81.31</v>
      </c>
      <c r="F2335" s="3">
        <v>2604.5300000000002</v>
      </c>
      <c r="G2335" s="3">
        <v>1131672.1200000001</v>
      </c>
      <c r="H2335" s="6">
        <f t="shared" si="69"/>
        <v>3.5555856095850213E-3</v>
      </c>
      <c r="I2335" s="6">
        <f t="shared" si="69"/>
        <v>8.0249344713023696E-3</v>
      </c>
      <c r="J2335" s="6">
        <f t="shared" si="69"/>
        <v>5.2790171402825603E-3</v>
      </c>
      <c r="K2335" s="6">
        <f t="shared" si="69"/>
        <v>4.1990860812646247E-3</v>
      </c>
      <c r="L2335" s="6">
        <f t="shared" si="69"/>
        <v>-2.8787692685627864E-4</v>
      </c>
      <c r="M2335" s="6">
        <f t="shared" si="68"/>
        <v>3.1534026964918915E-3</v>
      </c>
    </row>
    <row r="2336" spans="1:13" x14ac:dyDescent="0.3">
      <c r="A2336" s="21">
        <v>45813</v>
      </c>
      <c r="B2336" s="3">
        <v>37000.49</v>
      </c>
      <c r="C2336" s="3">
        <v>27207.58</v>
      </c>
      <c r="D2336" s="3">
        <v>21741.65</v>
      </c>
      <c r="E2336" s="3" vm="3564">
        <v>81.73</v>
      </c>
      <c r="F2336" s="3">
        <v>2607.1</v>
      </c>
      <c r="G2336" s="3">
        <v>1125135.73</v>
      </c>
      <c r="H2336" s="6">
        <f t="shared" si="69"/>
        <v>5.3090482865278954E-3</v>
      </c>
      <c r="I2336" s="6">
        <f t="shared" si="69"/>
        <v>6.6498075133614165E-3</v>
      </c>
      <c r="J2336" s="6">
        <f t="shared" si="69"/>
        <v>6.6287072053219376E-3</v>
      </c>
      <c r="K2336" s="6">
        <f t="shared" si="69"/>
        <v>5.1654163079573046E-3</v>
      </c>
      <c r="L2336" s="6">
        <f t="shared" si="69"/>
        <v>9.8674232971007747E-4</v>
      </c>
      <c r="M2336" s="6">
        <f t="shared" si="68"/>
        <v>-5.7758690741627206E-3</v>
      </c>
    </row>
    <row r="2337" spans="1:13" x14ac:dyDescent="0.3">
      <c r="A2337" s="21">
        <v>45814</v>
      </c>
      <c r="B2337" s="3">
        <v>37377.42</v>
      </c>
      <c r="C2337" s="3">
        <v>27478.33</v>
      </c>
      <c r="D2337" s="3">
        <v>21884.14</v>
      </c>
      <c r="E2337" s="3" vm="3569">
        <v>81.23</v>
      </c>
      <c r="F2337" s="3">
        <v>2600.71</v>
      </c>
      <c r="G2337" s="3">
        <v>1134978.72</v>
      </c>
      <c r="H2337" s="6">
        <f t="shared" si="69"/>
        <v>1.0187162386227966E-2</v>
      </c>
      <c r="I2337" s="6">
        <f t="shared" si="69"/>
        <v>9.9512709325857429E-3</v>
      </c>
      <c r="J2337" s="6">
        <f t="shared" si="69"/>
        <v>6.5537804168496194E-3</v>
      </c>
      <c r="K2337" s="6">
        <f t="shared" si="69"/>
        <v>-6.1177046372201671E-3</v>
      </c>
      <c r="L2337" s="6">
        <f t="shared" si="69"/>
        <v>-2.4509991945073084E-3</v>
      </c>
      <c r="M2337" s="6">
        <f t="shared" si="68"/>
        <v>8.7482689755127296E-3</v>
      </c>
    </row>
    <row r="2338" spans="1:13" x14ac:dyDescent="0.3">
      <c r="A2338" s="21">
        <v>45817</v>
      </c>
      <c r="B2338" s="3">
        <v>37527.120000000003</v>
      </c>
      <c r="C2338" s="3">
        <v>27756.74</v>
      </c>
      <c r="D2338" s="3">
        <v>22174.62</v>
      </c>
      <c r="E2338" s="3" vm="3574">
        <v>80.48</v>
      </c>
      <c r="F2338" s="3">
        <v>2592.62</v>
      </c>
      <c r="G2338" s="3">
        <v>1135854.45</v>
      </c>
      <c r="H2338" s="6">
        <f t="shared" si="69"/>
        <v>4.0050918442204875E-3</v>
      </c>
      <c r="I2338" s="6">
        <f t="shared" si="69"/>
        <v>1.0131984003394656E-2</v>
      </c>
      <c r="J2338" s="6">
        <f t="shared" si="69"/>
        <v>1.3273539650175969E-2</v>
      </c>
      <c r="K2338" s="6">
        <f t="shared" si="69"/>
        <v>-9.2330419795642049E-3</v>
      </c>
      <c r="L2338" s="6">
        <f t="shared" si="69"/>
        <v>-3.1106890041565638E-3</v>
      </c>
      <c r="M2338" s="6">
        <f t="shared" si="68"/>
        <v>7.7158274826505391E-4</v>
      </c>
    </row>
    <row r="2339" spans="1:13" x14ac:dyDescent="0.3">
      <c r="A2339" s="21">
        <v>45818</v>
      </c>
      <c r="B2339" s="3">
        <v>37531.760000000002</v>
      </c>
      <c r="C2339" s="3">
        <v>27766.54</v>
      </c>
      <c r="D2339" s="3">
        <v>22211.51</v>
      </c>
      <c r="E2339" s="3" vm="3579">
        <v>80.61</v>
      </c>
      <c r="F2339" s="3">
        <v>2591.7399999999998</v>
      </c>
      <c r="G2339" s="3">
        <v>1141186.3400000001</v>
      </c>
      <c r="H2339" s="6">
        <f t="shared" si="69"/>
        <v>1.2364391405461639E-4</v>
      </c>
      <c r="I2339" s="6">
        <f t="shared" si="69"/>
        <v>3.5306739912543961E-4</v>
      </c>
      <c r="J2339" s="6">
        <f t="shared" si="69"/>
        <v>1.6636136267498269E-3</v>
      </c>
      <c r="K2339" s="6">
        <f t="shared" si="69"/>
        <v>1.615308151093453E-3</v>
      </c>
      <c r="L2339" s="6">
        <f t="shared" si="69"/>
        <v>-3.3942498322170334E-4</v>
      </c>
      <c r="M2339" s="6">
        <f t="shared" si="68"/>
        <v>4.6941665809383526E-3</v>
      </c>
    </row>
    <row r="2340" spans="1:13" x14ac:dyDescent="0.3">
      <c r="A2340" s="21">
        <v>45819</v>
      </c>
      <c r="B2340" s="3">
        <v>37587.31</v>
      </c>
      <c r="C2340" s="3">
        <v>27680.02</v>
      </c>
      <c r="D2340" s="3">
        <v>22192.04</v>
      </c>
      <c r="E2340" s="3" vm="3584">
        <v>80.760000000000005</v>
      </c>
      <c r="F2340" s="3">
        <v>2590.6799999999998</v>
      </c>
      <c r="G2340" s="3">
        <v>1137271.8799999999</v>
      </c>
      <c r="H2340" s="6">
        <f t="shared" si="69"/>
        <v>1.4800798044107832E-3</v>
      </c>
      <c r="I2340" s="6">
        <f t="shared" si="69"/>
        <v>-3.1159806011119562E-3</v>
      </c>
      <c r="J2340" s="6">
        <f t="shared" si="69"/>
        <v>-8.7657255179851568E-4</v>
      </c>
      <c r="K2340" s="6">
        <f t="shared" si="69"/>
        <v>1.8608113137328353E-3</v>
      </c>
      <c r="L2340" s="6">
        <f t="shared" si="69"/>
        <v>-4.0899164268015653E-4</v>
      </c>
      <c r="M2340" s="6">
        <f t="shared" si="68"/>
        <v>-3.4301672415744111E-3</v>
      </c>
    </row>
    <row r="2341" spans="1:13" x14ac:dyDescent="0.3">
      <c r="A2341" s="21">
        <v>45820</v>
      </c>
      <c r="B2341" s="3">
        <v>37209.11</v>
      </c>
      <c r="C2341" s="3">
        <v>27253.84</v>
      </c>
      <c r="D2341" s="3">
        <v>21874.89</v>
      </c>
      <c r="E2341" s="3" vm="3589">
        <v>81.39</v>
      </c>
      <c r="F2341" s="3">
        <v>2593.36</v>
      </c>
      <c r="G2341" s="3">
        <v>1142165.22</v>
      </c>
      <c r="H2341" s="6">
        <f t="shared" si="69"/>
        <v>-1.0061906531752207E-2</v>
      </c>
      <c r="I2341" s="6">
        <f t="shared" si="69"/>
        <v>-1.5396665175819946E-2</v>
      </c>
      <c r="J2341" s="6">
        <f t="shared" si="69"/>
        <v>-1.4291160253856905E-2</v>
      </c>
      <c r="K2341" s="6">
        <f t="shared" si="69"/>
        <v>7.8008915304605964E-3</v>
      </c>
      <c r="L2341" s="6">
        <f t="shared" si="69"/>
        <v>1.0344774344961394E-3</v>
      </c>
      <c r="M2341" s="6">
        <f t="shared" si="68"/>
        <v>4.3027002478950305E-3</v>
      </c>
    </row>
    <row r="2342" spans="1:13" x14ac:dyDescent="0.3">
      <c r="A2342" s="21">
        <v>45821</v>
      </c>
      <c r="B2342" s="3">
        <v>36957.379999999997</v>
      </c>
      <c r="C2342" s="3">
        <v>27157.18</v>
      </c>
      <c r="D2342" s="3">
        <v>21792.49</v>
      </c>
      <c r="E2342" s="3" vm="3592">
        <v>83.13</v>
      </c>
      <c r="F2342" s="3">
        <v>2590.58</v>
      </c>
      <c r="G2342" s="3">
        <v>1136450.54</v>
      </c>
      <c r="H2342" s="6">
        <f t="shared" si="69"/>
        <v>-6.7652787180344509E-3</v>
      </c>
      <c r="I2342" s="6">
        <f t="shared" si="69"/>
        <v>-3.5466561776248406E-3</v>
      </c>
      <c r="J2342" s="6">
        <f t="shared" si="69"/>
        <v>-3.7668760848624805E-3</v>
      </c>
      <c r="K2342" s="6">
        <f t="shared" si="69"/>
        <v>2.1378547733136744E-2</v>
      </c>
      <c r="L2342" s="6">
        <f t="shared" si="69"/>
        <v>-1.0719684116359263E-3</v>
      </c>
      <c r="M2342" s="6">
        <f t="shared" si="68"/>
        <v>-5.0033742053535724E-3</v>
      </c>
    </row>
    <row r="2343" spans="1:13" x14ac:dyDescent="0.3">
      <c r="A2343" s="21">
        <v>45824</v>
      </c>
      <c r="B2343" s="3">
        <v>37298.120000000003</v>
      </c>
      <c r="C2343" s="3">
        <v>27363.279999999999</v>
      </c>
      <c r="D2343" s="3">
        <v>21901.279999999999</v>
      </c>
      <c r="E2343" s="3" vm="3597">
        <v>83.09</v>
      </c>
      <c r="F2343" s="3">
        <v>2597.29</v>
      </c>
      <c r="G2343" s="3">
        <v>1146911.3999999999</v>
      </c>
      <c r="H2343" s="6">
        <f t="shared" si="69"/>
        <v>9.2198094128967956E-3</v>
      </c>
      <c r="I2343" s="6">
        <f t="shared" si="69"/>
        <v>7.5891532184122479E-3</v>
      </c>
      <c r="J2343" s="6">
        <f t="shared" si="69"/>
        <v>4.992086723453637E-3</v>
      </c>
      <c r="K2343" s="6">
        <f t="shared" si="69"/>
        <v>-4.8117406471781532E-4</v>
      </c>
      <c r="L2343" s="6">
        <f t="shared" si="69"/>
        <v>2.5901535563463973E-3</v>
      </c>
      <c r="M2343" s="6">
        <f t="shared" si="68"/>
        <v>9.2048528570367605E-3</v>
      </c>
    </row>
    <row r="2344" spans="1:13" x14ac:dyDescent="0.3">
      <c r="A2344" s="21">
        <v>45825</v>
      </c>
      <c r="B2344" s="3">
        <v>37158.949999999997</v>
      </c>
      <c r="C2344" s="3">
        <v>27196.94</v>
      </c>
      <c r="D2344" s="3">
        <v>21750.61</v>
      </c>
      <c r="E2344" s="3" vm="3602">
        <v>82.56</v>
      </c>
      <c r="F2344" s="3">
        <v>2600.04</v>
      </c>
      <c r="G2344" s="3">
        <v>1140539.8</v>
      </c>
      <c r="H2344" s="6">
        <f t="shared" si="69"/>
        <v>-3.7312872605913538E-3</v>
      </c>
      <c r="I2344" s="6">
        <f t="shared" si="69"/>
        <v>-6.0789495996094178E-3</v>
      </c>
      <c r="J2344" s="6">
        <f t="shared" si="69"/>
        <v>-6.8795065859164062E-3</v>
      </c>
      <c r="K2344" s="6">
        <f t="shared" si="69"/>
        <v>-6.3786255867132047E-3</v>
      </c>
      <c r="L2344" s="6">
        <f t="shared" si="69"/>
        <v>1.0587958988022006E-3</v>
      </c>
      <c r="M2344" s="6">
        <f t="shared" si="68"/>
        <v>-5.5554422076542487E-3</v>
      </c>
    </row>
    <row r="2345" spans="1:13" x14ac:dyDescent="0.3">
      <c r="A2345" s="21">
        <v>45826</v>
      </c>
      <c r="B2345" s="3">
        <v>37097.129999999997</v>
      </c>
      <c r="C2345" s="3">
        <v>27067.09</v>
      </c>
      <c r="D2345" s="3">
        <v>21707.919999999998</v>
      </c>
      <c r="E2345" s="3" vm="3607">
        <v>82.79</v>
      </c>
      <c r="F2345" s="3">
        <v>2600.7399999999998</v>
      </c>
      <c r="G2345" s="3">
        <v>1142868.48</v>
      </c>
      <c r="H2345" s="6">
        <f t="shared" si="69"/>
        <v>-1.6636638010493199E-3</v>
      </c>
      <c r="I2345" s="6">
        <f t="shared" si="69"/>
        <v>-4.7744341826689851E-3</v>
      </c>
      <c r="J2345" s="6">
        <f t="shared" si="69"/>
        <v>-1.9627035747504795E-3</v>
      </c>
      <c r="K2345" s="6">
        <f t="shared" si="69"/>
        <v>2.7858527131783273E-3</v>
      </c>
      <c r="L2345" s="6">
        <f t="shared" si="69"/>
        <v>2.6922662728257052E-4</v>
      </c>
      <c r="M2345" s="6">
        <f t="shared" si="68"/>
        <v>2.0417349749652924E-3</v>
      </c>
    </row>
    <row r="2346" spans="1:13" x14ac:dyDescent="0.3">
      <c r="A2346" s="21">
        <v>45827</v>
      </c>
      <c r="B2346" s="3">
        <v>37069.019999999997</v>
      </c>
      <c r="C2346" s="3">
        <v>26644.080000000002</v>
      </c>
      <c r="D2346" s="3">
        <v>21289.599999999999</v>
      </c>
      <c r="E2346" s="3" vm="3607">
        <v>82.79</v>
      </c>
      <c r="F2346" s="3">
        <v>2591.34</v>
      </c>
      <c r="G2346" s="3">
        <v>1141630.03</v>
      </c>
      <c r="H2346" s="6">
        <f t="shared" si="69"/>
        <v>-7.5774055836663745E-4</v>
      </c>
      <c r="I2346" s="6">
        <f t="shared" si="69"/>
        <v>-1.5628203844594957E-2</v>
      </c>
      <c r="J2346" s="6">
        <f t="shared" si="69"/>
        <v>-1.9270386107927417E-2</v>
      </c>
      <c r="K2346" s="6">
        <f t="shared" si="69"/>
        <v>0</v>
      </c>
      <c r="L2346" s="6">
        <f t="shared" si="69"/>
        <v>-3.6143559140858761E-3</v>
      </c>
      <c r="M2346" s="6">
        <f t="shared" si="68"/>
        <v>-1.0836330003606287E-3</v>
      </c>
    </row>
    <row r="2347" spans="1:13" x14ac:dyDescent="0.3">
      <c r="A2347" s="21">
        <v>45828</v>
      </c>
      <c r="B2347" s="3">
        <v>37546.89</v>
      </c>
      <c r="C2347" s="3">
        <v>26979.21</v>
      </c>
      <c r="D2347" s="3">
        <v>21421.19</v>
      </c>
      <c r="E2347" s="3" vm="3616">
        <v>82.23</v>
      </c>
      <c r="F2347" s="3">
        <v>2591.4699999999998</v>
      </c>
      <c r="G2347" s="3">
        <v>1141630.03</v>
      </c>
      <c r="H2347" s="6">
        <f t="shared" si="69"/>
        <v>1.2891357796888103E-2</v>
      </c>
      <c r="I2347" s="6">
        <f t="shared" si="69"/>
        <v>1.2578028590215728E-2</v>
      </c>
      <c r="J2347" s="6">
        <f t="shared" si="69"/>
        <v>6.1809522020142005E-3</v>
      </c>
      <c r="K2347" s="6">
        <f t="shared" si="69"/>
        <v>-6.7641019446793571E-3</v>
      </c>
      <c r="L2347" s="6">
        <f t="shared" si="69"/>
        <v>5.0167095016373509E-5</v>
      </c>
      <c r="M2347" s="6">
        <f t="shared" si="68"/>
        <v>0</v>
      </c>
    </row>
    <row r="2348" spans="1:13" x14ac:dyDescent="0.3">
      <c r="A2348" s="21">
        <v>45831</v>
      </c>
      <c r="B2348" s="3">
        <v>37343.910000000003</v>
      </c>
      <c r="C2348" s="3">
        <v>27088.78</v>
      </c>
      <c r="D2348" s="3">
        <v>21589.11</v>
      </c>
      <c r="E2348" s="3" vm="3621">
        <v>82.66</v>
      </c>
      <c r="F2348" s="3">
        <v>2594.2800000000002</v>
      </c>
      <c r="G2348" s="3">
        <v>1154614.81</v>
      </c>
      <c r="H2348" s="6">
        <f t="shared" si="69"/>
        <v>-5.4060402872248003E-3</v>
      </c>
      <c r="I2348" s="6">
        <f t="shared" si="69"/>
        <v>4.0612753301523252E-3</v>
      </c>
      <c r="J2348" s="6">
        <f t="shared" si="69"/>
        <v>7.8389669294751663E-3</v>
      </c>
      <c r="K2348" s="6">
        <f t="shared" si="69"/>
        <v>5.2292350723579517E-3</v>
      </c>
      <c r="L2348" s="6">
        <f t="shared" si="69"/>
        <v>1.084326656299428E-3</v>
      </c>
      <c r="M2348" s="6">
        <f t="shared" si="68"/>
        <v>1.1373894921106853E-2</v>
      </c>
    </row>
    <row r="2349" spans="1:13" x14ac:dyDescent="0.3">
      <c r="A2349" s="21">
        <v>45832</v>
      </c>
      <c r="B2349" s="3">
        <v>37452.239999999998</v>
      </c>
      <c r="C2349" s="3">
        <v>27282.47</v>
      </c>
      <c r="D2349" s="3">
        <v>21756.79</v>
      </c>
      <c r="E2349" s="3" vm="3626">
        <v>80.98</v>
      </c>
      <c r="F2349" s="3">
        <v>2603.11</v>
      </c>
      <c r="G2349" s="3">
        <v>1156577.71</v>
      </c>
      <c r="H2349" s="6">
        <f t="shared" si="69"/>
        <v>2.9008746004366426E-3</v>
      </c>
      <c r="I2349" s="6">
        <f t="shared" si="69"/>
        <v>7.1501928104551471E-3</v>
      </c>
      <c r="J2349" s="6">
        <f t="shared" si="69"/>
        <v>7.7668787643399018E-3</v>
      </c>
      <c r="K2349" s="6">
        <f t="shared" si="69"/>
        <v>-2.0324219695136647E-2</v>
      </c>
      <c r="L2349" s="6">
        <f t="shared" si="69"/>
        <v>3.4036418582419348E-3</v>
      </c>
      <c r="M2349" s="6">
        <f t="shared" si="68"/>
        <v>1.7000474816357691E-3</v>
      </c>
    </row>
    <row r="2350" spans="1:13" x14ac:dyDescent="0.3">
      <c r="A2350" s="21">
        <v>45833</v>
      </c>
      <c r="B2350" s="3">
        <v>37751.94</v>
      </c>
      <c r="C2350" s="3">
        <v>27431.59</v>
      </c>
      <c r="D2350" s="3">
        <v>22105.71</v>
      </c>
      <c r="E2350" s="3" vm="3631">
        <v>81.11</v>
      </c>
      <c r="F2350" s="3">
        <v>2599.9</v>
      </c>
      <c r="G2350" s="3">
        <v>1158199.07</v>
      </c>
      <c r="H2350" s="6">
        <f t="shared" si="69"/>
        <v>8.0021915912107389E-3</v>
      </c>
      <c r="I2350" s="6">
        <f t="shared" si="69"/>
        <v>5.4657807742479747E-3</v>
      </c>
      <c r="J2350" s="6">
        <f t="shared" si="69"/>
        <v>1.6037292266000591E-2</v>
      </c>
      <c r="K2350" s="6">
        <f t="shared" si="69"/>
        <v>1.6053346505309207E-3</v>
      </c>
      <c r="L2350" s="6">
        <f t="shared" si="69"/>
        <v>-1.2331403590321033E-3</v>
      </c>
      <c r="M2350" s="6">
        <f t="shared" si="68"/>
        <v>1.4018599753233829E-3</v>
      </c>
    </row>
    <row r="2351" spans="1:13" x14ac:dyDescent="0.3">
      <c r="A2351" s="21">
        <v>45834</v>
      </c>
      <c r="B2351" s="3">
        <v>38206.879999999997</v>
      </c>
      <c r="C2351" s="3">
        <v>27574.15</v>
      </c>
      <c r="D2351" s="3">
        <v>22162.560000000001</v>
      </c>
      <c r="E2351" s="3" vm="3635">
        <v>81.12</v>
      </c>
      <c r="F2351" s="3">
        <v>2602.3200000000002</v>
      </c>
      <c r="G2351" s="3">
        <v>1162345.3799999999</v>
      </c>
      <c r="H2351" s="6">
        <f t="shared" si="69"/>
        <v>1.2050771430554219E-2</v>
      </c>
      <c r="I2351" s="6">
        <f t="shared" si="69"/>
        <v>5.1969280672392593E-3</v>
      </c>
      <c r="J2351" s="6">
        <f t="shared" si="69"/>
        <v>2.5717337285253716E-3</v>
      </c>
      <c r="K2351" s="6">
        <f t="shared" si="69"/>
        <v>1.2328936012817593E-4</v>
      </c>
      <c r="L2351" s="6">
        <f t="shared" si="69"/>
        <v>9.3080503096265588E-4</v>
      </c>
      <c r="M2351" s="6">
        <f t="shared" si="68"/>
        <v>3.5799631578012914E-3</v>
      </c>
    </row>
    <row r="2352" spans="1:13" x14ac:dyDescent="0.3">
      <c r="A2352" s="21">
        <v>45835</v>
      </c>
      <c r="B2352" s="3">
        <v>38398.230000000003</v>
      </c>
      <c r="C2352" s="3">
        <v>27684.69</v>
      </c>
      <c r="D2352" s="3">
        <v>22342.93</v>
      </c>
      <c r="E2352" s="3" vm="3514">
        <v>79.81</v>
      </c>
      <c r="F2352" s="3">
        <v>2595.5300000000002</v>
      </c>
      <c r="G2352" s="3">
        <v>1165632</v>
      </c>
      <c r="H2352" s="6">
        <f t="shared" si="69"/>
        <v>5.0082602923873232E-3</v>
      </c>
      <c r="I2352" s="6">
        <f t="shared" si="69"/>
        <v>4.008827107997881E-3</v>
      </c>
      <c r="J2352" s="6">
        <f t="shared" si="69"/>
        <v>8.1385002454590349E-3</v>
      </c>
      <c r="K2352" s="6">
        <f t="shared" si="69"/>
        <v>-1.6148915187376711E-2</v>
      </c>
      <c r="L2352" s="6">
        <f t="shared" si="69"/>
        <v>-2.6092102431676256E-3</v>
      </c>
      <c r="M2352" s="6">
        <f t="shared" si="68"/>
        <v>2.827576085862038E-3</v>
      </c>
    </row>
    <row r="2353" spans="1:13" x14ac:dyDescent="0.3">
      <c r="A2353" s="21">
        <v>45838</v>
      </c>
      <c r="B2353" s="3">
        <v>38217.32</v>
      </c>
      <c r="C2353" s="3">
        <v>27872.86</v>
      </c>
      <c r="D2353" s="3">
        <v>22539.86</v>
      </c>
      <c r="E2353" s="3" vm="3642">
        <v>79.989999999999995</v>
      </c>
      <c r="F2353" s="3">
        <v>2595.75</v>
      </c>
      <c r="G2353" s="3">
        <v>1175727.76</v>
      </c>
      <c r="H2353" s="6">
        <f t="shared" si="69"/>
        <v>-4.7114150834557389E-3</v>
      </c>
      <c r="I2353" s="6">
        <f t="shared" si="69"/>
        <v>6.7968974909959901E-3</v>
      </c>
      <c r="J2353" s="6">
        <f t="shared" si="69"/>
        <v>8.8139738163257597E-3</v>
      </c>
      <c r="K2353" s="6">
        <f t="shared" si="69"/>
        <v>2.2553564716198959E-3</v>
      </c>
      <c r="L2353" s="6">
        <f t="shared" si="69"/>
        <v>8.4761108521069772E-5</v>
      </c>
      <c r="M2353" s="6">
        <f t="shared" si="68"/>
        <v>8.6611898094768325E-3</v>
      </c>
    </row>
    <row r="2354" spans="1:13" x14ac:dyDescent="0.3">
      <c r="A2354" s="21">
        <v>45839</v>
      </c>
      <c r="B2354" s="3">
        <v>38254.39</v>
      </c>
      <c r="C2354" s="3">
        <v>27825.39</v>
      </c>
      <c r="D2354" s="3">
        <v>22494.94</v>
      </c>
      <c r="E2354" s="3" vm="3647">
        <v>81.05</v>
      </c>
      <c r="F2354" s="3">
        <v>2600</v>
      </c>
      <c r="G2354" s="3">
        <v>1172247.45</v>
      </c>
      <c r="H2354" s="6">
        <f t="shared" si="69"/>
        <v>9.6997905661622141E-4</v>
      </c>
      <c r="I2354" s="6">
        <f t="shared" si="69"/>
        <v>-1.7030903897196081E-3</v>
      </c>
      <c r="J2354" s="6">
        <f t="shared" si="69"/>
        <v>-1.9929138867766927E-3</v>
      </c>
      <c r="K2354" s="6">
        <f t="shared" si="69"/>
        <v>1.3251656457057059E-2</v>
      </c>
      <c r="L2354" s="6">
        <f t="shared" si="69"/>
        <v>1.637291726861223E-3</v>
      </c>
      <c r="M2354" s="6">
        <f t="shared" si="68"/>
        <v>-2.9601325395259837E-3</v>
      </c>
    </row>
    <row r="2355" spans="1:13" x14ac:dyDescent="0.3">
      <c r="A2355" s="21">
        <v>45840</v>
      </c>
      <c r="B2355" s="3">
        <v>38121.99</v>
      </c>
      <c r="C2355" s="3">
        <v>27811.58</v>
      </c>
      <c r="D2355" s="3">
        <v>22407.63</v>
      </c>
      <c r="E2355" s="3" vm="3631">
        <v>81.11</v>
      </c>
      <c r="F2355" s="3">
        <v>2601.81</v>
      </c>
      <c r="G2355" s="3">
        <v>1179492.53</v>
      </c>
      <c r="H2355" s="6">
        <f t="shared" si="69"/>
        <v>-3.461040680559857E-3</v>
      </c>
      <c r="I2355" s="6">
        <f t="shared" si="69"/>
        <v>-4.9630930599708911E-4</v>
      </c>
      <c r="J2355" s="6">
        <f t="shared" si="69"/>
        <v>-3.8813173095815223E-3</v>
      </c>
      <c r="K2355" s="6">
        <f t="shared" si="69"/>
        <v>7.4028377544732571E-4</v>
      </c>
      <c r="L2355" s="6">
        <f t="shared" si="69"/>
        <v>6.9615384615384635E-4</v>
      </c>
      <c r="M2355" s="6">
        <f t="shared" si="68"/>
        <v>6.1805039541780182E-3</v>
      </c>
    </row>
    <row r="2356" spans="1:13" x14ac:dyDescent="0.3">
      <c r="A2356" s="21">
        <v>45841</v>
      </c>
      <c r="B2356" s="3">
        <v>38049.97</v>
      </c>
      <c r="C2356" s="3">
        <v>27858.57</v>
      </c>
      <c r="D2356" s="3">
        <v>22489.9</v>
      </c>
      <c r="E2356" s="3" vm="3656">
        <v>81.010000000000005</v>
      </c>
      <c r="F2356" s="3">
        <v>2601.8200000000002</v>
      </c>
      <c r="G2356" s="3">
        <v>1183962.29</v>
      </c>
      <c r="H2356" s="6">
        <f t="shared" si="69"/>
        <v>-1.8891983340847407E-3</v>
      </c>
      <c r="I2356" s="6">
        <f t="shared" si="69"/>
        <v>1.6895839790473932E-3</v>
      </c>
      <c r="J2356" s="6">
        <f t="shared" si="69"/>
        <v>3.6715172465806578E-3</v>
      </c>
      <c r="K2356" s="6">
        <f t="shared" si="69"/>
        <v>-1.2328936012820924E-3</v>
      </c>
      <c r="L2356" s="6">
        <f t="shared" si="69"/>
        <v>3.843478194154315E-6</v>
      </c>
      <c r="M2356" s="6">
        <f t="shared" si="68"/>
        <v>3.7895619398284897E-3</v>
      </c>
    </row>
    <row r="2357" spans="1:13" x14ac:dyDescent="0.3">
      <c r="A2357" s="21">
        <v>45842</v>
      </c>
      <c r="B2357" s="3">
        <v>38142.94</v>
      </c>
      <c r="C2357" s="3">
        <v>27860.59</v>
      </c>
      <c r="D2357" s="3">
        <v>22497.360000000001</v>
      </c>
      <c r="E2357" s="3" vm="3660">
        <v>80.89</v>
      </c>
      <c r="F2357" s="3">
        <v>2601.39</v>
      </c>
      <c r="G2357" s="3">
        <v>1182387.5</v>
      </c>
      <c r="H2357" s="6">
        <f t="shared" ref="H2357:M2401" si="70">B2357/B2356-1</f>
        <v>2.4433659211819947E-3</v>
      </c>
      <c r="I2357" s="6">
        <f t="shared" si="70"/>
        <v>7.2509105815576902E-5</v>
      </c>
      <c r="J2357" s="6">
        <f t="shared" si="70"/>
        <v>3.3170445399921533E-4</v>
      </c>
      <c r="K2357" s="6">
        <f t="shared" si="70"/>
        <v>-1.4812986051104815E-3</v>
      </c>
      <c r="L2357" s="6">
        <f t="shared" si="70"/>
        <v>-1.6526892713575325E-4</v>
      </c>
      <c r="M2357" s="6">
        <f t="shared" si="68"/>
        <v>-1.3301014849045334E-3</v>
      </c>
    </row>
    <row r="2358" spans="1:13" x14ac:dyDescent="0.3">
      <c r="A2358" s="21">
        <v>45845</v>
      </c>
      <c r="B2358" s="3">
        <v>38145.33</v>
      </c>
      <c r="C2358" s="3">
        <v>27788.52</v>
      </c>
      <c r="D2358" s="3">
        <v>22451.919999999998</v>
      </c>
      <c r="E2358" s="3" vm="3665">
        <v>80.53</v>
      </c>
      <c r="F2358" s="3">
        <v>2602.9299999999998</v>
      </c>
      <c r="G2358" s="3">
        <v>1182387.5</v>
      </c>
      <c r="H2358" s="6">
        <f t="shared" si="70"/>
        <v>6.2659039916646009E-5</v>
      </c>
      <c r="I2358" s="6">
        <f t="shared" si="70"/>
        <v>-2.5868081042074165E-3</v>
      </c>
      <c r="J2358" s="6">
        <f t="shared" si="70"/>
        <v>-2.0197925445475384E-3</v>
      </c>
      <c r="K2358" s="6">
        <f t="shared" si="70"/>
        <v>-4.4504883174681931E-3</v>
      </c>
      <c r="L2358" s="6">
        <f t="shared" si="70"/>
        <v>5.9199120470210254E-4</v>
      </c>
      <c r="M2358" s="6">
        <f t="shared" si="68"/>
        <v>0</v>
      </c>
    </row>
    <row r="2359" spans="1:13" x14ac:dyDescent="0.3">
      <c r="A2359" s="21">
        <v>45846</v>
      </c>
      <c r="B2359" s="3">
        <v>38239.39</v>
      </c>
      <c r="C2359" s="3">
        <v>27750.959999999999</v>
      </c>
      <c r="D2359" s="3">
        <v>22399.3</v>
      </c>
      <c r="E2359" s="3" vm="3670">
        <v>80.78</v>
      </c>
      <c r="F2359" s="3">
        <v>2601.42</v>
      </c>
      <c r="G2359" s="3">
        <v>1180034.05</v>
      </c>
      <c r="H2359" s="6">
        <f t="shared" si="70"/>
        <v>2.4658326458311119E-3</v>
      </c>
      <c r="I2359" s="6">
        <f t="shared" si="70"/>
        <v>-1.3516372948253474E-3</v>
      </c>
      <c r="J2359" s="6">
        <f t="shared" si="70"/>
        <v>-2.3436748393901308E-3</v>
      </c>
      <c r="K2359" s="6">
        <f t="shared" si="70"/>
        <v>3.1044331305103423E-3</v>
      </c>
      <c r="L2359" s="6">
        <f t="shared" si="70"/>
        <v>-5.801154852415058E-4</v>
      </c>
      <c r="M2359" s="6">
        <f t="shared" si="68"/>
        <v>-1.9904219217472541E-3</v>
      </c>
    </row>
    <row r="2360" spans="1:13" x14ac:dyDescent="0.3">
      <c r="A2360" s="21">
        <v>45847</v>
      </c>
      <c r="B2360" s="3">
        <v>38169.85</v>
      </c>
      <c r="C2360" s="3">
        <v>27742.5</v>
      </c>
      <c r="D2360" s="3">
        <v>22523.01</v>
      </c>
      <c r="E2360" s="3" vm="3424">
        <v>80.03</v>
      </c>
      <c r="F2360" s="3">
        <v>2600.64</v>
      </c>
      <c r="G2360" s="3">
        <v>1186371.19</v>
      </c>
      <c r="H2360" s="6">
        <f t="shared" si="70"/>
        <v>-1.8185436535468336E-3</v>
      </c>
      <c r="I2360" s="6">
        <f t="shared" si="70"/>
        <v>-3.0485431855331591E-4</v>
      </c>
      <c r="J2360" s="6">
        <f t="shared" si="70"/>
        <v>5.5229404490317879E-3</v>
      </c>
      <c r="K2360" s="6">
        <f t="shared" si="70"/>
        <v>-9.284476355533533E-3</v>
      </c>
      <c r="L2360" s="6">
        <f t="shared" si="70"/>
        <v>-2.9983624328255853E-4</v>
      </c>
      <c r="M2360" s="6">
        <f t="shared" si="68"/>
        <v>5.3703026620290917E-3</v>
      </c>
    </row>
    <row r="2361" spans="1:13" x14ac:dyDescent="0.3">
      <c r="A2361" s="21">
        <v>45848</v>
      </c>
      <c r="B2361" s="3">
        <v>37990.410000000003</v>
      </c>
      <c r="C2361" s="3">
        <v>27666.04</v>
      </c>
      <c r="D2361" s="3">
        <v>22508.01</v>
      </c>
      <c r="E2361" s="3" vm="3678">
        <v>80.709999999999994</v>
      </c>
      <c r="F2361" s="3">
        <v>2600.4499999999998</v>
      </c>
      <c r="G2361" s="3">
        <v>1189240.83</v>
      </c>
      <c r="H2361" s="6">
        <f t="shared" si="70"/>
        <v>-4.7010926162925903E-3</v>
      </c>
      <c r="I2361" s="6">
        <f t="shared" si="70"/>
        <v>-2.7560601964494724E-3</v>
      </c>
      <c r="J2361" s="6">
        <f t="shared" si="70"/>
        <v>-6.6598558540797992E-4</v>
      </c>
      <c r="K2361" s="6">
        <f t="shared" si="70"/>
        <v>8.4968136948644357E-3</v>
      </c>
      <c r="L2361" s="6">
        <f t="shared" si="70"/>
        <v>-7.3058939338066509E-5</v>
      </c>
      <c r="M2361" s="6">
        <f t="shared" si="68"/>
        <v>2.4188382389833674E-3</v>
      </c>
    </row>
    <row r="2362" spans="1:13" x14ac:dyDescent="0.3">
      <c r="A2362" s="21">
        <v>45849</v>
      </c>
      <c r="B2362" s="3">
        <v>37684.07</v>
      </c>
      <c r="C2362" s="3">
        <v>27440.39</v>
      </c>
      <c r="D2362" s="3">
        <v>22352.01</v>
      </c>
      <c r="E2362" s="3" vm="3683">
        <v>81.150000000000006</v>
      </c>
      <c r="F2362" s="3">
        <v>2603.2600000000002</v>
      </c>
      <c r="G2362" s="3">
        <v>1187395.6399999999</v>
      </c>
      <c r="H2362" s="6">
        <f t="shared" si="70"/>
        <v>-8.0636139488887704E-3</v>
      </c>
      <c r="I2362" s="6">
        <f t="shared" si="70"/>
        <v>-8.1562088394291354E-3</v>
      </c>
      <c r="J2362" s="6">
        <f t="shared" si="70"/>
        <v>-6.9308659450568744E-3</v>
      </c>
      <c r="K2362" s="6">
        <f t="shared" si="70"/>
        <v>5.4516169000125014E-3</v>
      </c>
      <c r="L2362" s="6">
        <f t="shared" si="70"/>
        <v>1.080582206925973E-3</v>
      </c>
      <c r="M2362" s="6">
        <f t="shared" si="68"/>
        <v>-1.5515696681892566E-3</v>
      </c>
    </row>
    <row r="2363" spans="1:13" x14ac:dyDescent="0.3">
      <c r="A2363" s="21">
        <v>45852</v>
      </c>
      <c r="B2363" s="3">
        <v>37582.839999999997</v>
      </c>
      <c r="C2363" s="3">
        <v>27616.04</v>
      </c>
      <c r="D2363" s="3">
        <v>22558.94</v>
      </c>
      <c r="E2363" s="3" vm="3688">
        <v>81.88</v>
      </c>
      <c r="F2363" s="3">
        <v>2603.25</v>
      </c>
      <c r="G2363" s="3">
        <v>1191702.73</v>
      </c>
      <c r="H2363" s="6">
        <f t="shared" si="70"/>
        <v>-2.6862809669975229E-3</v>
      </c>
      <c r="I2363" s="6">
        <f t="shared" si="70"/>
        <v>6.4011480886387861E-3</v>
      </c>
      <c r="J2363" s="6">
        <f t="shared" si="70"/>
        <v>9.2577803964832839E-3</v>
      </c>
      <c r="K2363" s="6">
        <f t="shared" si="70"/>
        <v>8.9956869993836897E-3</v>
      </c>
      <c r="L2363" s="6">
        <f t="shared" si="70"/>
        <v>-3.841337400167788E-6</v>
      </c>
      <c r="M2363" s="6">
        <f t="shared" si="68"/>
        <v>3.6273419363406223E-3</v>
      </c>
    </row>
    <row r="2364" spans="1:13" x14ac:dyDescent="0.3">
      <c r="A2364" s="21">
        <v>45853</v>
      </c>
      <c r="B2364" s="3">
        <v>37752.92</v>
      </c>
      <c r="C2364" s="3">
        <v>27870.97</v>
      </c>
      <c r="D2364" s="3">
        <v>22741.86</v>
      </c>
      <c r="E2364" s="3" vm="3693">
        <v>81.67</v>
      </c>
      <c r="F2364" s="3">
        <v>2603.75</v>
      </c>
      <c r="G2364" s="3">
        <v>1184751.97</v>
      </c>
      <c r="H2364" s="6">
        <f t="shared" si="70"/>
        <v>4.5254696026164609E-3</v>
      </c>
      <c r="I2364" s="6">
        <f t="shared" si="70"/>
        <v>9.2312293869794004E-3</v>
      </c>
      <c r="J2364" s="6">
        <f t="shared" si="70"/>
        <v>8.1085370145939084E-3</v>
      </c>
      <c r="K2364" s="6">
        <f t="shared" si="70"/>
        <v>-2.5647288715192618E-3</v>
      </c>
      <c r="L2364" s="6">
        <f t="shared" si="70"/>
        <v>1.9206760779799659E-4</v>
      </c>
      <c r="M2364" s="6">
        <f t="shared" si="68"/>
        <v>-5.8326290819188387E-3</v>
      </c>
    </row>
    <row r="2365" spans="1:13" x14ac:dyDescent="0.3">
      <c r="A2365" s="21">
        <v>45854</v>
      </c>
      <c r="B2365" s="3">
        <v>37780.94</v>
      </c>
      <c r="C2365" s="3">
        <v>27898.1</v>
      </c>
      <c r="D2365" s="3">
        <v>22781.78</v>
      </c>
      <c r="E2365" s="3" vm="3698">
        <v>81.349999999999994</v>
      </c>
      <c r="F2365" s="3">
        <v>2604.13</v>
      </c>
      <c r="G2365" s="3">
        <v>1190474.6499999999</v>
      </c>
      <c r="H2365" s="6">
        <f t="shared" si="70"/>
        <v>7.4219424616694951E-4</v>
      </c>
      <c r="I2365" s="6">
        <f t="shared" si="70"/>
        <v>9.7341427298713867E-4</v>
      </c>
      <c r="J2365" s="6">
        <f t="shared" si="70"/>
        <v>1.7553533440095581E-3</v>
      </c>
      <c r="K2365" s="6">
        <f t="shared" si="70"/>
        <v>-3.9182074201054018E-3</v>
      </c>
      <c r="L2365" s="6">
        <f t="shared" si="70"/>
        <v>1.4594335093609523E-4</v>
      </c>
      <c r="M2365" s="6">
        <f t="shared" si="68"/>
        <v>4.83027683845072E-3</v>
      </c>
    </row>
    <row r="2366" spans="1:13" x14ac:dyDescent="0.3">
      <c r="A2366" s="21">
        <v>45855</v>
      </c>
      <c r="B2366" s="3">
        <v>37630.21</v>
      </c>
      <c r="C2366" s="3">
        <v>27911.53</v>
      </c>
      <c r="D2366" s="3">
        <v>22843.59</v>
      </c>
      <c r="E2366" s="3" vm="3703">
        <v>81.16</v>
      </c>
      <c r="F2366" s="3">
        <v>2606.23</v>
      </c>
      <c r="G2366" s="3">
        <v>1198556.3999999999</v>
      </c>
      <c r="H2366" s="6">
        <f t="shared" si="70"/>
        <v>-3.989577813574896E-3</v>
      </c>
      <c r="I2366" s="6">
        <f t="shared" si="70"/>
        <v>4.8139479032616173E-4</v>
      </c>
      <c r="J2366" s="6">
        <f t="shared" si="70"/>
        <v>2.71313303877041E-3</v>
      </c>
      <c r="K2366" s="6">
        <f t="shared" si="70"/>
        <v>-2.3355869698832299E-3</v>
      </c>
      <c r="L2366" s="6">
        <f t="shared" si="70"/>
        <v>8.0641135427184096E-4</v>
      </c>
      <c r="M2366" s="6">
        <f t="shared" si="68"/>
        <v>6.7886787845503616E-3</v>
      </c>
    </row>
    <row r="2367" spans="1:13" x14ac:dyDescent="0.3">
      <c r="A2367" s="21">
        <v>45856</v>
      </c>
      <c r="B2367" s="3">
        <v>37435.72</v>
      </c>
      <c r="C2367" s="3">
        <v>27730.28</v>
      </c>
      <c r="D2367" s="3">
        <v>22692.65</v>
      </c>
      <c r="E2367" s="3" vm="3564">
        <v>81.73</v>
      </c>
      <c r="F2367" s="3">
        <v>2606.27</v>
      </c>
      <c r="G2367" s="3">
        <v>1198800.44</v>
      </c>
      <c r="H2367" s="6">
        <f t="shared" si="70"/>
        <v>-5.1684537503244865E-3</v>
      </c>
      <c r="I2367" s="6">
        <f t="shared" si="70"/>
        <v>-6.4937321601502562E-3</v>
      </c>
      <c r="J2367" s="6">
        <f t="shared" si="70"/>
        <v>-6.6075428599444708E-3</v>
      </c>
      <c r="K2367" s="6">
        <f t="shared" si="70"/>
        <v>7.0231641202562756E-3</v>
      </c>
      <c r="L2367" s="6">
        <f t="shared" si="70"/>
        <v>1.5347839599666457E-5</v>
      </c>
      <c r="M2367" s="6">
        <f t="shared" si="68"/>
        <v>2.0361161143522821E-4</v>
      </c>
    </row>
    <row r="2368" spans="1:13" x14ac:dyDescent="0.3">
      <c r="A2368" s="21">
        <v>45859</v>
      </c>
      <c r="B2368" s="3">
        <v>37619.089999999997</v>
      </c>
      <c r="C2368" s="3">
        <v>27905.57</v>
      </c>
      <c r="D2368" s="3">
        <v>22668.52</v>
      </c>
      <c r="E2368" s="3" vm="3454">
        <v>82.13</v>
      </c>
      <c r="F2368" s="3">
        <v>2608.61</v>
      </c>
      <c r="G2368" s="3">
        <v>1203294.71</v>
      </c>
      <c r="H2368" s="6">
        <f t="shared" si="70"/>
        <v>4.8982629424516588E-3</v>
      </c>
      <c r="I2368" s="6">
        <f t="shared" si="70"/>
        <v>6.3212488297990088E-3</v>
      </c>
      <c r="J2368" s="6">
        <f t="shared" si="70"/>
        <v>-1.0633398919914772E-3</v>
      </c>
      <c r="K2368" s="6">
        <f t="shared" si="70"/>
        <v>4.8941637097759116E-3</v>
      </c>
      <c r="L2368" s="6">
        <f t="shared" si="70"/>
        <v>8.9783483675920372E-4</v>
      </c>
      <c r="M2368" s="6">
        <f t="shared" si="68"/>
        <v>3.7489725979746868E-3</v>
      </c>
    </row>
    <row r="2369" spans="1:13" x14ac:dyDescent="0.3">
      <c r="A2369" s="21">
        <v>45860</v>
      </c>
      <c r="B2369" s="3">
        <v>37574.379999999997</v>
      </c>
      <c r="C2369" s="3">
        <v>27762.27</v>
      </c>
      <c r="D2369" s="3">
        <v>22591.279999999999</v>
      </c>
      <c r="E2369" s="3" vm="3716">
        <v>82.77</v>
      </c>
      <c r="F2369" s="3">
        <v>2607.62</v>
      </c>
      <c r="G2369" s="3">
        <v>1205064.47</v>
      </c>
      <c r="H2369" s="6">
        <f t="shared" si="70"/>
        <v>-1.1884923319516183E-3</v>
      </c>
      <c r="I2369" s="6">
        <f t="shared" si="70"/>
        <v>-5.1351755223061346E-3</v>
      </c>
      <c r="J2369" s="6">
        <f t="shared" si="70"/>
        <v>-3.4073684563439288E-3</v>
      </c>
      <c r="K2369" s="6">
        <f t="shared" si="70"/>
        <v>7.7925240472422885E-3</v>
      </c>
      <c r="L2369" s="6">
        <f t="shared" si="70"/>
        <v>-3.7951246065925925E-4</v>
      </c>
      <c r="M2369" s="6">
        <f t="shared" si="70"/>
        <v>1.4707618884155504E-3</v>
      </c>
    </row>
    <row r="2370" spans="1:13" x14ac:dyDescent="0.3">
      <c r="A2370" s="21">
        <v>45861</v>
      </c>
      <c r="B2370" s="3">
        <v>37812.76</v>
      </c>
      <c r="C2370" s="3">
        <v>27845.15</v>
      </c>
      <c r="D2370" s="3">
        <v>22622.28</v>
      </c>
      <c r="E2370" s="3" vm="3721">
        <v>83.75</v>
      </c>
      <c r="F2370" s="3">
        <v>2606.91</v>
      </c>
      <c r="G2370" s="3">
        <v>1215055.94</v>
      </c>
      <c r="H2370" s="6">
        <f t="shared" si="70"/>
        <v>6.3442164581293259E-3</v>
      </c>
      <c r="I2370" s="6">
        <f t="shared" si="70"/>
        <v>2.9853466593330324E-3</v>
      </c>
      <c r="J2370" s="6">
        <f t="shared" si="70"/>
        <v>1.3722108707430181E-3</v>
      </c>
      <c r="K2370" s="6">
        <f t="shared" si="70"/>
        <v>1.184003866135086E-2</v>
      </c>
      <c r="L2370" s="6">
        <f t="shared" si="70"/>
        <v>-2.7227893634806932E-4</v>
      </c>
      <c r="M2370" s="6">
        <f t="shared" si="70"/>
        <v>8.2912327503938954E-3</v>
      </c>
    </row>
    <row r="2371" spans="1:13" x14ac:dyDescent="0.3">
      <c r="A2371" s="21">
        <v>45862</v>
      </c>
      <c r="B2371" s="3">
        <v>37578.97</v>
      </c>
      <c r="C2371" s="3">
        <v>27727.09</v>
      </c>
      <c r="D2371" s="3">
        <v>22474.98</v>
      </c>
      <c r="E2371" s="3" vm="3726">
        <v>82.3</v>
      </c>
      <c r="F2371" s="3">
        <v>2604.48</v>
      </c>
      <c r="G2371" s="3">
        <v>1215632.57</v>
      </c>
      <c r="H2371" s="6">
        <f t="shared" si="70"/>
        <v>-6.1828335196901785E-3</v>
      </c>
      <c r="I2371" s="6">
        <f t="shared" si="70"/>
        <v>-4.2398766032863966E-3</v>
      </c>
      <c r="J2371" s="6">
        <f t="shared" si="70"/>
        <v>-6.5112800301295737E-3</v>
      </c>
      <c r="K2371" s="6">
        <f t="shared" si="70"/>
        <v>-1.7313432835820874E-2</v>
      </c>
      <c r="L2371" s="6">
        <f t="shared" si="70"/>
        <v>-9.321380484941244E-4</v>
      </c>
      <c r="M2371" s="6">
        <f t="shared" si="70"/>
        <v>4.7457074280887745E-4</v>
      </c>
    </row>
    <row r="2372" spans="1:13" x14ac:dyDescent="0.3">
      <c r="A2372" s="21">
        <v>45863</v>
      </c>
      <c r="B2372" s="3">
        <v>37257.14</v>
      </c>
      <c r="C2372" s="3">
        <v>27283.81</v>
      </c>
      <c r="D2372" s="3">
        <v>22028.83</v>
      </c>
      <c r="E2372" s="3" vm="3731">
        <v>82.1</v>
      </c>
      <c r="F2372" s="3">
        <v>2600.5300000000002</v>
      </c>
      <c r="G2372" s="3">
        <v>1221799.82</v>
      </c>
      <c r="H2372" s="6">
        <f t="shared" si="70"/>
        <v>-8.5640984838062373E-3</v>
      </c>
      <c r="I2372" s="6">
        <f t="shared" si="70"/>
        <v>-1.5987252899601012E-2</v>
      </c>
      <c r="J2372" s="6">
        <f t="shared" si="70"/>
        <v>-1.985096315992263E-2</v>
      </c>
      <c r="K2372" s="6">
        <f t="shared" si="70"/>
        <v>-2.43013365735123E-3</v>
      </c>
      <c r="L2372" s="6">
        <f t="shared" si="70"/>
        <v>-1.5166175205798549E-3</v>
      </c>
      <c r="M2372" s="6">
        <f t="shared" si="70"/>
        <v>5.0732846027645717E-3</v>
      </c>
    </row>
    <row r="2373" spans="1:13" x14ac:dyDescent="0.3">
      <c r="A2373" s="21">
        <v>45866</v>
      </c>
      <c r="B2373" s="3">
        <v>37027.65</v>
      </c>
      <c r="C2373" s="3">
        <v>27047.77</v>
      </c>
      <c r="D2373" s="3">
        <v>21754.29</v>
      </c>
      <c r="E2373" s="3" vm="3736">
        <v>82.03</v>
      </c>
      <c r="F2373" s="3">
        <v>2598.31</v>
      </c>
      <c r="G2373" s="3">
        <v>1224699.97</v>
      </c>
      <c r="H2373" s="6">
        <f t="shared" si="70"/>
        <v>-6.1596247054925835E-3</v>
      </c>
      <c r="I2373" s="6">
        <f t="shared" si="70"/>
        <v>-8.6512844063934002E-3</v>
      </c>
      <c r="J2373" s="6">
        <f t="shared" si="70"/>
        <v>-1.2462759029871373E-2</v>
      </c>
      <c r="K2373" s="6">
        <f t="shared" si="70"/>
        <v>-8.5261875761255546E-4</v>
      </c>
      <c r="L2373" s="6">
        <f t="shared" si="70"/>
        <v>-8.5367213606468706E-4</v>
      </c>
      <c r="M2373" s="6">
        <f t="shared" si="70"/>
        <v>2.3736703447867491E-3</v>
      </c>
    </row>
    <row r="2374" spans="1:13" x14ac:dyDescent="0.3">
      <c r="A2374" s="21">
        <v>45867</v>
      </c>
      <c r="B2374" s="3">
        <v>37238.03</v>
      </c>
      <c r="C2374" s="3">
        <v>27285.08</v>
      </c>
      <c r="D2374" s="3">
        <v>21952.49</v>
      </c>
      <c r="E2374" s="3" vm="3741">
        <v>81.91</v>
      </c>
      <c r="F2374" s="3">
        <v>2599.33</v>
      </c>
      <c r="G2374" s="3">
        <v>1223335.71</v>
      </c>
      <c r="H2374" s="6">
        <f t="shared" si="70"/>
        <v>5.6817000268718498E-3</v>
      </c>
      <c r="I2374" s="6">
        <f t="shared" si="70"/>
        <v>8.7737362451691947E-3</v>
      </c>
      <c r="J2374" s="6">
        <f t="shared" si="70"/>
        <v>9.1108466422025192E-3</v>
      </c>
      <c r="K2374" s="6">
        <f t="shared" si="70"/>
        <v>-1.4628794343533036E-3</v>
      </c>
      <c r="L2374" s="6">
        <f t="shared" si="70"/>
        <v>3.9256285816557934E-4</v>
      </c>
      <c r="M2374" s="6">
        <f t="shared" si="70"/>
        <v>-1.1139544651087574E-3</v>
      </c>
    </row>
    <row r="2375" spans="1:13" x14ac:dyDescent="0.3">
      <c r="A2375" s="21">
        <v>45868</v>
      </c>
      <c r="B2375" s="3">
        <v>37288.94</v>
      </c>
      <c r="C2375" s="3">
        <v>27334.9</v>
      </c>
      <c r="D2375" s="3">
        <v>21930.880000000001</v>
      </c>
      <c r="E2375" s="3" vm="3746">
        <v>82.39</v>
      </c>
      <c r="F2375" s="3">
        <v>2599.8000000000002</v>
      </c>
      <c r="G2375" s="3">
        <v>1230397.97</v>
      </c>
      <c r="H2375" s="6">
        <f t="shared" si="70"/>
        <v>1.3671507327321919E-3</v>
      </c>
      <c r="I2375" s="6">
        <f t="shared" si="70"/>
        <v>1.8259063194976388E-3</v>
      </c>
      <c r="J2375" s="6">
        <f t="shared" si="70"/>
        <v>-9.8439858075327624E-4</v>
      </c>
      <c r="K2375" s="6">
        <f t="shared" si="70"/>
        <v>5.8600903430594542E-3</v>
      </c>
      <c r="L2375" s="6">
        <f t="shared" si="70"/>
        <v>1.8081582561668696E-4</v>
      </c>
      <c r="M2375" s="6">
        <f t="shared" si="70"/>
        <v>5.7729533620825002E-3</v>
      </c>
    </row>
    <row r="2376" spans="1:13" x14ac:dyDescent="0.3">
      <c r="A2376" s="21">
        <v>45869</v>
      </c>
      <c r="B2376" s="3">
        <v>37158.879999999997</v>
      </c>
      <c r="C2376" s="3">
        <v>27109.61</v>
      </c>
      <c r="D2376" s="3">
        <v>21734.93</v>
      </c>
      <c r="E2376" s="3" vm="3751">
        <v>82.2</v>
      </c>
      <c r="F2376" s="3">
        <v>2598.34</v>
      </c>
      <c r="G2376" s="3">
        <v>1228192.3</v>
      </c>
      <c r="H2376" s="6">
        <f t="shared" si="70"/>
        <v>-3.4878974838117305E-3</v>
      </c>
      <c r="I2376" s="6">
        <f t="shared" si="70"/>
        <v>-8.2418446747565266E-3</v>
      </c>
      <c r="J2376" s="6">
        <f t="shared" si="70"/>
        <v>-8.9348899816149574E-3</v>
      </c>
      <c r="K2376" s="6">
        <f t="shared" si="70"/>
        <v>-2.3061051098434149E-3</v>
      </c>
      <c r="L2376" s="6">
        <f t="shared" si="70"/>
        <v>-5.6158166012776345E-4</v>
      </c>
      <c r="M2376" s="6">
        <f t="shared" si="70"/>
        <v>-1.7926476260359259E-3</v>
      </c>
    </row>
    <row r="2377" spans="1:13" x14ac:dyDescent="0.3">
      <c r="A2377" s="21">
        <v>45870</v>
      </c>
      <c r="B2377" s="3">
        <v>36863.4</v>
      </c>
      <c r="C2377" s="3">
        <v>26767.16</v>
      </c>
      <c r="D2377" s="3">
        <v>21383.66</v>
      </c>
      <c r="E2377" s="3" vm="3756">
        <v>81.95</v>
      </c>
      <c r="F2377" s="3">
        <v>2600</v>
      </c>
      <c r="G2377" s="3">
        <v>1207774.5</v>
      </c>
      <c r="H2377" s="6">
        <f t="shared" si="70"/>
        <v>-7.9518004848369017E-3</v>
      </c>
      <c r="I2377" s="6">
        <f t="shared" si="70"/>
        <v>-1.2632051881233286E-2</v>
      </c>
      <c r="J2377" s="6">
        <f t="shared" si="70"/>
        <v>-1.616154273328696E-2</v>
      </c>
      <c r="K2377" s="6">
        <f t="shared" si="70"/>
        <v>-3.0413625304136493E-3</v>
      </c>
      <c r="L2377" s="6">
        <f t="shared" si="70"/>
        <v>6.3886943202184909E-4</v>
      </c>
      <c r="M2377" s="6">
        <f t="shared" si="70"/>
        <v>-1.6624269668520153E-2</v>
      </c>
    </row>
    <row r="2378" spans="1:13" x14ac:dyDescent="0.3">
      <c r="A2378" s="21">
        <v>45873</v>
      </c>
      <c r="B2378" s="3">
        <v>37099.550000000003</v>
      </c>
      <c r="C2378" s="3">
        <v>27073.18</v>
      </c>
      <c r="D2378" s="3">
        <v>21594.29</v>
      </c>
      <c r="E2378" s="3" vm="3761">
        <v>83.23</v>
      </c>
      <c r="F2378" s="3">
        <v>2610.5700000000002</v>
      </c>
      <c r="G2378" s="3">
        <v>1226880.46</v>
      </c>
      <c r="H2378" s="6">
        <f t="shared" si="70"/>
        <v>6.4060829983128009E-3</v>
      </c>
      <c r="I2378" s="6">
        <f t="shared" si="70"/>
        <v>1.143266599818582E-2</v>
      </c>
      <c r="J2378" s="6">
        <f t="shared" si="70"/>
        <v>9.8500443796805115E-3</v>
      </c>
      <c r="K2378" s="6">
        <f t="shared" si="70"/>
        <v>1.5619280048810191E-2</v>
      </c>
      <c r="L2378" s="6">
        <f t="shared" si="70"/>
        <v>4.0653846153846374E-3</v>
      </c>
      <c r="M2378" s="6">
        <f t="shared" si="70"/>
        <v>1.5819145047357708E-2</v>
      </c>
    </row>
    <row r="2379" spans="1:13" x14ac:dyDescent="0.3">
      <c r="A2379" s="21">
        <v>45874</v>
      </c>
      <c r="B2379" s="3">
        <v>36989.75</v>
      </c>
      <c r="C2379" s="3">
        <v>27022.720000000001</v>
      </c>
      <c r="D2379" s="3">
        <v>21526.53</v>
      </c>
      <c r="E2379" s="3" vm="3766">
        <v>83.61</v>
      </c>
      <c r="F2379" s="3">
        <v>2609.44</v>
      </c>
      <c r="G2379" s="3">
        <v>1223306.8600000001</v>
      </c>
      <c r="H2379" s="6">
        <f t="shared" si="70"/>
        <v>-2.959604631323054E-3</v>
      </c>
      <c r="I2379" s="6">
        <f t="shared" si="70"/>
        <v>-1.8638371997674597E-3</v>
      </c>
      <c r="J2379" s="6">
        <f t="shared" si="70"/>
        <v>-3.1378665378672954E-3</v>
      </c>
      <c r="K2379" s="6">
        <f t="shared" si="70"/>
        <v>4.5656614201610157E-3</v>
      </c>
      <c r="L2379" s="6">
        <f t="shared" si="70"/>
        <v>-4.3285565987505326E-4</v>
      </c>
      <c r="M2379" s="6">
        <f t="shared" si="70"/>
        <v>-2.9127532115067467E-3</v>
      </c>
    </row>
    <row r="2380" spans="1:13" x14ac:dyDescent="0.3">
      <c r="A2380" s="21">
        <v>45875</v>
      </c>
      <c r="B2380" s="3">
        <v>36880.81</v>
      </c>
      <c r="C2380" s="3">
        <v>26778.79</v>
      </c>
      <c r="D2380" s="3">
        <v>21268.92</v>
      </c>
      <c r="E2380" s="3" vm="3771">
        <v>83.44</v>
      </c>
      <c r="F2380" s="3">
        <v>2594.73</v>
      </c>
      <c r="G2380" s="3">
        <v>1230952.8400000001</v>
      </c>
      <c r="H2380" s="6">
        <f t="shared" si="70"/>
        <v>-2.9451402077602662E-3</v>
      </c>
      <c r="I2380" s="6">
        <f t="shared" si="70"/>
        <v>-9.026848518579933E-3</v>
      </c>
      <c r="J2380" s="6">
        <f t="shared" si="70"/>
        <v>-1.1967093628188152E-2</v>
      </c>
      <c r="K2380" s="6">
        <f t="shared" si="70"/>
        <v>-2.0332496112905885E-3</v>
      </c>
      <c r="L2380" s="6">
        <f t="shared" si="70"/>
        <v>-5.6372248451774798E-3</v>
      </c>
      <c r="M2380" s="6">
        <f t="shared" si="70"/>
        <v>6.2502551485732472E-3</v>
      </c>
    </row>
    <row r="2381" spans="1:13" x14ac:dyDescent="0.3">
      <c r="A2381" s="21">
        <v>45876</v>
      </c>
      <c r="B2381" s="3">
        <v>36913.760000000002</v>
      </c>
      <c r="C2381" s="3">
        <v>26849.93</v>
      </c>
      <c r="D2381" s="3">
        <v>21254.06</v>
      </c>
      <c r="E2381" s="3" vm="3776">
        <v>83.94</v>
      </c>
      <c r="F2381" s="3">
        <v>2598.63</v>
      </c>
      <c r="G2381" s="3">
        <v>1229988.03</v>
      </c>
      <c r="H2381" s="6">
        <f t="shared" si="70"/>
        <v>8.9341855561220207E-4</v>
      </c>
      <c r="I2381" s="6">
        <f t="shared" si="70"/>
        <v>2.6565800769937642E-3</v>
      </c>
      <c r="J2381" s="6">
        <f t="shared" si="70"/>
        <v>-6.9867205292961643E-4</v>
      </c>
      <c r="K2381" s="6">
        <f t="shared" si="70"/>
        <v>5.992329817833264E-3</v>
      </c>
      <c r="L2381" s="6">
        <f t="shared" si="70"/>
        <v>1.503046559757637E-3</v>
      </c>
      <c r="M2381" s="6">
        <f t="shared" si="70"/>
        <v>-7.8379119706983857E-4</v>
      </c>
    </row>
    <row r="2382" spans="1:13" x14ac:dyDescent="0.3">
      <c r="A2382" s="21">
        <v>45877</v>
      </c>
      <c r="B2382" s="3">
        <v>36566.629999999997</v>
      </c>
      <c r="C2382" s="3">
        <v>26465.55</v>
      </c>
      <c r="D2382" s="3">
        <v>20989.35</v>
      </c>
      <c r="E2382" s="3" vm="3781">
        <v>84.36</v>
      </c>
      <c r="F2382" s="3">
        <v>2598.2600000000002</v>
      </c>
      <c r="G2382" s="3">
        <v>1239129.53</v>
      </c>
      <c r="H2382" s="6">
        <f t="shared" si="70"/>
        <v>-9.4038103948230756E-3</v>
      </c>
      <c r="I2382" s="6">
        <f t="shared" si="70"/>
        <v>-1.4315866000395583E-2</v>
      </c>
      <c r="J2382" s="6">
        <f t="shared" si="70"/>
        <v>-1.2454561622579519E-2</v>
      </c>
      <c r="K2382" s="6">
        <f t="shared" si="70"/>
        <v>5.0035739814153768E-3</v>
      </c>
      <c r="L2382" s="6">
        <f t="shared" si="70"/>
        <v>-1.4238271704702932E-4</v>
      </c>
      <c r="M2382" s="6">
        <f t="shared" si="70"/>
        <v>7.432186148998543E-3</v>
      </c>
    </row>
    <row r="2383" spans="1:13" x14ac:dyDescent="0.3">
      <c r="A2383" s="21">
        <v>45880</v>
      </c>
      <c r="B2383" s="3">
        <v>36900.03</v>
      </c>
      <c r="C2383" s="3">
        <v>26637.61</v>
      </c>
      <c r="D2383" s="3">
        <v>21086.560000000001</v>
      </c>
      <c r="E2383" s="3" vm="3761">
        <v>83.23</v>
      </c>
      <c r="F2383" s="3">
        <v>2592.7399999999998</v>
      </c>
      <c r="G2383" s="3">
        <v>1235585.6299999999</v>
      </c>
      <c r="H2383" s="6">
        <f t="shared" si="70"/>
        <v>9.1176025791821491E-3</v>
      </c>
      <c r="I2383" s="6">
        <f t="shared" si="70"/>
        <v>6.5012818550909124E-3</v>
      </c>
      <c r="J2383" s="6">
        <f t="shared" si="70"/>
        <v>4.6313963986499562E-3</v>
      </c>
      <c r="K2383" s="6">
        <f t="shared" si="70"/>
        <v>-1.3394973921289632E-2</v>
      </c>
      <c r="L2383" s="6">
        <f t="shared" si="70"/>
        <v>-2.1244987029782614E-3</v>
      </c>
      <c r="M2383" s="6">
        <f t="shared" si="70"/>
        <v>-2.8599915619799132E-3</v>
      </c>
    </row>
    <row r="2384" spans="1:13" x14ac:dyDescent="0.3">
      <c r="A2384" s="21">
        <v>45881</v>
      </c>
      <c r="B2384" s="3">
        <v>36780.730000000003</v>
      </c>
      <c r="C2384" s="3">
        <v>26575.9</v>
      </c>
      <c r="D2384" s="3">
        <v>21092.11</v>
      </c>
      <c r="E2384" s="3" vm="3790">
        <v>82.98</v>
      </c>
      <c r="F2384" s="3">
        <v>2584.4899999999998</v>
      </c>
      <c r="G2384" s="3">
        <v>1250782.32</v>
      </c>
      <c r="H2384" s="6">
        <f t="shared" si="70"/>
        <v>-3.2330597021194007E-3</v>
      </c>
      <c r="I2384" s="6">
        <f t="shared" si="70"/>
        <v>-2.3166492789705728E-3</v>
      </c>
      <c r="J2384" s="6">
        <f t="shared" si="70"/>
        <v>2.6320082554942559E-4</v>
      </c>
      <c r="K2384" s="6">
        <f t="shared" si="70"/>
        <v>-3.0037246185269373E-3</v>
      </c>
      <c r="L2384" s="6">
        <f t="shared" si="70"/>
        <v>-3.1819619398782972E-3</v>
      </c>
      <c r="M2384" s="6">
        <f t="shared" si="70"/>
        <v>1.2299179944331495E-2</v>
      </c>
    </row>
    <row r="2385" spans="1:13" x14ac:dyDescent="0.3">
      <c r="A2385" s="21">
        <v>45882</v>
      </c>
      <c r="B2385" s="3">
        <v>36978.89</v>
      </c>
      <c r="C2385" s="3">
        <v>26745.15</v>
      </c>
      <c r="D2385" s="3">
        <v>21228.36</v>
      </c>
      <c r="E2385" s="3" vm="3795">
        <v>83.19</v>
      </c>
      <c r="F2385" s="3">
        <v>2585.2399999999998</v>
      </c>
      <c r="G2385" s="3">
        <v>1251572.8600000001</v>
      </c>
      <c r="H2385" s="6">
        <f t="shared" si="70"/>
        <v>5.3876037805664634E-3</v>
      </c>
      <c r="I2385" s="6">
        <f t="shared" si="70"/>
        <v>6.3685519587295403E-3</v>
      </c>
      <c r="J2385" s="6">
        <f t="shared" si="70"/>
        <v>6.4597614937529357E-3</v>
      </c>
      <c r="K2385" s="6">
        <f t="shared" si="70"/>
        <v>2.5307302964570066E-3</v>
      </c>
      <c r="L2385" s="6">
        <f t="shared" si="70"/>
        <v>2.9019264922669485E-4</v>
      </c>
      <c r="M2385" s="6">
        <f t="shared" si="70"/>
        <v>6.3203643620424188E-4</v>
      </c>
    </row>
    <row r="2386" spans="1:13" x14ac:dyDescent="0.3">
      <c r="A2386" s="21">
        <v>45883</v>
      </c>
      <c r="B2386" s="3">
        <v>37010.269999999997</v>
      </c>
      <c r="C2386" s="3">
        <v>26687.97</v>
      </c>
      <c r="D2386" s="3">
        <v>21142.3</v>
      </c>
      <c r="E2386" s="3" vm="3800">
        <v>83.14</v>
      </c>
      <c r="F2386" s="3">
        <v>2599.84</v>
      </c>
      <c r="G2386" s="3">
        <v>1253142.08</v>
      </c>
      <c r="H2386" s="6">
        <f t="shared" si="70"/>
        <v>8.4859226439726321E-4</v>
      </c>
      <c r="I2386" s="6">
        <f t="shared" si="70"/>
        <v>-2.1379577231760427E-3</v>
      </c>
      <c r="J2386" s="6">
        <f t="shared" si="70"/>
        <v>-4.0540107667290659E-3</v>
      </c>
      <c r="K2386" s="6">
        <f t="shared" si="70"/>
        <v>-6.0103377809828107E-4</v>
      </c>
      <c r="L2386" s="6">
        <f t="shared" si="70"/>
        <v>5.6474447246679382E-3</v>
      </c>
      <c r="M2386" s="6">
        <f t="shared" si="70"/>
        <v>1.2537983605684921E-3</v>
      </c>
    </row>
    <row r="2387" spans="1:13" x14ac:dyDescent="0.3">
      <c r="A2387" s="21">
        <v>45887</v>
      </c>
      <c r="B2387" s="3">
        <v>37379.379999999997</v>
      </c>
      <c r="C2387" s="3">
        <v>27005.46</v>
      </c>
      <c r="D2387" s="3">
        <v>21424.25</v>
      </c>
      <c r="E2387" s="3" vm="3805">
        <v>82.75</v>
      </c>
      <c r="F2387" s="3">
        <v>2585.42</v>
      </c>
      <c r="G2387" s="3">
        <v>1246052.1100000001</v>
      </c>
      <c r="H2387" s="6">
        <f t="shared" si="70"/>
        <v>9.9731777152665124E-3</v>
      </c>
      <c r="I2387" s="6">
        <f t="shared" si="70"/>
        <v>1.189637128638843E-2</v>
      </c>
      <c r="J2387" s="6">
        <f t="shared" si="70"/>
        <v>1.3335824389967055E-2</v>
      </c>
      <c r="K2387" s="6">
        <f t="shared" si="70"/>
        <v>-4.6908828482078446E-3</v>
      </c>
      <c r="L2387" s="6">
        <f t="shared" si="70"/>
        <v>-5.5464951689334629E-3</v>
      </c>
      <c r="M2387" s="6">
        <f t="shared" si="70"/>
        <v>-5.6577543066784752E-3</v>
      </c>
    </row>
    <row r="2388" spans="1:13" x14ac:dyDescent="0.3">
      <c r="A2388" s="21">
        <v>45888</v>
      </c>
      <c r="B2388" s="3">
        <v>37537.42</v>
      </c>
      <c r="C2388" s="3">
        <v>27259.119999999999</v>
      </c>
      <c r="D2388" s="3">
        <v>21586.78</v>
      </c>
      <c r="E2388" s="3" vm="3810">
        <v>82.31</v>
      </c>
      <c r="F2388" s="3">
        <v>2582.5500000000002</v>
      </c>
      <c r="G2388" s="3">
        <v>1234883.42</v>
      </c>
      <c r="H2388" s="6">
        <f t="shared" si="70"/>
        <v>4.2279995013294602E-3</v>
      </c>
      <c r="I2388" s="6">
        <f t="shared" si="70"/>
        <v>9.3929153585978753E-3</v>
      </c>
      <c r="J2388" s="6">
        <f t="shared" si="70"/>
        <v>7.5862632297512E-3</v>
      </c>
      <c r="K2388" s="6">
        <f t="shared" si="70"/>
        <v>-5.3172205438065667E-3</v>
      </c>
      <c r="L2388" s="6">
        <f t="shared" si="70"/>
        <v>-1.1100710909639488E-3</v>
      </c>
      <c r="M2388" s="6">
        <f t="shared" si="70"/>
        <v>-8.9632607740619541E-3</v>
      </c>
    </row>
    <row r="2389" spans="1:13" x14ac:dyDescent="0.3">
      <c r="A2389" s="21">
        <v>45889</v>
      </c>
      <c r="B2389" s="3">
        <v>37642.410000000003</v>
      </c>
      <c r="C2389" s="3">
        <v>27385.16</v>
      </c>
      <c r="D2389" s="3">
        <v>21660.44</v>
      </c>
      <c r="E2389" s="3" vm="3815">
        <v>82.08</v>
      </c>
      <c r="F2389" s="3">
        <v>2585.59</v>
      </c>
      <c r="G2389" s="3">
        <v>1231911.68</v>
      </c>
      <c r="H2389" s="6">
        <f t="shared" si="70"/>
        <v>2.7969423577860475E-3</v>
      </c>
      <c r="I2389" s="6">
        <f t="shared" si="70"/>
        <v>4.6237736214522762E-3</v>
      </c>
      <c r="J2389" s="6">
        <f t="shared" si="70"/>
        <v>3.4122736230228767E-3</v>
      </c>
      <c r="K2389" s="6">
        <f t="shared" si="70"/>
        <v>-2.7943141781071601E-3</v>
      </c>
      <c r="L2389" s="6">
        <f t="shared" si="70"/>
        <v>1.1771311300845522E-3</v>
      </c>
      <c r="M2389" s="6">
        <f t="shared" si="70"/>
        <v>-2.4064943717521103E-3</v>
      </c>
    </row>
    <row r="2390" spans="1:13" x14ac:dyDescent="0.3">
      <c r="A2390" s="21">
        <v>45890</v>
      </c>
      <c r="B2390" s="3">
        <v>37696.230000000003</v>
      </c>
      <c r="C2390" s="3">
        <v>27271.759999999998</v>
      </c>
      <c r="D2390" s="3">
        <v>21677.19</v>
      </c>
      <c r="E2390" s="3" vm="3820">
        <v>82.55</v>
      </c>
      <c r="F2390" s="3">
        <v>2580.7800000000002</v>
      </c>
      <c r="G2390" s="3">
        <v>1231227.28</v>
      </c>
      <c r="H2390" s="6">
        <f t="shared" si="70"/>
        <v>1.429770304292477E-3</v>
      </c>
      <c r="I2390" s="6">
        <f t="shared" si="70"/>
        <v>-4.1409288826503854E-3</v>
      </c>
      <c r="J2390" s="6">
        <f t="shared" si="70"/>
        <v>7.7329915735790955E-4</v>
      </c>
      <c r="K2390" s="6">
        <f t="shared" si="70"/>
        <v>5.7261208576997458E-3</v>
      </c>
      <c r="L2390" s="6">
        <f t="shared" si="70"/>
        <v>-1.8603104127103975E-3</v>
      </c>
      <c r="M2390" s="6">
        <f t="shared" si="70"/>
        <v>-5.5555930762818395E-4</v>
      </c>
    </row>
    <row r="2391" spans="1:13" x14ac:dyDescent="0.3">
      <c r="A2391" s="21">
        <v>45891</v>
      </c>
      <c r="B2391" s="3">
        <v>37375.089999999997</v>
      </c>
      <c r="C2391" s="3">
        <v>27230.05</v>
      </c>
      <c r="D2391" s="3">
        <v>21644.61</v>
      </c>
      <c r="E2391" s="3" vm="3825">
        <v>82.62</v>
      </c>
      <c r="F2391" s="3">
        <v>2576.8000000000002</v>
      </c>
      <c r="G2391" s="3">
        <v>1253127.6200000001</v>
      </c>
      <c r="H2391" s="6">
        <f t="shared" si="70"/>
        <v>-8.5191543026983396E-3</v>
      </c>
      <c r="I2391" s="6">
        <f t="shared" si="70"/>
        <v>-1.5294209101281986E-3</v>
      </c>
      <c r="J2391" s="6">
        <f t="shared" si="70"/>
        <v>-1.5029623304495532E-3</v>
      </c>
      <c r="K2391" s="6">
        <f t="shared" si="70"/>
        <v>8.4797092671107244E-4</v>
      </c>
      <c r="L2391" s="6">
        <f t="shared" si="70"/>
        <v>-1.5421694216477544E-3</v>
      </c>
      <c r="M2391" s="6">
        <f t="shared" si="70"/>
        <v>1.7787406399897288E-2</v>
      </c>
    </row>
    <row r="2392" spans="1:13" x14ac:dyDescent="0.3">
      <c r="A2392" s="21">
        <v>45894</v>
      </c>
      <c r="B2392" s="3">
        <v>37521.9</v>
      </c>
      <c r="C2392" s="3">
        <v>27222.61</v>
      </c>
      <c r="D2392" s="3">
        <v>21657.97</v>
      </c>
      <c r="E2392" s="3" vm="3830">
        <v>83.5</v>
      </c>
      <c r="F2392" s="3">
        <v>2570.4499999999998</v>
      </c>
      <c r="G2392" s="3">
        <v>1248091.79</v>
      </c>
      <c r="H2392" s="6">
        <f t="shared" si="70"/>
        <v>3.9280172970821425E-3</v>
      </c>
      <c r="I2392" s="6">
        <f t="shared" si="70"/>
        <v>-2.7322755558656375E-4</v>
      </c>
      <c r="J2392" s="6">
        <f t="shared" si="70"/>
        <v>6.1724373874150196E-4</v>
      </c>
      <c r="K2392" s="6">
        <f t="shared" si="70"/>
        <v>1.0651174049866707E-2</v>
      </c>
      <c r="L2392" s="6">
        <f t="shared" si="70"/>
        <v>-2.4642968022354772E-3</v>
      </c>
      <c r="M2392" s="6">
        <f t="shared" si="70"/>
        <v>-4.0186090543595787E-3</v>
      </c>
    </row>
    <row r="2393" spans="1:13" x14ac:dyDescent="0.3">
      <c r="A2393" s="21">
        <v>45895</v>
      </c>
      <c r="B2393" s="3">
        <v>37137.57</v>
      </c>
      <c r="C2393" s="3">
        <v>26825.05</v>
      </c>
      <c r="D2393" s="3">
        <v>21256.13</v>
      </c>
      <c r="E2393" s="3" vm="3835">
        <v>83.83</v>
      </c>
      <c r="F2393" s="3">
        <v>2566.58</v>
      </c>
      <c r="G2393" s="3">
        <v>1255191.81</v>
      </c>
      <c r="H2393" s="6">
        <f t="shared" si="70"/>
        <v>-1.0242818194174608E-2</v>
      </c>
      <c r="I2393" s="6">
        <f t="shared" si="70"/>
        <v>-1.460403686494427E-2</v>
      </c>
      <c r="J2393" s="6">
        <f t="shared" si="70"/>
        <v>-1.8553908792005913E-2</v>
      </c>
      <c r="K2393" s="6">
        <f t="shared" si="70"/>
        <v>3.9520958083831825E-3</v>
      </c>
      <c r="L2393" s="6">
        <f t="shared" si="70"/>
        <v>-1.5055729541519902E-3</v>
      </c>
      <c r="M2393" s="6">
        <f t="shared" si="70"/>
        <v>5.6887001876682053E-3</v>
      </c>
    </row>
    <row r="2394" spans="1:13" x14ac:dyDescent="0.3">
      <c r="A2394" s="21">
        <v>45897</v>
      </c>
      <c r="B2394" s="3">
        <v>36820.25</v>
      </c>
      <c r="C2394" s="3">
        <v>26501.73</v>
      </c>
      <c r="D2394" s="3">
        <v>21023.49</v>
      </c>
      <c r="E2394" s="3" vm="3840">
        <v>84.42</v>
      </c>
      <c r="F2394" s="3">
        <v>2581.67</v>
      </c>
      <c r="G2394" s="3">
        <v>1261478.54</v>
      </c>
      <c r="H2394" s="6">
        <f t="shared" si="70"/>
        <v>-8.5444470384034021E-3</v>
      </c>
      <c r="I2394" s="6">
        <f t="shared" si="70"/>
        <v>-1.2052913228493556E-2</v>
      </c>
      <c r="J2394" s="6">
        <f t="shared" si="70"/>
        <v>-1.0944607508516335E-2</v>
      </c>
      <c r="K2394" s="6">
        <f t="shared" si="70"/>
        <v>7.0380532029106213E-3</v>
      </c>
      <c r="L2394" s="6">
        <f t="shared" si="70"/>
        <v>5.8794193050675236E-3</v>
      </c>
      <c r="M2394" s="6">
        <f t="shared" si="70"/>
        <v>5.0085811187694507E-3</v>
      </c>
    </row>
    <row r="2395" spans="1:13" x14ac:dyDescent="0.3">
      <c r="A2395" s="21">
        <v>45898</v>
      </c>
      <c r="B2395" s="3">
        <v>36709</v>
      </c>
      <c r="C2395" s="3">
        <v>26356.47</v>
      </c>
      <c r="D2395" s="3">
        <v>20956.89</v>
      </c>
      <c r="E2395" s="3" vm="3845">
        <v>85.34</v>
      </c>
      <c r="F2395" s="3">
        <v>2572.4299999999998</v>
      </c>
      <c r="G2395" s="3">
        <v>1261386.68</v>
      </c>
      <c r="H2395" s="6">
        <f t="shared" si="70"/>
        <v>-3.0214352156761048E-3</v>
      </c>
      <c r="I2395" s="6">
        <f t="shared" si="70"/>
        <v>-5.4811516078383526E-3</v>
      </c>
      <c r="J2395" s="6">
        <f t="shared" si="70"/>
        <v>-3.1678850657052005E-3</v>
      </c>
      <c r="K2395" s="6">
        <f t="shared" si="70"/>
        <v>1.0897891494906498E-2</v>
      </c>
      <c r="L2395" s="6">
        <f t="shared" si="70"/>
        <v>-3.5790786583879131E-3</v>
      </c>
      <c r="M2395" s="6">
        <f t="shared" si="70"/>
        <v>-7.2819312487149013E-5</v>
      </c>
    </row>
    <row r="2396" spans="1:13" x14ac:dyDescent="0.3">
      <c r="A2396" s="21">
        <v>45901</v>
      </c>
      <c r="B2396" s="3">
        <v>37006.870000000003</v>
      </c>
      <c r="C2396" s="3">
        <v>26815.68</v>
      </c>
      <c r="D2396" s="3">
        <v>21252.36</v>
      </c>
      <c r="E2396" s="3" vm="3850">
        <v>86.61</v>
      </c>
      <c r="F2396" s="3">
        <v>2574.25</v>
      </c>
      <c r="G2396" s="3">
        <v>1252479.28</v>
      </c>
      <c r="H2396" s="6">
        <f t="shared" si="70"/>
        <v>8.1143588765697494E-3</v>
      </c>
      <c r="I2396" s="6">
        <f t="shared" si="70"/>
        <v>1.7423046409477339E-2</v>
      </c>
      <c r="J2396" s="6">
        <f t="shared" si="70"/>
        <v>1.4098943116082729E-2</v>
      </c>
      <c r="K2396" s="6">
        <f t="shared" si="70"/>
        <v>1.4881649871103741E-2</v>
      </c>
      <c r="L2396" s="6">
        <f t="shared" si="70"/>
        <v>7.0750224495919056E-4</v>
      </c>
      <c r="M2396" s="6">
        <f t="shared" si="70"/>
        <v>-7.061593515479303E-3</v>
      </c>
    </row>
    <row r="2397" spans="1:13" x14ac:dyDescent="0.3">
      <c r="A2397" s="21">
        <v>45902</v>
      </c>
      <c r="B2397" s="3">
        <v>36938.57</v>
      </c>
      <c r="C2397" s="3">
        <v>26863.75</v>
      </c>
      <c r="D2397" s="3">
        <v>21379.439999999999</v>
      </c>
      <c r="E2397" s="3" vm="3850">
        <v>86.61</v>
      </c>
      <c r="F2397" s="3">
        <v>2578.0700000000002</v>
      </c>
      <c r="G2397" s="3">
        <v>1252479.28</v>
      </c>
      <c r="H2397" s="6">
        <f t="shared" si="70"/>
        <v>-1.8456032623133112E-3</v>
      </c>
      <c r="I2397" s="6">
        <f t="shared" si="70"/>
        <v>1.7926079070156309E-3</v>
      </c>
      <c r="J2397" s="6">
        <f t="shared" si="70"/>
        <v>5.9795712099737219E-3</v>
      </c>
      <c r="K2397" s="6">
        <f t="shared" si="70"/>
        <v>0</v>
      </c>
      <c r="L2397" s="6">
        <f t="shared" si="70"/>
        <v>1.4839273574829281E-3</v>
      </c>
      <c r="M2397" s="6">
        <f t="shared" si="70"/>
        <v>0</v>
      </c>
    </row>
    <row r="2398" spans="1:13" x14ac:dyDescent="0.3">
      <c r="A2398" s="21">
        <v>45903</v>
      </c>
      <c r="B2398" s="3">
        <v>37142.11</v>
      </c>
      <c r="C2398" s="3">
        <v>27045.22</v>
      </c>
      <c r="D2398" s="3">
        <v>21559.37</v>
      </c>
      <c r="E2398" s="3" vm="3859">
        <v>87.88</v>
      </c>
      <c r="F2398" s="3">
        <v>2582.86</v>
      </c>
      <c r="G2398" s="3">
        <v>1257605.1100000001</v>
      </c>
      <c r="H2398" s="6">
        <f t="shared" si="70"/>
        <v>5.5102295513875799E-3</v>
      </c>
      <c r="I2398" s="6">
        <f t="shared" si="70"/>
        <v>6.7551998511004019E-3</v>
      </c>
      <c r="J2398" s="6">
        <f t="shared" si="70"/>
        <v>8.4160296060140638E-3</v>
      </c>
      <c r="K2398" s="6">
        <f t="shared" si="70"/>
        <v>1.4663433783627777E-2</v>
      </c>
      <c r="L2398" s="6">
        <f t="shared" si="70"/>
        <v>1.8579790308252964E-3</v>
      </c>
      <c r="M2398" s="6">
        <f t="shared" si="70"/>
        <v>4.0925467445658281E-3</v>
      </c>
    </row>
    <row r="2399" spans="1:13" x14ac:dyDescent="0.3">
      <c r="A2399" s="21">
        <v>45904</v>
      </c>
      <c r="B2399" s="3">
        <v>37177.94</v>
      </c>
      <c r="C2399" s="3">
        <v>26877.3</v>
      </c>
      <c r="D2399" s="3">
        <v>21416.04</v>
      </c>
      <c r="E2399" s="3" vm="3864">
        <v>88.16</v>
      </c>
      <c r="F2399" s="3">
        <v>2592.02</v>
      </c>
      <c r="G2399" s="3">
        <v>1269798.77</v>
      </c>
      <c r="H2399" s="6">
        <f t="shared" si="70"/>
        <v>9.6467325092741696E-4</v>
      </c>
      <c r="I2399" s="6">
        <f t="shared" si="70"/>
        <v>-6.2088605675976183E-3</v>
      </c>
      <c r="J2399" s="6">
        <f t="shared" si="70"/>
        <v>-6.6481534478974869E-3</v>
      </c>
      <c r="K2399" s="6">
        <f t="shared" si="70"/>
        <v>3.1861629494764898E-3</v>
      </c>
      <c r="L2399" s="6">
        <f t="shared" si="70"/>
        <v>3.5464562539200273E-3</v>
      </c>
      <c r="M2399" s="6">
        <f t="shared" si="70"/>
        <v>9.6959370656499733E-3</v>
      </c>
    </row>
    <row r="2400" spans="1:13" x14ac:dyDescent="0.3">
      <c r="A2400" s="21">
        <v>45905</v>
      </c>
      <c r="B2400" s="3">
        <v>37188.019999999997</v>
      </c>
      <c r="C2400" s="3">
        <v>26895.97</v>
      </c>
      <c r="D2400" s="3">
        <v>21466.31</v>
      </c>
      <c r="E2400" s="3" vm="3869">
        <v>88.65</v>
      </c>
      <c r="F2400" s="3">
        <v>2598.17</v>
      </c>
      <c r="G2400" s="3">
        <v>1267103.21</v>
      </c>
      <c r="H2400" s="6">
        <f t="shared" si="70"/>
        <v>2.7112852406552257E-4</v>
      </c>
      <c r="I2400" s="6">
        <f t="shared" si="70"/>
        <v>6.9463822630999594E-4</v>
      </c>
      <c r="J2400" s="6">
        <f t="shared" si="70"/>
        <v>2.3473060379042288E-3</v>
      </c>
      <c r="K2400" s="6">
        <f t="shared" si="70"/>
        <v>5.5580762250455606E-3</v>
      </c>
      <c r="L2400" s="6">
        <f t="shared" si="70"/>
        <v>2.3726668775703175E-3</v>
      </c>
      <c r="M2400" s="6">
        <f t="shared" si="70"/>
        <v>-2.1228245480188201E-3</v>
      </c>
    </row>
    <row r="2401" spans="1:13" x14ac:dyDescent="0.3">
      <c r="A2401" s="21">
        <v>45908</v>
      </c>
      <c r="B2401" s="3">
        <v>37236.28</v>
      </c>
      <c r="C2401" s="3">
        <v>27001.61</v>
      </c>
      <c r="D2401" s="3">
        <v>21506.53</v>
      </c>
      <c r="E2401" s="3" vm="3874">
        <v>89.98</v>
      </c>
      <c r="F2401" s="3">
        <v>2599.5500000000002</v>
      </c>
      <c r="G2401" s="3">
        <v>1269840.72</v>
      </c>
      <c r="H2401" s="6">
        <f t="shared" si="70"/>
        <v>1.2977297527536624E-3</v>
      </c>
      <c r="I2401" s="6">
        <f t="shared" si="70"/>
        <v>3.9277259753041083E-3</v>
      </c>
      <c r="J2401" s="6">
        <f t="shared" si="70"/>
        <v>1.8736336147198163E-3</v>
      </c>
      <c r="K2401" s="6">
        <f t="shared" ref="J2401:M2464" si="71">E2401/E2400-1</f>
        <v>1.5002820078962253E-2</v>
      </c>
      <c r="L2401" s="6">
        <f t="shared" si="71"/>
        <v>5.3114307377888359E-4</v>
      </c>
      <c r="M2401" s="6">
        <f t="shared" si="71"/>
        <v>2.1604475297636316E-3</v>
      </c>
    </row>
    <row r="2402" spans="1:13" x14ac:dyDescent="0.3">
      <c r="A2402" s="21">
        <v>45909</v>
      </c>
      <c r="B2402" s="3">
        <v>37379.78</v>
      </c>
      <c r="C2402" s="3">
        <v>27054.71</v>
      </c>
      <c r="D2402" s="3">
        <v>21563.16</v>
      </c>
      <c r="E2402" s="3" vm="3878">
        <v>91.17</v>
      </c>
      <c r="F2402" s="3">
        <v>2595.7800000000002</v>
      </c>
      <c r="G2402" s="3">
        <v>1271417.3899999999</v>
      </c>
      <c r="H2402" s="6">
        <f t="shared" ref="H2402:M2465" si="72">B2402/B2401-1</f>
        <v>3.8537684215502743E-3</v>
      </c>
      <c r="I2402" s="6">
        <f t="shared" si="72"/>
        <v>1.9665494020542074E-3</v>
      </c>
      <c r="J2402" s="6">
        <f t="shared" si="71"/>
        <v>2.6331537444674868E-3</v>
      </c>
      <c r="K2402" s="6">
        <f t="shared" si="71"/>
        <v>1.3225161146921405E-2</v>
      </c>
      <c r="L2402" s="6">
        <f t="shared" si="71"/>
        <v>-1.4502510049816397E-3</v>
      </c>
      <c r="M2402" s="6">
        <f t="shared" si="71"/>
        <v>1.2416281626248526E-3</v>
      </c>
    </row>
    <row r="2403" spans="1:13" x14ac:dyDescent="0.3">
      <c r="A2403" s="21">
        <v>45910</v>
      </c>
      <c r="B2403" s="3">
        <v>37536.879999999997</v>
      </c>
      <c r="C2403" s="3">
        <v>27311.91</v>
      </c>
      <c r="D2403" s="3">
        <v>21707.88</v>
      </c>
      <c r="E2403" s="3" vm="3882">
        <v>90.9</v>
      </c>
      <c r="F2403" s="3">
        <v>2597</v>
      </c>
      <c r="G2403" s="3">
        <v>1274812.93</v>
      </c>
      <c r="H2403" s="6">
        <f t="shared" si="72"/>
        <v>4.2028069721116168E-3</v>
      </c>
      <c r="I2403" s="6">
        <f t="shared" si="72"/>
        <v>9.5066626106878882E-3</v>
      </c>
      <c r="J2403" s="6">
        <f t="shared" si="71"/>
        <v>6.7114467452822346E-3</v>
      </c>
      <c r="K2403" s="6">
        <f t="shared" si="71"/>
        <v>-2.9615004935833467E-3</v>
      </c>
      <c r="L2403" s="6">
        <f t="shared" si="71"/>
        <v>4.6999360500499243E-4</v>
      </c>
      <c r="M2403" s="6">
        <f t="shared" si="71"/>
        <v>2.6706729251202432E-3</v>
      </c>
    </row>
    <row r="2404" spans="1:13" x14ac:dyDescent="0.3">
      <c r="A2404" s="21">
        <v>45911</v>
      </c>
      <c r="B2404" s="3">
        <v>37585.519999999997</v>
      </c>
      <c r="C2404" s="3">
        <v>27323.85</v>
      </c>
      <c r="D2404" s="3">
        <v>21706.21</v>
      </c>
      <c r="E2404" s="3" vm="3887">
        <v>90.62</v>
      </c>
      <c r="F2404" s="3">
        <v>2599.33</v>
      </c>
      <c r="G2404" s="3">
        <v>1290749.96</v>
      </c>
      <c r="H2404" s="6">
        <f t="shared" si="72"/>
        <v>1.2957922981344794E-3</v>
      </c>
      <c r="I2404" s="6">
        <f t="shared" si="72"/>
        <v>4.3717191510950215E-4</v>
      </c>
      <c r="J2404" s="6">
        <f t="shared" si="71"/>
        <v>-7.6930589260726379E-5</v>
      </c>
      <c r="K2404" s="6">
        <f t="shared" si="71"/>
        <v>-3.0803080308030584E-3</v>
      </c>
      <c r="L2404" s="6">
        <f t="shared" si="71"/>
        <v>8.9718906430502621E-4</v>
      </c>
      <c r="M2404" s="6">
        <f t="shared" si="71"/>
        <v>1.2501465607193119E-2</v>
      </c>
    </row>
    <row r="2405" spans="1:13" x14ac:dyDescent="0.3">
      <c r="A2405" s="21">
        <v>45912</v>
      </c>
      <c r="B2405" s="3">
        <v>37748.61</v>
      </c>
      <c r="C2405" s="3">
        <v>27399.52</v>
      </c>
      <c r="D2405" s="3">
        <v>21777.45</v>
      </c>
      <c r="E2405" s="3" vm="3892">
        <v>91.26</v>
      </c>
      <c r="F2405" s="3">
        <v>2597.59</v>
      </c>
      <c r="G2405" s="3">
        <v>1287844.53</v>
      </c>
      <c r="H2405" s="6">
        <f t="shared" si="72"/>
        <v>4.3391710424653951E-3</v>
      </c>
      <c r="I2405" s="6">
        <f t="shared" si="72"/>
        <v>2.7693754723439046E-3</v>
      </c>
      <c r="J2405" s="6">
        <f t="shared" si="71"/>
        <v>3.2820100791433049E-3</v>
      </c>
      <c r="K2405" s="6">
        <f t="shared" si="71"/>
        <v>7.0624586184064864E-3</v>
      </c>
      <c r="L2405" s="6">
        <f t="shared" si="71"/>
        <v>-6.6940326930398086E-4</v>
      </c>
      <c r="M2405" s="6">
        <f t="shared" si="71"/>
        <v>-2.250962688389313E-3</v>
      </c>
    </row>
    <row r="2406" spans="1:13" x14ac:dyDescent="0.3">
      <c r="A2406" s="21">
        <v>45915</v>
      </c>
      <c r="B2406" s="3">
        <v>37681.33</v>
      </c>
      <c r="C2406" s="3">
        <v>27515.59</v>
      </c>
      <c r="D2406" s="3">
        <v>21916.48</v>
      </c>
      <c r="E2406" s="3" vm="3897">
        <v>90.92</v>
      </c>
      <c r="F2406" s="3">
        <v>2597.4499999999998</v>
      </c>
      <c r="G2406" s="3">
        <v>1293316.67</v>
      </c>
      <c r="H2406" s="6">
        <f t="shared" si="72"/>
        <v>-1.7823172826760825E-3</v>
      </c>
      <c r="I2406" s="6">
        <f t="shared" si="72"/>
        <v>4.236205597762277E-3</v>
      </c>
      <c r="J2406" s="6">
        <f t="shared" si="71"/>
        <v>6.3841266998660995E-3</v>
      </c>
      <c r="K2406" s="6">
        <f t="shared" si="71"/>
        <v>-3.7256191102345015E-3</v>
      </c>
      <c r="L2406" s="6">
        <f t="shared" si="71"/>
        <v>-5.38961113957237E-5</v>
      </c>
      <c r="M2406" s="6">
        <f t="shared" si="71"/>
        <v>4.2490687909353397E-3</v>
      </c>
    </row>
    <row r="2407" spans="1:13" x14ac:dyDescent="0.3">
      <c r="A2407" s="21">
        <v>45916</v>
      </c>
      <c r="B2407" s="3">
        <v>37936.660000000003</v>
      </c>
      <c r="C2407" s="3">
        <v>27685.759999999998</v>
      </c>
      <c r="D2407" s="3">
        <v>22079.03</v>
      </c>
      <c r="E2407" s="3" vm="3902">
        <v>92.27</v>
      </c>
      <c r="F2407" s="3">
        <v>2598.12</v>
      </c>
      <c r="G2407" s="3">
        <v>1289207.8500000001</v>
      </c>
      <c r="H2407" s="6">
        <f t="shared" si="72"/>
        <v>6.7760347100276341E-3</v>
      </c>
      <c r="I2407" s="6">
        <f t="shared" si="72"/>
        <v>6.1844939541546573E-3</v>
      </c>
      <c r="J2407" s="6">
        <f t="shared" si="71"/>
        <v>7.4167932076683041E-3</v>
      </c>
      <c r="K2407" s="6">
        <f t="shared" si="71"/>
        <v>1.4848218213814324E-2</v>
      </c>
      <c r="L2407" s="6">
        <f t="shared" si="71"/>
        <v>2.5794529249845155E-4</v>
      </c>
      <c r="M2407" s="6">
        <f t="shared" si="71"/>
        <v>-3.1769636124768796E-3</v>
      </c>
    </row>
    <row r="2408" spans="1:13" x14ac:dyDescent="0.3">
      <c r="A2408" s="21">
        <v>45917</v>
      </c>
      <c r="B2408" s="3">
        <v>38073.65</v>
      </c>
      <c r="C2408" s="3">
        <v>27736.45</v>
      </c>
      <c r="D2408" s="3">
        <v>22191.9</v>
      </c>
      <c r="E2408" s="3" vm="3907">
        <v>91.25</v>
      </c>
      <c r="F2408" s="3">
        <v>2602.4299999999998</v>
      </c>
      <c r="G2408" s="3">
        <v>1283882.01</v>
      </c>
      <c r="H2408" s="6">
        <f t="shared" si="72"/>
        <v>3.6110189985094632E-3</v>
      </c>
      <c r="I2408" s="6">
        <f t="shared" si="72"/>
        <v>1.8309051295684053E-3</v>
      </c>
      <c r="J2408" s="6">
        <f t="shared" si="71"/>
        <v>5.112090522092716E-3</v>
      </c>
      <c r="K2408" s="6">
        <f t="shared" si="71"/>
        <v>-1.1054513926519904E-2</v>
      </c>
      <c r="L2408" s="6">
        <f t="shared" si="71"/>
        <v>1.658891814080965E-3</v>
      </c>
      <c r="M2408" s="6">
        <f t="shared" si="71"/>
        <v>-4.1310949200317193E-3</v>
      </c>
    </row>
    <row r="2409" spans="1:13" x14ac:dyDescent="0.3">
      <c r="A2409" s="21">
        <v>45918</v>
      </c>
      <c r="B2409" s="3">
        <v>38213.97</v>
      </c>
      <c r="C2409" s="3">
        <v>27822.67</v>
      </c>
      <c r="D2409" s="3">
        <v>22206.38</v>
      </c>
      <c r="E2409" s="3" vm="3912">
        <v>91.6</v>
      </c>
      <c r="F2409" s="3">
        <v>2595.42</v>
      </c>
      <c r="G2409" s="3">
        <v>1295929.71</v>
      </c>
      <c r="H2409" s="6">
        <f t="shared" si="72"/>
        <v>3.6854885202757259E-3</v>
      </c>
      <c r="I2409" s="6">
        <f t="shared" si="72"/>
        <v>3.1085448930918691E-3</v>
      </c>
      <c r="J2409" s="6">
        <f t="shared" si="71"/>
        <v>6.5249032304581789E-4</v>
      </c>
      <c r="K2409" s="6">
        <f t="shared" si="71"/>
        <v>3.8356164383561708E-3</v>
      </c>
      <c r="L2409" s="6">
        <f t="shared" si="71"/>
        <v>-2.6936363321971024E-3</v>
      </c>
      <c r="M2409" s="6">
        <f t="shared" si="71"/>
        <v>9.3838062268665201E-3</v>
      </c>
    </row>
    <row r="2410" spans="1:13" x14ac:dyDescent="0.3">
      <c r="A2410" s="21">
        <v>45919</v>
      </c>
      <c r="B2410" s="3">
        <v>38068.839999999997</v>
      </c>
      <c r="C2410" s="3">
        <v>27827.27</v>
      </c>
      <c r="D2410" s="3">
        <v>22237.55</v>
      </c>
      <c r="E2410" s="3" vm="3917">
        <v>91.29</v>
      </c>
      <c r="F2410" s="3">
        <v>2599.29</v>
      </c>
      <c r="G2410" s="3">
        <v>1300640.04</v>
      </c>
      <c r="H2410" s="6">
        <f t="shared" si="72"/>
        <v>-3.7978257689531558E-3</v>
      </c>
      <c r="I2410" s="6">
        <f t="shared" si="72"/>
        <v>1.653328023516476E-4</v>
      </c>
      <c r="J2410" s="6">
        <f t="shared" si="71"/>
        <v>1.4036506625572098E-3</v>
      </c>
      <c r="K2410" s="6">
        <f t="shared" si="71"/>
        <v>-3.3842794759824102E-3</v>
      </c>
      <c r="L2410" s="6">
        <f t="shared" si="71"/>
        <v>1.4910881475829196E-3</v>
      </c>
      <c r="M2410" s="6">
        <f t="shared" si="71"/>
        <v>3.6347110214798306E-3</v>
      </c>
    </row>
    <row r="2411" spans="1:13" x14ac:dyDescent="0.3">
      <c r="A2411" s="21">
        <v>45922</v>
      </c>
      <c r="B2411" s="3">
        <v>37881.410000000003</v>
      </c>
      <c r="C2411" s="3">
        <v>27670.9</v>
      </c>
      <c r="D2411" s="3">
        <v>22034.45</v>
      </c>
      <c r="E2411" s="3" vm="3922">
        <v>93.14</v>
      </c>
      <c r="F2411" s="3">
        <v>2602.2600000000002</v>
      </c>
      <c r="G2411" s="3">
        <v>1309894.28</v>
      </c>
      <c r="H2411" s="6">
        <f t="shared" si="72"/>
        <v>-4.923449204125796E-3</v>
      </c>
      <c r="I2411" s="6">
        <f t="shared" si="72"/>
        <v>-5.619307966609699E-3</v>
      </c>
      <c r="J2411" s="6">
        <f t="shared" si="71"/>
        <v>-9.1332003750412838E-3</v>
      </c>
      <c r="K2411" s="6">
        <f t="shared" si="71"/>
        <v>2.0265089275933734E-2</v>
      </c>
      <c r="L2411" s="6">
        <f t="shared" si="71"/>
        <v>1.1426197153838746E-3</v>
      </c>
      <c r="M2411" s="6">
        <f t="shared" si="71"/>
        <v>7.1151430952409722E-3</v>
      </c>
    </row>
    <row r="2412" spans="1:13" x14ac:dyDescent="0.3">
      <c r="A2412" s="21">
        <v>45923</v>
      </c>
      <c r="B2412" s="3">
        <v>37832.089999999997</v>
      </c>
      <c r="C2412" s="3">
        <v>27589.72</v>
      </c>
      <c r="D2412" s="3">
        <v>21920.59</v>
      </c>
      <c r="E2412" s="3" vm="3927">
        <v>95.13</v>
      </c>
      <c r="F2412" s="3">
        <v>2605.4</v>
      </c>
      <c r="G2412" s="3">
        <v>1309620.96</v>
      </c>
      <c r="H2412" s="6">
        <f t="shared" si="72"/>
        <v>-1.3019578732683668E-3</v>
      </c>
      <c r="I2412" s="6">
        <f t="shared" si="72"/>
        <v>-2.9337679656245008E-3</v>
      </c>
      <c r="J2412" s="6">
        <f t="shared" si="71"/>
        <v>-5.167362924874519E-3</v>
      </c>
      <c r="K2412" s="6">
        <f t="shared" si="71"/>
        <v>2.1365686063989697E-2</v>
      </c>
      <c r="L2412" s="6">
        <f t="shared" si="71"/>
        <v>1.2066434560726869E-3</v>
      </c>
      <c r="M2412" s="6">
        <f t="shared" si="71"/>
        <v>-2.0865806055747615E-4</v>
      </c>
    </row>
    <row r="2413" spans="1:13" x14ac:dyDescent="0.3">
      <c r="A2413" s="21">
        <v>45924</v>
      </c>
      <c r="B2413" s="3">
        <v>37662.839999999997</v>
      </c>
      <c r="C2413" s="3">
        <v>27347.98</v>
      </c>
      <c r="D2413" s="3">
        <v>21800.98</v>
      </c>
      <c r="E2413" s="3" vm="3932">
        <v>94.64</v>
      </c>
      <c r="F2413" s="3">
        <v>2602.9499999999998</v>
      </c>
      <c r="G2413" s="3">
        <v>1305459.6499999999</v>
      </c>
      <c r="H2413" s="6">
        <f t="shared" si="72"/>
        <v>-4.4737153035954158E-3</v>
      </c>
      <c r="I2413" s="6">
        <f t="shared" si="72"/>
        <v>-8.7619591645005102E-3</v>
      </c>
      <c r="J2413" s="6">
        <f t="shared" si="71"/>
        <v>-5.4565137160997867E-3</v>
      </c>
      <c r="K2413" s="6">
        <f t="shared" si="71"/>
        <v>-5.1508462104488117E-3</v>
      </c>
      <c r="L2413" s="6">
        <f t="shared" si="71"/>
        <v>-9.4035464803876589E-4</v>
      </c>
      <c r="M2413" s="6">
        <f t="shared" si="71"/>
        <v>-3.1774919057496742E-3</v>
      </c>
    </row>
    <row r="2414" spans="1:13" x14ac:dyDescent="0.3">
      <c r="A2414" s="21">
        <v>45925</v>
      </c>
      <c r="B2414" s="3">
        <v>37413.25</v>
      </c>
      <c r="C2414" s="3">
        <v>27167.759999999998</v>
      </c>
      <c r="D2414" s="3">
        <v>21656.799999999999</v>
      </c>
      <c r="E2414" s="3" vm="3936">
        <v>94.43</v>
      </c>
      <c r="F2414" s="3">
        <v>2601.4699999999998</v>
      </c>
      <c r="G2414" s="3">
        <v>1298495.27</v>
      </c>
      <c r="H2414" s="6">
        <f t="shared" si="72"/>
        <v>-6.6269564376981727E-3</v>
      </c>
      <c r="I2414" s="6">
        <f t="shared" si="72"/>
        <v>-6.5898834210058599E-3</v>
      </c>
      <c r="J2414" s="6">
        <f t="shared" si="71"/>
        <v>-6.6134641653724513E-3</v>
      </c>
      <c r="K2414" s="6">
        <f t="shared" si="71"/>
        <v>-2.2189349112425871E-3</v>
      </c>
      <c r="L2414" s="6">
        <f t="shared" si="71"/>
        <v>-5.6858564321249361E-4</v>
      </c>
      <c r="M2414" s="6">
        <f t="shared" si="71"/>
        <v>-5.3348106163219056E-3</v>
      </c>
    </row>
    <row r="2415" spans="1:13" x14ac:dyDescent="0.3">
      <c r="A2415" s="21">
        <v>45926</v>
      </c>
      <c r="B2415" s="3">
        <v>37058.300000000003</v>
      </c>
      <c r="C2415" s="3">
        <v>26642.03</v>
      </c>
      <c r="D2415" s="3">
        <v>21192.48</v>
      </c>
      <c r="E2415" s="3" vm="3941">
        <v>94.22</v>
      </c>
      <c r="F2415" s="3">
        <v>2597.79</v>
      </c>
      <c r="G2415" s="3">
        <v>1305458.1299999999</v>
      </c>
      <c r="H2415" s="6">
        <f t="shared" si="72"/>
        <v>-9.4872805757317824E-3</v>
      </c>
      <c r="I2415" s="6">
        <f t="shared" si="72"/>
        <v>-1.9351245741275669E-2</v>
      </c>
      <c r="J2415" s="6">
        <f t="shared" si="71"/>
        <v>-2.1439917254626684E-2</v>
      </c>
      <c r="K2415" s="6">
        <f t="shared" si="71"/>
        <v>-2.2238695329874769E-3</v>
      </c>
      <c r="L2415" s="6">
        <f t="shared" si="71"/>
        <v>-1.4145848308839692E-3</v>
      </c>
      <c r="M2415" s="6">
        <f t="shared" si="71"/>
        <v>5.3622528790573387E-3</v>
      </c>
    </row>
    <row r="2416" spans="1:13" x14ac:dyDescent="0.3">
      <c r="A2416" s="21">
        <v>45929</v>
      </c>
      <c r="B2416" s="3">
        <v>37028.480000000003</v>
      </c>
      <c r="C2416" s="3">
        <v>26708.44</v>
      </c>
      <c r="D2416" s="3">
        <v>21170.94</v>
      </c>
      <c r="E2416" s="3" vm="3946">
        <v>95.9</v>
      </c>
      <c r="F2416" s="3">
        <v>2591.92</v>
      </c>
      <c r="G2416" s="3">
        <v>1310534.3</v>
      </c>
      <c r="H2416" s="6">
        <f t="shared" si="72"/>
        <v>-8.0467803434047802E-4</v>
      </c>
      <c r="I2416" s="6">
        <f t="shared" si="72"/>
        <v>2.4926779228160445E-3</v>
      </c>
      <c r="J2416" s="6">
        <f t="shared" si="71"/>
        <v>-1.0163982695748919E-3</v>
      </c>
      <c r="K2416" s="6">
        <f t="shared" si="71"/>
        <v>1.7830609212481585E-2</v>
      </c>
      <c r="L2416" s="6">
        <f t="shared" si="71"/>
        <v>-2.2596129787242347E-3</v>
      </c>
      <c r="M2416" s="6">
        <f t="shared" si="71"/>
        <v>3.8884203815867657E-3</v>
      </c>
    </row>
    <row r="2417" spans="1:13" x14ac:dyDescent="0.3">
      <c r="A2417" s="21">
        <v>45930</v>
      </c>
      <c r="B2417" s="3">
        <v>36992.699999999997</v>
      </c>
      <c r="C2417" s="3">
        <v>26732.2</v>
      </c>
      <c r="D2417" s="3">
        <v>21204.77</v>
      </c>
      <c r="E2417" s="3" vm="3951">
        <v>95.85</v>
      </c>
      <c r="F2417" s="3">
        <v>2590.31</v>
      </c>
      <c r="G2417" s="3">
        <v>1316323.3</v>
      </c>
      <c r="H2417" s="6">
        <f t="shared" si="72"/>
        <v>-9.6628325008230043E-4</v>
      </c>
      <c r="I2417" s="6">
        <f t="shared" si="72"/>
        <v>8.8960643152513619E-4</v>
      </c>
      <c r="J2417" s="6">
        <f t="shared" si="71"/>
        <v>1.5979451077752227E-3</v>
      </c>
      <c r="K2417" s="6">
        <f t="shared" si="71"/>
        <v>-5.2137643378535881E-4</v>
      </c>
      <c r="L2417" s="6">
        <f t="shared" si="71"/>
        <v>-6.2116114694898972E-4</v>
      </c>
      <c r="M2417" s="6">
        <f t="shared" si="71"/>
        <v>4.4172823252317528E-3</v>
      </c>
    </row>
    <row r="2418" spans="1:13" x14ac:dyDescent="0.3">
      <c r="A2418" s="21">
        <v>45931</v>
      </c>
      <c r="B2418" s="3">
        <v>37331.199999999997</v>
      </c>
      <c r="C2418" s="3">
        <v>26963.11</v>
      </c>
      <c r="D2418" s="3">
        <v>21429.13</v>
      </c>
      <c r="E2418" s="3" vm="3956">
        <v>97.63</v>
      </c>
      <c r="F2418" s="3">
        <v>2599.8000000000002</v>
      </c>
      <c r="G2418" s="3">
        <v>1319526.27</v>
      </c>
      <c r="H2418" s="6">
        <f t="shared" si="72"/>
        <v>9.1504540084934582E-3</v>
      </c>
      <c r="I2418" s="6">
        <f t="shared" si="72"/>
        <v>8.6378973672200932E-3</v>
      </c>
      <c r="J2418" s="6">
        <f t="shared" si="71"/>
        <v>1.058063822432409E-2</v>
      </c>
      <c r="K2418" s="6">
        <f t="shared" si="71"/>
        <v>1.8570683359415696E-2</v>
      </c>
      <c r="L2418" s="6">
        <f t="shared" si="71"/>
        <v>3.6636541572245829E-3</v>
      </c>
      <c r="M2418" s="6">
        <f t="shared" si="71"/>
        <v>2.4332700028937282E-3</v>
      </c>
    </row>
    <row r="2419" spans="1:13" x14ac:dyDescent="0.3">
      <c r="A2419" s="21">
        <v>45933</v>
      </c>
      <c r="B2419" s="3">
        <v>37418.300000000003</v>
      </c>
      <c r="C2419" s="3">
        <v>27191.96</v>
      </c>
      <c r="D2419" s="3">
        <v>21614.49</v>
      </c>
      <c r="E2419" s="3" vm="3961">
        <v>97.07</v>
      </c>
      <c r="F2419" s="3">
        <v>2601.9699999999998</v>
      </c>
      <c r="G2419" s="3">
        <v>1321920</v>
      </c>
      <c r="H2419" s="6">
        <f t="shared" si="72"/>
        <v>2.3331690382308867E-3</v>
      </c>
      <c r="I2419" s="6">
        <f t="shared" si="72"/>
        <v>8.4875223963407631E-3</v>
      </c>
      <c r="J2419" s="6">
        <f t="shared" si="71"/>
        <v>8.6499078590684952E-3</v>
      </c>
      <c r="K2419" s="6">
        <f t="shared" si="71"/>
        <v>-5.7359418211615498E-3</v>
      </c>
      <c r="L2419" s="6">
        <f t="shared" si="71"/>
        <v>8.3467959073768583E-4</v>
      </c>
      <c r="M2419" s="6">
        <f t="shared" si="71"/>
        <v>1.8140828677855048E-3</v>
      </c>
    </row>
    <row r="2420" spans="1:13" x14ac:dyDescent="0.3">
      <c r="A2420" s="21">
        <v>45936</v>
      </c>
      <c r="B2420" s="3">
        <v>37694.019999999997</v>
      </c>
      <c r="C2420" s="3">
        <v>27383.49</v>
      </c>
      <c r="D2420" s="3">
        <v>21633.35</v>
      </c>
      <c r="E2420" s="3" vm="3966">
        <v>99.22</v>
      </c>
      <c r="F2420" s="3">
        <v>2602.7399999999998</v>
      </c>
      <c r="G2420" s="3">
        <v>1326986.97</v>
      </c>
      <c r="H2420" s="6">
        <f t="shared" si="72"/>
        <v>7.3685870282720334E-3</v>
      </c>
      <c r="I2420" s="6">
        <f t="shared" si="72"/>
        <v>7.0436261306652259E-3</v>
      </c>
      <c r="J2420" s="6">
        <f t="shared" si="71"/>
        <v>8.7256280393366303E-4</v>
      </c>
      <c r="K2420" s="6">
        <f t="shared" si="71"/>
        <v>2.2148964664675086E-2</v>
      </c>
      <c r="L2420" s="6">
        <f t="shared" si="71"/>
        <v>2.9592962255531319E-4</v>
      </c>
      <c r="M2420" s="6">
        <f t="shared" si="71"/>
        <v>3.8330383079157038E-3</v>
      </c>
    </row>
    <row r="2421" spans="1:13" x14ac:dyDescent="0.3">
      <c r="A2421" s="21">
        <v>45937</v>
      </c>
      <c r="B2421" s="3">
        <v>37740.1</v>
      </c>
      <c r="C2421" s="3">
        <v>27491.32</v>
      </c>
      <c r="D2421" s="3">
        <v>21657.08</v>
      </c>
      <c r="E2421" s="3" vm="3970">
        <v>99.66</v>
      </c>
      <c r="F2421" s="3">
        <v>2605.0100000000002</v>
      </c>
      <c r="G2421" s="3">
        <v>1320896.19</v>
      </c>
      <c r="H2421" s="6">
        <f t="shared" si="72"/>
        <v>1.2224750769485038E-3</v>
      </c>
      <c r="I2421" s="6">
        <f t="shared" si="72"/>
        <v>3.9377741843715786E-3</v>
      </c>
      <c r="J2421" s="6">
        <f t="shared" si="71"/>
        <v>1.0969174908186385E-3</v>
      </c>
      <c r="K2421" s="6">
        <f t="shared" si="71"/>
        <v>4.4345898004434225E-3</v>
      </c>
      <c r="L2421" s="6">
        <f t="shared" si="71"/>
        <v>8.7215780293092848E-4</v>
      </c>
      <c r="M2421" s="6">
        <f t="shared" si="71"/>
        <v>-4.5899320322640991E-3</v>
      </c>
    </row>
    <row r="2422" spans="1:13" x14ac:dyDescent="0.3">
      <c r="A2422" s="21">
        <v>45938</v>
      </c>
      <c r="B2422" s="3">
        <v>37646.65</v>
      </c>
      <c r="C2422" s="3">
        <v>27290.48</v>
      </c>
      <c r="D2422" s="3">
        <v>21539.86</v>
      </c>
      <c r="E2422" s="3" vm="3975">
        <v>101.69</v>
      </c>
      <c r="F2422" s="3">
        <v>2605.92</v>
      </c>
      <c r="G2422" s="3">
        <v>1329342.29</v>
      </c>
      <c r="H2422" s="6">
        <f t="shared" si="72"/>
        <v>-2.4761460621459674E-3</v>
      </c>
      <c r="I2422" s="6">
        <f t="shared" si="72"/>
        <v>-7.3055786335468609E-3</v>
      </c>
      <c r="J2422" s="6">
        <f t="shared" si="71"/>
        <v>-5.4125486907745657E-3</v>
      </c>
      <c r="K2422" s="6">
        <f t="shared" si="71"/>
        <v>2.036925546859325E-2</v>
      </c>
      <c r="L2422" s="6">
        <f t="shared" si="71"/>
        <v>3.4932687398514517E-4</v>
      </c>
      <c r="M2422" s="6">
        <f t="shared" si="71"/>
        <v>6.3942193670798453E-3</v>
      </c>
    </row>
    <row r="2423" spans="1:13" x14ac:dyDescent="0.3">
      <c r="A2423" s="21">
        <v>45939</v>
      </c>
      <c r="B2423" s="3">
        <v>37850.519999999997</v>
      </c>
      <c r="C2423" s="3">
        <v>27516.68</v>
      </c>
      <c r="D2423" s="3">
        <v>21604.94</v>
      </c>
      <c r="E2423" s="3" vm="3979">
        <v>101.47</v>
      </c>
      <c r="F2423" s="3">
        <v>2603.2600000000002</v>
      </c>
      <c r="G2423" s="3">
        <v>1326770.32</v>
      </c>
      <c r="H2423" s="6">
        <f t="shared" si="72"/>
        <v>5.4153556823779425E-3</v>
      </c>
      <c r="I2423" s="6">
        <f t="shared" si="72"/>
        <v>8.2886046709329531E-3</v>
      </c>
      <c r="J2423" s="6">
        <f t="shared" si="71"/>
        <v>3.0213752549923534E-3</v>
      </c>
      <c r="K2423" s="6">
        <f t="shared" si="71"/>
        <v>-2.163437899498466E-3</v>
      </c>
      <c r="L2423" s="6">
        <f t="shared" si="71"/>
        <v>-1.0207527475900591E-3</v>
      </c>
      <c r="M2423" s="6">
        <f t="shared" si="71"/>
        <v>-1.9347688096194027E-3</v>
      </c>
    </row>
    <row r="2424" spans="1:13" x14ac:dyDescent="0.3">
      <c r="A2424" s="21">
        <v>45940</v>
      </c>
      <c r="B2424" s="3">
        <v>38006.18</v>
      </c>
      <c r="C2424" s="3">
        <v>27629.15</v>
      </c>
      <c r="D2424" s="3">
        <v>21738.49</v>
      </c>
      <c r="E2424" s="3" vm="3984">
        <v>100.67</v>
      </c>
      <c r="F2424" s="3">
        <v>2602.4699999999998</v>
      </c>
      <c r="G2424" s="3">
        <v>1289226.7</v>
      </c>
      <c r="H2424" s="6">
        <f t="shared" si="72"/>
        <v>4.1124930384048852E-3</v>
      </c>
      <c r="I2424" s="6">
        <f t="shared" si="72"/>
        <v>4.0873390249114294E-3</v>
      </c>
      <c r="J2424" s="6">
        <f t="shared" si="71"/>
        <v>6.1814566483406885E-3</v>
      </c>
      <c r="K2424" s="6">
        <f t="shared" si="71"/>
        <v>-7.884103675963261E-3</v>
      </c>
      <c r="L2424" s="6">
        <f t="shared" si="71"/>
        <v>-3.0346565460248609E-4</v>
      </c>
      <c r="M2424" s="6">
        <f t="shared" si="71"/>
        <v>-2.8297000192165966E-2</v>
      </c>
    </row>
    <row r="2425" spans="1:13" x14ac:dyDescent="0.3">
      <c r="A2425" s="21">
        <v>45943</v>
      </c>
      <c r="B2425" s="3">
        <v>37918.980000000003</v>
      </c>
      <c r="C2425" s="3">
        <v>27632.73</v>
      </c>
      <c r="D2425" s="3">
        <v>21675.4</v>
      </c>
      <c r="E2425" s="3" vm="3989">
        <v>102.65</v>
      </c>
      <c r="F2425" s="3">
        <v>2605.7199999999998</v>
      </c>
      <c r="G2425" s="3">
        <v>1307897.24</v>
      </c>
      <c r="H2425" s="6">
        <f t="shared" si="72"/>
        <v>-2.2943637061130229E-3</v>
      </c>
      <c r="I2425" s="6">
        <f t="shared" si="72"/>
        <v>1.2957329487139901E-4</v>
      </c>
      <c r="J2425" s="6">
        <f t="shared" si="71"/>
        <v>-2.9022254995632046E-3</v>
      </c>
      <c r="K2425" s="6">
        <f t="shared" si="71"/>
        <v>1.9668222906526367E-2</v>
      </c>
      <c r="L2425" s="6">
        <f t="shared" si="71"/>
        <v>1.2488136270543126E-3</v>
      </c>
      <c r="M2425" s="6">
        <f t="shared" si="71"/>
        <v>1.4481968144159696E-2</v>
      </c>
    </row>
    <row r="2426" spans="1:13" x14ac:dyDescent="0.3">
      <c r="A2426" s="21">
        <v>45944</v>
      </c>
      <c r="B2426" s="3">
        <v>37795.97</v>
      </c>
      <c r="C2426" s="3">
        <v>27441.08</v>
      </c>
      <c r="D2426" s="3">
        <v>21485.24</v>
      </c>
      <c r="E2426" s="3" vm="3994">
        <v>105.09</v>
      </c>
      <c r="F2426" s="3">
        <v>2607.2399999999998</v>
      </c>
      <c r="G2426" s="3">
        <v>1307897.24</v>
      </c>
      <c r="H2426" s="6">
        <f t="shared" si="72"/>
        <v>-3.2440218592377779E-3</v>
      </c>
      <c r="I2426" s="6">
        <f t="shared" si="72"/>
        <v>-6.9356158439646265E-3</v>
      </c>
      <c r="J2426" s="6">
        <f t="shared" si="71"/>
        <v>-8.7730791588621626E-3</v>
      </c>
      <c r="K2426" s="6">
        <f t="shared" si="71"/>
        <v>2.3770092547491517E-2</v>
      </c>
      <c r="L2426" s="6">
        <f t="shared" si="71"/>
        <v>5.8333205409644151E-4</v>
      </c>
      <c r="M2426" s="6">
        <f t="shared" si="71"/>
        <v>0</v>
      </c>
    </row>
    <row r="2427" spans="1:13" x14ac:dyDescent="0.3">
      <c r="A2427" s="21">
        <v>45945</v>
      </c>
      <c r="B2427" s="3">
        <v>38067.31</v>
      </c>
      <c r="C2427" s="3">
        <v>27695.9</v>
      </c>
      <c r="D2427" s="3">
        <v>21661.3</v>
      </c>
      <c r="E2427" s="3" vm="3998">
        <v>105.29</v>
      </c>
      <c r="F2427" s="3">
        <v>2611.81</v>
      </c>
      <c r="G2427" s="3">
        <v>1301722.17</v>
      </c>
      <c r="H2427" s="6">
        <f t="shared" si="72"/>
        <v>7.1790722661699835E-3</v>
      </c>
      <c r="I2427" s="6">
        <f t="shared" si="72"/>
        <v>9.2860776616663365E-3</v>
      </c>
      <c r="J2427" s="6">
        <f t="shared" si="71"/>
        <v>8.1944628033010503E-3</v>
      </c>
      <c r="K2427" s="6">
        <f t="shared" si="71"/>
        <v>1.9031306499190936E-3</v>
      </c>
      <c r="L2427" s="6">
        <f t="shared" si="71"/>
        <v>1.7528114020957108E-3</v>
      </c>
      <c r="M2427" s="6">
        <f t="shared" si="71"/>
        <v>-4.7213724527778167E-3</v>
      </c>
    </row>
    <row r="2428" spans="1:13" x14ac:dyDescent="0.3">
      <c r="A2428" s="21">
        <v>45946</v>
      </c>
      <c r="B2428" s="3">
        <v>38460.730000000003</v>
      </c>
      <c r="C2428" s="3">
        <v>27828.560000000001</v>
      </c>
      <c r="D2428" s="3">
        <v>21744.16</v>
      </c>
      <c r="E2428" s="3" vm="4003">
        <v>105.37</v>
      </c>
      <c r="F2428" s="3">
        <v>2609.41</v>
      </c>
      <c r="G2428" s="3">
        <v>1291032.67</v>
      </c>
      <c r="H2428" s="6">
        <f t="shared" si="72"/>
        <v>1.0334851608900353E-2</v>
      </c>
      <c r="I2428" s="6">
        <f t="shared" si="72"/>
        <v>4.7898786462978737E-3</v>
      </c>
      <c r="J2428" s="6">
        <f t="shared" si="71"/>
        <v>3.8252551785904476E-3</v>
      </c>
      <c r="K2428" s="6">
        <f t="shared" si="71"/>
        <v>7.5980624940630292E-4</v>
      </c>
      <c r="L2428" s="6">
        <f t="shared" si="71"/>
        <v>-9.1890298298880069E-4</v>
      </c>
      <c r="M2428" s="6">
        <f t="shared" si="71"/>
        <v>-8.2118137390254642E-3</v>
      </c>
    </row>
    <row r="2429" spans="1:13" x14ac:dyDescent="0.3">
      <c r="A2429" s="21">
        <v>45947</v>
      </c>
      <c r="B2429" s="3">
        <v>38652.19</v>
      </c>
      <c r="C2429" s="3">
        <v>27678.5</v>
      </c>
      <c r="D2429" s="3">
        <v>21692.76</v>
      </c>
      <c r="E2429" s="3" vm="4007">
        <v>108.11</v>
      </c>
      <c r="F2429" s="3">
        <v>2608.0500000000002</v>
      </c>
      <c r="G2429" s="3">
        <v>1300523.8799999999</v>
      </c>
      <c r="H2429" s="6">
        <f t="shared" si="72"/>
        <v>4.978064638918589E-3</v>
      </c>
      <c r="I2429" s="6">
        <f t="shared" si="72"/>
        <v>-5.3923020091589668E-3</v>
      </c>
      <c r="J2429" s="6">
        <f t="shared" si="71"/>
        <v>-2.3638530989470441E-3</v>
      </c>
      <c r="K2429" s="6">
        <f t="shared" si="71"/>
        <v>2.6003606339565222E-2</v>
      </c>
      <c r="L2429" s="6">
        <f t="shared" si="71"/>
        <v>-5.2119061397004618E-4</v>
      </c>
      <c r="M2429" s="6">
        <f t="shared" si="71"/>
        <v>7.3516419998882476E-3</v>
      </c>
    </row>
    <row r="2430" spans="1:13" x14ac:dyDescent="0.3">
      <c r="A2430" s="21">
        <v>45950</v>
      </c>
      <c r="B2430" s="3">
        <v>38855.68</v>
      </c>
      <c r="C2430" s="3">
        <v>27859.21</v>
      </c>
      <c r="D2430" s="3">
        <v>21808.19</v>
      </c>
      <c r="E2430" s="3" vm="4012">
        <v>105.14</v>
      </c>
      <c r="F2430" s="3">
        <v>2610.83</v>
      </c>
      <c r="G2430" s="3">
        <v>1313374.46</v>
      </c>
      <c r="H2430" s="6">
        <f t="shared" si="72"/>
        <v>5.2646434781573603E-3</v>
      </c>
      <c r="I2430" s="6">
        <f t="shared" si="72"/>
        <v>6.5288942681143158E-3</v>
      </c>
      <c r="J2430" s="6">
        <f t="shared" si="71"/>
        <v>5.3211301835267566E-3</v>
      </c>
      <c r="K2430" s="6">
        <f t="shared" si="71"/>
        <v>-2.7472019239663248E-2</v>
      </c>
      <c r="L2430" s="6">
        <f t="shared" si="71"/>
        <v>1.0659304844615747E-3</v>
      </c>
      <c r="M2430" s="6">
        <f t="shared" si="71"/>
        <v>9.8810796153931957E-3</v>
      </c>
    </row>
    <row r="2431" spans="1:13" x14ac:dyDescent="0.3">
      <c r="A2431" s="21">
        <v>45951</v>
      </c>
      <c r="B2431" s="3">
        <v>38893.949999999997</v>
      </c>
      <c r="C2431" s="3">
        <v>27919.15</v>
      </c>
      <c r="D2431" s="3">
        <v>21959.74</v>
      </c>
      <c r="E2431" s="3" vm="4017">
        <v>105.69</v>
      </c>
      <c r="F2431" s="3">
        <v>2611.29</v>
      </c>
      <c r="G2431" s="3">
        <v>1314168.8799999999</v>
      </c>
      <c r="H2431" s="6">
        <f t="shared" si="72"/>
        <v>9.8492678547890122E-4</v>
      </c>
      <c r="I2431" s="6">
        <f t="shared" si="72"/>
        <v>2.1515326529359946E-3</v>
      </c>
      <c r="J2431" s="6">
        <f t="shared" si="71"/>
        <v>6.9492241217634643E-3</v>
      </c>
      <c r="K2431" s="6">
        <f t="shared" si="71"/>
        <v>5.2311204108808074E-3</v>
      </c>
      <c r="L2431" s="6">
        <f t="shared" si="71"/>
        <v>1.7618918121820037E-4</v>
      </c>
      <c r="M2431" s="6">
        <f t="shared" si="71"/>
        <v>6.0486938355719388E-4</v>
      </c>
    </row>
    <row r="2432" spans="1:13" x14ac:dyDescent="0.3">
      <c r="A2432" s="21">
        <v>45953</v>
      </c>
      <c r="B2432" s="3">
        <v>38928.230000000003</v>
      </c>
      <c r="C2432" s="3">
        <v>27878.48</v>
      </c>
      <c r="D2432" s="3">
        <v>21907.48</v>
      </c>
      <c r="E2432" s="3" vm="4022">
        <v>101.7</v>
      </c>
      <c r="F2432" s="3">
        <v>2607.4299999999998</v>
      </c>
      <c r="G2432" s="3">
        <v>1313017.52</v>
      </c>
      <c r="H2432" s="6">
        <f t="shared" si="72"/>
        <v>8.8137101014451602E-4</v>
      </c>
      <c r="I2432" s="6">
        <f t="shared" si="72"/>
        <v>-1.4567062392659702E-3</v>
      </c>
      <c r="J2432" s="6">
        <f t="shared" si="71"/>
        <v>-2.3798095970172239E-3</v>
      </c>
      <c r="K2432" s="6">
        <f t="shared" si="71"/>
        <v>-3.775191598069827E-2</v>
      </c>
      <c r="L2432" s="6">
        <f t="shared" si="71"/>
        <v>-1.4781966001479185E-3</v>
      </c>
      <c r="M2432" s="6">
        <f t="shared" si="71"/>
        <v>-8.7611266521536724E-4</v>
      </c>
    </row>
    <row r="2433" spans="1:13" x14ac:dyDescent="0.3">
      <c r="A2433" s="21">
        <v>45954</v>
      </c>
      <c r="B2433" s="3">
        <v>38783.54</v>
      </c>
      <c r="C2433" s="3">
        <v>27816.41</v>
      </c>
      <c r="D2433" s="3">
        <v>21875.87</v>
      </c>
      <c r="E2433" s="3" vm="4027">
        <v>100.42</v>
      </c>
      <c r="F2433" s="3">
        <v>2608.69</v>
      </c>
      <c r="G2433" s="3">
        <v>1323151.05</v>
      </c>
      <c r="H2433" s="6">
        <f t="shared" si="72"/>
        <v>-3.7168399385227868E-3</v>
      </c>
      <c r="I2433" s="6">
        <f t="shared" si="72"/>
        <v>-2.2264485007791324E-3</v>
      </c>
      <c r="J2433" s="6">
        <f t="shared" si="71"/>
        <v>-1.4428861740374277E-3</v>
      </c>
      <c r="K2433" s="6">
        <f t="shared" si="71"/>
        <v>-1.2586037364798464E-2</v>
      </c>
      <c r="L2433" s="6">
        <f t="shared" si="71"/>
        <v>4.8323444924713854E-4</v>
      </c>
      <c r="M2433" s="6">
        <f t="shared" si="71"/>
        <v>7.7177416490223916E-3</v>
      </c>
    </row>
    <row r="2434" spans="1:13" x14ac:dyDescent="0.3">
      <c r="A2434" s="21">
        <v>45957</v>
      </c>
      <c r="B2434" s="3">
        <v>39067.589999999997</v>
      </c>
      <c r="C2434" s="3">
        <v>28038.880000000001</v>
      </c>
      <c r="D2434" s="3">
        <v>22018.46</v>
      </c>
      <c r="E2434" s="3" vm="4032">
        <v>100.14</v>
      </c>
      <c r="F2434" s="3">
        <v>2609</v>
      </c>
      <c r="G2434" s="3">
        <v>1345672.35</v>
      </c>
      <c r="H2434" s="6">
        <f t="shared" si="72"/>
        <v>7.3239833186964365E-3</v>
      </c>
      <c r="I2434" s="6">
        <f t="shared" si="72"/>
        <v>7.9977969838667118E-3</v>
      </c>
      <c r="J2434" s="6">
        <f t="shared" si="71"/>
        <v>6.5181407642300737E-3</v>
      </c>
      <c r="K2434" s="6">
        <f t="shared" si="71"/>
        <v>-2.7882891854212888E-3</v>
      </c>
      <c r="L2434" s="6">
        <f t="shared" si="71"/>
        <v>1.1883359080600009E-4</v>
      </c>
      <c r="M2434" s="6">
        <f t="shared" si="71"/>
        <v>1.7020959171668348E-2</v>
      </c>
    </row>
    <row r="2435" spans="1:13" x14ac:dyDescent="0.3">
      <c r="A2435" s="21">
        <v>45958</v>
      </c>
      <c r="B2435" s="3">
        <v>39022.730000000003</v>
      </c>
      <c r="C2435" s="3">
        <v>28036.82</v>
      </c>
      <c r="D2435" s="3">
        <v>22039.07</v>
      </c>
      <c r="E2435" s="3" vm="4037">
        <v>96.84</v>
      </c>
      <c r="F2435" s="3">
        <v>2609.06</v>
      </c>
      <c r="G2435" s="3">
        <v>1348298.67</v>
      </c>
      <c r="H2435" s="6">
        <f t="shared" si="72"/>
        <v>-1.1482663762979461E-3</v>
      </c>
      <c r="I2435" s="6">
        <f t="shared" si="72"/>
        <v>-7.3469411046467314E-5</v>
      </c>
      <c r="J2435" s="6">
        <f t="shared" si="71"/>
        <v>9.3603276523435142E-4</v>
      </c>
      <c r="K2435" s="6">
        <f t="shared" si="71"/>
        <v>-3.2953864589574611E-2</v>
      </c>
      <c r="L2435" s="6">
        <f t="shared" si="71"/>
        <v>2.2997316979633808E-5</v>
      </c>
      <c r="M2435" s="6">
        <f t="shared" si="71"/>
        <v>1.9516786534254926E-3</v>
      </c>
    </row>
    <row r="2436" spans="1:13" x14ac:dyDescent="0.3">
      <c r="A2436" s="21">
        <v>45959</v>
      </c>
      <c r="B2436" s="3">
        <v>39199.800000000003</v>
      </c>
      <c r="C2436" s="3">
        <v>28198.83</v>
      </c>
      <c r="D2436" s="3">
        <v>22137.15</v>
      </c>
      <c r="E2436" s="3" vm="1571">
        <v>99.95</v>
      </c>
      <c r="F2436" s="3">
        <v>2610.0300000000002</v>
      </c>
      <c r="G2436" s="3">
        <v>1348095.55</v>
      </c>
      <c r="H2436" s="6">
        <f t="shared" si="72"/>
        <v>4.5376117970219454E-3</v>
      </c>
      <c r="I2436" s="6">
        <f t="shared" si="72"/>
        <v>5.7784727369225575E-3</v>
      </c>
      <c r="J2436" s="6">
        <f t="shared" si="71"/>
        <v>4.4502785280868817E-3</v>
      </c>
      <c r="K2436" s="6">
        <f t="shared" si="71"/>
        <v>3.2114828583230004E-2</v>
      </c>
      <c r="L2436" s="6">
        <f t="shared" si="71"/>
        <v>3.7178140786342517E-4</v>
      </c>
      <c r="M2436" s="6">
        <f t="shared" si="71"/>
        <v>-1.5064911396811542E-4</v>
      </c>
    </row>
    <row r="2437" spans="1:13" x14ac:dyDescent="0.3">
      <c r="A2437" s="21">
        <v>45960</v>
      </c>
      <c r="B2437" s="3">
        <v>38934.92</v>
      </c>
      <c r="C2437" s="3">
        <v>28153.03</v>
      </c>
      <c r="D2437" s="3">
        <v>22121.86</v>
      </c>
      <c r="E2437" s="3" vm="4046">
        <v>99.68</v>
      </c>
      <c r="F2437" s="3">
        <v>2605.5500000000002</v>
      </c>
      <c r="G2437" s="3">
        <v>1341409.51</v>
      </c>
      <c r="H2437" s="6">
        <f t="shared" si="72"/>
        <v>-6.7571773325375561E-3</v>
      </c>
      <c r="I2437" s="6">
        <f t="shared" si="72"/>
        <v>-1.6241808614045894E-3</v>
      </c>
      <c r="J2437" s="6">
        <f t="shared" si="71"/>
        <v>-6.9069414987932287E-4</v>
      </c>
      <c r="K2437" s="6">
        <f t="shared" si="71"/>
        <v>-2.7013506753376104E-3</v>
      </c>
      <c r="L2437" s="6">
        <f t="shared" si="71"/>
        <v>-1.7164553664134052E-3</v>
      </c>
      <c r="M2437" s="6">
        <f t="shared" si="71"/>
        <v>-4.9596187747967813E-3</v>
      </c>
    </row>
    <row r="2438" spans="1:13" x14ac:dyDescent="0.3">
      <c r="A2438" s="21">
        <v>45961</v>
      </c>
      <c r="B2438" s="3">
        <v>38700.6</v>
      </c>
      <c r="C2438" s="3">
        <v>28016.13</v>
      </c>
      <c r="D2438" s="3">
        <v>21998.15</v>
      </c>
      <c r="E2438" s="3" vm="4051">
        <v>100.02</v>
      </c>
      <c r="F2438" s="3">
        <v>2610.0100000000002</v>
      </c>
      <c r="G2438" s="3">
        <v>1346688.06</v>
      </c>
      <c r="H2438" s="6">
        <f t="shared" si="72"/>
        <v>-6.0182478864730937E-3</v>
      </c>
      <c r="I2438" s="6">
        <f t="shared" si="72"/>
        <v>-4.8627092714353948E-3</v>
      </c>
      <c r="J2438" s="6">
        <f t="shared" si="71"/>
        <v>-5.5922060803205165E-3</v>
      </c>
      <c r="K2438" s="6">
        <f t="shared" si="71"/>
        <v>3.4109149277687933E-3</v>
      </c>
      <c r="L2438" s="6">
        <f t="shared" si="71"/>
        <v>1.711730728636951E-3</v>
      </c>
      <c r="M2438" s="6">
        <f t="shared" si="71"/>
        <v>3.9350772159054692E-3</v>
      </c>
    </row>
    <row r="2439" spans="1:13" x14ac:dyDescent="0.3">
      <c r="A2439" s="21">
        <v>45964</v>
      </c>
      <c r="B2439" s="3">
        <v>38762.65</v>
      </c>
      <c r="C2439" s="3">
        <v>28237.53</v>
      </c>
      <c r="D2439" s="3">
        <v>22151.94</v>
      </c>
      <c r="E2439" s="3" vm="1507">
        <v>100.05</v>
      </c>
      <c r="F2439" s="3">
        <v>2611.66</v>
      </c>
      <c r="G2439" s="3">
        <v>1349544.78</v>
      </c>
      <c r="H2439" s="6">
        <f t="shared" si="72"/>
        <v>1.6033343152304091E-3</v>
      </c>
      <c r="I2439" s="6">
        <f t="shared" si="72"/>
        <v>7.9025904006013725E-3</v>
      </c>
      <c r="J2439" s="6">
        <f t="shared" si="71"/>
        <v>6.9910424285677397E-3</v>
      </c>
      <c r="K2439" s="6">
        <f t="shared" si="71"/>
        <v>2.9994001199762366E-4</v>
      </c>
      <c r="L2439" s="6">
        <f t="shared" si="71"/>
        <v>6.3218148589450074E-4</v>
      </c>
      <c r="M2439" s="6">
        <f t="shared" si="71"/>
        <v>2.1212930335181568E-3</v>
      </c>
    </row>
    <row r="2440" spans="1:13" x14ac:dyDescent="0.3">
      <c r="A2440" s="21">
        <v>45965</v>
      </c>
      <c r="B2440" s="3">
        <v>38513.370000000003</v>
      </c>
      <c r="C2440" s="3">
        <v>28135.61</v>
      </c>
      <c r="D2440" s="3">
        <v>22007.040000000001</v>
      </c>
      <c r="E2440" s="3" vm="4060">
        <v>99.8</v>
      </c>
      <c r="F2440" s="3">
        <v>2612.15</v>
      </c>
      <c r="G2440" s="3">
        <v>1332067.24</v>
      </c>
      <c r="H2440" s="6">
        <f t="shared" si="72"/>
        <v>-6.4309328696566803E-3</v>
      </c>
      <c r="I2440" s="6">
        <f t="shared" si="72"/>
        <v>-3.6093808488206758E-3</v>
      </c>
      <c r="J2440" s="6">
        <f t="shared" si="71"/>
        <v>-6.5411878147014768E-3</v>
      </c>
      <c r="K2440" s="6">
        <f t="shared" si="71"/>
        <v>-2.498750624687629E-3</v>
      </c>
      <c r="L2440" s="6">
        <f t="shared" si="71"/>
        <v>1.8762013432072067E-4</v>
      </c>
      <c r="M2440" s="6">
        <f t="shared" si="71"/>
        <v>-1.2950692899571736E-2</v>
      </c>
    </row>
    <row r="2441" spans="1:13" x14ac:dyDescent="0.3">
      <c r="A2441" s="21">
        <v>45967</v>
      </c>
      <c r="B2441" s="3">
        <v>38381.019999999997</v>
      </c>
      <c r="C2441" s="3">
        <v>27869.84</v>
      </c>
      <c r="D2441" s="3">
        <v>21678.33</v>
      </c>
      <c r="E2441" s="3" vm="4065">
        <v>100.07</v>
      </c>
      <c r="F2441" s="3">
        <v>2614.02</v>
      </c>
      <c r="G2441" s="3">
        <v>1321707.67</v>
      </c>
      <c r="H2441" s="6">
        <f t="shared" si="72"/>
        <v>-3.436468945719473E-3</v>
      </c>
      <c r="I2441" s="6">
        <f t="shared" si="72"/>
        <v>-9.4460365351950459E-3</v>
      </c>
      <c r="J2441" s="6">
        <f t="shared" si="71"/>
        <v>-1.4936583929506142E-2</v>
      </c>
      <c r="K2441" s="6">
        <f t="shared" si="71"/>
        <v>2.7054108216433281E-3</v>
      </c>
      <c r="L2441" s="6">
        <f t="shared" si="71"/>
        <v>7.1588538177369543E-4</v>
      </c>
      <c r="M2441" s="6">
        <f t="shared" si="71"/>
        <v>-7.7770623651101101E-3</v>
      </c>
    </row>
    <row r="2442" spans="1:13" x14ac:dyDescent="0.3">
      <c r="A2442" s="21">
        <v>45968</v>
      </c>
      <c r="B2442" s="3">
        <v>38366.879999999997</v>
      </c>
      <c r="C2442" s="3">
        <v>28002.59</v>
      </c>
      <c r="D2442" s="3">
        <v>21627.94</v>
      </c>
      <c r="E2442" s="3" vm="4070">
        <v>99.94</v>
      </c>
      <c r="F2442" s="3">
        <v>2612.8000000000002</v>
      </c>
      <c r="G2442" s="3">
        <v>1323959.5900000001</v>
      </c>
      <c r="H2442" s="6">
        <f t="shared" si="72"/>
        <v>-3.6841126160791493E-4</v>
      </c>
      <c r="I2442" s="6">
        <f t="shared" si="72"/>
        <v>4.7632135670674369E-3</v>
      </c>
      <c r="J2442" s="6">
        <f t="shared" si="71"/>
        <v>-2.3244410431986218E-3</v>
      </c>
      <c r="K2442" s="6">
        <f t="shared" si="71"/>
        <v>-1.299090636554312E-3</v>
      </c>
      <c r="L2442" s="6">
        <f t="shared" si="71"/>
        <v>-4.6671410318199769E-4</v>
      </c>
      <c r="M2442" s="6">
        <f t="shared" si="71"/>
        <v>1.7037958174217493E-3</v>
      </c>
    </row>
    <row r="2443" spans="1:13" x14ac:dyDescent="0.3">
      <c r="A2443" s="21">
        <v>45971</v>
      </c>
      <c r="B2443" s="3">
        <v>38497.01</v>
      </c>
      <c r="C2443" s="3">
        <v>28131.39</v>
      </c>
      <c r="D2443" s="3">
        <v>21626.99</v>
      </c>
      <c r="E2443" s="3" vm="4022">
        <v>101.7</v>
      </c>
      <c r="F2443" s="3">
        <v>2617.15</v>
      </c>
      <c r="G2443" s="3">
        <v>1344822.39</v>
      </c>
      <c r="H2443" s="6">
        <f t="shared" si="72"/>
        <v>3.3917274482575532E-3</v>
      </c>
      <c r="I2443" s="6">
        <f t="shared" si="72"/>
        <v>4.5995745393550003E-3</v>
      </c>
      <c r="J2443" s="6">
        <f t="shared" si="71"/>
        <v>-4.3924664114847189E-5</v>
      </c>
      <c r="K2443" s="6">
        <f t="shared" si="71"/>
        <v>1.7610566339803846E-2</v>
      </c>
      <c r="L2443" s="6">
        <f t="shared" si="71"/>
        <v>1.6648805878749506E-3</v>
      </c>
      <c r="M2443" s="6">
        <f t="shared" si="71"/>
        <v>1.5757882761361142E-2</v>
      </c>
    </row>
    <row r="2444" spans="1:13" x14ac:dyDescent="0.3">
      <c r="A2444" s="21">
        <v>45972</v>
      </c>
      <c r="B2444" s="3">
        <v>38678.54</v>
      </c>
      <c r="C2444" s="3">
        <v>28255.85</v>
      </c>
      <c r="D2444" s="3">
        <v>21597.51</v>
      </c>
      <c r="E2444" s="3" vm="4078">
        <v>103.29</v>
      </c>
      <c r="F2444" s="3">
        <v>2614.9299999999998</v>
      </c>
      <c r="G2444" s="3">
        <v>1346693.26</v>
      </c>
      <c r="H2444" s="6">
        <f t="shared" si="72"/>
        <v>4.7154311464707721E-3</v>
      </c>
      <c r="I2444" s="6">
        <f t="shared" si="72"/>
        <v>4.4242392572850786E-3</v>
      </c>
      <c r="J2444" s="6">
        <f t="shared" si="71"/>
        <v>-1.3631115564395335E-3</v>
      </c>
      <c r="K2444" s="6">
        <f t="shared" si="71"/>
        <v>1.5634218289085622E-2</v>
      </c>
      <c r="L2444" s="6">
        <f t="shared" si="71"/>
        <v>-8.4825096001384104E-4</v>
      </c>
      <c r="M2444" s="6">
        <f t="shared" si="71"/>
        <v>1.391165118837856E-3</v>
      </c>
    </row>
    <row r="2445" spans="1:13" x14ac:dyDescent="0.3">
      <c r="A2445" s="21">
        <v>45973</v>
      </c>
      <c r="B2445" s="3">
        <v>38950.78</v>
      </c>
      <c r="C2445" s="3">
        <v>28472.05</v>
      </c>
      <c r="D2445" s="3">
        <v>21757.89</v>
      </c>
      <c r="E2445" s="3" vm="4083">
        <v>102.69</v>
      </c>
      <c r="F2445" s="3">
        <v>2617.5300000000002</v>
      </c>
      <c r="G2445" s="3">
        <v>1346693.26</v>
      </c>
      <c r="H2445" s="6">
        <f t="shared" si="72"/>
        <v>7.0385283415557165E-3</v>
      </c>
      <c r="I2445" s="6">
        <f t="shared" si="72"/>
        <v>7.6515128725556103E-3</v>
      </c>
      <c r="J2445" s="6">
        <f t="shared" si="71"/>
        <v>7.4258560361819548E-3</v>
      </c>
      <c r="K2445" s="6">
        <f t="shared" si="71"/>
        <v>-5.8088875980251142E-3</v>
      </c>
      <c r="L2445" s="6">
        <f t="shared" si="71"/>
        <v>9.9429047813903715E-4</v>
      </c>
      <c r="M2445" s="6">
        <f t="shared" si="71"/>
        <v>0</v>
      </c>
    </row>
    <row r="2446" spans="1:13" x14ac:dyDescent="0.3">
      <c r="A2446" s="21">
        <v>45974</v>
      </c>
      <c r="B2446" s="3">
        <v>38955.83</v>
      </c>
      <c r="C2446" s="3">
        <v>28380.94</v>
      </c>
      <c r="D2446" s="3">
        <v>21671.57</v>
      </c>
      <c r="E2446" s="3" vm="4003">
        <v>105.37</v>
      </c>
      <c r="F2446" s="3">
        <v>2615.38</v>
      </c>
      <c r="G2446" s="3">
        <v>1325632.79</v>
      </c>
      <c r="H2446" s="6">
        <f t="shared" si="72"/>
        <v>1.2965080545246366E-4</v>
      </c>
      <c r="I2446" s="6">
        <f t="shared" si="72"/>
        <v>-3.1999803315884146E-3</v>
      </c>
      <c r="J2446" s="6">
        <f t="shared" si="71"/>
        <v>-3.9672964611917605E-3</v>
      </c>
      <c r="K2446" s="6">
        <f t="shared" si="71"/>
        <v>2.6097964748271529E-2</v>
      </c>
      <c r="L2446" s="6">
        <f t="shared" si="71"/>
        <v>-8.2138504620776764E-4</v>
      </c>
      <c r="M2446" s="6">
        <f t="shared" si="71"/>
        <v>-1.563865404657927E-2</v>
      </c>
    </row>
    <row r="2447" spans="1:13" x14ac:dyDescent="0.3">
      <c r="A2447" s="21">
        <v>45975</v>
      </c>
      <c r="B2447" s="3">
        <v>39002.370000000003</v>
      </c>
      <c r="C2447" s="3">
        <v>28394.78</v>
      </c>
      <c r="D2447" s="3">
        <v>21714.05</v>
      </c>
      <c r="E2447" s="3" vm="4091">
        <v>103.81</v>
      </c>
      <c r="F2447" s="3">
        <v>2613.65</v>
      </c>
      <c r="G2447" s="3">
        <v>1326442.92</v>
      </c>
      <c r="H2447" s="6">
        <f t="shared" si="72"/>
        <v>1.1946863922549511E-3</v>
      </c>
      <c r="I2447" s="6">
        <f t="shared" si="72"/>
        <v>4.876512194451621E-4</v>
      </c>
      <c r="J2447" s="6">
        <f t="shared" si="71"/>
        <v>1.960171782662723E-3</v>
      </c>
      <c r="K2447" s="6">
        <f t="shared" si="71"/>
        <v>-1.480497295245331E-2</v>
      </c>
      <c r="L2447" s="6">
        <f t="shared" si="71"/>
        <v>-6.6147175553843418E-4</v>
      </c>
      <c r="M2447" s="6">
        <f t="shared" si="71"/>
        <v>6.1112700750243221E-4</v>
      </c>
    </row>
    <row r="2448" spans="1:13" x14ac:dyDescent="0.3">
      <c r="A2448" s="21">
        <v>45978</v>
      </c>
      <c r="B2448" s="3">
        <v>39157.99</v>
      </c>
      <c r="C2448" s="3">
        <v>28587</v>
      </c>
      <c r="D2448" s="3">
        <v>21862.49</v>
      </c>
      <c r="E2448" s="3" vm="4096">
        <v>101.94</v>
      </c>
      <c r="F2448" s="3">
        <v>2612.4699999999998</v>
      </c>
      <c r="G2448" s="3">
        <v>1312048.73</v>
      </c>
      <c r="H2448" s="6">
        <f t="shared" si="72"/>
        <v>3.990013940178283E-3</v>
      </c>
      <c r="I2448" s="6">
        <f t="shared" si="72"/>
        <v>6.7695541222718703E-3</v>
      </c>
      <c r="J2448" s="6">
        <f t="shared" si="71"/>
        <v>6.8361268395349395E-3</v>
      </c>
      <c r="K2448" s="6">
        <f t="shared" si="71"/>
        <v>-1.8013678836335645E-2</v>
      </c>
      <c r="L2448" s="6">
        <f t="shared" si="71"/>
        <v>-4.5147590534322379E-4</v>
      </c>
      <c r="M2448" s="6">
        <f t="shared" si="71"/>
        <v>-1.0851722138182862E-2</v>
      </c>
    </row>
    <row r="2449" spans="1:13" x14ac:dyDescent="0.3">
      <c r="A2449" s="21">
        <v>45979</v>
      </c>
      <c r="B2449" s="3">
        <v>39003.01</v>
      </c>
      <c r="C2449" s="3">
        <v>28411.77</v>
      </c>
      <c r="D2449" s="3">
        <v>21639.88</v>
      </c>
      <c r="E2449" s="3" vm="4101">
        <v>100.91</v>
      </c>
      <c r="F2449" s="3">
        <v>2614.7399999999998</v>
      </c>
      <c r="G2449" s="3">
        <v>1301605.77</v>
      </c>
      <c r="H2449" s="6">
        <f t="shared" si="72"/>
        <v>-3.9578129520947414E-3</v>
      </c>
      <c r="I2449" s="6">
        <f t="shared" si="72"/>
        <v>-6.1297093084269338E-3</v>
      </c>
      <c r="J2449" s="6">
        <f t="shared" si="71"/>
        <v>-1.0182280243467234E-2</v>
      </c>
      <c r="K2449" s="6">
        <f t="shared" si="71"/>
        <v>-1.0103982734942174E-2</v>
      </c>
      <c r="L2449" s="6">
        <f t="shared" si="71"/>
        <v>8.689094994391855E-4</v>
      </c>
      <c r="M2449" s="6">
        <f t="shared" si="71"/>
        <v>-7.9592775490892054E-3</v>
      </c>
    </row>
    <row r="2450" spans="1:13" x14ac:dyDescent="0.3">
      <c r="A2450" s="21">
        <v>45980</v>
      </c>
      <c r="B2450" s="3">
        <v>39217.69</v>
      </c>
      <c r="C2450" s="3">
        <v>28504.32</v>
      </c>
      <c r="D2450" s="3">
        <v>21549.14</v>
      </c>
      <c r="E2450" s="3" vm="4105">
        <v>102.23</v>
      </c>
      <c r="F2450" s="3">
        <v>2614.35</v>
      </c>
      <c r="G2450" s="3">
        <v>1306239.6599999999</v>
      </c>
      <c r="H2450" s="6">
        <f t="shared" si="72"/>
        <v>5.5041905740096375E-3</v>
      </c>
      <c r="I2450" s="6">
        <f t="shared" si="72"/>
        <v>3.2574528091702248E-3</v>
      </c>
      <c r="J2450" s="6">
        <f t="shared" si="71"/>
        <v>-4.1931840657157826E-3</v>
      </c>
      <c r="K2450" s="6">
        <f t="shared" si="71"/>
        <v>1.3080963234565424E-2</v>
      </c>
      <c r="L2450" s="6">
        <f t="shared" si="71"/>
        <v>-1.4915440923379819E-4</v>
      </c>
      <c r="M2450" s="6">
        <f t="shared" si="71"/>
        <v>3.5601332652357431E-3</v>
      </c>
    </row>
    <row r="2451" spans="1:13" x14ac:dyDescent="0.3">
      <c r="A2451" s="21">
        <v>45981</v>
      </c>
      <c r="B2451" s="3">
        <v>39427.65</v>
      </c>
      <c r="C2451" s="3">
        <v>28494.94</v>
      </c>
      <c r="D2451" s="3">
        <v>21528.95</v>
      </c>
      <c r="E2451" s="3" vm="4110">
        <v>101.55</v>
      </c>
      <c r="F2451" s="3">
        <v>2614.36</v>
      </c>
      <c r="G2451" s="3">
        <v>1287685.68</v>
      </c>
      <c r="H2451" s="6">
        <f t="shared" si="72"/>
        <v>5.3537064523687672E-3</v>
      </c>
      <c r="I2451" s="6">
        <f t="shared" si="72"/>
        <v>-3.2907292648975961E-4</v>
      </c>
      <c r="J2451" s="6">
        <f t="shared" si="71"/>
        <v>-9.369283414557561E-4</v>
      </c>
      <c r="K2451" s="6">
        <f t="shared" si="71"/>
        <v>-6.6516678078842872E-3</v>
      </c>
      <c r="L2451" s="6">
        <f t="shared" si="71"/>
        <v>3.8250425535846233E-6</v>
      </c>
      <c r="M2451" s="6">
        <f t="shared" si="71"/>
        <v>-1.4204116264545208E-2</v>
      </c>
    </row>
    <row r="2452" spans="1:13" x14ac:dyDescent="0.3">
      <c r="A2452" s="21">
        <v>45982</v>
      </c>
      <c r="B2452" s="3">
        <v>39241</v>
      </c>
      <c r="C2452" s="3">
        <v>28172.43</v>
      </c>
      <c r="D2452" s="3">
        <v>21261.29</v>
      </c>
      <c r="E2452" s="3" vm="4115">
        <v>102</v>
      </c>
      <c r="F2452" s="3">
        <v>2610.77</v>
      </c>
      <c r="G2452" s="3">
        <v>1312896.3700000001</v>
      </c>
      <c r="H2452" s="6">
        <f t="shared" si="72"/>
        <v>-4.733987442822496E-3</v>
      </c>
      <c r="I2452" s="6">
        <f t="shared" si="72"/>
        <v>-1.1318149818880019E-2</v>
      </c>
      <c r="J2452" s="6">
        <f t="shared" si="71"/>
        <v>-1.2432561736638315E-2</v>
      </c>
      <c r="K2452" s="6">
        <f t="shared" si="71"/>
        <v>4.4313146233383449E-3</v>
      </c>
      <c r="L2452" s="6">
        <f t="shared" si="71"/>
        <v>-1.3731850242507671E-3</v>
      </c>
      <c r="M2452" s="6">
        <f t="shared" si="71"/>
        <v>1.9578294914330385E-2</v>
      </c>
    </row>
    <row r="2453" spans="1:13" x14ac:dyDescent="0.3">
      <c r="A2453" s="21">
        <v>45985</v>
      </c>
      <c r="B2453" s="3">
        <v>39077.5</v>
      </c>
      <c r="C2453" s="3">
        <v>28081.17</v>
      </c>
      <c r="D2453" s="3">
        <v>21124.13</v>
      </c>
      <c r="E2453" s="3" vm="4105">
        <v>102.23</v>
      </c>
      <c r="F2453" s="3">
        <v>2617.9299999999998</v>
      </c>
      <c r="G2453" s="3">
        <v>1328605.25</v>
      </c>
      <c r="H2453" s="6">
        <f t="shared" si="72"/>
        <v>-4.166560485206805E-3</v>
      </c>
      <c r="I2453" s="6">
        <f t="shared" si="72"/>
        <v>-3.2393371817767136E-3</v>
      </c>
      <c r="J2453" s="6">
        <f t="shared" si="71"/>
        <v>-6.4511607715241892E-3</v>
      </c>
      <c r="K2453" s="6">
        <f t="shared" si="71"/>
        <v>2.2549019607842613E-3</v>
      </c>
      <c r="L2453" s="6">
        <f t="shared" si="71"/>
        <v>2.7424859332687568E-3</v>
      </c>
      <c r="M2453" s="6">
        <f t="shared" si="71"/>
        <v>1.1965057074535101E-2</v>
      </c>
    </row>
    <row r="2454" spans="1:13" x14ac:dyDescent="0.3">
      <c r="A2454" s="21">
        <v>45986</v>
      </c>
      <c r="B2454" s="3">
        <v>38965</v>
      </c>
      <c r="C2454" s="3">
        <v>28153.7</v>
      </c>
      <c r="D2454" s="3">
        <v>21146.48</v>
      </c>
      <c r="E2454" s="3" vm="4124">
        <v>103.46</v>
      </c>
      <c r="F2454" s="3">
        <v>2624.12</v>
      </c>
      <c r="G2454" s="3">
        <v>1339677.1499999999</v>
      </c>
      <c r="H2454" s="6">
        <f t="shared" si="72"/>
        <v>-2.8788945045102876E-3</v>
      </c>
      <c r="I2454" s="6">
        <f t="shared" si="72"/>
        <v>2.5828695884111408E-3</v>
      </c>
      <c r="J2454" s="6">
        <f t="shared" si="71"/>
        <v>1.0580317390584959E-3</v>
      </c>
      <c r="K2454" s="6">
        <f t="shared" si="71"/>
        <v>1.2031693240731611E-2</v>
      </c>
      <c r="L2454" s="6">
        <f t="shared" si="71"/>
        <v>2.36446352652675E-3</v>
      </c>
      <c r="M2454" s="6">
        <f t="shared" si="71"/>
        <v>8.3334760268334307E-3</v>
      </c>
    </row>
    <row r="2455" spans="1:13" x14ac:dyDescent="0.3">
      <c r="A2455" s="21">
        <v>45987</v>
      </c>
      <c r="B2455" s="3">
        <v>39447.49</v>
      </c>
      <c r="C2455" s="3">
        <v>28513.18</v>
      </c>
      <c r="D2455" s="3">
        <v>21396.16</v>
      </c>
      <c r="E2455" s="3" vm="4129">
        <v>104.18</v>
      </c>
      <c r="F2455" s="3">
        <v>2625.13</v>
      </c>
      <c r="G2455" s="3">
        <v>1350616.71</v>
      </c>
      <c r="H2455" s="6">
        <f t="shared" si="72"/>
        <v>1.238265109713832E-2</v>
      </c>
      <c r="I2455" s="6">
        <f t="shared" si="72"/>
        <v>1.2768481585013758E-2</v>
      </c>
      <c r="J2455" s="6">
        <f t="shared" si="71"/>
        <v>1.1807166015336934E-2</v>
      </c>
      <c r="K2455" s="6">
        <f t="shared" si="71"/>
        <v>6.9592112893872571E-3</v>
      </c>
      <c r="L2455" s="6">
        <f t="shared" si="71"/>
        <v>3.8489093486582249E-4</v>
      </c>
      <c r="M2455" s="6">
        <f t="shared" si="71"/>
        <v>8.1658181599948421E-3</v>
      </c>
    </row>
    <row r="2456" spans="1:13" x14ac:dyDescent="0.3">
      <c r="A2456" s="21">
        <v>45988</v>
      </c>
      <c r="B2456" s="3">
        <v>39462.93</v>
      </c>
      <c r="C2456" s="3">
        <v>28514.44</v>
      </c>
      <c r="D2456" s="3">
        <v>21320.16</v>
      </c>
      <c r="E2456" s="3" vm="4134">
        <v>104.11</v>
      </c>
      <c r="F2456" s="3">
        <v>2623.48</v>
      </c>
      <c r="G2456" s="3">
        <v>1360332.25</v>
      </c>
      <c r="H2456" s="6">
        <f t="shared" si="72"/>
        <v>3.9140639873425087E-4</v>
      </c>
      <c r="I2456" s="6">
        <f t="shared" si="72"/>
        <v>4.4190090337181687E-5</v>
      </c>
      <c r="J2456" s="6">
        <f t="shared" si="71"/>
        <v>-3.5520392444251536E-3</v>
      </c>
      <c r="K2456" s="6">
        <f t="shared" si="71"/>
        <v>-6.7191399500865501E-4</v>
      </c>
      <c r="L2456" s="6">
        <f t="shared" si="71"/>
        <v>-6.285403008613466E-4</v>
      </c>
      <c r="M2456" s="6">
        <f t="shared" si="71"/>
        <v>7.1934101866695244E-3</v>
      </c>
    </row>
    <row r="2457" spans="1:13" x14ac:dyDescent="0.3">
      <c r="A2457" s="21">
        <v>45989</v>
      </c>
      <c r="B2457" s="3">
        <v>39443.910000000003</v>
      </c>
      <c r="C2457" s="3">
        <v>28483.02</v>
      </c>
      <c r="D2457" s="3">
        <v>21272.59</v>
      </c>
      <c r="E2457" s="3" vm="4139">
        <v>104.62</v>
      </c>
      <c r="F2457" s="3">
        <v>2616.64</v>
      </c>
      <c r="G2457" s="3">
        <v>1360332.25</v>
      </c>
      <c r="H2457" s="6">
        <f t="shared" si="72"/>
        <v>-4.8197130826310719E-4</v>
      </c>
      <c r="I2457" s="6">
        <f t="shared" si="72"/>
        <v>-1.1018978454424566E-3</v>
      </c>
      <c r="J2457" s="6">
        <f t="shared" si="71"/>
        <v>-2.231221529294336E-3</v>
      </c>
      <c r="K2457" s="6">
        <f t="shared" si="71"/>
        <v>4.898664873691283E-3</v>
      </c>
      <c r="L2457" s="6">
        <f t="shared" si="71"/>
        <v>-2.6072239925595264E-3</v>
      </c>
      <c r="M2457" s="6">
        <f t="shared" si="71"/>
        <v>0</v>
      </c>
    </row>
    <row r="2458" spans="1:13" x14ac:dyDescent="0.3">
      <c r="A2458" s="21">
        <v>45992</v>
      </c>
      <c r="B2458" s="3">
        <v>39403.019999999997</v>
      </c>
      <c r="C2458" s="3">
        <v>28453.67</v>
      </c>
      <c r="D2458" s="3">
        <v>21320.85</v>
      </c>
      <c r="E2458" s="3" vm="4143">
        <v>106.72</v>
      </c>
      <c r="F2458" s="3">
        <v>2612.71</v>
      </c>
      <c r="G2458" s="3">
        <v>1355675.88</v>
      </c>
      <c r="H2458" s="6">
        <f t="shared" si="72"/>
        <v>-1.0366619333632698E-3</v>
      </c>
      <c r="I2458" s="6">
        <f t="shared" si="72"/>
        <v>-1.0304384858067506E-3</v>
      </c>
      <c r="J2458" s="6">
        <f t="shared" si="71"/>
        <v>2.2686471181929679E-3</v>
      </c>
      <c r="K2458" s="6">
        <f t="shared" si="71"/>
        <v>2.007264385394758E-2</v>
      </c>
      <c r="L2458" s="6">
        <f t="shared" si="71"/>
        <v>-1.5019261342790191E-3</v>
      </c>
      <c r="M2458" s="6">
        <f t="shared" si="71"/>
        <v>-3.4229652351476236E-3</v>
      </c>
    </row>
    <row r="2459" spans="1:13" x14ac:dyDescent="0.3">
      <c r="A2459" s="21">
        <v>45993</v>
      </c>
      <c r="B2459" s="3">
        <v>39186.92</v>
      </c>
      <c r="C2459" s="3">
        <v>28397.14</v>
      </c>
      <c r="D2459" s="3">
        <v>21226.62</v>
      </c>
      <c r="E2459" s="3" vm="4148">
        <v>105.63</v>
      </c>
      <c r="F2459" s="3">
        <v>2620.15</v>
      </c>
      <c r="G2459" s="3">
        <v>1364053.13</v>
      </c>
      <c r="H2459" s="6">
        <f t="shared" si="72"/>
        <v>-5.4843511994765448E-3</v>
      </c>
      <c r="I2459" s="6">
        <f t="shared" si="72"/>
        <v>-1.9867384418248424E-3</v>
      </c>
      <c r="J2459" s="6">
        <f t="shared" si="71"/>
        <v>-4.419617416754007E-3</v>
      </c>
      <c r="K2459" s="6">
        <f t="shared" si="71"/>
        <v>-1.0213643178410781E-2</v>
      </c>
      <c r="L2459" s="6">
        <f t="shared" si="71"/>
        <v>2.847617990515694E-3</v>
      </c>
      <c r="M2459" s="6">
        <f t="shared" si="71"/>
        <v>6.1793900176199124E-3</v>
      </c>
    </row>
    <row r="2460" spans="1:13" x14ac:dyDescent="0.3">
      <c r="A2460" s="21">
        <v>45994</v>
      </c>
      <c r="B2460" s="3">
        <v>39117.33</v>
      </c>
      <c r="C2460" s="3">
        <v>28145.67</v>
      </c>
      <c r="D2460" s="3">
        <v>21132.81</v>
      </c>
      <c r="E2460" s="3" vm="4152">
        <v>106.51</v>
      </c>
      <c r="F2460" s="3">
        <v>2617.4299999999998</v>
      </c>
      <c r="G2460" s="3">
        <v>1371662.9</v>
      </c>
      <c r="H2460" s="6">
        <f t="shared" si="72"/>
        <v>-1.7758476552889313E-3</v>
      </c>
      <c r="I2460" s="6">
        <f t="shared" si="72"/>
        <v>-8.8554692479595465E-3</v>
      </c>
      <c r="J2460" s="6">
        <f t="shared" si="71"/>
        <v>-4.4194506709027692E-3</v>
      </c>
      <c r="K2460" s="6">
        <f t="shared" si="71"/>
        <v>8.3309665814637057E-3</v>
      </c>
      <c r="L2460" s="6">
        <f t="shared" si="71"/>
        <v>-1.0381085052383332E-3</v>
      </c>
      <c r="M2460" s="6">
        <f t="shared" si="71"/>
        <v>5.5787929609456555E-3</v>
      </c>
    </row>
    <row r="2461" spans="1:13" x14ac:dyDescent="0.3">
      <c r="A2461" s="21">
        <v>45995</v>
      </c>
      <c r="B2461" s="3">
        <v>39189.269999999997</v>
      </c>
      <c r="C2461" s="3">
        <v>28133.74</v>
      </c>
      <c r="D2461" s="3">
        <v>21082.57</v>
      </c>
      <c r="E2461" s="3" vm="4157">
        <v>105.92</v>
      </c>
      <c r="F2461" s="3">
        <v>2617.0100000000002</v>
      </c>
      <c r="G2461" s="3">
        <v>1370495.92</v>
      </c>
      <c r="H2461" s="6">
        <f t="shared" si="72"/>
        <v>1.8390825754210915E-3</v>
      </c>
      <c r="I2461" s="6">
        <f t="shared" si="72"/>
        <v>-4.2386626433110752E-4</v>
      </c>
      <c r="J2461" s="6">
        <f t="shared" si="71"/>
        <v>-2.3773459374309969E-3</v>
      </c>
      <c r="K2461" s="6">
        <f t="shared" si="71"/>
        <v>-5.5393859731480699E-3</v>
      </c>
      <c r="L2461" s="6">
        <f t="shared" si="71"/>
        <v>-1.6046274398917593E-4</v>
      </c>
      <c r="M2461" s="6">
        <f t="shared" si="71"/>
        <v>-8.5077754891527135E-4</v>
      </c>
    </row>
    <row r="2462" spans="1:13" x14ac:dyDescent="0.3">
      <c r="A2462" s="21">
        <v>45996</v>
      </c>
      <c r="B2462" s="3">
        <v>39419.07</v>
      </c>
      <c r="C2462" s="3">
        <v>28244.59</v>
      </c>
      <c r="D2462" s="3">
        <v>20970.689999999999</v>
      </c>
      <c r="E2462" s="3" vm="4162">
        <v>106.89</v>
      </c>
      <c r="F2462" s="3">
        <v>2621.33</v>
      </c>
      <c r="G2462" s="3">
        <v>1373359.66</v>
      </c>
      <c r="H2462" s="6">
        <f t="shared" si="72"/>
        <v>5.8638499773024932E-3</v>
      </c>
      <c r="I2462" s="6">
        <f t="shared" si="72"/>
        <v>3.9401089225961083E-3</v>
      </c>
      <c r="J2462" s="6">
        <f t="shared" si="71"/>
        <v>-5.3067533986606019E-3</v>
      </c>
      <c r="K2462" s="6">
        <f t="shared" si="71"/>
        <v>9.1578549848942981E-3</v>
      </c>
      <c r="L2462" s="6">
        <f t="shared" si="71"/>
        <v>1.6507388202566808E-3</v>
      </c>
      <c r="M2462" s="6">
        <f t="shared" si="71"/>
        <v>2.0895647759389124E-3</v>
      </c>
    </row>
    <row r="2463" spans="1:13" x14ac:dyDescent="0.3">
      <c r="A2463" s="21">
        <v>45999</v>
      </c>
      <c r="B2463" s="3">
        <v>39079.019999999997</v>
      </c>
      <c r="C2463" s="3">
        <v>27763.97</v>
      </c>
      <c r="D2463" s="3">
        <v>20494.05</v>
      </c>
      <c r="E2463" s="3" vm="4167">
        <v>106.85</v>
      </c>
      <c r="F2463" s="3">
        <v>2616.35</v>
      </c>
      <c r="G2463" s="3">
        <v>1370981.14</v>
      </c>
      <c r="H2463" s="6">
        <f t="shared" si="72"/>
        <v>-8.6265353292201974E-3</v>
      </c>
      <c r="I2463" s="6">
        <f t="shared" si="72"/>
        <v>-1.7016356052610426E-2</v>
      </c>
      <c r="J2463" s="6">
        <f t="shared" si="71"/>
        <v>-2.2728865859921621E-2</v>
      </c>
      <c r="K2463" s="6">
        <f t="shared" si="71"/>
        <v>-3.7421648423618947E-4</v>
      </c>
      <c r="L2463" s="6">
        <f t="shared" si="71"/>
        <v>-1.899798957017973E-3</v>
      </c>
      <c r="M2463" s="6">
        <f t="shared" si="71"/>
        <v>-1.7318988385023326E-3</v>
      </c>
    </row>
    <row r="2464" spans="1:13" x14ac:dyDescent="0.3">
      <c r="A2464" s="21">
        <v>46000</v>
      </c>
      <c r="B2464" s="3">
        <v>38897.019999999997</v>
      </c>
      <c r="C2464" s="3">
        <v>27866.99</v>
      </c>
      <c r="D2464" s="3">
        <v>20702.080000000002</v>
      </c>
      <c r="E2464" s="3" vm="4171">
        <v>106.28</v>
      </c>
      <c r="F2464" s="3">
        <v>2606.0700000000002</v>
      </c>
      <c r="G2464" s="3">
        <v>1366449.43</v>
      </c>
      <c r="H2464" s="6">
        <f t="shared" si="72"/>
        <v>-4.6572304013764443E-3</v>
      </c>
      <c r="I2464" s="6">
        <f t="shared" si="72"/>
        <v>3.7105644473756083E-3</v>
      </c>
      <c r="J2464" s="6">
        <f t="shared" si="71"/>
        <v>1.0150751071652531E-2</v>
      </c>
      <c r="K2464" s="6">
        <f t="shared" si="71"/>
        <v>-5.3345811885820993E-3</v>
      </c>
      <c r="L2464" s="6">
        <f t="shared" si="71"/>
        <v>-3.9291379211495725E-3</v>
      </c>
      <c r="M2464" s="6">
        <f t="shared" si="71"/>
        <v>-3.305450285041811E-3</v>
      </c>
    </row>
    <row r="2465" spans="1:13" x14ac:dyDescent="0.3">
      <c r="A2465" s="21">
        <v>46001</v>
      </c>
      <c r="B2465" s="3">
        <v>38774.129999999997</v>
      </c>
      <c r="C2465" s="3">
        <v>27608.639999999999</v>
      </c>
      <c r="D2465" s="3">
        <v>20555.05</v>
      </c>
      <c r="E2465" s="3" vm="4176">
        <v>106.23</v>
      </c>
      <c r="F2465" s="3">
        <v>2600.06</v>
      </c>
      <c r="G2465" s="3">
        <v>1376941.45</v>
      </c>
      <c r="H2465" s="6">
        <f t="shared" si="72"/>
        <v>-3.1593679927151008E-3</v>
      </c>
      <c r="I2465" s="6">
        <f t="shared" si="72"/>
        <v>-9.2708254461641992E-3</v>
      </c>
      <c r="J2465" s="6">
        <f t="shared" si="72"/>
        <v>-7.1021849012273819E-3</v>
      </c>
      <c r="K2465" s="6">
        <f t="shared" si="72"/>
        <v>-4.7045540082801818E-4</v>
      </c>
      <c r="L2465" s="6">
        <f t="shared" si="72"/>
        <v>-2.3061544778153475E-3</v>
      </c>
      <c r="M2465" s="6">
        <f t="shared" si="72"/>
        <v>7.6783083000737662E-3</v>
      </c>
    </row>
    <row r="2466" spans="1:13" x14ac:dyDescent="0.3">
      <c r="A2466" s="21">
        <v>46002</v>
      </c>
      <c r="B2466" s="3">
        <v>38985.75</v>
      </c>
      <c r="C2466" s="3">
        <v>27844.38</v>
      </c>
      <c r="D2466" s="3">
        <v>20673.75</v>
      </c>
      <c r="E2466" s="3" vm="4181">
        <v>107.15</v>
      </c>
      <c r="F2466" s="3">
        <v>2607.0300000000002</v>
      </c>
      <c r="G2466" s="3">
        <v>1385493.76</v>
      </c>
      <c r="H2466" s="6">
        <f t="shared" ref="H2466:M2479" si="73">B2466/B2465-1</f>
        <v>5.4577626886793684E-3</v>
      </c>
      <c r="I2466" s="6">
        <f t="shared" si="73"/>
        <v>8.5386313849578066E-3</v>
      </c>
      <c r="J2466" s="6">
        <f t="shared" si="73"/>
        <v>5.7747366219007557E-3</v>
      </c>
      <c r="K2466" s="6">
        <f t="shared" si="73"/>
        <v>8.6604537324672659E-3</v>
      </c>
      <c r="L2466" s="6">
        <f t="shared" si="73"/>
        <v>2.6807073682915128E-3</v>
      </c>
      <c r="M2466" s="6">
        <f t="shared" si="73"/>
        <v>6.2110919821609656E-3</v>
      </c>
    </row>
    <row r="2467" spans="1:13" x14ac:dyDescent="0.3">
      <c r="A2467" s="21">
        <v>46003</v>
      </c>
      <c r="B2467" s="3">
        <v>39209.120000000003</v>
      </c>
      <c r="C2467" s="3">
        <v>28173.64</v>
      </c>
      <c r="D2467" s="3">
        <v>20846.02</v>
      </c>
      <c r="E2467" s="3" vm="4186">
        <v>109.61</v>
      </c>
      <c r="F2467" s="3">
        <v>2606.52</v>
      </c>
      <c r="G2467" s="3">
        <v>1371712.27</v>
      </c>
      <c r="H2467" s="6">
        <f t="shared" si="73"/>
        <v>5.7295293793244717E-3</v>
      </c>
      <c r="I2467" s="6">
        <f t="shared" si="73"/>
        <v>1.1825007416218281E-2</v>
      </c>
      <c r="J2467" s="6">
        <f t="shared" si="73"/>
        <v>8.3327891650040176E-3</v>
      </c>
      <c r="K2467" s="6">
        <f t="shared" si="73"/>
        <v>2.2958469435370832E-2</v>
      </c>
      <c r="L2467" s="6">
        <f t="shared" si="73"/>
        <v>-1.9562490650293363E-4</v>
      </c>
      <c r="M2467" s="6">
        <f t="shared" si="73"/>
        <v>-9.9469881408921212E-3</v>
      </c>
    </row>
    <row r="2468" spans="1:13" x14ac:dyDescent="0.3">
      <c r="A2468" s="21">
        <v>46006</v>
      </c>
      <c r="B2468" s="3">
        <v>39179.54</v>
      </c>
      <c r="C2468" s="3">
        <v>28154.16</v>
      </c>
      <c r="D2468" s="3">
        <v>20920.53</v>
      </c>
      <c r="E2468" s="3" vm="4190">
        <v>110.95</v>
      </c>
      <c r="F2468" s="3">
        <v>2608.02</v>
      </c>
      <c r="G2468" s="3">
        <v>1374146.72</v>
      </c>
      <c r="H2468" s="6">
        <f t="shared" si="73"/>
        <v>-7.5441631946859822E-4</v>
      </c>
      <c r="I2468" s="6">
        <f t="shared" si="73"/>
        <v>-6.9142645394770774E-4</v>
      </c>
      <c r="J2468" s="6">
        <f t="shared" si="73"/>
        <v>3.5743033922062128E-3</v>
      </c>
      <c r="K2468" s="6">
        <f t="shared" si="73"/>
        <v>1.2225161937779339E-2</v>
      </c>
      <c r="L2468" s="6">
        <f t="shared" si="73"/>
        <v>5.7547995027862342E-4</v>
      </c>
      <c r="M2468" s="6">
        <f t="shared" si="73"/>
        <v>1.7747526600457864E-3</v>
      </c>
    </row>
    <row r="2469" spans="1:13" x14ac:dyDescent="0.3">
      <c r="A2469" s="21">
        <v>46007</v>
      </c>
      <c r="B2469" s="3">
        <v>38927.870000000003</v>
      </c>
      <c r="C2469" s="3">
        <v>27937.14</v>
      </c>
      <c r="D2469" s="3">
        <v>20758.78</v>
      </c>
      <c r="E2469" s="3" vm="4195">
        <v>109.56</v>
      </c>
      <c r="F2469" s="3">
        <v>2611.61</v>
      </c>
      <c r="G2469" s="3">
        <v>1375911.17</v>
      </c>
      <c r="H2469" s="6">
        <f t="shared" si="73"/>
        <v>-6.4235057379438132E-3</v>
      </c>
      <c r="I2469" s="6">
        <f t="shared" si="73"/>
        <v>-7.7082747274292984E-3</v>
      </c>
      <c r="J2469" s="6">
        <f t="shared" si="73"/>
        <v>-7.7316396859926639E-3</v>
      </c>
      <c r="K2469" s="6">
        <f t="shared" si="73"/>
        <v>-1.2528165840468675E-2</v>
      </c>
      <c r="L2469" s="6">
        <f t="shared" si="73"/>
        <v>1.3765231861719851E-3</v>
      </c>
      <c r="M2469" s="6">
        <f t="shared" si="73"/>
        <v>1.2840331926127213E-3</v>
      </c>
    </row>
    <row r="2470" spans="1:13" x14ac:dyDescent="0.3">
      <c r="A2470" s="21">
        <v>46008</v>
      </c>
      <c r="B2470" s="3">
        <v>38865.29</v>
      </c>
      <c r="C2470" s="3">
        <v>27784.6</v>
      </c>
      <c r="D2470" s="3">
        <v>20609.32</v>
      </c>
      <c r="E2470" s="3" vm="4198">
        <v>109.99</v>
      </c>
      <c r="F2470" s="3">
        <v>2607.89</v>
      </c>
      <c r="G2470" s="3">
        <v>1350576.9</v>
      </c>
      <c r="H2470" s="6">
        <f t="shared" si="73"/>
        <v>-1.6075885991193584E-3</v>
      </c>
      <c r="I2470" s="6">
        <f t="shared" si="73"/>
        <v>-5.4601151012595439E-3</v>
      </c>
      <c r="J2470" s="6">
        <f t="shared" si="73"/>
        <v>-7.1998450776008527E-3</v>
      </c>
      <c r="K2470" s="6">
        <f t="shared" si="73"/>
        <v>3.9247900693684112E-3</v>
      </c>
      <c r="L2470" s="6">
        <f t="shared" si="73"/>
        <v>-1.4244086980829129E-3</v>
      </c>
      <c r="M2470" s="6">
        <f t="shared" si="73"/>
        <v>-1.8412722094552136E-2</v>
      </c>
    </row>
    <row r="2471" spans="1:13" x14ac:dyDescent="0.3">
      <c r="A2471" s="21">
        <v>46009</v>
      </c>
      <c r="B2471" s="3">
        <v>38860.78</v>
      </c>
      <c r="C2471" s="3">
        <v>27843.75</v>
      </c>
      <c r="D2471" s="3">
        <v>20585.79</v>
      </c>
      <c r="E2471" s="3" vm="4203">
        <v>109.88</v>
      </c>
      <c r="F2471" s="3">
        <v>2611.75</v>
      </c>
      <c r="G2471" s="3">
        <v>1359048.58</v>
      </c>
      <c r="H2471" s="6">
        <f t="shared" si="73"/>
        <v>-1.1604184607916235E-4</v>
      </c>
      <c r="I2471" s="6">
        <f t="shared" si="73"/>
        <v>2.1288771477725454E-3</v>
      </c>
      <c r="J2471" s="6">
        <f t="shared" si="73"/>
        <v>-1.1417164661424728E-3</v>
      </c>
      <c r="K2471" s="6">
        <f t="shared" si="73"/>
        <v>-1.000090917356089E-3</v>
      </c>
      <c r="L2471" s="6">
        <f t="shared" si="73"/>
        <v>1.4801237782269272E-3</v>
      </c>
      <c r="M2471" s="6">
        <f t="shared" si="73"/>
        <v>6.2726380112085867E-3</v>
      </c>
    </row>
    <row r="2472" spans="1:13" x14ac:dyDescent="0.3">
      <c r="A2472" s="21">
        <v>46010</v>
      </c>
      <c r="B2472" s="3">
        <v>39087.879999999997</v>
      </c>
      <c r="C2472" s="3">
        <v>28166.03</v>
      </c>
      <c r="D2472" s="3">
        <v>20860.45</v>
      </c>
      <c r="E2472" s="3" vm="4208">
        <v>109.82</v>
      </c>
      <c r="F2472" s="3">
        <v>2608.9299999999998</v>
      </c>
      <c r="G2472" s="3">
        <v>1360278.25</v>
      </c>
      <c r="H2472" s="6">
        <f t="shared" si="73"/>
        <v>5.8439382843060717E-3</v>
      </c>
      <c r="I2472" s="6">
        <f t="shared" si="73"/>
        <v>1.157459034792363E-2</v>
      </c>
      <c r="J2472" s="6">
        <f t="shared" si="73"/>
        <v>1.3342213245155943E-2</v>
      </c>
      <c r="K2472" s="6">
        <f t="shared" si="73"/>
        <v>-5.4605023662179786E-4</v>
      </c>
      <c r="L2472" s="6">
        <f t="shared" si="73"/>
        <v>-1.0797358093233012E-3</v>
      </c>
      <c r="M2472" s="6">
        <f t="shared" si="73"/>
        <v>9.048020932407308E-4</v>
      </c>
    </row>
    <row r="2473" spans="1:13" x14ac:dyDescent="0.3">
      <c r="A2473" s="21">
        <v>46013</v>
      </c>
      <c r="B2473" s="3">
        <v>39397.94</v>
      </c>
      <c r="C2473" s="3">
        <v>28398.52</v>
      </c>
      <c r="D2473" s="3">
        <v>21061.3</v>
      </c>
      <c r="E2473" s="3" vm="4213">
        <v>111.39</v>
      </c>
      <c r="F2473" s="3">
        <v>2597.06</v>
      </c>
      <c r="G2473" s="3">
        <v>1370644.9</v>
      </c>
      <c r="H2473" s="6">
        <f t="shared" si="73"/>
        <v>7.9323821092369684E-3</v>
      </c>
      <c r="I2473" s="6">
        <f t="shared" si="73"/>
        <v>8.2542694160305796E-3</v>
      </c>
      <c r="J2473" s="6">
        <f t="shared" si="73"/>
        <v>9.6282678465708926E-3</v>
      </c>
      <c r="K2473" s="6">
        <f t="shared" si="73"/>
        <v>1.4296120925150424E-2</v>
      </c>
      <c r="L2473" s="6">
        <f t="shared" si="73"/>
        <v>-4.5497579467443927E-3</v>
      </c>
      <c r="M2473" s="6">
        <f t="shared" si="73"/>
        <v>7.6209775463218499E-3</v>
      </c>
    </row>
    <row r="2474" spans="1:13" x14ac:dyDescent="0.3">
      <c r="A2474" s="21">
        <v>46014</v>
      </c>
      <c r="B2474" s="3">
        <v>39405.1</v>
      </c>
      <c r="C2474" s="3">
        <v>28429.77</v>
      </c>
      <c r="D2474" s="3">
        <v>21149.42</v>
      </c>
      <c r="E2474" s="3" vm="4218">
        <v>113.1</v>
      </c>
      <c r="F2474" s="3">
        <v>2604.14</v>
      </c>
      <c r="G2474" s="3">
        <v>1377347.34</v>
      </c>
      <c r="H2474" s="6">
        <f t="shared" si="73"/>
        <v>1.8173539022581231E-4</v>
      </c>
      <c r="I2474" s="6">
        <f t="shared" si="73"/>
        <v>1.1004094579576407E-3</v>
      </c>
      <c r="J2474" s="6">
        <f t="shared" si="73"/>
        <v>4.1839772473684089E-3</v>
      </c>
      <c r="K2474" s="6">
        <f t="shared" si="73"/>
        <v>1.5351467815782227E-2</v>
      </c>
      <c r="L2474" s="6">
        <f t="shared" si="73"/>
        <v>2.7261595804486394E-3</v>
      </c>
      <c r="M2474" s="6">
        <f t="shared" si="73"/>
        <v>4.8899901061172368E-3</v>
      </c>
    </row>
    <row r="2475" spans="1:13" x14ac:dyDescent="0.3">
      <c r="A2475" s="21">
        <v>46015</v>
      </c>
      <c r="B2475" s="3">
        <v>39352.35</v>
      </c>
      <c r="C2475" s="3">
        <v>28294.73</v>
      </c>
      <c r="D2475" s="3">
        <v>21161.84</v>
      </c>
      <c r="E2475" s="3" vm="4223">
        <v>113.21</v>
      </c>
      <c r="F2475" s="3">
        <v>2622.35</v>
      </c>
      <c r="G2475" s="3">
        <v>1383945.16</v>
      </c>
      <c r="H2475" s="6">
        <f t="shared" si="73"/>
        <v>-1.3386592090871563E-3</v>
      </c>
      <c r="I2475" s="6">
        <f t="shared" si="73"/>
        <v>-4.7499504920370805E-3</v>
      </c>
      <c r="J2475" s="6">
        <f t="shared" si="73"/>
        <v>5.8725014681271226E-4</v>
      </c>
      <c r="K2475" s="6">
        <f t="shared" si="73"/>
        <v>9.7259062776311467E-4</v>
      </c>
      <c r="L2475" s="6">
        <f t="shared" si="73"/>
        <v>6.9927116053669636E-3</v>
      </c>
      <c r="M2475" s="6">
        <f t="shared" si="73"/>
        <v>4.7902368621119962E-3</v>
      </c>
    </row>
    <row r="2476" spans="1:13" x14ac:dyDescent="0.3">
      <c r="A2476" s="21">
        <v>46017</v>
      </c>
      <c r="B2476" s="3">
        <v>39202.11</v>
      </c>
      <c r="C2476" s="3">
        <v>28222.74</v>
      </c>
      <c r="D2476" s="3">
        <v>21122.77</v>
      </c>
      <c r="E2476" s="3" vm="4228">
        <v>114.31</v>
      </c>
      <c r="F2476" s="3">
        <v>2617.16</v>
      </c>
      <c r="G2476" s="3">
        <v>1383193.77</v>
      </c>
      <c r="H2476" s="6">
        <f t="shared" si="73"/>
        <v>-3.8178152003628396E-3</v>
      </c>
      <c r="I2476" s="6">
        <f t="shared" si="73"/>
        <v>-2.544290049772413E-3</v>
      </c>
      <c r="J2476" s="6">
        <f t="shared" si="73"/>
        <v>-1.8462477742956507E-3</v>
      </c>
      <c r="K2476" s="6">
        <f t="shared" si="73"/>
        <v>9.7164561434504026E-3</v>
      </c>
      <c r="L2476" s="6">
        <f t="shared" si="73"/>
        <v>-1.979140846950278E-3</v>
      </c>
      <c r="M2476" s="6">
        <f t="shared" si="73"/>
        <v>-5.429333630531108E-4</v>
      </c>
    </row>
    <row r="2477" spans="1:13" x14ac:dyDescent="0.3">
      <c r="A2477" s="21">
        <v>46020</v>
      </c>
      <c r="B2477" s="3">
        <v>39051.24</v>
      </c>
      <c r="C2477" s="3">
        <v>28108.560000000001</v>
      </c>
      <c r="D2477" s="3">
        <v>21010.36</v>
      </c>
      <c r="E2477" s="3" vm="4233">
        <v>113.03</v>
      </c>
      <c r="F2477" s="3">
        <v>2615.23</v>
      </c>
      <c r="G2477" s="3">
        <v>1381323.81</v>
      </c>
      <c r="H2477" s="6">
        <f t="shared" si="73"/>
        <v>-3.8485173374597226E-3</v>
      </c>
      <c r="I2477" s="6">
        <f t="shared" si="73"/>
        <v>-4.0456738077168097E-3</v>
      </c>
      <c r="J2477" s="6">
        <f t="shared" si="73"/>
        <v>-5.3217452067129134E-3</v>
      </c>
      <c r="K2477" s="6">
        <f t="shared" si="73"/>
        <v>-1.1197620505642547E-2</v>
      </c>
      <c r="L2477" s="6">
        <f t="shared" si="73"/>
        <v>-7.3744058445024407E-4</v>
      </c>
      <c r="M2477" s="6">
        <f t="shared" si="73"/>
        <v>-1.351914706787638E-3</v>
      </c>
    </row>
    <row r="2478" spans="1:13" x14ac:dyDescent="0.3">
      <c r="A2478" s="21">
        <v>46021</v>
      </c>
      <c r="B2478" s="3">
        <v>39046.400000000001</v>
      </c>
      <c r="C2478" s="3">
        <v>28058.880000000001</v>
      </c>
      <c r="D2478" s="3">
        <v>20967.509999999998</v>
      </c>
      <c r="E2478" s="3" vm="4237">
        <v>111.17</v>
      </c>
      <c r="F2478" s="3">
        <v>2616.7800000000002</v>
      </c>
      <c r="G2478" s="3">
        <v>1376513.24</v>
      </c>
      <c r="H2478" s="6">
        <f t="shared" si="73"/>
        <v>-1.2393972636970396E-4</v>
      </c>
      <c r="I2478" s="6">
        <f t="shared" si="73"/>
        <v>-1.7674331235751906E-3</v>
      </c>
      <c r="J2478" s="6">
        <f t="shared" si="73"/>
        <v>-2.0394700519174025E-3</v>
      </c>
      <c r="K2478" s="6">
        <f t="shared" si="73"/>
        <v>-1.6455808192515242E-2</v>
      </c>
      <c r="L2478" s="6">
        <f t="shared" si="73"/>
        <v>5.9268209679452788E-4</v>
      </c>
      <c r="M2478" s="6">
        <f t="shared" si="73"/>
        <v>-3.4825795118960112E-3</v>
      </c>
    </row>
    <row r="2479" spans="1:13" x14ac:dyDescent="0.3">
      <c r="A2479" s="21">
        <v>46022</v>
      </c>
      <c r="B2479" s="3">
        <v>39333.550000000003</v>
      </c>
      <c r="C2479" s="3">
        <v>28332.35</v>
      </c>
      <c r="D2479" s="3">
        <v>21212.7</v>
      </c>
      <c r="E2479" s="3" vm="4239">
        <v>110.11</v>
      </c>
      <c r="F2479" s="3">
        <v>2613.56</v>
      </c>
      <c r="G2479" s="3">
        <v>1367405.23</v>
      </c>
      <c r="H2479" s="6">
        <f t="shared" si="73"/>
        <v>7.3540710539257148E-3</v>
      </c>
      <c r="I2479" s="6">
        <f t="shared" si="73"/>
        <v>9.7462906573604347E-3</v>
      </c>
      <c r="J2479" s="6">
        <f t="shared" si="73"/>
        <v>1.1693806274564844E-2</v>
      </c>
      <c r="K2479" s="6">
        <f t="shared" si="73"/>
        <v>-9.5349464783665017E-3</v>
      </c>
      <c r="L2479" s="6">
        <f t="shared" si="73"/>
        <v>-1.2305199520021848E-3</v>
      </c>
      <c r="M2479" s="6">
        <f t="shared" si="73"/>
        <v>-6.6167253138808002E-3</v>
      </c>
    </row>
    <row r="2480" spans="1:13" x14ac:dyDescent="0.3">
      <c r="G2480" s="3"/>
    </row>
    <row r="2481" spans="7:7" x14ac:dyDescent="0.3">
      <c r="G2481" s="3"/>
    </row>
    <row r="2482" spans="7:7" x14ac:dyDescent="0.3">
      <c r="G2482" s="3"/>
    </row>
    <row r="2483" spans="7:7" x14ac:dyDescent="0.3">
      <c r="G2483" s="3"/>
    </row>
    <row r="2484" spans="7:7" x14ac:dyDescent="0.3">
      <c r="G2484" s="3"/>
    </row>
    <row r="2485" spans="7:7" x14ac:dyDescent="0.3">
      <c r="G2485" s="3"/>
    </row>
    <row r="2486" spans="7:7" x14ac:dyDescent="0.3">
      <c r="G2486" s="3"/>
    </row>
    <row r="2487" spans="7:7" x14ac:dyDescent="0.3">
      <c r="G2487" s="3"/>
    </row>
    <row r="2488" spans="7:7" x14ac:dyDescent="0.3">
      <c r="G2488" s="3"/>
    </row>
    <row r="2489" spans="7:7" x14ac:dyDescent="0.3">
      <c r="G2489" s="3"/>
    </row>
    <row r="2490" spans="7:7" x14ac:dyDescent="0.3">
      <c r="G2490" s="3"/>
    </row>
    <row r="2491" spans="7:7" x14ac:dyDescent="0.3">
      <c r="G2491" s="3"/>
    </row>
    <row r="2492" spans="7:7" x14ac:dyDescent="0.3">
      <c r="G2492" s="3"/>
    </row>
    <row r="2493" spans="7:7" x14ac:dyDescent="0.3">
      <c r="G2493" s="3"/>
    </row>
    <row r="2494" spans="7:7" x14ac:dyDescent="0.3">
      <c r="G2494" s="3"/>
    </row>
    <row r="2495" spans="7:7" x14ac:dyDescent="0.3">
      <c r="G2495" s="3"/>
    </row>
    <row r="2496" spans="7:7" x14ac:dyDescent="0.3">
      <c r="G2496" s="3"/>
    </row>
    <row r="2497" spans="7:7" x14ac:dyDescent="0.3">
      <c r="G2497" s="3"/>
    </row>
    <row r="2498" spans="7:7" x14ac:dyDescent="0.3">
      <c r="G2498" s="3"/>
    </row>
    <row r="2499" spans="7:7" x14ac:dyDescent="0.3">
      <c r="G2499" s="3"/>
    </row>
    <row r="2500" spans="7:7" x14ac:dyDescent="0.3">
      <c r="G2500" s="3"/>
    </row>
    <row r="2501" spans="7:7" x14ac:dyDescent="0.3">
      <c r="G2501" s="3"/>
    </row>
    <row r="2502" spans="7:7" x14ac:dyDescent="0.3">
      <c r="G2502" s="3"/>
    </row>
    <row r="2503" spans="7:7" x14ac:dyDescent="0.3">
      <c r="G2503" s="3"/>
    </row>
    <row r="2504" spans="7:7" x14ac:dyDescent="0.3">
      <c r="G2504" s="3"/>
    </row>
    <row r="2505" spans="7:7" x14ac:dyDescent="0.3">
      <c r="G2505" s="3"/>
    </row>
    <row r="2506" spans="7:7" x14ac:dyDescent="0.3">
      <c r="G2506" s="3"/>
    </row>
    <row r="2507" spans="7:7" x14ac:dyDescent="0.3">
      <c r="G2507" s="3"/>
    </row>
    <row r="2508" spans="7:7" x14ac:dyDescent="0.3">
      <c r="G2508" s="3"/>
    </row>
    <row r="2509" spans="7:7" x14ac:dyDescent="0.3">
      <c r="G2509" s="3"/>
    </row>
    <row r="2510" spans="7:7" x14ac:dyDescent="0.3">
      <c r="G2510" s="3"/>
    </row>
    <row r="2511" spans="7:7" x14ac:dyDescent="0.3">
      <c r="G2511" s="3"/>
    </row>
    <row r="2512" spans="7:7" x14ac:dyDescent="0.3">
      <c r="G2512" s="3"/>
    </row>
    <row r="2513" spans="7:7" x14ac:dyDescent="0.3">
      <c r="G2513" s="3"/>
    </row>
  </sheetData>
  <conditionalFormatting sqref="P11:U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4:Z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</vt:lpstr>
      <vt:lpstr>Weekly</vt:lpstr>
      <vt:lpstr>Monthly</vt:lpstr>
      <vt:lpstr>Data</vt:lpstr>
      <vt:lpstr>Portfolio</vt:lpstr>
      <vt:lpstr>Data2</vt:lpstr>
      <vt:lpstr>Correlation</vt:lpstr>
      <vt:lpstr>Optimal Risky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Kashyap</dc:creator>
  <cp:lastModifiedBy>Abhishek Kashyap</cp:lastModifiedBy>
  <dcterms:created xsi:type="dcterms:W3CDTF">2026-08-11T08:24:57Z</dcterms:created>
  <dcterms:modified xsi:type="dcterms:W3CDTF">2026-08-18T11:58:19Z</dcterms:modified>
</cp:coreProperties>
</file>