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abhis\Downloads\"/>
    </mc:Choice>
  </mc:AlternateContent>
  <xr:revisionPtr revIDLastSave="0" documentId="8_{886919D0-BCA9-4F6D-844E-8C17CC4E5A74}" xr6:coauthVersionLast="47" xr6:coauthVersionMax="47" xr10:uidLastSave="{00000000-0000-0000-0000-000000000000}"/>
  <workbookProtection workbookAlgorithmName="SHA-512" workbookHashValue="JYf39k17eUpmjHAxONe+eLCdUCMoG+0B6RVROjY6Ga4pJOovTIi+dQwEZXNCUfZPmY2xX9mdxmlB57MX+Q/nRw==" workbookSaltValue="vNVEYi+1lXIODDhyIVBWrQ==" workbookSpinCount="100000" lockStructure="1"/>
  <bookViews>
    <workbookView xWindow="-108" yWindow="-108" windowWidth="23256" windowHeight="12456" activeTab="1" xr2:uid="{00000000-000D-0000-FFFF-FFFF00000000}"/>
  </bookViews>
  <sheets>
    <sheet name="Source Data" sheetId="4" r:id="rId1"/>
    <sheet name="Dasboard" sheetId="2" r:id="rId2"/>
    <sheet name="Pivot Table" sheetId="3" state="hidden" r:id="rId3"/>
    <sheet name="Sheet4" sheetId="5" state="hidden" r:id="rId4"/>
  </sheets>
  <definedNames>
    <definedName name="_xlchart.v1.0" hidden="1">Sheet4!$A$2:$A$9</definedName>
    <definedName name="_xlchart.v1.1" hidden="1">Sheet4!$B$2:$B$9</definedName>
    <definedName name="_xlchart.v1.2" hidden="1">Sheet4!$A$2:$A$9</definedName>
    <definedName name="_xlchart.v1.3" hidden="1">Sheet4!$B$2:$B$9</definedName>
    <definedName name="_xlchart.v2.4" hidden="1">'Pivot Table'!$J$25:$L$25</definedName>
    <definedName name="_xlchart.v2.5" hidden="1">'Pivot Table'!$J$26:$L$26</definedName>
    <definedName name="Slicer_Customer_Type">#N/A</definedName>
    <definedName name="Slicer_Region">#N/A</definedName>
    <definedName name="Slicer_Year">#N/A</definedName>
  </definedNames>
  <calcPr calcId="191029"/>
  <pivotCaches>
    <pivotCache cacheId="1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5" l="1"/>
  <c r="G5" i="3"/>
  <c r="I5" i="3"/>
  <c r="K5" i="3"/>
  <c r="H7" i="3"/>
  <c r="J26" i="3"/>
  <c r="K26" i="3"/>
  <c r="L26" i="3"/>
  <c r="A9" i="5"/>
  <c r="B9" i="5"/>
  <c r="A3" i="5"/>
  <c r="B3" i="5"/>
  <c r="A4" i="5"/>
  <c r="B4" i="5"/>
  <c r="A5" i="5"/>
  <c r="B5" i="5"/>
  <c r="A6" i="5"/>
  <c r="B6" i="5"/>
  <c r="A7" i="5"/>
  <c r="B7" i="5"/>
  <c r="B8" i="5"/>
  <c r="B2" i="5"/>
  <c r="A2" i="5"/>
</calcChain>
</file>

<file path=xl/sharedStrings.xml><?xml version="1.0" encoding="utf-8"?>
<sst xmlns="http://schemas.openxmlformats.org/spreadsheetml/2006/main" count="2203" uniqueCount="360">
  <si>
    <t>Transaction ID</t>
  </si>
  <si>
    <t>Date</t>
  </si>
  <si>
    <t>Product</t>
  </si>
  <si>
    <t>Region</t>
  </si>
  <si>
    <t>Sales Channel</t>
  </si>
  <si>
    <t>Customer Type</t>
  </si>
  <si>
    <t>Units Sold</t>
  </si>
  <si>
    <t>Unit Price</t>
  </si>
  <si>
    <t>Total Sales</t>
  </si>
  <si>
    <t>Total Cost</t>
  </si>
  <si>
    <t>Profit</t>
  </si>
  <si>
    <t>Payment Method</t>
  </si>
  <si>
    <t>ABC1234</t>
  </si>
  <si>
    <t>ABC1235</t>
  </si>
  <si>
    <t>ABC1236</t>
  </si>
  <si>
    <t>ABC1237</t>
  </si>
  <si>
    <t>ABC1238</t>
  </si>
  <si>
    <t>ABC1239</t>
  </si>
  <si>
    <t>ABC1240</t>
  </si>
  <si>
    <t>ABC1241</t>
  </si>
  <si>
    <t>ABC1242</t>
  </si>
  <si>
    <t>ABC1243</t>
  </si>
  <si>
    <t>ABC1244</t>
  </si>
  <si>
    <t>ABC1245</t>
  </si>
  <si>
    <t>ABC1246</t>
  </si>
  <si>
    <t>ABC1247</t>
  </si>
  <si>
    <t>ABC1248</t>
  </si>
  <si>
    <t>ABC1249</t>
  </si>
  <si>
    <t>ABC1250</t>
  </si>
  <si>
    <t>ABC1251</t>
  </si>
  <si>
    <t>ABC1252</t>
  </si>
  <si>
    <t>ABC1253</t>
  </si>
  <si>
    <t>ABC1254</t>
  </si>
  <si>
    <t>ABC1255</t>
  </si>
  <si>
    <t>ABC1256</t>
  </si>
  <si>
    <t>ABC1257</t>
  </si>
  <si>
    <t>ABC1258</t>
  </si>
  <si>
    <t>ABC1259</t>
  </si>
  <si>
    <t>ABC1260</t>
  </si>
  <si>
    <t>ABC1261</t>
  </si>
  <si>
    <t>ABC1262</t>
  </si>
  <si>
    <t>ABC1263</t>
  </si>
  <si>
    <t>ABC1264</t>
  </si>
  <si>
    <t>ABC1265</t>
  </si>
  <si>
    <t>ABC1266</t>
  </si>
  <si>
    <t>ABC1267</t>
  </si>
  <si>
    <t>ABC1268</t>
  </si>
  <si>
    <t>ABC1269</t>
  </si>
  <si>
    <t>ABC1270</t>
  </si>
  <si>
    <t>ABC1271</t>
  </si>
  <si>
    <t>ABC1272</t>
  </si>
  <si>
    <t>ABC1273</t>
  </si>
  <si>
    <t>ABC1274</t>
  </si>
  <si>
    <t>ABC1275</t>
  </si>
  <si>
    <t>ABC1276</t>
  </si>
  <si>
    <t>ABC1277</t>
  </si>
  <si>
    <t>ABC1278</t>
  </si>
  <si>
    <t>ABC1279</t>
  </si>
  <si>
    <t>ABC1280</t>
  </si>
  <si>
    <t>ABC1281</t>
  </si>
  <si>
    <t>ABC1282</t>
  </si>
  <si>
    <t>ABC1283</t>
  </si>
  <si>
    <t>ABC1284</t>
  </si>
  <si>
    <t>ABC1285</t>
  </si>
  <si>
    <t>ABC1286</t>
  </si>
  <si>
    <t>ABC1287</t>
  </si>
  <si>
    <t>ABC1288</t>
  </si>
  <si>
    <t>ABC1289</t>
  </si>
  <si>
    <t>ABC1290</t>
  </si>
  <si>
    <t>ABC1291</t>
  </si>
  <si>
    <t>ABC1292</t>
  </si>
  <si>
    <t>ABC1293</t>
  </si>
  <si>
    <t>ABC1294</t>
  </si>
  <si>
    <t>ABC1295</t>
  </si>
  <si>
    <t>ABC1296</t>
  </si>
  <si>
    <t>ABC1297</t>
  </si>
  <si>
    <t>ABC1298</t>
  </si>
  <si>
    <t>ABC1299</t>
  </si>
  <si>
    <t>ABC1300</t>
  </si>
  <si>
    <t>ABC1301</t>
  </si>
  <si>
    <t>ABC1302</t>
  </si>
  <si>
    <t>ABC1303</t>
  </si>
  <si>
    <t>ABC1304</t>
  </si>
  <si>
    <t>ABC1305</t>
  </si>
  <si>
    <t>ABC1306</t>
  </si>
  <si>
    <t>ABC1307</t>
  </si>
  <si>
    <t>ABC1308</t>
  </si>
  <si>
    <t>ABC1309</t>
  </si>
  <si>
    <t>ABC1310</t>
  </si>
  <si>
    <t>ABC1311</t>
  </si>
  <si>
    <t>ABC1312</t>
  </si>
  <si>
    <t>ABC1313</t>
  </si>
  <si>
    <t>ABC1314</t>
  </si>
  <si>
    <t>ABC1315</t>
  </si>
  <si>
    <t>ABC1316</t>
  </si>
  <si>
    <t>ABC1317</t>
  </si>
  <si>
    <t>ABC1318</t>
  </si>
  <si>
    <t>ABC1319</t>
  </si>
  <si>
    <t>ABC1320</t>
  </si>
  <si>
    <t>ABC1321</t>
  </si>
  <si>
    <t>ABC1322</t>
  </si>
  <si>
    <t>ABC1323</t>
  </si>
  <si>
    <t>ABC1324</t>
  </si>
  <si>
    <t>ABC1325</t>
  </si>
  <si>
    <t>ABC1326</t>
  </si>
  <si>
    <t>ABC1327</t>
  </si>
  <si>
    <t>ABC1328</t>
  </si>
  <si>
    <t>ABC1329</t>
  </si>
  <si>
    <t>ABC1330</t>
  </si>
  <si>
    <t>ABC1331</t>
  </si>
  <si>
    <t>ABC1332</t>
  </si>
  <si>
    <t>ABC1333</t>
  </si>
  <si>
    <t>ABC1334</t>
  </si>
  <si>
    <t>ABC1335</t>
  </si>
  <si>
    <t>ABC1336</t>
  </si>
  <si>
    <t>ABC1337</t>
  </si>
  <si>
    <t>ABC1338</t>
  </si>
  <si>
    <t>ABC1339</t>
  </si>
  <si>
    <t>ABC1340</t>
  </si>
  <si>
    <t>ABC1341</t>
  </si>
  <si>
    <t>ABC1342</t>
  </si>
  <si>
    <t>ABC1343</t>
  </si>
  <si>
    <t>ABC1344</t>
  </si>
  <si>
    <t>ABC1345</t>
  </si>
  <si>
    <t>ABC1346</t>
  </si>
  <si>
    <t>ABC1347</t>
  </si>
  <si>
    <t>ABC1348</t>
  </si>
  <si>
    <t>ABC1349</t>
  </si>
  <si>
    <t>ABC1350</t>
  </si>
  <si>
    <t>ABC1351</t>
  </si>
  <si>
    <t>ABC1352</t>
  </si>
  <si>
    <t>ABC1353</t>
  </si>
  <si>
    <t>ABC1354</t>
  </si>
  <si>
    <t>ABC1355</t>
  </si>
  <si>
    <t>ABC1356</t>
  </si>
  <si>
    <t>ABC1357</t>
  </si>
  <si>
    <t>ABC1358</t>
  </si>
  <si>
    <t>ABC1359</t>
  </si>
  <si>
    <t>ABC1360</t>
  </si>
  <si>
    <t>ABC1361</t>
  </si>
  <si>
    <t>ABC1362</t>
  </si>
  <si>
    <t>ABC1363</t>
  </si>
  <si>
    <t>ABC1364</t>
  </si>
  <si>
    <t>ABC1365</t>
  </si>
  <si>
    <t>ABC1366</t>
  </si>
  <si>
    <t>ABC1367</t>
  </si>
  <si>
    <t>ABC1368</t>
  </si>
  <si>
    <t>ABC1369</t>
  </si>
  <si>
    <t>ABC1370</t>
  </si>
  <si>
    <t>ABC1371</t>
  </si>
  <si>
    <t>ABC1372</t>
  </si>
  <si>
    <t>ABC1373</t>
  </si>
  <si>
    <t>ABC1374</t>
  </si>
  <si>
    <t>ABC1375</t>
  </si>
  <si>
    <t>ABC1376</t>
  </si>
  <si>
    <t>ABC1377</t>
  </si>
  <si>
    <t>ABC1378</t>
  </si>
  <si>
    <t>ABC1379</t>
  </si>
  <si>
    <t>ABC1380</t>
  </si>
  <si>
    <t>ABC1381</t>
  </si>
  <si>
    <t>ABC1382</t>
  </si>
  <si>
    <t>ABC1383</t>
  </si>
  <si>
    <t>ABC1384</t>
  </si>
  <si>
    <t>ABC1385</t>
  </si>
  <si>
    <t>ABC1386</t>
  </si>
  <si>
    <t>ABC1387</t>
  </si>
  <si>
    <t>ABC1388</t>
  </si>
  <si>
    <t>ABC1389</t>
  </si>
  <si>
    <t>ABC1390</t>
  </si>
  <si>
    <t>ABC1391</t>
  </si>
  <si>
    <t>ABC1392</t>
  </si>
  <si>
    <t>ABC1393</t>
  </si>
  <si>
    <t>ABC1394</t>
  </si>
  <si>
    <t>ABC1395</t>
  </si>
  <si>
    <t>ABC1396</t>
  </si>
  <si>
    <t>ABC1397</t>
  </si>
  <si>
    <t>ABC1398</t>
  </si>
  <si>
    <t>ABC1399</t>
  </si>
  <si>
    <t>ABC1400</t>
  </si>
  <si>
    <t>ABC1401</t>
  </si>
  <si>
    <t>ABC1402</t>
  </si>
  <si>
    <t>ABC1403</t>
  </si>
  <si>
    <t>ABC1404</t>
  </si>
  <si>
    <t>ABC1405</t>
  </si>
  <si>
    <t>ABC1406</t>
  </si>
  <si>
    <t>ABC1407</t>
  </si>
  <si>
    <t>ABC1408</t>
  </si>
  <si>
    <t>ABC1409</t>
  </si>
  <si>
    <t>ABC1410</t>
  </si>
  <si>
    <t>ABC1411</t>
  </si>
  <si>
    <t>ABC1412</t>
  </si>
  <si>
    <t>ABC1413</t>
  </si>
  <si>
    <t>ABC1414</t>
  </si>
  <si>
    <t>ABC1415</t>
  </si>
  <si>
    <t>ABC1416</t>
  </si>
  <si>
    <t>ABC1417</t>
  </si>
  <si>
    <t>ABC1418</t>
  </si>
  <si>
    <t>ABC1419</t>
  </si>
  <si>
    <t>ABC1420</t>
  </si>
  <si>
    <t>ABC1421</t>
  </si>
  <si>
    <t>ABC1422</t>
  </si>
  <si>
    <t>ABC1423</t>
  </si>
  <si>
    <t>ABC1424</t>
  </si>
  <si>
    <t>ABC1425</t>
  </si>
  <si>
    <t>ABC1426</t>
  </si>
  <si>
    <t>ABC1427</t>
  </si>
  <si>
    <t>ABC1428</t>
  </si>
  <si>
    <t>ABC1429</t>
  </si>
  <si>
    <t>ABC1430</t>
  </si>
  <si>
    <t>ABC1431</t>
  </si>
  <si>
    <t>ABC1432</t>
  </si>
  <si>
    <t>ABC1433</t>
  </si>
  <si>
    <t>ABC1434</t>
  </si>
  <si>
    <t>ABC1435</t>
  </si>
  <si>
    <t>ABC1436</t>
  </si>
  <si>
    <t>ABC1437</t>
  </si>
  <si>
    <t>ABC1438</t>
  </si>
  <si>
    <t>ABC1439</t>
  </si>
  <si>
    <t>ABC1440</t>
  </si>
  <si>
    <t>ABC1441</t>
  </si>
  <si>
    <t>ABC1442</t>
  </si>
  <si>
    <t>ABC1443</t>
  </si>
  <si>
    <t>ABC1444</t>
  </si>
  <si>
    <t>ABC1445</t>
  </si>
  <si>
    <t>ABC1446</t>
  </si>
  <si>
    <t>ABC1447</t>
  </si>
  <si>
    <t>ABC1448</t>
  </si>
  <si>
    <t>ABC1449</t>
  </si>
  <si>
    <t>ABC1450</t>
  </si>
  <si>
    <t>ABC1451</t>
  </si>
  <si>
    <t>ABC1452</t>
  </si>
  <si>
    <t>ABC1453</t>
  </si>
  <si>
    <t>ABC1454</t>
  </si>
  <si>
    <t>ABC1455</t>
  </si>
  <si>
    <t>ABC1456</t>
  </si>
  <si>
    <t>ABC1457</t>
  </si>
  <si>
    <t>ABC1458</t>
  </si>
  <si>
    <t>ABC1459</t>
  </si>
  <si>
    <t>ABC1460</t>
  </si>
  <si>
    <t>ABC1461</t>
  </si>
  <si>
    <t>ABC1462</t>
  </si>
  <si>
    <t>ABC1463</t>
  </si>
  <si>
    <t>ABC1464</t>
  </si>
  <si>
    <t>ABC1465</t>
  </si>
  <si>
    <t>ABC1466</t>
  </si>
  <si>
    <t>ABC1467</t>
  </si>
  <si>
    <t>ABC1468</t>
  </si>
  <si>
    <t>ABC1469</t>
  </si>
  <si>
    <t>ABC1470</t>
  </si>
  <si>
    <t>ABC1471</t>
  </si>
  <si>
    <t>ABC1472</t>
  </si>
  <si>
    <t>ABC1473</t>
  </si>
  <si>
    <t>ABC1474</t>
  </si>
  <si>
    <t>ABC1475</t>
  </si>
  <si>
    <t>ABC1476</t>
  </si>
  <si>
    <t>ABC1477</t>
  </si>
  <si>
    <t>ABC1478</t>
  </si>
  <si>
    <t>ABC1479</t>
  </si>
  <si>
    <t>ABC1480</t>
  </si>
  <si>
    <t>ABC1481</t>
  </si>
  <si>
    <t>ABC1482</t>
  </si>
  <si>
    <t>ABC1483</t>
  </si>
  <si>
    <t>ABC1484</t>
  </si>
  <si>
    <t>ABC1485</t>
  </si>
  <si>
    <t>ABC1486</t>
  </si>
  <si>
    <t>ABC1487</t>
  </si>
  <si>
    <t>ABC1488</t>
  </si>
  <si>
    <t>ABC1489</t>
  </si>
  <si>
    <t>ABC1490</t>
  </si>
  <si>
    <t>ABC1491</t>
  </si>
  <si>
    <t>ABC1492</t>
  </si>
  <si>
    <t>ABC1493</t>
  </si>
  <si>
    <t>ABC1494</t>
  </si>
  <si>
    <t>ABC1495</t>
  </si>
  <si>
    <t>ABC1496</t>
  </si>
  <si>
    <t>ABC1497</t>
  </si>
  <si>
    <t>ABC1498</t>
  </si>
  <si>
    <t>ABC1499</t>
  </si>
  <si>
    <t>ABC1500</t>
  </si>
  <si>
    <t>ABC1501</t>
  </si>
  <si>
    <t>ABC1502</t>
  </si>
  <si>
    <t>ABC1503</t>
  </si>
  <si>
    <t>ABC1504</t>
  </si>
  <si>
    <t>ABC1505</t>
  </si>
  <si>
    <t>ABC1506</t>
  </si>
  <si>
    <t>ABC1507</t>
  </si>
  <si>
    <t>ABC1508</t>
  </si>
  <si>
    <t>ABC1509</t>
  </si>
  <si>
    <t>ABC1510</t>
  </si>
  <si>
    <t>ABC1511</t>
  </si>
  <si>
    <t>ABC1512</t>
  </si>
  <si>
    <t>ABC1513</t>
  </si>
  <si>
    <t>ABC1514</t>
  </si>
  <si>
    <t>ABC1515</t>
  </si>
  <si>
    <t>ABC1516</t>
  </si>
  <si>
    <t>ABC1517</t>
  </si>
  <si>
    <t>ABC1518</t>
  </si>
  <si>
    <t>ABC1519</t>
  </si>
  <si>
    <t>ABC1520</t>
  </si>
  <si>
    <t>ABC1521</t>
  </si>
  <si>
    <t>ABC1522</t>
  </si>
  <si>
    <t>ABC1523</t>
  </si>
  <si>
    <t>ABC1524</t>
  </si>
  <si>
    <t>ABC1525</t>
  </si>
  <si>
    <t>ABC1526</t>
  </si>
  <si>
    <t>ABC1527</t>
  </si>
  <si>
    <t>ABC1528</t>
  </si>
  <si>
    <t>ABC1529</t>
  </si>
  <si>
    <t>ABC1530</t>
  </si>
  <si>
    <t>ABC1531</t>
  </si>
  <si>
    <t>ABC1532</t>
  </si>
  <si>
    <t>ABC1533</t>
  </si>
  <si>
    <t>Router</t>
  </si>
  <si>
    <t>Printer</t>
  </si>
  <si>
    <t>Keyboard</t>
  </si>
  <si>
    <t>Mouse</t>
  </si>
  <si>
    <t>Laptop</t>
  </si>
  <si>
    <t>Monitor</t>
  </si>
  <si>
    <t>Smartphone</t>
  </si>
  <si>
    <t>Tablet</t>
  </si>
  <si>
    <t>North</t>
  </si>
  <si>
    <t>East</t>
  </si>
  <si>
    <t>South</t>
  </si>
  <si>
    <t>West</t>
  </si>
  <si>
    <t>Online</t>
  </si>
  <si>
    <t>Wholesale</t>
  </si>
  <si>
    <t>Retail</t>
  </si>
  <si>
    <t>Corporate</t>
  </si>
  <si>
    <t>Individual</t>
  </si>
  <si>
    <t>Credit Card</t>
  </si>
  <si>
    <t>UPI</t>
  </si>
  <si>
    <t>Bank Transfer</t>
  </si>
  <si>
    <t>Debit Card</t>
  </si>
  <si>
    <t>Cash</t>
  </si>
  <si>
    <t>Month</t>
  </si>
  <si>
    <t>Row Labels</t>
  </si>
  <si>
    <t>Grand Total</t>
  </si>
  <si>
    <t>Sum of Total Sales</t>
  </si>
  <si>
    <t>Sum of Profit</t>
  </si>
  <si>
    <t>Sep</t>
  </si>
  <si>
    <t>Mar</t>
  </si>
  <si>
    <t>May</t>
  </si>
  <si>
    <t>Jun</t>
  </si>
  <si>
    <t>Nov</t>
  </si>
  <si>
    <t>Apr</t>
  </si>
  <si>
    <t>Dec</t>
  </si>
  <si>
    <t>Jul</t>
  </si>
  <si>
    <t>Feb</t>
  </si>
  <si>
    <t>Oct</t>
  </si>
  <si>
    <t>Jan</t>
  </si>
  <si>
    <t>Aug</t>
  </si>
  <si>
    <t>Details for Max of Total Sales</t>
  </si>
  <si>
    <t>Average of Profit</t>
  </si>
  <si>
    <t>Column Labels</t>
  </si>
  <si>
    <t>Sum of Units Sold</t>
  </si>
  <si>
    <t>Count of Payment Method</t>
  </si>
  <si>
    <t>Sum of Total Cost</t>
  </si>
  <si>
    <t>Sales</t>
  </si>
  <si>
    <t>Cost</t>
  </si>
  <si>
    <t>AUTOMATED TABLE  FOR TREEMAP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</si>
</sst>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E84448"/>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0" fillId="2" borderId="0" xfId="0" applyFill="1"/>
    <xf numFmtId="2" fontId="0" fillId="0" borderId="0" xfId="0" pivotButton="1" applyNumberFormat="1"/>
    <xf numFmtId="2" fontId="0" fillId="0" borderId="0" xfId="0" applyNumberFormat="1"/>
    <xf numFmtId="2" fontId="0" fillId="0" borderId="0" xfId="0" applyNumberFormat="1" applyAlignment="1">
      <alignment horizontal="left"/>
    </xf>
    <xf numFmtId="14" fontId="0" fillId="0" borderId="0" xfId="0" applyNumberFormat="1"/>
    <xf numFmtId="0" fontId="1" fillId="0" borderId="0" xfId="0" applyFont="1"/>
    <xf numFmtId="1" fontId="0" fillId="0" borderId="0" xfId="0" applyNumberFormat="1"/>
    <xf numFmtId="164" fontId="0" fillId="0" borderId="0" xfId="0" applyNumberFormat="1"/>
    <xf numFmtId="0" fontId="0" fillId="2" borderId="0" xfId="0" applyFill="1" applyAlignment="1">
      <alignment horizontal="center"/>
    </xf>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10" fontId="0" fillId="0" borderId="0" xfId="0" applyNumberFormat="1"/>
    <xf numFmtId="9" fontId="0" fillId="0" borderId="0" xfId="0" applyNumberFormat="1"/>
  </cellXfs>
  <cellStyles count="1">
    <cellStyle name="Normal" xfId="0" builtinId="0"/>
  </cellStyles>
  <dxfs count="745">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9" formatCode="dd/mm/yyyy"/>
    </dxf>
    <dxf>
      <fill>
        <patternFill>
          <bgColor rgb="FFE84448"/>
        </patternFill>
      </fill>
    </dxf>
    <dxf>
      <fill>
        <patternFill>
          <bgColor theme="5" tint="0.39994506668294322"/>
        </patternFill>
      </fill>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s>
  <tableStyles count="3" defaultTableStyle="TableStyleMedium9" defaultPivotStyle="PivotStyleLight16">
    <tableStyle name="Slicer Style 1" pivot="0" table="0" count="1" xr9:uid="{78D19872-3A35-4118-86BA-F5C742B53A92}">
      <tableStyleElement type="wholeTable" dxfId="742"/>
    </tableStyle>
    <tableStyle name="Slicer Style 2" pivot="0" table="0" count="1" xr9:uid="{6F19C56E-3E1A-446C-98EF-43A5E2E1F612}">
      <tableStyleElement type="wholeTable" dxfId="741"/>
    </tableStyle>
    <tableStyle name="SlicerStyleDark2 2" pivot="0" table="0" count="10" xr9:uid="{5EA23CD8-9230-43FF-8332-6A49A8D4DE1C}">
      <tableStyleElement type="wholeTable" dxfId="744"/>
      <tableStyleElement type="headerRow" dxfId="743"/>
    </tableStyle>
  </tableStyles>
  <colors>
    <mruColors>
      <color rgb="FFE6B9B8"/>
      <color rgb="FFE844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[business_dashboard.xlsx]Pivot Table!PivotTable9</c:name>
    <c:fmtId val="14"/>
  </c:pivotSource>
  <c:chart>
    <c:title>
      <c:tx>
        <c:rich>
          <a:bodyPr rot="0" spcFirstLastPara="1" vertOverflow="ellipsis" vert="horz" wrap="square" anchor="ctr" anchorCtr="1"/>
          <a:lstStyle/>
          <a:p>
            <a:pPr>
              <a:defRPr sz="1600" b="1" i="1" u="none" strike="noStrike" kern="1200" spc="0" baseline="0">
                <a:solidFill>
                  <a:schemeClr val="tx1"/>
                </a:solidFill>
                <a:latin typeface="+mn-lt"/>
                <a:ea typeface="+mn-ea"/>
                <a:cs typeface="+mn-cs"/>
              </a:defRPr>
            </a:pPr>
            <a:r>
              <a:rPr lang="en-IN" sz="1600" b="1" i="1">
                <a:solidFill>
                  <a:schemeClr val="tx1"/>
                </a:solidFill>
              </a:rPr>
              <a:t>Month</a:t>
            </a:r>
            <a:r>
              <a:rPr lang="en-IN" sz="1600" b="1" i="1" baseline="0">
                <a:solidFill>
                  <a:schemeClr val="tx1"/>
                </a:solidFill>
              </a:rPr>
              <a:t> Sales Trends </a:t>
            </a:r>
            <a:endParaRPr lang="en-IN" sz="1600" b="1" i="1">
              <a:solidFill>
                <a:schemeClr val="tx1"/>
              </a:solidFill>
            </a:endParaRPr>
          </a:p>
        </c:rich>
      </c:tx>
      <c:layout>
        <c:manualLayout>
          <c:xMode val="edge"/>
          <c:yMode val="edge"/>
          <c:x val="0.39525611767695062"/>
          <c:y val="0"/>
        </c:manualLayout>
      </c:layout>
      <c:overlay val="0"/>
      <c:spPr>
        <a:noFill/>
        <a:ln>
          <a:noFill/>
        </a:ln>
        <a:effectLst/>
      </c:spPr>
      <c:txPr>
        <a:bodyPr rot="0" spcFirstLastPara="1" vertOverflow="ellipsis" vert="horz" wrap="square" anchor="ctr" anchorCtr="1"/>
        <a:lstStyle/>
        <a:p>
          <a:pPr>
            <a:defRPr sz="1600" b="1" i="1"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08695956686665E-2"/>
          <c:y val="8.1127089025812241E-2"/>
          <c:w val="0.8336737705056757"/>
          <c:h val="0.75010279965004378"/>
        </c:manualLayout>
      </c:layout>
      <c:lineChart>
        <c:grouping val="stacked"/>
        <c:varyColors val="0"/>
        <c:ser>
          <c:idx val="0"/>
          <c:order val="0"/>
          <c:tx>
            <c:strRef>
              <c:f>'Pivot Table'!$E$10:$E$11</c:f>
              <c:strCache>
                <c:ptCount val="1"/>
                <c:pt idx="0">
                  <c:v>2023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Table'!$D$12:$D$24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Table'!$E$12:$E$24</c:f>
              <c:numCache>
                <c:formatCode>0</c:formatCode>
                <c:ptCount val="12"/>
                <c:pt idx="0">
                  <c:v>698061.03</c:v>
                </c:pt>
                <c:pt idx="1">
                  <c:v>1395746.45</c:v>
                </c:pt>
                <c:pt idx="2">
                  <c:v>1067309.94</c:v>
                </c:pt>
                <c:pt idx="3">
                  <c:v>436958.29</c:v>
                </c:pt>
                <c:pt idx="4">
                  <c:v>534529.35</c:v>
                </c:pt>
                <c:pt idx="5">
                  <c:v>947012.49</c:v>
                </c:pt>
                <c:pt idx="6">
                  <c:v>759123.17000000016</c:v>
                </c:pt>
                <c:pt idx="7">
                  <c:v>288776.86</c:v>
                </c:pt>
                <c:pt idx="8">
                  <c:v>367099.25</c:v>
                </c:pt>
                <c:pt idx="9">
                  <c:v>431930.62</c:v>
                </c:pt>
                <c:pt idx="10">
                  <c:v>940515.51</c:v>
                </c:pt>
                <c:pt idx="11">
                  <c:v>496310.15</c:v>
                </c:pt>
              </c:numCache>
            </c:numRef>
          </c:val>
          <c:smooth val="0"/>
          <c:extLst>
            <c:ext xmlns:c16="http://schemas.microsoft.com/office/drawing/2014/chart" uri="{C3380CC4-5D6E-409C-BE32-E72D297353CC}">
              <c16:uniqueId val="{00000000-5EB9-4199-B95E-C9B408A3FF98}"/>
            </c:ext>
          </c:extLst>
        </c:ser>
        <c:ser>
          <c:idx val="1"/>
          <c:order val="1"/>
          <c:tx>
            <c:strRef>
              <c:f>'Pivot Table'!$F$10:$F$11</c:f>
              <c:strCache>
                <c:ptCount val="1"/>
                <c:pt idx="0">
                  <c:v>2024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Table'!$D$12:$D$24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Table'!$F$12:$F$24</c:f>
              <c:numCache>
                <c:formatCode>0</c:formatCode>
                <c:ptCount val="12"/>
                <c:pt idx="0">
                  <c:v>674847.14999999991</c:v>
                </c:pt>
                <c:pt idx="1">
                  <c:v>415965.25000000006</c:v>
                </c:pt>
                <c:pt idx="2">
                  <c:v>609431.91</c:v>
                </c:pt>
                <c:pt idx="3">
                  <c:v>515230.33999999997</c:v>
                </c:pt>
                <c:pt idx="4">
                  <c:v>1082822.6700000002</c:v>
                </c:pt>
                <c:pt idx="5">
                  <c:v>927861.10000000009</c:v>
                </c:pt>
                <c:pt idx="6">
                  <c:v>946615.89000000013</c:v>
                </c:pt>
                <c:pt idx="7">
                  <c:v>356269.45999999996</c:v>
                </c:pt>
                <c:pt idx="8">
                  <c:v>328649.49</c:v>
                </c:pt>
                <c:pt idx="9">
                  <c:v>529518.57999999996</c:v>
                </c:pt>
                <c:pt idx="10">
                  <c:v>568493.53</c:v>
                </c:pt>
                <c:pt idx="11">
                  <c:v>993497.17</c:v>
                </c:pt>
              </c:numCache>
            </c:numRef>
          </c:val>
          <c:smooth val="0"/>
          <c:extLst>
            <c:ext xmlns:c16="http://schemas.microsoft.com/office/drawing/2014/chart" uri="{C3380CC4-5D6E-409C-BE32-E72D297353CC}">
              <c16:uniqueId val="{0000000B-5EB9-4199-B95E-C9B408A3FF98}"/>
            </c:ext>
          </c:extLst>
        </c:ser>
        <c:dLbls>
          <c:showLegendKey val="0"/>
          <c:showVal val="0"/>
          <c:showCatName val="0"/>
          <c:showSerName val="0"/>
          <c:showPercent val="0"/>
          <c:showBubbleSize val="0"/>
        </c:dLbls>
        <c:marker val="1"/>
        <c:smooth val="0"/>
        <c:axId val="217777088"/>
        <c:axId val="217778528"/>
      </c:lineChart>
      <c:catAx>
        <c:axId val="217777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17778528"/>
        <c:crosses val="autoZero"/>
        <c:auto val="1"/>
        <c:lblAlgn val="ctr"/>
        <c:lblOffset val="100"/>
        <c:noMultiLvlLbl val="0"/>
      </c:catAx>
      <c:valAx>
        <c:axId val="2177785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17777088"/>
        <c:crosses val="autoZero"/>
        <c:crossBetween val="between"/>
      </c:valAx>
      <c:spPr>
        <a:noFill/>
        <a:ln w="25400">
          <a:noFill/>
        </a:ln>
        <a:effectLst>
          <a:innerShdw blurRad="114300">
            <a:prstClr val="black"/>
          </a:innerShdw>
        </a:effectLst>
      </c:spPr>
    </c:plotArea>
    <c:legend>
      <c:legendPos val="r"/>
      <c:layout>
        <c:manualLayout>
          <c:xMode val="edge"/>
          <c:yMode val="edge"/>
          <c:x val="0.88065855950478977"/>
          <c:y val="3.7927437345806219E-3"/>
          <c:w val="5.9974786123591334E-2"/>
          <c:h val="0.1532705919733006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[business_dashboard.xlsx]Pivot Table!PivotTable4</c:name>
    <c:fmtId val="1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i="1">
                <a:solidFill>
                  <a:schemeClr val="tx1"/>
                </a:solidFill>
              </a:rPr>
              <a:t>Count</a:t>
            </a:r>
            <a:r>
              <a:rPr lang="en-US" sz="1600" b="1" i="1" baseline="0">
                <a:solidFill>
                  <a:schemeClr val="tx1"/>
                </a:solidFill>
              </a:rPr>
              <a:t> Of Payment Method</a:t>
            </a:r>
            <a:endParaRPr lang="en-US" sz="1600" b="1" i="1">
              <a:solidFill>
                <a:schemeClr val="tx1"/>
              </a:solidFill>
            </a:endParaRPr>
          </a:p>
        </c:rich>
      </c:tx>
      <c:layout>
        <c:manualLayout>
          <c:xMode val="edge"/>
          <c:yMode val="edge"/>
          <c:x val="0.2925070615024073"/>
          <c:y val="2.746080490147533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298299491696E-2"/>
          <c:y val="0.21047836052890248"/>
          <c:w val="0.94371346487138008"/>
          <c:h val="0.68381124234470692"/>
        </c:manualLayout>
      </c:layout>
      <c:barChart>
        <c:barDir val="col"/>
        <c:grouping val="clustered"/>
        <c:varyColors val="0"/>
        <c:ser>
          <c:idx val="0"/>
          <c:order val="0"/>
          <c:tx>
            <c:strRef>
              <c:f>'Pivot Table'!$B$15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Table'!$A$16:$A$21</c:f>
              <c:strCache>
                <c:ptCount val="5"/>
                <c:pt idx="0">
                  <c:v>Bank Transfer</c:v>
                </c:pt>
                <c:pt idx="1">
                  <c:v>Cash</c:v>
                </c:pt>
                <c:pt idx="2">
                  <c:v>Credit Card</c:v>
                </c:pt>
                <c:pt idx="3">
                  <c:v>Debit Card</c:v>
                </c:pt>
                <c:pt idx="4">
                  <c:v>UPI</c:v>
                </c:pt>
              </c:strCache>
            </c:strRef>
          </c:cat>
          <c:val>
            <c:numRef>
              <c:f>'Pivot Table'!$B$16:$B$21</c:f>
              <c:numCache>
                <c:formatCode>0</c:formatCode>
                <c:ptCount val="5"/>
                <c:pt idx="0">
                  <c:v>67</c:v>
                </c:pt>
                <c:pt idx="1">
                  <c:v>63</c:v>
                </c:pt>
                <c:pt idx="2">
                  <c:v>69</c:v>
                </c:pt>
                <c:pt idx="3">
                  <c:v>44</c:v>
                </c:pt>
                <c:pt idx="4">
                  <c:v>57</c:v>
                </c:pt>
              </c:numCache>
            </c:numRef>
          </c:val>
          <c:extLst>
            <c:ext xmlns:c16="http://schemas.microsoft.com/office/drawing/2014/chart" uri="{C3380CC4-5D6E-409C-BE32-E72D297353CC}">
              <c16:uniqueId val="{00000000-47F6-488D-8805-9A0A2C328DB6}"/>
            </c:ext>
          </c:extLst>
        </c:ser>
        <c:dLbls>
          <c:dLblPos val="outEnd"/>
          <c:showLegendKey val="0"/>
          <c:showVal val="1"/>
          <c:showCatName val="0"/>
          <c:showSerName val="0"/>
          <c:showPercent val="0"/>
          <c:showBubbleSize val="0"/>
        </c:dLbls>
        <c:gapWidth val="219"/>
        <c:overlap val="-27"/>
        <c:axId val="774466624"/>
        <c:axId val="774469504"/>
      </c:barChart>
      <c:catAx>
        <c:axId val="7744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774469504"/>
        <c:crosses val="autoZero"/>
        <c:auto val="1"/>
        <c:lblAlgn val="ctr"/>
        <c:lblOffset val="100"/>
        <c:noMultiLvlLbl val="0"/>
      </c:catAx>
      <c:valAx>
        <c:axId val="774469504"/>
        <c:scaling>
          <c:orientation val="minMax"/>
        </c:scaling>
        <c:delete val="1"/>
        <c:axPos val="l"/>
        <c:numFmt formatCode="0" sourceLinked="1"/>
        <c:majorTickMark val="none"/>
        <c:minorTickMark val="none"/>
        <c:tickLblPos val="nextTo"/>
        <c:crossAx val="77446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[business_dashboard.xlsx]Pivot Table!PivotTable11</c:name>
    <c:fmtId val="13"/>
  </c:pivotSource>
  <c:chart>
    <c:title>
      <c:tx>
        <c:rich>
          <a:bodyPr rot="0" spcFirstLastPara="1" vertOverflow="ellipsis" vert="horz" wrap="square" anchor="ctr" anchorCtr="1"/>
          <a:lstStyle/>
          <a:p>
            <a:pPr>
              <a:defRPr sz="1600" b="1" i="1" u="none" strike="noStrike" kern="1200" cap="all" spc="50" baseline="0">
                <a:solidFill>
                  <a:sysClr val="windowText" lastClr="000000"/>
                </a:solidFill>
                <a:latin typeface="+mn-lt"/>
                <a:ea typeface="+mn-ea"/>
                <a:cs typeface="+mn-cs"/>
              </a:defRPr>
            </a:pPr>
            <a:r>
              <a:rPr lang="en-IN" sz="1600" b="1" i="1">
                <a:solidFill>
                  <a:sysClr val="windowText" lastClr="000000"/>
                </a:solidFill>
              </a:rPr>
              <a:t>     Sales Channel</a:t>
            </a:r>
          </a:p>
        </c:rich>
      </c:tx>
      <c:layout>
        <c:manualLayout>
          <c:xMode val="edge"/>
          <c:yMode val="edge"/>
          <c:x val="0.33470250813961866"/>
          <c:y val="4.575217571487775E-3"/>
        </c:manualLayout>
      </c:layout>
      <c:overlay val="0"/>
      <c:spPr>
        <a:noFill/>
        <a:ln>
          <a:noFill/>
        </a:ln>
        <a:effectLst/>
      </c:spPr>
      <c:txPr>
        <a:bodyPr rot="0" spcFirstLastPara="1" vertOverflow="ellipsis" vert="horz" wrap="square" anchor="ctr" anchorCtr="1"/>
        <a:lstStyle/>
        <a:p>
          <a:pPr>
            <a:defRPr sz="1600" b="1" i="1" u="none" strike="noStrike" kern="1200" cap="all" spc="50" baseline="0">
              <a:solidFill>
                <a:sysClr val="windowText" lastClr="000000"/>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555555555555567"/>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9722222222222222"/>
              <c:y val="0.1296296296296296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5.5555555555555552E-2"/>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5555555555555567"/>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5.5555555555555552E-2"/>
              <c:y val="-0.21296296296296305"/>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9722222222222222"/>
              <c:y val="0.1296296296296296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hade val="65000"/>
            </a:schemeClr>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pivotFmt>
      <c:pivotFmt>
        <c:idx val="11"/>
        <c:spPr>
          <a:solidFill>
            <a:schemeClr val="accent2">
              <a:tint val="65000"/>
            </a:schemeClr>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79388493908837"/>
          <c:y val="0.12092577028379474"/>
          <c:w val="0.54572157520569475"/>
          <c:h val="0.79104828612774303"/>
        </c:manualLayout>
      </c:layout>
      <c:pieChart>
        <c:varyColors val="1"/>
        <c:ser>
          <c:idx val="0"/>
          <c:order val="0"/>
          <c:tx>
            <c:strRef>
              <c:f>'Pivot Table'!$B$35</c:f>
              <c:strCache>
                <c:ptCount val="1"/>
                <c:pt idx="0">
                  <c:v>Total</c:v>
                </c:pt>
              </c:strCache>
            </c:strRef>
          </c:tx>
          <c:spPr>
            <a:ln>
              <a:solidFill>
                <a:schemeClr val="accent2">
                  <a:lumMod val="40000"/>
                  <a:lumOff val="60000"/>
                </a:schemeClr>
              </a:solidFill>
            </a:ln>
          </c:spPr>
          <c:dPt>
            <c:idx val="0"/>
            <c:bubble3D val="0"/>
            <c:spPr>
              <a:solidFill>
                <a:schemeClr val="accent2">
                  <a:shade val="65000"/>
                </a:schemeClr>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556-459A-BD1D-ACAB741A673D}"/>
              </c:ext>
            </c:extLst>
          </c:dPt>
          <c:dPt>
            <c:idx val="1"/>
            <c:bubble3D val="0"/>
            <c:spPr>
              <a:solidFill>
                <a:schemeClr val="accent2"/>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556-459A-BD1D-ACAB741A673D}"/>
              </c:ext>
            </c:extLst>
          </c:dPt>
          <c:dPt>
            <c:idx val="2"/>
            <c:bubble3D val="0"/>
            <c:spPr>
              <a:solidFill>
                <a:schemeClr val="accent2">
                  <a:tint val="65000"/>
                </a:schemeClr>
              </a:solidFill>
              <a:ln>
                <a:solidFill>
                  <a:schemeClr val="accent2">
                    <a:lumMod val="40000"/>
                    <a:lumOff val="60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556-459A-BD1D-ACAB741A67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Online</c:v>
                </c:pt>
                <c:pt idx="1">
                  <c:v>Retail</c:v>
                </c:pt>
                <c:pt idx="2">
                  <c:v>Wholesale</c:v>
                </c:pt>
              </c:strCache>
            </c:strRef>
          </c:cat>
          <c:val>
            <c:numRef>
              <c:f>'Pivot Table'!$B$36:$B$39</c:f>
              <c:numCache>
                <c:formatCode>0%</c:formatCode>
                <c:ptCount val="3"/>
                <c:pt idx="0">
                  <c:v>0.28258764284330817</c:v>
                </c:pt>
                <c:pt idx="1">
                  <c:v>0.37439473174510945</c:v>
                </c:pt>
                <c:pt idx="2">
                  <c:v>0.34301762541158243</c:v>
                </c:pt>
              </c:numCache>
            </c:numRef>
          </c:val>
          <c:extLst>
            <c:ext xmlns:c16="http://schemas.microsoft.com/office/drawing/2014/chart" uri="{C3380CC4-5D6E-409C-BE32-E72D297353CC}">
              <c16:uniqueId val="{00000006-8556-459A-BD1D-ACAB741A673D}"/>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[business_dashboard.xlsx]Pivot Table!PivotTable15</c:name>
    <c:fmtId val="7"/>
  </c:pivotSource>
  <c:chart>
    <c:title>
      <c:tx>
        <c:rich>
          <a:bodyPr rot="0" spcFirstLastPara="1" vertOverflow="ellipsis" vert="horz" wrap="square" anchor="ctr" anchorCtr="1"/>
          <a:lstStyle/>
          <a:p>
            <a:pPr>
              <a:defRPr sz="1600" b="1" i="1" u="none" strike="noStrike" kern="1200" spc="0" baseline="0">
                <a:solidFill>
                  <a:schemeClr val="tx1"/>
                </a:solidFill>
                <a:latin typeface="+mn-lt"/>
                <a:ea typeface="+mn-ea"/>
                <a:cs typeface="+mn-cs"/>
              </a:defRPr>
            </a:pPr>
            <a:r>
              <a:rPr lang="en-IN" sz="1600" b="1" i="1">
                <a:solidFill>
                  <a:schemeClr val="tx1"/>
                </a:solidFill>
              </a:rPr>
              <a:t>Region's</a:t>
            </a:r>
            <a:r>
              <a:rPr lang="en-IN" sz="1600" b="1" i="1" baseline="0">
                <a:solidFill>
                  <a:schemeClr val="tx1"/>
                </a:solidFill>
              </a:rPr>
              <a:t> Sale Performance</a:t>
            </a:r>
            <a:endParaRPr lang="en-IN" sz="1600" b="1" i="1">
              <a:solidFill>
                <a:schemeClr val="tx1"/>
              </a:solidFill>
            </a:endParaRPr>
          </a:p>
        </c:rich>
      </c:tx>
      <c:overlay val="0"/>
      <c:spPr>
        <a:noFill/>
        <a:ln>
          <a:noFill/>
        </a:ln>
        <a:effectLst/>
      </c:spPr>
      <c:txPr>
        <a:bodyPr rot="0" spcFirstLastPara="1" vertOverflow="ellipsis" vert="horz" wrap="square" anchor="ctr" anchorCtr="1"/>
        <a:lstStyle/>
        <a:p>
          <a:pPr>
            <a:defRPr sz="1600" b="1" i="1"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31809589688044"/>
          <c:y val="0.15279371934264485"/>
          <c:w val="0.84853196987975688"/>
          <c:h val="0.84720628065735515"/>
        </c:manualLayout>
      </c:layout>
      <c:barChart>
        <c:barDir val="bar"/>
        <c:grouping val="clustered"/>
        <c:varyColors val="0"/>
        <c:ser>
          <c:idx val="0"/>
          <c:order val="0"/>
          <c:tx>
            <c:strRef>
              <c:f>'Pivot Table'!$N$3:$N$4</c:f>
              <c:strCache>
                <c:ptCount val="1"/>
                <c:pt idx="0">
                  <c:v>Online</c:v>
                </c:pt>
              </c:strCache>
            </c:strRef>
          </c:tx>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East</c:v>
                </c:pt>
                <c:pt idx="1">
                  <c:v>North</c:v>
                </c:pt>
                <c:pt idx="2">
                  <c:v>South</c:v>
                </c:pt>
                <c:pt idx="3">
                  <c:v>West</c:v>
                </c:pt>
              </c:strCache>
            </c:strRef>
          </c:cat>
          <c:val>
            <c:numRef>
              <c:f>'Pivot Table'!$N$5:$N$8</c:f>
              <c:numCache>
                <c:formatCode>0</c:formatCode>
                <c:ptCount val="4"/>
                <c:pt idx="0">
                  <c:v>1035262.7600000001</c:v>
                </c:pt>
                <c:pt idx="1">
                  <c:v>1281948.3800000001</c:v>
                </c:pt>
                <c:pt idx="2">
                  <c:v>996533.64999999991</c:v>
                </c:pt>
                <c:pt idx="3">
                  <c:v>1291476.49</c:v>
                </c:pt>
              </c:numCache>
            </c:numRef>
          </c:val>
          <c:extLst>
            <c:ext xmlns:c16="http://schemas.microsoft.com/office/drawing/2014/chart" uri="{C3380CC4-5D6E-409C-BE32-E72D297353CC}">
              <c16:uniqueId val="{00000000-F645-4B06-ACFF-7B83EE6704C4}"/>
            </c:ext>
          </c:extLst>
        </c:ser>
        <c:ser>
          <c:idx val="1"/>
          <c:order val="1"/>
          <c:tx>
            <c:strRef>
              <c:f>'Pivot Table'!$O$3:$O$4</c:f>
              <c:strCache>
                <c:ptCount val="1"/>
                <c:pt idx="0">
                  <c:v>Retail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East</c:v>
                </c:pt>
                <c:pt idx="1">
                  <c:v>North</c:v>
                </c:pt>
                <c:pt idx="2">
                  <c:v>South</c:v>
                </c:pt>
                <c:pt idx="3">
                  <c:v>West</c:v>
                </c:pt>
              </c:strCache>
            </c:strRef>
          </c:cat>
          <c:val>
            <c:numRef>
              <c:f>'Pivot Table'!$O$5:$O$8</c:f>
              <c:numCache>
                <c:formatCode>0</c:formatCode>
                <c:ptCount val="4"/>
                <c:pt idx="0">
                  <c:v>1710178.0000000005</c:v>
                </c:pt>
                <c:pt idx="1">
                  <c:v>1774744.8600000003</c:v>
                </c:pt>
                <c:pt idx="2">
                  <c:v>1301059.58</c:v>
                </c:pt>
                <c:pt idx="3">
                  <c:v>1613593.5600000005</c:v>
                </c:pt>
              </c:numCache>
            </c:numRef>
          </c:val>
          <c:extLst>
            <c:ext xmlns:c16="http://schemas.microsoft.com/office/drawing/2014/chart" uri="{C3380CC4-5D6E-409C-BE32-E72D297353CC}">
              <c16:uniqueId val="{00000001-F645-4B06-ACFF-7B83EE6704C4}"/>
            </c:ext>
          </c:extLst>
        </c:ser>
        <c:ser>
          <c:idx val="2"/>
          <c:order val="2"/>
          <c:tx>
            <c:strRef>
              <c:f>'Pivot Table'!$P$3:$P$4</c:f>
              <c:strCache>
                <c:ptCount val="1"/>
                <c:pt idx="0">
                  <c:v>Wholesale</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Table'!$M$5:$M$8</c:f>
              <c:strCache>
                <c:ptCount val="4"/>
                <c:pt idx="0">
                  <c:v>East</c:v>
                </c:pt>
                <c:pt idx="1">
                  <c:v>North</c:v>
                </c:pt>
                <c:pt idx="2">
                  <c:v>South</c:v>
                </c:pt>
                <c:pt idx="3">
                  <c:v>West</c:v>
                </c:pt>
              </c:strCache>
            </c:strRef>
          </c:cat>
          <c:val>
            <c:numRef>
              <c:f>'Pivot Table'!$P$5:$P$8</c:f>
              <c:numCache>
                <c:formatCode>0</c:formatCode>
                <c:ptCount val="4"/>
                <c:pt idx="0">
                  <c:v>1149699.51</c:v>
                </c:pt>
                <c:pt idx="1">
                  <c:v>2397387.3000000007</c:v>
                </c:pt>
                <c:pt idx="2">
                  <c:v>1088425.5699999998</c:v>
                </c:pt>
                <c:pt idx="3">
                  <c:v>672265.99</c:v>
                </c:pt>
              </c:numCache>
            </c:numRef>
          </c:val>
          <c:extLst>
            <c:ext xmlns:c16="http://schemas.microsoft.com/office/drawing/2014/chart" uri="{C3380CC4-5D6E-409C-BE32-E72D297353CC}">
              <c16:uniqueId val="{00000002-F645-4B06-ACFF-7B83EE6704C4}"/>
            </c:ext>
          </c:extLst>
        </c:ser>
        <c:dLbls>
          <c:dLblPos val="outEnd"/>
          <c:showLegendKey val="0"/>
          <c:showVal val="1"/>
          <c:showCatName val="0"/>
          <c:showSerName val="0"/>
          <c:showPercent val="0"/>
          <c:showBubbleSize val="0"/>
        </c:dLbls>
        <c:gapWidth val="182"/>
        <c:axId val="1019328192"/>
        <c:axId val="1019332992"/>
      </c:barChart>
      <c:catAx>
        <c:axId val="101932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19332992"/>
        <c:crosses val="autoZero"/>
        <c:auto val="1"/>
        <c:lblAlgn val="ctr"/>
        <c:lblOffset val="100"/>
        <c:noMultiLvlLbl val="0"/>
      </c:catAx>
      <c:valAx>
        <c:axId val="1019332992"/>
        <c:scaling>
          <c:orientation val="minMax"/>
        </c:scaling>
        <c:delete val="1"/>
        <c:axPos val="b"/>
        <c:numFmt formatCode="0" sourceLinked="1"/>
        <c:majorTickMark val="none"/>
        <c:minorTickMark val="none"/>
        <c:tickLblPos val="nextTo"/>
        <c:crossAx val="1019328192"/>
        <c:crosses val="autoZero"/>
        <c:crossBetween val="between"/>
      </c:valAx>
      <c:spPr>
        <a:noFill/>
        <a:ln w="25400">
          <a:noFill/>
        </a:ln>
        <a:effectLst/>
      </c:spPr>
    </c:plotArea>
    <c:legend>
      <c:legendPos val="tr"/>
      <c:layout>
        <c:manualLayout>
          <c:xMode val="edge"/>
          <c:yMode val="edge"/>
          <c:x val="0.82689909184664112"/>
          <c:y val="6.7195143459171464E-2"/>
          <c:w val="0.1581436423572494"/>
          <c:h val="0.2279480276384442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9B8"/>
    </a:solidFill>
    <a:ln w="9525" cap="flat" cmpd="sng" algn="ctr">
      <a:no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UNIT SOLD</cx:v>
        </cx:txData>
      </cx:tx>
      <cx:txPr>
        <a:bodyPr spcFirstLastPara="1" vertOverflow="ellipsis" horzOverflow="overflow" wrap="square" lIns="0" tIns="0" rIns="0" bIns="0" anchor="ctr" anchorCtr="1"/>
        <a:lstStyle/>
        <a:p>
          <a:pPr algn="ctr" rtl="0">
            <a:defRPr>
              <a:solidFill>
                <a:schemeClr val="tx1"/>
              </a:solidFill>
            </a:defRPr>
          </a:pPr>
          <a:r>
            <a:rPr lang="en-US" sz="1600" b="1" i="1" u="none" strike="noStrike" baseline="0">
              <a:solidFill>
                <a:schemeClr val="tx1"/>
              </a:solidFill>
              <a:latin typeface="Calibri"/>
            </a:rPr>
            <a:t>UNIT SOLD</a:t>
          </a:r>
        </a:p>
      </cx:txPr>
    </cx:title>
    <cx:plotArea>
      <cx:plotAreaRegion>
        <cx:series layoutId="treemap" uniqueId="{74001534-587B-4914-90D2-701CDE3487FC}">
          <cx:spPr>
            <a:ln>
              <a:noFill/>
            </a:ln>
            <a:effectLst>
              <a:outerShdw blurRad="50800" dist="38100" dir="2700000" algn="tl" rotWithShape="0">
                <a:prstClr val="black">
                  <a:alpha val="40000"/>
                </a:prstClr>
              </a:outerShdw>
            </a:effectLst>
          </cx:spPr>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 lastClr="FFFFFF"/>
                  </a:solidFill>
                  <a:latin typeface="Calibri"/>
                </a:endParaRPr>
              </a:p>
            </cx:txPr>
            <cx:visibility seriesName="0" categoryName="1" value="1"/>
            <cx:separator>
</cx:separator>
            <cx:dataLabel idx="0">
              <cx:separator>
</cx:separator>
            </cx:dataLabel>
            <cx:dataLabel idx="1">
              <cx:separator>
</cx:separator>
            </cx:dataLabel>
            <cx:dataLabel idx="2">
              <cx:separator>
</cx:separator>
            </cx:dataLabel>
            <cx:dataLabel idx="4">
              <cx:separator>
</cx:separator>
            </cx:dataLabel>
            <cx:dataLabel idx="5">
              <cx:separator>
</cx:separator>
            </cx:dataLabel>
            <cx:dataLabel idx="6">
              <cx:separator>
</cx:separator>
            </cx:dataLabel>
            <cx:dataLabel idx="7">
              <cx:separator>
</cx:separator>
            </cx:dataLabel>
          </cx:dataLabels>
          <cx:dataId val="0"/>
          <cx:layoutPr>
            <cx:parentLabelLayout val="banner"/>
          </cx:layoutPr>
        </cx:series>
      </cx:plotAreaRegion>
    </cx:plotArea>
  </cx:chart>
  <cx:spPr>
    <a:solidFill>
      <a:schemeClr val="accent2">
        <a:lumMod val="20000"/>
        <a:lumOff val="80000"/>
      </a:schemeClr>
    </a:solidFill>
    <a:ln>
      <a:noFill/>
    </a:ln>
    <a:effectLst>
      <a:glow rad="63500">
        <a:schemeClr val="accent2">
          <a:satMod val="175000"/>
          <a:alpha val="40000"/>
        </a:schemeClr>
      </a:glow>
      <a:outerShdw blurRad="76200" dist="12700" dir="2700000" sy="-23000" kx="-800400" algn="bl" rotWithShape="0">
        <a:prstClr val="black">
          <a:alpha val="2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_xlchart.v2.5</cx:f>
      </cx:numDim>
    </cx:data>
  </cx:chartData>
  <cx:chart>
    <cx:title pos="t" align="ctr" overlay="0">
      <cx:tx>
        <cx:txData>
          <cx:v>Revenue Breakdown</cx:v>
        </cx:txData>
      </cx:tx>
      <cx:txPr>
        <a:bodyPr spcFirstLastPara="1" vertOverflow="ellipsis" horzOverflow="overflow" wrap="square" lIns="0" tIns="0" rIns="0" bIns="0" anchor="ctr" anchorCtr="1"/>
        <a:lstStyle/>
        <a:p>
          <a:pPr algn="ctr" rtl="0">
            <a:defRPr sz="1400" b="1" i="1">
              <a:solidFill>
                <a:sysClr val="windowText" lastClr="000000"/>
              </a:solidFill>
              <a:latin typeface="+mn-lt"/>
            </a:defRPr>
          </a:pPr>
          <a:r>
            <a:rPr lang="en-US" sz="1600" b="1" i="1" u="none" strike="noStrike" baseline="0">
              <a:solidFill>
                <a:sysClr val="windowText" lastClr="000000"/>
              </a:solidFill>
              <a:latin typeface="+mn-lt"/>
            </a:rPr>
            <a:t>Revenue Breakdown</a:t>
          </a:r>
        </a:p>
      </cx:txPr>
    </cx:title>
    <cx:plotArea>
      <cx:plotAreaRegion>
        <cx:plotSurface>
          <cx:spPr>
            <a:ln>
              <a:noFill/>
            </a:ln>
            <a:effectLst>
              <a:innerShdw blurRad="63500" dist="50800" dir="13500000">
                <a:prstClr val="black">
                  <a:alpha val="50000"/>
                </a:prstClr>
              </a:innerShdw>
            </a:effectLst>
          </cx:spPr>
        </cx:plotSurface>
        <cx:series layoutId="funnel" uniqueId="{B708D8CE-86DD-4A4B-980B-92C9785FF21D}">
          <cx:dataLabels>
            <cx:txPr>
              <a:bodyPr spcFirstLastPara="1" vertOverflow="ellipsis" horzOverflow="overflow" wrap="square" lIns="0" tIns="0" rIns="0" bIns="0" anchor="ctr" anchorCtr="1"/>
              <a:lstStyle/>
              <a:p>
                <a:pPr algn="ctr" rtl="0">
                  <a:defRPr sz="1400" b="1">
                    <a:solidFill>
                      <a:schemeClr val="bg1"/>
                    </a:solidFill>
                  </a:defRPr>
                </a:pPr>
                <a:endParaRPr lang="en-US" sz="1400" b="1" i="0" u="none" strike="noStrike" baseline="0">
                  <a:solidFill>
                    <a:schemeClr val="bg1"/>
                  </a:solidFill>
                  <a:latin typeface="Calibri"/>
                </a:endParaRPr>
              </a:p>
            </cx:txPr>
            <cx:visibility seriesName="0" categoryName="0" value="1"/>
          </cx:dataLabels>
          <cx:dataId val="0"/>
        </cx:series>
      </cx:plotAreaRegion>
      <cx:axis id="0">
        <cx:catScaling gapWidth="0.0299999993"/>
        <cx:tickLabels/>
        <cx:spPr>
          <a:effectLst>
            <a:softEdge rad="635000"/>
          </a:effectLst>
        </cx:spPr>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a:endParaRPr>
          </a:p>
        </cx:txPr>
      </cx:axis>
    </cx:plotArea>
  </cx:chart>
  <cx:spPr>
    <a:solidFill>
      <a:schemeClr val="accent2">
        <a:lumMod val="40000"/>
        <a:lumOff val="60000"/>
      </a:schemeClr>
    </a:solidFill>
    <a:ln>
      <a:noFill/>
    </a:ln>
    <a:effectLst>
      <a:outerShdw blurRad="50800" dist="38100" dir="2700000" algn="tl" rotWithShape="0">
        <a:prstClr val="black">
          <a:alpha val="40000"/>
        </a:prstClr>
      </a:outerShdw>
      <a:softEdge rad="12700"/>
    </a:effectLst>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microsoft.com/office/2014/relationships/chartEx" Target="../charts/chartEx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359229</xdr:colOff>
      <xdr:row>1</xdr:row>
      <xdr:rowOff>10886</xdr:rowOff>
    </xdr:from>
    <xdr:to>
      <xdr:col>19</xdr:col>
      <xdr:colOff>169817</xdr:colOff>
      <xdr:row>5</xdr:row>
      <xdr:rowOff>173083</xdr:rowOff>
    </xdr:to>
    <xdr:sp macro="" textlink="">
      <xdr:nvSpPr>
        <xdr:cNvPr id="3" name="Rectangle 2">
          <a:extLst>
            <a:ext uri="{FF2B5EF4-FFF2-40B4-BE49-F238E27FC236}">
              <a16:creationId xmlns:a16="http://schemas.microsoft.com/office/drawing/2014/main" id="{64FC4D9F-6328-AA83-462E-6DDFED183AF3}"/>
            </a:ext>
          </a:extLst>
        </xdr:cNvPr>
        <xdr:cNvSpPr/>
      </xdr:nvSpPr>
      <xdr:spPr>
        <a:xfrm>
          <a:off x="8893629" y="195943"/>
          <a:ext cx="2858588" cy="902426"/>
        </a:xfrm>
        <a:prstGeom prst="rect">
          <a:avLst/>
        </a:prstGeom>
        <a:solidFill>
          <a:schemeClr val="accent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317319</xdr:colOff>
      <xdr:row>3</xdr:row>
      <xdr:rowOff>55516</xdr:rowOff>
    </xdr:from>
    <xdr:to>
      <xdr:col>19</xdr:col>
      <xdr:colOff>416379</xdr:colOff>
      <xdr:row>5</xdr:row>
      <xdr:rowOff>149133</xdr:rowOff>
    </xdr:to>
    <xdr:sp macro="" textlink="">
      <xdr:nvSpPr>
        <xdr:cNvPr id="4" name="TextBox 3">
          <a:extLst>
            <a:ext uri="{FF2B5EF4-FFF2-40B4-BE49-F238E27FC236}">
              <a16:creationId xmlns:a16="http://schemas.microsoft.com/office/drawing/2014/main" id="{6E9F7205-DC4C-BE6B-AF4A-409C7B42FEAC}"/>
            </a:ext>
          </a:extLst>
        </xdr:cNvPr>
        <xdr:cNvSpPr txBox="1"/>
      </xdr:nvSpPr>
      <xdr:spPr>
        <a:xfrm>
          <a:off x="10070919" y="610687"/>
          <a:ext cx="1927860" cy="463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 TOTAL</a:t>
          </a:r>
          <a:r>
            <a:rPr lang="en-IN" sz="1600" b="1" baseline="0">
              <a:solidFill>
                <a:schemeClr val="bg1"/>
              </a:solidFill>
            </a:rPr>
            <a:t> SALES</a:t>
          </a:r>
        </a:p>
        <a:p>
          <a:endParaRPr lang="en-IN" sz="1600">
            <a:latin typeface="+mn-lt"/>
          </a:endParaRPr>
        </a:p>
      </xdr:txBody>
    </xdr:sp>
    <xdr:clientData/>
  </xdr:twoCellAnchor>
  <xdr:twoCellAnchor>
    <xdr:from>
      <xdr:col>16</xdr:col>
      <xdr:colOff>32656</xdr:colOff>
      <xdr:row>1</xdr:row>
      <xdr:rowOff>34562</xdr:rowOff>
    </xdr:from>
    <xdr:to>
      <xdr:col>19</xdr:col>
      <xdr:colOff>194581</xdr:colOff>
      <xdr:row>4</xdr:row>
      <xdr:rowOff>4082</xdr:rowOff>
    </xdr:to>
    <xdr:sp macro="" textlink="'Pivot Table'!G5">
      <xdr:nvSpPr>
        <xdr:cNvPr id="5" name="TextBox 4">
          <a:extLst>
            <a:ext uri="{FF2B5EF4-FFF2-40B4-BE49-F238E27FC236}">
              <a16:creationId xmlns:a16="http://schemas.microsoft.com/office/drawing/2014/main" id="{07541B92-FA1F-DCC1-FF97-D4EBE974B81A}"/>
            </a:ext>
          </a:extLst>
        </xdr:cNvPr>
        <xdr:cNvSpPr txBox="1"/>
      </xdr:nvSpPr>
      <xdr:spPr>
        <a:xfrm>
          <a:off x="9786256" y="219619"/>
          <a:ext cx="1990725" cy="5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C420C2-E658-472D-84A5-A95BDCC29A1B}" type="TxLink">
            <a:rPr lang="en-US" sz="2400" b="1" i="0" u="none" strike="noStrike">
              <a:solidFill>
                <a:schemeClr val="bg1"/>
              </a:solidFill>
              <a:latin typeface="Calibri"/>
              <a:ea typeface="Calibri"/>
              <a:cs typeface="Calibri"/>
            </a:rPr>
            <a:pPr/>
            <a:t>₹ 1,63,12,576</a:t>
          </a:fld>
          <a:endParaRPr lang="en-US" sz="2400" b="1">
            <a:solidFill>
              <a:schemeClr val="bg1"/>
            </a:solidFill>
          </a:endParaRPr>
        </a:p>
      </xdr:txBody>
    </xdr:sp>
    <xdr:clientData/>
  </xdr:twoCellAnchor>
  <xdr:twoCellAnchor>
    <xdr:from>
      <xdr:col>19</xdr:col>
      <xdr:colOff>424544</xdr:colOff>
      <xdr:row>1</xdr:row>
      <xdr:rowOff>7620</xdr:rowOff>
    </xdr:from>
    <xdr:to>
      <xdr:col>24</xdr:col>
      <xdr:colOff>318954</xdr:colOff>
      <xdr:row>5</xdr:row>
      <xdr:rowOff>169817</xdr:rowOff>
    </xdr:to>
    <xdr:sp macro="" textlink="">
      <xdr:nvSpPr>
        <xdr:cNvPr id="6" name="Rectangle 5">
          <a:extLst>
            <a:ext uri="{FF2B5EF4-FFF2-40B4-BE49-F238E27FC236}">
              <a16:creationId xmlns:a16="http://schemas.microsoft.com/office/drawing/2014/main" id="{BC3536E7-9152-4ADE-B7AF-80B6E117C366}"/>
            </a:ext>
          </a:extLst>
        </xdr:cNvPr>
        <xdr:cNvSpPr/>
      </xdr:nvSpPr>
      <xdr:spPr>
        <a:xfrm>
          <a:off x="12006944" y="192677"/>
          <a:ext cx="2942410" cy="902426"/>
        </a:xfrm>
        <a:prstGeom prst="rect">
          <a:avLst/>
        </a:prstGeom>
        <a:solidFill>
          <a:schemeClr val="accent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375557</xdr:colOff>
      <xdr:row>1</xdr:row>
      <xdr:rowOff>6532</xdr:rowOff>
    </xdr:from>
    <xdr:to>
      <xdr:col>24</xdr:col>
      <xdr:colOff>421277</xdr:colOff>
      <xdr:row>3</xdr:row>
      <xdr:rowOff>161110</xdr:rowOff>
    </xdr:to>
    <xdr:sp macro="" textlink="'Pivot Table'!I5">
      <xdr:nvSpPr>
        <xdr:cNvPr id="11" name="TextBox 10">
          <a:extLst>
            <a:ext uri="{FF2B5EF4-FFF2-40B4-BE49-F238E27FC236}">
              <a16:creationId xmlns:a16="http://schemas.microsoft.com/office/drawing/2014/main" id="{32676935-6F95-4F0E-AFF0-F29461EA9AF4}"/>
            </a:ext>
          </a:extLst>
        </xdr:cNvPr>
        <xdr:cNvSpPr txBox="1"/>
      </xdr:nvSpPr>
      <xdr:spPr>
        <a:xfrm>
          <a:off x="13177157" y="191589"/>
          <a:ext cx="1874520" cy="5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73F6BC-A107-4BD3-B9DD-FC3A67D75C6A}" type="TxLink">
            <a:rPr lang="en-US" sz="2400" b="1" i="0" u="none" strike="noStrike">
              <a:solidFill>
                <a:schemeClr val="bg1"/>
              </a:solidFill>
              <a:latin typeface="Calibri"/>
              <a:ea typeface="Calibri"/>
              <a:cs typeface="Calibri"/>
            </a:rPr>
            <a:pPr/>
            <a:t>₹ 56,91,388</a:t>
          </a:fld>
          <a:endParaRPr lang="en-US" sz="2400" b="1" i="0" u="none" strike="noStrike">
            <a:solidFill>
              <a:schemeClr val="bg1"/>
            </a:solidFill>
            <a:latin typeface="Calibri"/>
            <a:ea typeface="Calibri"/>
            <a:cs typeface="Calibri"/>
          </a:endParaRPr>
        </a:p>
      </xdr:txBody>
    </xdr:sp>
    <xdr:clientData/>
  </xdr:twoCellAnchor>
  <xdr:twoCellAnchor>
    <xdr:from>
      <xdr:col>24</xdr:col>
      <xdr:colOff>587829</xdr:colOff>
      <xdr:row>0</xdr:row>
      <xdr:rowOff>183697</xdr:rowOff>
    </xdr:from>
    <xdr:to>
      <xdr:col>28</xdr:col>
      <xdr:colOff>561975</xdr:colOff>
      <xdr:row>5</xdr:row>
      <xdr:rowOff>160837</xdr:rowOff>
    </xdr:to>
    <xdr:sp macro="" textlink="'Pivot Table'!H7">
      <xdr:nvSpPr>
        <xdr:cNvPr id="17" name="Rectangle 16">
          <a:extLst>
            <a:ext uri="{FF2B5EF4-FFF2-40B4-BE49-F238E27FC236}">
              <a16:creationId xmlns:a16="http://schemas.microsoft.com/office/drawing/2014/main" id="{C2D4BD67-15A2-437B-B5AA-E633E24B9ACE}"/>
            </a:ext>
          </a:extLst>
        </xdr:cNvPr>
        <xdr:cNvSpPr/>
      </xdr:nvSpPr>
      <xdr:spPr>
        <a:xfrm>
          <a:off x="15218229" y="183697"/>
          <a:ext cx="2412546" cy="902426"/>
        </a:xfrm>
        <a:prstGeom prst="rect">
          <a:avLst/>
        </a:prstGeom>
        <a:solidFill>
          <a:schemeClr val="accent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329293</xdr:colOff>
      <xdr:row>2</xdr:row>
      <xdr:rowOff>159883</xdr:rowOff>
    </xdr:from>
    <xdr:to>
      <xdr:col>28</xdr:col>
      <xdr:colOff>538843</xdr:colOff>
      <xdr:row>7</xdr:row>
      <xdr:rowOff>169408</xdr:rowOff>
    </xdr:to>
    <xdr:sp macro="" textlink="">
      <xdr:nvSpPr>
        <xdr:cNvPr id="15" name="TextBox 14">
          <a:extLst>
            <a:ext uri="{FF2B5EF4-FFF2-40B4-BE49-F238E27FC236}">
              <a16:creationId xmlns:a16="http://schemas.microsoft.com/office/drawing/2014/main" id="{91781365-ED8D-0122-F6CC-3C6837CE3FE1}"/>
            </a:ext>
          </a:extLst>
        </xdr:cNvPr>
        <xdr:cNvSpPr txBox="1"/>
      </xdr:nvSpPr>
      <xdr:spPr>
        <a:xfrm>
          <a:off x="16178893" y="529997"/>
          <a:ext cx="1428750" cy="93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AVG PROFIT</a:t>
          </a:r>
          <a:r>
            <a:rPr lang="en-IN" sz="1400" b="1" baseline="0">
              <a:solidFill>
                <a:schemeClr val="bg1"/>
              </a:solidFill>
            </a:rPr>
            <a:t>     MARGIN</a:t>
          </a:r>
          <a:endParaRPr lang="en-IN" sz="1400" b="1">
            <a:solidFill>
              <a:schemeClr val="bg1"/>
            </a:solidFill>
          </a:endParaRPr>
        </a:p>
      </xdr:txBody>
    </xdr:sp>
    <xdr:clientData/>
  </xdr:twoCellAnchor>
  <xdr:twoCellAnchor>
    <xdr:from>
      <xdr:col>21</xdr:col>
      <xdr:colOff>432435</xdr:colOff>
      <xdr:row>3</xdr:row>
      <xdr:rowOff>79738</xdr:rowOff>
    </xdr:from>
    <xdr:to>
      <xdr:col>24</xdr:col>
      <xdr:colOff>340995</xdr:colOff>
      <xdr:row>5</xdr:row>
      <xdr:rowOff>30208</xdr:rowOff>
    </xdr:to>
    <xdr:sp macro="" textlink="">
      <xdr:nvSpPr>
        <xdr:cNvPr id="14" name="TextBox 13">
          <a:extLst>
            <a:ext uri="{FF2B5EF4-FFF2-40B4-BE49-F238E27FC236}">
              <a16:creationId xmlns:a16="http://schemas.microsoft.com/office/drawing/2014/main" id="{69B055A1-1C86-71F7-9EE7-31ABC704A2F0}"/>
            </a:ext>
          </a:extLst>
        </xdr:cNvPr>
        <xdr:cNvSpPr txBox="1"/>
      </xdr:nvSpPr>
      <xdr:spPr>
        <a:xfrm>
          <a:off x="13234035" y="634909"/>
          <a:ext cx="1737360" cy="320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  TOTAL PROFIT</a:t>
          </a:r>
        </a:p>
        <a:p>
          <a:endParaRPr lang="en-IN" sz="2000">
            <a:solidFill>
              <a:schemeClr val="bg1"/>
            </a:solidFill>
          </a:endParaRPr>
        </a:p>
      </xdr:txBody>
    </xdr:sp>
    <xdr:clientData/>
  </xdr:twoCellAnchor>
  <xdr:twoCellAnchor>
    <xdr:from>
      <xdr:col>26</xdr:col>
      <xdr:colOff>353786</xdr:colOff>
      <xdr:row>0</xdr:row>
      <xdr:rowOff>166007</xdr:rowOff>
    </xdr:from>
    <xdr:to>
      <xdr:col>30</xdr:col>
      <xdr:colOff>1361</xdr:colOff>
      <xdr:row>3</xdr:row>
      <xdr:rowOff>175533</xdr:rowOff>
    </xdr:to>
    <xdr:sp macro="" textlink="'Pivot Table'!H7">
      <xdr:nvSpPr>
        <xdr:cNvPr id="18" name="TextBox 17">
          <a:extLst>
            <a:ext uri="{FF2B5EF4-FFF2-40B4-BE49-F238E27FC236}">
              <a16:creationId xmlns:a16="http://schemas.microsoft.com/office/drawing/2014/main" id="{54698E61-A4D0-0C0E-70E9-5FB443E88306}"/>
            </a:ext>
          </a:extLst>
        </xdr:cNvPr>
        <xdr:cNvSpPr txBox="1"/>
      </xdr:nvSpPr>
      <xdr:spPr>
        <a:xfrm>
          <a:off x="16203386" y="166007"/>
          <a:ext cx="2085975" cy="564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55071A-CB8F-4F6F-9041-B7B09E516704}" type="TxLink">
            <a:rPr lang="en-US" sz="2400" b="1" i="0" u="none" strike="noStrike">
              <a:solidFill>
                <a:schemeClr val="bg1"/>
              </a:solidFill>
              <a:latin typeface="Calibri"/>
              <a:ea typeface="Calibri"/>
              <a:cs typeface="Calibri"/>
            </a:rPr>
            <a:pPr/>
            <a:t>₹ 18,971</a:t>
          </a:fld>
          <a:endParaRPr lang="en-IN" sz="2400" b="1">
            <a:solidFill>
              <a:schemeClr val="bg1"/>
            </a:solidFill>
          </a:endParaRPr>
        </a:p>
      </xdr:txBody>
    </xdr:sp>
    <xdr:clientData/>
  </xdr:twoCellAnchor>
  <xdr:twoCellAnchor>
    <xdr:from>
      <xdr:col>29</xdr:col>
      <xdr:colOff>283029</xdr:colOff>
      <xdr:row>0</xdr:row>
      <xdr:rowOff>160565</xdr:rowOff>
    </xdr:from>
    <xdr:to>
      <xdr:col>33</xdr:col>
      <xdr:colOff>87086</xdr:colOff>
      <xdr:row>5</xdr:row>
      <xdr:rowOff>137705</xdr:rowOff>
    </xdr:to>
    <xdr:sp macro="" textlink="'Pivot Table'!H7">
      <xdr:nvSpPr>
        <xdr:cNvPr id="22" name="Rectangle 21">
          <a:extLst>
            <a:ext uri="{FF2B5EF4-FFF2-40B4-BE49-F238E27FC236}">
              <a16:creationId xmlns:a16="http://schemas.microsoft.com/office/drawing/2014/main" id="{62DE8683-2C2F-4E1B-9FAC-78F3BD86C862}"/>
            </a:ext>
          </a:extLst>
        </xdr:cNvPr>
        <xdr:cNvSpPr/>
      </xdr:nvSpPr>
      <xdr:spPr>
        <a:xfrm>
          <a:off x="17961429" y="160565"/>
          <a:ext cx="2242457" cy="902426"/>
        </a:xfrm>
        <a:prstGeom prst="rect">
          <a:avLst/>
        </a:prstGeom>
        <a:solidFill>
          <a:schemeClr val="accent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130628</xdr:colOff>
      <xdr:row>7</xdr:row>
      <xdr:rowOff>54429</xdr:rowOff>
    </xdr:from>
    <xdr:to>
      <xdr:col>3</xdr:col>
      <xdr:colOff>174171</xdr:colOff>
      <xdr:row>44</xdr:row>
      <xdr:rowOff>65314</xdr:rowOff>
    </xdr:to>
    <xdr:sp macro="" textlink="">
      <xdr:nvSpPr>
        <xdr:cNvPr id="34" name="Rectangle 33">
          <a:extLst>
            <a:ext uri="{FF2B5EF4-FFF2-40B4-BE49-F238E27FC236}">
              <a16:creationId xmlns:a16="http://schemas.microsoft.com/office/drawing/2014/main" id="{ABDE06F9-B5E7-2D73-9BF4-49A478B84C0E}"/>
            </a:ext>
          </a:extLst>
        </xdr:cNvPr>
        <xdr:cNvSpPr/>
      </xdr:nvSpPr>
      <xdr:spPr>
        <a:xfrm>
          <a:off x="130628" y="1349829"/>
          <a:ext cx="1872343" cy="6857999"/>
        </a:xfrm>
        <a:prstGeom prst="rect">
          <a:avLst/>
        </a:prstGeom>
        <a:solidFill>
          <a:schemeClr val="accent2">
            <a:lumMod val="60000"/>
            <a:lumOff val="4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375557</xdr:colOff>
      <xdr:row>2</xdr:row>
      <xdr:rowOff>150358</xdr:rowOff>
    </xdr:from>
    <xdr:to>
      <xdr:col>32</xdr:col>
      <xdr:colOff>566057</xdr:colOff>
      <xdr:row>7</xdr:row>
      <xdr:rowOff>159883</xdr:rowOff>
    </xdr:to>
    <xdr:sp macro="" textlink="">
      <xdr:nvSpPr>
        <xdr:cNvPr id="25" name="TextBox 24">
          <a:extLst>
            <a:ext uri="{FF2B5EF4-FFF2-40B4-BE49-F238E27FC236}">
              <a16:creationId xmlns:a16="http://schemas.microsoft.com/office/drawing/2014/main" id="{17247BEF-4F4F-A6CE-A51D-1752F3E92062}"/>
            </a:ext>
          </a:extLst>
        </xdr:cNvPr>
        <xdr:cNvSpPr txBox="1"/>
      </xdr:nvSpPr>
      <xdr:spPr>
        <a:xfrm>
          <a:off x="18663557" y="520472"/>
          <a:ext cx="1409700" cy="93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TOTAL UNIT SOLD</a:t>
          </a:r>
        </a:p>
      </xdr:txBody>
    </xdr:sp>
    <xdr:clientData/>
  </xdr:twoCellAnchor>
  <xdr:twoCellAnchor>
    <xdr:from>
      <xdr:col>31</xdr:col>
      <xdr:colOff>25854</xdr:colOff>
      <xdr:row>0</xdr:row>
      <xdr:rowOff>174172</xdr:rowOff>
    </xdr:from>
    <xdr:to>
      <xdr:col>32</xdr:col>
      <xdr:colOff>489857</xdr:colOff>
      <xdr:row>6</xdr:row>
      <xdr:rowOff>32659</xdr:rowOff>
    </xdr:to>
    <xdr:sp macro="" textlink="'Pivot Table'!K5">
      <xdr:nvSpPr>
        <xdr:cNvPr id="2" name="TextBox 1">
          <a:extLst>
            <a:ext uri="{FF2B5EF4-FFF2-40B4-BE49-F238E27FC236}">
              <a16:creationId xmlns:a16="http://schemas.microsoft.com/office/drawing/2014/main" id="{C5BACE33-4C70-035D-24FD-A7E30A3F4736}"/>
            </a:ext>
          </a:extLst>
        </xdr:cNvPr>
        <xdr:cNvSpPr txBox="1"/>
      </xdr:nvSpPr>
      <xdr:spPr>
        <a:xfrm>
          <a:off x="18923454" y="174172"/>
          <a:ext cx="1073603" cy="968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721799-23A3-4A08-AD54-08BC4E31B60A}" type="TxLink">
            <a:rPr lang="en-US" sz="2400" b="1" i="0" u="none" strike="noStrike">
              <a:solidFill>
                <a:schemeClr val="bg1"/>
              </a:solidFill>
              <a:latin typeface="Calibri"/>
              <a:ea typeface="Calibri"/>
              <a:cs typeface="Calibri"/>
            </a:rPr>
            <a:t>15489</a:t>
          </a:fld>
          <a:endParaRPr lang="en-IN" sz="2400" b="1">
            <a:solidFill>
              <a:schemeClr val="bg1"/>
            </a:solidFill>
          </a:endParaRPr>
        </a:p>
      </xdr:txBody>
    </xdr:sp>
    <xdr:clientData/>
  </xdr:twoCellAnchor>
  <xdr:twoCellAnchor editAs="oneCell">
    <xdr:from>
      <xdr:col>0</xdr:col>
      <xdr:colOff>195944</xdr:colOff>
      <xdr:row>8</xdr:row>
      <xdr:rowOff>21770</xdr:rowOff>
    </xdr:from>
    <xdr:to>
      <xdr:col>3</xdr:col>
      <xdr:colOff>54429</xdr:colOff>
      <xdr:row>23</xdr:row>
      <xdr:rowOff>108857</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7043C3A1-1EFC-48AB-B1D7-15B058FF0A9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5944" y="1502227"/>
              <a:ext cx="1687285" cy="286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185060</xdr:colOff>
      <xdr:row>32</xdr:row>
      <xdr:rowOff>97971</xdr:rowOff>
    </xdr:from>
    <xdr:to>
      <xdr:col>3</xdr:col>
      <xdr:colOff>54427</xdr:colOff>
      <xdr:row>42</xdr:row>
      <xdr:rowOff>65314</xdr:rowOff>
    </xdr:to>
    <mc:AlternateContent xmlns:mc="http://schemas.openxmlformats.org/markup-compatibility/2006">
      <mc:Choice xmlns:a14="http://schemas.microsoft.com/office/drawing/2010/main" Requires="a14">
        <xdr:graphicFrame macro="">
          <xdr:nvGraphicFramePr>
            <xdr:cNvPr id="13" name="Customer Type 1">
              <a:extLst>
                <a:ext uri="{FF2B5EF4-FFF2-40B4-BE49-F238E27FC236}">
                  <a16:creationId xmlns:a16="http://schemas.microsoft.com/office/drawing/2014/main" id="{06CA6CCF-721D-4186-8693-30994C66536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85060" y="6019800"/>
              <a:ext cx="1698167" cy="1817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413658</xdr:colOff>
      <xdr:row>1</xdr:row>
      <xdr:rowOff>65315</xdr:rowOff>
    </xdr:from>
    <xdr:to>
      <xdr:col>16</xdr:col>
      <xdr:colOff>0</xdr:colOff>
      <xdr:row>5</xdr:row>
      <xdr:rowOff>130628</xdr:rowOff>
    </xdr:to>
    <xdr:pic>
      <xdr:nvPicPr>
        <xdr:cNvPr id="21" name="Graphic 20" descr="Bar graph with upward trend with solid fill">
          <a:extLst>
            <a:ext uri="{FF2B5EF4-FFF2-40B4-BE49-F238E27FC236}">
              <a16:creationId xmlns:a16="http://schemas.microsoft.com/office/drawing/2014/main" id="{89C0EF06-0413-BC6A-AD5D-3A1C61529F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948058" y="250372"/>
          <a:ext cx="805542" cy="805542"/>
        </a:xfrm>
        <a:prstGeom prst="rect">
          <a:avLst/>
        </a:prstGeom>
      </xdr:spPr>
    </xdr:pic>
    <xdr:clientData/>
  </xdr:twoCellAnchor>
  <xdr:twoCellAnchor editAs="oneCell">
    <xdr:from>
      <xdr:col>19</xdr:col>
      <xdr:colOff>576942</xdr:colOff>
      <xdr:row>1</xdr:row>
      <xdr:rowOff>21772</xdr:rowOff>
    </xdr:from>
    <xdr:to>
      <xdr:col>21</xdr:col>
      <xdr:colOff>195942</xdr:colOff>
      <xdr:row>5</xdr:row>
      <xdr:rowOff>119743</xdr:rowOff>
    </xdr:to>
    <xdr:pic>
      <xdr:nvPicPr>
        <xdr:cNvPr id="24" name="Graphic 23" descr="Money with solid fill">
          <a:extLst>
            <a:ext uri="{FF2B5EF4-FFF2-40B4-BE49-F238E27FC236}">
              <a16:creationId xmlns:a16="http://schemas.microsoft.com/office/drawing/2014/main" id="{A386830E-29BA-B25B-3DA5-D0CE3AC2BED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59342" y="206829"/>
          <a:ext cx="838200" cy="838200"/>
        </a:xfrm>
        <a:prstGeom prst="rect">
          <a:avLst/>
        </a:prstGeom>
      </xdr:spPr>
    </xdr:pic>
    <xdr:clientData/>
  </xdr:twoCellAnchor>
  <xdr:twoCellAnchor editAs="oneCell">
    <xdr:from>
      <xdr:col>25</xdr:col>
      <xdr:colOff>141515</xdr:colOff>
      <xdr:row>1</xdr:row>
      <xdr:rowOff>10885</xdr:rowOff>
    </xdr:from>
    <xdr:to>
      <xdr:col>26</xdr:col>
      <xdr:colOff>402772</xdr:colOff>
      <xdr:row>5</xdr:row>
      <xdr:rowOff>141513</xdr:rowOff>
    </xdr:to>
    <xdr:pic>
      <xdr:nvPicPr>
        <xdr:cNvPr id="27" name="Graphic 26" descr="Coins with solid fill">
          <a:extLst>
            <a:ext uri="{FF2B5EF4-FFF2-40B4-BE49-F238E27FC236}">
              <a16:creationId xmlns:a16="http://schemas.microsoft.com/office/drawing/2014/main" id="{DA1C9609-73DF-E4C6-7005-201944230F5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381515" y="195942"/>
          <a:ext cx="870857" cy="870857"/>
        </a:xfrm>
        <a:prstGeom prst="rect">
          <a:avLst/>
        </a:prstGeom>
      </xdr:spPr>
    </xdr:pic>
    <xdr:clientData/>
  </xdr:twoCellAnchor>
  <xdr:twoCellAnchor editAs="oneCell">
    <xdr:from>
      <xdr:col>29</xdr:col>
      <xdr:colOff>261257</xdr:colOff>
      <xdr:row>0</xdr:row>
      <xdr:rowOff>152400</xdr:rowOff>
    </xdr:from>
    <xdr:to>
      <xdr:col>30</xdr:col>
      <xdr:colOff>566057</xdr:colOff>
      <xdr:row>5</xdr:row>
      <xdr:rowOff>141514</xdr:rowOff>
    </xdr:to>
    <xdr:pic>
      <xdr:nvPicPr>
        <xdr:cNvPr id="31" name="Graphic 30" descr="Presentation with bar chart with solid fill">
          <a:extLst>
            <a:ext uri="{FF2B5EF4-FFF2-40B4-BE49-F238E27FC236}">
              <a16:creationId xmlns:a16="http://schemas.microsoft.com/office/drawing/2014/main" id="{FC8BA606-77BD-3821-DFC6-A3B1E4EB1E9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939657" y="152400"/>
          <a:ext cx="914400" cy="914400"/>
        </a:xfrm>
        <a:prstGeom prst="rect">
          <a:avLst/>
        </a:prstGeom>
      </xdr:spPr>
    </xdr:pic>
    <xdr:clientData/>
  </xdr:twoCellAnchor>
  <xdr:twoCellAnchor>
    <xdr:from>
      <xdr:col>0</xdr:col>
      <xdr:colOff>87086</xdr:colOff>
      <xdr:row>1</xdr:row>
      <xdr:rowOff>21772</xdr:rowOff>
    </xdr:from>
    <xdr:to>
      <xdr:col>13</xdr:col>
      <xdr:colOff>555171</xdr:colOff>
      <xdr:row>6</xdr:row>
      <xdr:rowOff>21771</xdr:rowOff>
    </xdr:to>
    <xdr:sp macro="" textlink="">
      <xdr:nvSpPr>
        <xdr:cNvPr id="32" name="Rectangle 31">
          <a:extLst>
            <a:ext uri="{FF2B5EF4-FFF2-40B4-BE49-F238E27FC236}">
              <a16:creationId xmlns:a16="http://schemas.microsoft.com/office/drawing/2014/main" id="{8C425C99-3725-F98F-7FE8-AD4AE54A1E8F}"/>
            </a:ext>
          </a:extLst>
        </xdr:cNvPr>
        <xdr:cNvSpPr/>
      </xdr:nvSpPr>
      <xdr:spPr>
        <a:xfrm>
          <a:off x="87086" y="206829"/>
          <a:ext cx="8392885" cy="925285"/>
        </a:xfrm>
        <a:prstGeom prst="rect">
          <a:avLst/>
        </a:prstGeom>
        <a:solidFill>
          <a:schemeClr val="accent2">
            <a:lumMod val="40000"/>
            <a:lumOff val="6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108857</xdr:colOff>
      <xdr:row>1</xdr:row>
      <xdr:rowOff>119743</xdr:rowOff>
    </xdr:from>
    <xdr:to>
      <xdr:col>14</xdr:col>
      <xdr:colOff>152401</xdr:colOff>
      <xdr:row>5</xdr:row>
      <xdr:rowOff>119743</xdr:rowOff>
    </xdr:to>
    <xdr:sp macro="" textlink="">
      <xdr:nvSpPr>
        <xdr:cNvPr id="33" name="TextBox 32">
          <a:extLst>
            <a:ext uri="{FF2B5EF4-FFF2-40B4-BE49-F238E27FC236}">
              <a16:creationId xmlns:a16="http://schemas.microsoft.com/office/drawing/2014/main" id="{C11BDB1A-8B56-0713-32AE-52C51C15DAF5}"/>
            </a:ext>
          </a:extLst>
        </xdr:cNvPr>
        <xdr:cNvSpPr txBox="1"/>
      </xdr:nvSpPr>
      <xdr:spPr>
        <a:xfrm>
          <a:off x="108857" y="304800"/>
          <a:ext cx="8577944" cy="740229"/>
        </a:xfrm>
        <a:prstGeom prst="rect">
          <a:avLst/>
        </a:prstGeom>
        <a:no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solidFill>
                <a:schemeClr val="tx1"/>
              </a:solidFill>
              <a:latin typeface="Britannic Bold" panose="020B0903060703020204" pitchFamily="34" charset="0"/>
            </a:rPr>
            <a:t>BUSINESS</a:t>
          </a:r>
          <a:r>
            <a:rPr lang="en-IN" sz="4400" baseline="0">
              <a:solidFill>
                <a:schemeClr val="tx1"/>
              </a:solidFill>
              <a:latin typeface="Britannic Bold" panose="020B0903060703020204" pitchFamily="34" charset="0"/>
            </a:rPr>
            <a:t> INSIGHTS DASHBOARD</a:t>
          </a:r>
        </a:p>
      </xdr:txBody>
    </xdr:sp>
    <xdr:clientData/>
  </xdr:twoCellAnchor>
  <xdr:twoCellAnchor>
    <xdr:from>
      <xdr:col>3</xdr:col>
      <xdr:colOff>293915</xdr:colOff>
      <xdr:row>7</xdr:row>
      <xdr:rowOff>54429</xdr:rowOff>
    </xdr:from>
    <xdr:to>
      <xdr:col>33</xdr:col>
      <xdr:colOff>152401</xdr:colOff>
      <xdr:row>44</xdr:row>
      <xdr:rowOff>108857</xdr:rowOff>
    </xdr:to>
    <xdr:sp macro="" textlink="">
      <xdr:nvSpPr>
        <xdr:cNvPr id="38" name="Rectangle 37">
          <a:extLst>
            <a:ext uri="{FF2B5EF4-FFF2-40B4-BE49-F238E27FC236}">
              <a16:creationId xmlns:a16="http://schemas.microsoft.com/office/drawing/2014/main" id="{CF3A29B7-4502-8369-EFE2-F1E487B4D89C}"/>
            </a:ext>
          </a:extLst>
        </xdr:cNvPr>
        <xdr:cNvSpPr/>
      </xdr:nvSpPr>
      <xdr:spPr>
        <a:xfrm>
          <a:off x="2122715" y="1349829"/>
          <a:ext cx="18146486" cy="6901542"/>
        </a:xfrm>
        <a:prstGeom prst="rect">
          <a:avLst/>
        </a:prstGeom>
        <a:solidFill>
          <a:schemeClr val="accent2">
            <a:lumMod val="60000"/>
            <a:lumOff val="4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xdr:from>
      <xdr:col>22</xdr:col>
      <xdr:colOff>228600</xdr:colOff>
      <xdr:row>26</xdr:row>
      <xdr:rowOff>10885</xdr:rowOff>
    </xdr:from>
    <xdr:to>
      <xdr:col>32</xdr:col>
      <xdr:colOff>555173</xdr:colOff>
      <xdr:row>43</xdr:row>
      <xdr:rowOff>32658</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0C5FA2E2-A29A-49C8-87A1-29677760A9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639800" y="4822371"/>
              <a:ext cx="6422573" cy="31677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474889</xdr:colOff>
      <xdr:row>25</xdr:row>
      <xdr:rowOff>163285</xdr:rowOff>
    </xdr:from>
    <xdr:to>
      <xdr:col>21</xdr:col>
      <xdr:colOff>576943</xdr:colOff>
      <xdr:row>43</xdr:row>
      <xdr:rowOff>29935</xdr:rowOff>
    </xdr:to>
    <xdr:graphicFrame macro="">
      <xdr:nvGraphicFramePr>
        <xdr:cNvPr id="39" name="Chart 38">
          <a:extLst>
            <a:ext uri="{FF2B5EF4-FFF2-40B4-BE49-F238E27FC236}">
              <a16:creationId xmlns:a16="http://schemas.microsoft.com/office/drawing/2014/main" id="{F4814EE1-75A9-4105-A326-52B1DAFA0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244475</xdr:colOff>
      <xdr:row>8</xdr:row>
      <xdr:rowOff>16328</xdr:rowOff>
    </xdr:from>
    <xdr:to>
      <xdr:col>19</xdr:col>
      <xdr:colOff>429532</xdr:colOff>
      <xdr:row>24</xdr:row>
      <xdr:rowOff>179614</xdr:rowOff>
    </xdr:to>
    <xdr:graphicFrame macro="">
      <xdr:nvGraphicFramePr>
        <xdr:cNvPr id="41" name="Chart 40">
          <a:extLst>
            <a:ext uri="{FF2B5EF4-FFF2-40B4-BE49-F238E27FC236}">
              <a16:creationId xmlns:a16="http://schemas.microsoft.com/office/drawing/2014/main" id="{60F31180-C736-45B8-AA6B-94FF284C9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206827</xdr:colOff>
      <xdr:row>25</xdr:row>
      <xdr:rowOff>10886</xdr:rowOff>
    </xdr:from>
    <xdr:to>
      <xdr:col>3</xdr:col>
      <xdr:colOff>87086</xdr:colOff>
      <xdr:row>30</xdr:row>
      <xdr:rowOff>76201</xdr:rowOff>
    </xdr:to>
    <mc:AlternateContent xmlns:mc="http://schemas.openxmlformats.org/markup-compatibility/2006">
      <mc:Choice xmlns:a14="http://schemas.microsoft.com/office/drawing/2010/main" Requires="a14">
        <xdr:graphicFrame macro="">
          <xdr:nvGraphicFramePr>
            <xdr:cNvPr id="44" name="Year 1">
              <a:extLst>
                <a:ext uri="{FF2B5EF4-FFF2-40B4-BE49-F238E27FC236}">
                  <a16:creationId xmlns:a16="http://schemas.microsoft.com/office/drawing/2014/main" id="{3670001B-657B-4D42-88AA-87BF3752C72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6827" y="4637315"/>
              <a:ext cx="1709059"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597807</xdr:colOff>
      <xdr:row>8</xdr:row>
      <xdr:rowOff>10885</xdr:rowOff>
    </xdr:from>
    <xdr:to>
      <xdr:col>27</xdr:col>
      <xdr:colOff>60326</xdr:colOff>
      <xdr:row>25</xdr:row>
      <xdr:rowOff>-1</xdr:rowOff>
    </xdr:to>
    <xdr:graphicFrame macro="">
      <xdr:nvGraphicFramePr>
        <xdr:cNvPr id="46" name="Chart 45">
          <a:extLst>
            <a:ext uri="{FF2B5EF4-FFF2-40B4-BE49-F238E27FC236}">
              <a16:creationId xmlns:a16="http://schemas.microsoft.com/office/drawing/2014/main" id="{623F28DE-FF78-420D-A8DD-32D0830E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228600</xdr:colOff>
      <xdr:row>8</xdr:row>
      <xdr:rowOff>0</xdr:rowOff>
    </xdr:from>
    <xdr:to>
      <xdr:col>32</xdr:col>
      <xdr:colOff>587829</xdr:colOff>
      <xdr:row>25</xdr:row>
      <xdr:rowOff>10885</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51994980-D5E7-4527-908C-75020C1F77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6687800" y="1480457"/>
              <a:ext cx="3407229" cy="31568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468086</xdr:colOff>
      <xdr:row>8</xdr:row>
      <xdr:rowOff>16329</xdr:rowOff>
    </xdr:from>
    <xdr:to>
      <xdr:col>12</xdr:col>
      <xdr:colOff>76200</xdr:colOff>
      <xdr:row>24</xdr:row>
      <xdr:rowOff>179614</xdr:rowOff>
    </xdr:to>
    <xdr:graphicFrame macro="">
      <xdr:nvGraphicFramePr>
        <xdr:cNvPr id="51" name="Chart 50">
          <a:extLst>
            <a:ext uri="{FF2B5EF4-FFF2-40B4-BE49-F238E27FC236}">
              <a16:creationId xmlns:a16="http://schemas.microsoft.com/office/drawing/2014/main" id="{3F3198D9-3545-4CCB-B9E6-877F2F02C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bhis/OneDrive/Documents/abhishek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864.467760069441" createdVersion="8" refreshedVersion="8" minRefreshableVersion="3" recordCount="300" xr:uid="{883B6899-CEAB-4B1B-9A0B-0F1C31762615}">
  <cacheSource type="worksheet">
    <worksheetSource ref="A1:N301" sheet="Sheet1" r:id="rId2"/>
  </cacheSource>
  <cacheFields count="17">
    <cacheField name="Transaction ID" numFmtId="0">
      <sharedItems/>
    </cacheField>
    <cacheField name="Date" numFmtId="14">
      <sharedItems containsSemiMixedTypes="0" containsNonDate="0" containsDate="1" containsString="0" minDate="2023-01-01T00:00:00" maxDate="2024-12-29T00:00:00" count="237">
        <d v="2023-09-10T00:00:00"/>
        <d v="2024-09-02T00:00:00"/>
        <d v="2023-03-15T00:00:00"/>
        <d v="2024-05-11T00:00:00"/>
        <d v="2023-03-03T00:00:00"/>
        <d v="2023-06-10T00:00:00"/>
        <d v="2023-11-14T00:00:00"/>
        <d v="2023-04-20T00:00:00"/>
        <d v="2024-12-11T00:00:00"/>
        <d v="2024-11-17T00:00:00"/>
        <d v="2023-07-15T00:00:00"/>
        <d v="2024-07-17T00:00:00"/>
        <d v="2023-04-14T00:00:00"/>
        <d v="2024-05-13T00:00:00"/>
        <d v="2023-12-19T00:00:00"/>
        <d v="2024-11-21T00:00:00"/>
        <d v="2024-12-15T00:00:00"/>
        <d v="2023-02-05T00:00:00"/>
        <d v="2023-05-10T00:00:00"/>
        <d v="2024-10-11T00:00:00"/>
        <d v="2023-11-01T00:00:00"/>
        <d v="2024-02-17T00:00:00"/>
        <d v="2023-02-25T00:00:00"/>
        <d v="2023-06-13T00:00:00"/>
        <d v="2023-01-09T00:00:00"/>
        <d v="2023-07-27T00:00:00"/>
        <d v="2023-10-13T00:00:00"/>
        <d v="2023-07-11T00:00:00"/>
        <d v="2023-08-23T00:00:00"/>
        <d v="2023-03-24T00:00:00"/>
        <d v="2023-10-22T00:00:00"/>
        <d v="2024-11-13T00:00:00"/>
        <d v="2023-04-27T00:00:00"/>
        <d v="2024-06-22T00:00:00"/>
        <d v="2024-06-19T00:00:00"/>
        <d v="2024-05-05T00:00:00"/>
        <d v="2023-05-18T00:00:00"/>
        <d v="2023-11-25T00:00:00"/>
        <d v="2024-01-03T00:00:00"/>
        <d v="2023-09-15T00:00:00"/>
        <d v="2023-09-22T00:00:00"/>
        <d v="2024-08-06T00:00:00"/>
        <d v="2024-05-10T00:00:00"/>
        <d v="2024-06-18T00:00:00"/>
        <d v="2023-03-02T00:00:00"/>
        <d v="2024-06-23T00:00:00"/>
        <d v="2023-03-16T00:00:00"/>
        <d v="2024-02-20T00:00:00"/>
        <d v="2023-09-26T00:00:00"/>
        <d v="2024-06-25T00:00:00"/>
        <d v="2024-08-15T00:00:00"/>
        <d v="2024-12-24T00:00:00"/>
        <d v="2023-07-23T00:00:00"/>
        <d v="2023-07-07T00:00:00"/>
        <d v="2023-08-22T00:00:00"/>
        <d v="2023-09-06T00:00:00"/>
        <d v="2023-05-07T00:00:00"/>
        <d v="2024-09-25T00:00:00"/>
        <d v="2024-08-12T00:00:00"/>
        <d v="2024-03-06T00:00:00"/>
        <d v="2024-06-14T00:00:00"/>
        <d v="2024-06-13T00:00:00"/>
        <d v="2024-12-02T00:00:00"/>
        <d v="2023-05-21T00:00:00"/>
        <d v="2023-02-19T00:00:00"/>
        <d v="2023-06-18T00:00:00"/>
        <d v="2023-08-01T00:00:00"/>
        <d v="2024-01-26T00:00:00"/>
        <d v="2023-04-11T00:00:00"/>
        <d v="2023-01-13T00:00:00"/>
        <d v="2023-10-17T00:00:00"/>
        <d v="2024-03-12T00:00:00"/>
        <d v="2024-05-18T00:00:00"/>
        <d v="2024-05-08T00:00:00"/>
        <d v="2023-03-11T00:00:00"/>
        <d v="2023-12-17T00:00:00"/>
        <d v="2023-02-18T00:00:00"/>
        <d v="2023-04-18T00:00:00"/>
        <d v="2024-02-07T00:00:00"/>
        <d v="2023-11-02T00:00:00"/>
        <d v="2024-02-04T00:00:00"/>
        <d v="2023-12-28T00:00:00"/>
        <d v="2024-07-26T00:00:00"/>
        <d v="2023-02-26T00:00:00"/>
        <d v="2023-05-15T00:00:00"/>
        <d v="2023-12-18T00:00:00"/>
        <d v="2024-03-10T00:00:00"/>
        <d v="2023-03-12T00:00:00"/>
        <d v="2024-09-15T00:00:00"/>
        <d v="2024-07-15T00:00:00"/>
        <d v="2024-01-14T00:00:00"/>
        <d v="2023-06-24T00:00:00"/>
        <d v="2023-06-12T00:00:00"/>
        <d v="2023-06-17T00:00:00"/>
        <d v="2023-11-19T00:00:00"/>
        <d v="2024-05-17T00:00:00"/>
        <d v="2024-08-20T00:00:00"/>
        <d v="2023-09-14T00:00:00"/>
        <d v="2024-03-01T00:00:00"/>
        <d v="2023-07-14T00:00:00"/>
        <d v="2023-02-24T00:00:00"/>
        <d v="2024-11-16T00:00:00"/>
        <d v="2023-02-02T00:00:00"/>
        <d v="2023-12-09T00:00:00"/>
        <d v="2023-06-07T00:00:00"/>
        <d v="2024-10-17T00:00:00"/>
        <d v="2024-04-26T00:00:00"/>
        <d v="2023-09-27T00:00:00"/>
        <d v="2023-11-13T00:00:00"/>
        <d v="2024-10-24T00:00:00"/>
        <d v="2024-07-21T00:00:00"/>
        <d v="2023-12-02T00:00:00"/>
        <d v="2023-11-08T00:00:00"/>
        <d v="2024-10-15T00:00:00"/>
        <d v="2023-09-17T00:00:00"/>
        <d v="2023-04-23T00:00:00"/>
        <d v="2024-07-03T00:00:00"/>
        <d v="2023-08-03T00:00:00"/>
        <d v="2023-12-16T00:00:00"/>
        <d v="2024-02-13T00:00:00"/>
        <d v="2024-04-24T00:00:00"/>
        <d v="2023-08-20T00:00:00"/>
        <d v="2023-03-25T00:00:00"/>
        <d v="2023-01-05T00:00:00"/>
        <d v="2024-09-06T00:00:00"/>
        <d v="2023-05-27T00:00:00"/>
        <d v="2024-10-20T00:00:00"/>
        <d v="2023-02-17T00:00:00"/>
        <d v="2024-11-09T00:00:00"/>
        <d v="2024-06-06T00:00:00"/>
        <d v="2024-04-08T00:00:00"/>
        <d v="2024-07-28T00:00:00"/>
        <d v="2023-10-01T00:00:00"/>
        <d v="2023-08-12T00:00:00"/>
        <d v="2023-05-02T00:00:00"/>
        <d v="2023-01-21T00:00:00"/>
        <d v="2023-12-24T00:00:00"/>
        <d v="2023-04-22T00:00:00"/>
        <d v="2024-06-08T00:00:00"/>
        <d v="2024-12-03T00:00:00"/>
        <d v="2024-07-14T00:00:00"/>
        <d v="2023-10-18T00:00:00"/>
        <d v="2023-03-28T00:00:00"/>
        <d v="2023-03-22T00:00:00"/>
        <d v="2024-02-21T00:00:00"/>
        <d v="2023-11-10T00:00:00"/>
        <d v="2023-07-21T00:00:00"/>
        <d v="2024-06-21T00:00:00"/>
        <d v="2024-10-12T00:00:00"/>
        <d v="2023-11-20T00:00:00"/>
        <d v="2023-05-01T00:00:00"/>
        <d v="2023-06-23T00:00:00"/>
        <d v="2024-07-02T00:00:00"/>
        <d v="2023-01-03T00:00:00"/>
        <d v="2024-03-21T00:00:00"/>
        <d v="2023-02-13T00:00:00"/>
        <d v="2024-01-24T00:00:00"/>
        <d v="2023-09-16T00:00:00"/>
        <d v="2023-06-15T00:00:00"/>
        <d v="2023-07-04T00:00:00"/>
        <d v="2023-11-06T00:00:00"/>
        <d v="2023-07-19T00:00:00"/>
        <d v="2023-02-11T00:00:00"/>
        <d v="2024-12-09T00:00:00"/>
        <d v="2024-02-06T00:00:00"/>
        <d v="2024-12-13T00:00:00"/>
        <d v="2024-09-21T00:00:00"/>
        <d v="2023-02-03T00:00:00"/>
        <d v="2023-02-16T00:00:00"/>
        <d v="2023-10-24T00:00:00"/>
        <d v="2023-01-12T00:00:00"/>
        <d v="2024-06-09T00:00:00"/>
        <d v="2024-08-25T00:00:00"/>
        <d v="2024-04-02T00:00:00"/>
        <d v="2024-07-05T00:00:00"/>
        <d v="2024-07-22T00:00:00"/>
        <d v="2024-03-11T00:00:00"/>
        <d v="2023-11-07T00:00:00"/>
        <d v="2024-03-20T00:00:00"/>
        <d v="2024-06-04T00:00:00"/>
        <d v="2024-04-18T00:00:00"/>
        <d v="2023-11-04T00:00:00"/>
        <d v="2024-02-12T00:00:00"/>
        <d v="2023-08-27T00:00:00"/>
        <d v="2024-05-14T00:00:00"/>
        <d v="2024-11-23T00:00:00"/>
        <d v="2023-06-21T00:00:00"/>
        <d v="2024-05-01T00:00:00"/>
        <d v="2024-06-05T00:00:00"/>
        <d v="2024-11-11T00:00:00"/>
        <d v="2024-12-28T00:00:00"/>
        <d v="2024-10-18T00:00:00"/>
        <d v="2024-11-22T00:00:00"/>
        <d v="2024-01-27T00:00:00"/>
        <d v="2024-02-16T00:00:00"/>
        <d v="2024-01-20T00:00:00"/>
        <d v="2024-10-05T00:00:00"/>
        <d v="2024-07-11T00:00:00"/>
        <d v="2024-05-21T00:00:00"/>
        <d v="2023-03-06T00:00:00"/>
        <d v="2024-12-20T00:00:00"/>
        <d v="2024-12-22T00:00:00"/>
        <d v="2024-12-27T00:00:00"/>
        <d v="2024-07-24T00:00:00"/>
        <d v="2024-08-03T00:00:00"/>
        <d v="2024-01-28T00:00:00"/>
        <d v="2024-03-05T00:00:00"/>
        <d v="2023-12-25T00:00:00"/>
        <d v="2024-05-23T00:00:00"/>
        <d v="2023-11-26T00:00:00"/>
        <d v="2023-05-13T00:00:00"/>
        <d v="2023-04-06T00:00:00"/>
        <d v="2024-08-17T00:00:00"/>
        <d v="2024-07-07T00:00:00"/>
        <d v="2023-10-02T00:00:00"/>
        <d v="2024-02-18T00:00:00"/>
        <d v="2023-03-01T00:00:00"/>
        <d v="2023-06-25T00:00:00"/>
        <d v="2024-11-05T00:00:00"/>
        <d v="2023-03-19T00:00:00"/>
        <d v="2024-09-18T00:00:00"/>
        <d v="2024-11-02T00:00:00"/>
        <d v="2024-12-25T00:00:00"/>
        <d v="2023-03-27T00:00:00"/>
        <d v="2024-05-19T00:00:00"/>
        <d v="2024-01-11T00:00:00"/>
        <d v="2023-01-11T00:00:00"/>
        <d v="2024-08-04T00:00:00"/>
        <d v="2024-04-23T00:00:00"/>
        <d v="2023-01-26T00:00:00"/>
        <d v="2024-01-18T00:00:00"/>
        <d v="2023-01-01T00:00:00"/>
        <d v="2023-02-12T00:00:00"/>
        <d v="2023-05-14T00:00:00"/>
        <d v="2024-04-10T00:00:00"/>
        <d v="2023-07-20T00:00:00"/>
        <d v="2023-06-26T00:00:00"/>
      </sharedItems>
      <fieldGroup par="16"/>
    </cacheField>
    <cacheField name="Year" numFmtId="1">
      <sharedItems containsSemiMixedTypes="0" containsString="0" containsNumber="1" containsInteger="1" minValue="2023" maxValue="2024" count="2">
        <n v="2023"/>
        <n v="2024"/>
      </sharedItems>
    </cacheField>
    <cacheField name="Month" numFmtId="14">
      <sharedItems count="12">
        <s v="Sep"/>
        <s v="Mar"/>
        <s v="May"/>
        <s v="Jun"/>
        <s v="Nov"/>
        <s v="Apr"/>
        <s v="Dec"/>
        <s v="Jul"/>
        <s v="Feb"/>
        <s v="Oct"/>
        <s v="Jan"/>
        <s v="Aug"/>
      </sharedItems>
    </cacheField>
    <cacheField name="Product" numFmtId="0">
      <sharedItems count="8">
        <s v="Router"/>
        <s v="Printer"/>
        <s v="Keyboard"/>
        <s v="Mouse"/>
        <s v="Laptop"/>
        <s v="Monitor"/>
        <s v="Smartphone"/>
        <s v="Tablet"/>
      </sharedItems>
    </cacheField>
    <cacheField name="Region" numFmtId="0">
      <sharedItems count="4">
        <s v="North"/>
        <s v="East"/>
        <s v="South"/>
        <s v="West"/>
      </sharedItems>
    </cacheField>
    <cacheField name="Sales Channel" numFmtId="0">
      <sharedItems count="3">
        <s v="Online"/>
        <s v="Wholesale"/>
        <s v="Retail"/>
      </sharedItems>
    </cacheField>
    <cacheField name="Customer Type" numFmtId="0">
      <sharedItems count="2">
        <s v="Corporate"/>
        <s v="Individual"/>
      </sharedItems>
    </cacheField>
    <cacheField name="Units Sold" numFmtId="0">
      <sharedItems containsSemiMixedTypes="0" containsString="0" containsNumber="1" containsInteger="1" minValue="1" maxValue="100" count="92">
        <n v="80"/>
        <n v="86"/>
        <n v="6"/>
        <n v="60"/>
        <n v="44"/>
        <n v="90"/>
        <n v="53"/>
        <n v="73"/>
        <n v="37"/>
        <n v="67"/>
        <n v="84"/>
        <n v="85"/>
        <n v="79"/>
        <n v="76"/>
        <n v="36"/>
        <n v="26"/>
        <n v="29"/>
        <n v="54"/>
        <n v="23"/>
        <n v="14"/>
        <n v="41"/>
        <n v="64"/>
        <n v="75"/>
        <n v="93"/>
        <n v="33"/>
        <n v="22"/>
        <n v="68"/>
        <n v="77"/>
        <n v="31"/>
        <n v="89"/>
        <n v="51"/>
        <n v="87"/>
        <n v="61"/>
        <n v="13"/>
        <n v="12"/>
        <n v="5"/>
        <n v="83"/>
        <n v="43"/>
        <n v="1"/>
        <n v="30"/>
        <n v="47"/>
        <n v="78"/>
        <n v="55"/>
        <n v="69"/>
        <n v="21"/>
        <n v="32"/>
        <n v="92"/>
        <n v="28"/>
        <n v="19"/>
        <n v="42"/>
        <n v="98"/>
        <n v="66"/>
        <n v="8"/>
        <n v="82"/>
        <n v="70"/>
        <n v="25"/>
        <n v="58"/>
        <n v="99"/>
        <n v="95"/>
        <n v="35"/>
        <n v="11"/>
        <n v="91"/>
        <n v="18"/>
        <n v="63"/>
        <n v="65"/>
        <n v="17"/>
        <n v="2"/>
        <n v="56"/>
        <n v="94"/>
        <n v="97"/>
        <n v="40"/>
        <n v="81"/>
        <n v="100"/>
        <n v="52"/>
        <n v="38"/>
        <n v="48"/>
        <n v="57"/>
        <n v="3"/>
        <n v="46"/>
        <n v="39"/>
        <n v="88"/>
        <n v="50"/>
        <n v="74"/>
        <n v="34"/>
        <n v="10"/>
        <n v="20"/>
        <n v="15"/>
        <n v="9"/>
        <n v="45"/>
        <n v="72"/>
        <n v="71"/>
        <n v="7"/>
      </sharedItems>
    </cacheField>
    <cacheField name="Unit Price" numFmtId="0">
      <sharedItems containsSemiMixedTypes="0" containsString="0" containsNumber="1" minValue="115.24" maxValue="1994.91"/>
    </cacheField>
    <cacheField name="Total Sales" numFmtId="0">
      <sharedItems containsSemiMixedTypes="0" containsString="0" containsNumber="1" minValue="331.62" maxValue="194231.07" count="300">
        <n v="22272.799999999999"/>
        <n v="58751.76"/>
        <n v="11441.22"/>
        <n v="105583.2"/>
        <n v="47325.08"/>
        <n v="126271.8"/>
        <n v="78933.960000000006"/>
        <n v="116866.43"/>
        <n v="4370.07"/>
        <n v="86480.91"/>
        <n v="70654.179999999993"/>
        <n v="56332.08"/>
        <n v="109127.2"/>
        <n v="104836.45"/>
        <n v="138174.95000000001"/>
        <n v="33534.239999999998"/>
        <n v="29611.8"/>
        <n v="6881.16"/>
        <n v="4462.2299999999996"/>
        <n v="58391.28"/>
        <n v="110566.8"/>
        <n v="29791.96"/>
        <n v="43232.41"/>
        <n v="4375.42"/>
        <n v="73630.67"/>
        <n v="53467.99"/>
        <n v="107167.32"/>
        <n v="113026.09"/>
        <n v="71352.960000000006"/>
        <n v="1858.56"/>
        <n v="68061.75"/>
        <n v="10496.98"/>
        <n v="56196.9"/>
        <n v="34685.279999999999"/>
        <n v="55624.47"/>
        <n v="66126.600000000006"/>
        <n v="107646.3"/>
        <n v="23508.76"/>
        <n v="21996.639999999999"/>
        <n v="129534.02"/>
        <n v="42729.47"/>
        <n v="10807.92"/>
        <n v="42039.03"/>
        <n v="163585.56"/>
        <n v="42171.39"/>
        <n v="109331.16"/>
        <n v="102037.75"/>
        <n v="22696.959999999999"/>
        <n v="15298.92"/>
        <n v="1235.45"/>
        <n v="27729.47"/>
        <n v="13930.71"/>
        <n v="127658.24000000001"/>
        <n v="51767.01"/>
        <n v="1211.56"/>
        <n v="6312.6"/>
        <n v="50219.03"/>
        <n v="11595.36"/>
        <n v="14000.62"/>
        <n v="3393"/>
        <n v="155602.98000000001"/>
        <n v="7762.7"/>
        <n v="75679.89"/>
        <n v="24295.11"/>
        <n v="19646.400000000001"/>
        <n v="132209.51999999999"/>
        <n v="109943.4"/>
        <n v="8199.15"/>
        <n v="9597"/>
        <n v="11543.56"/>
        <n v="22175.279999999999"/>
        <n v="45314.22"/>
        <n v="61365.760000000002"/>
        <n v="40369.32"/>
        <n v="34443.08"/>
        <n v="88022.39"/>
        <n v="114746.94"/>
        <n v="16539.86"/>
        <n v="4451.46"/>
        <n v="25833.15"/>
        <n v="153405.56"/>
        <n v="14479.17"/>
        <n v="51962.52"/>
        <n v="31119"/>
        <n v="50979.1"/>
        <n v="4875.04"/>
        <n v="99007.62"/>
        <n v="123234.3"/>
        <n v="41414.25"/>
        <n v="9945.36"/>
        <n v="48041.98"/>
        <n v="2106.7800000000002"/>
        <n v="32665.98"/>
        <n v="159336.24"/>
        <n v="111777.75"/>
        <n v="194231.07"/>
        <n v="97786.8"/>
        <n v="14147.4"/>
        <n v="37598.400000000001"/>
        <n v="69954.89"/>
        <n v="17773.36"/>
        <n v="103391.47"/>
        <n v="48300.6"/>
        <n v="6915.24"/>
        <n v="133216.07999999999"/>
        <n v="10554.42"/>
        <n v="24600.52"/>
        <n v="11529.36"/>
        <n v="24633.25"/>
        <n v="33837.49"/>
        <n v="1047.06"/>
        <n v="15608.32"/>
        <n v="118874.58"/>
        <n v="22834.84"/>
        <n v="33918.9"/>
        <n v="6519.66"/>
        <n v="36331.5"/>
        <n v="63362.52"/>
        <n v="26514.18"/>
        <n v="13950.75"/>
        <n v="121202.25"/>
        <n v="101492.3"/>
        <n v="94100.95"/>
        <n v="14989.36"/>
        <n v="58694.84"/>
        <n v="57829.440000000002"/>
        <n v="123126.9"/>
        <n v="113479.4"/>
        <n v="59168"/>
        <n v="30506.05"/>
        <n v="101754.33"/>
        <n v="42387.27"/>
        <n v="63429.52"/>
        <n v="61784.800000000003"/>
        <n v="6671.31"/>
        <n v="3190.66"/>
        <n v="41280"/>
        <n v="23681.68"/>
        <n v="35309.120000000003"/>
        <n v="98170.8"/>
        <n v="32037.85"/>
        <n v="37960.959999999999"/>
        <n v="108445.03"/>
        <n v="18712.8"/>
        <n v="44117.58"/>
        <n v="13410.6"/>
        <n v="110017.44"/>
        <n v="57149.68"/>
        <n v="7185.96"/>
        <n v="67566"/>
        <n v="42956.160000000003"/>
        <n v="18132.080000000002"/>
        <n v="43284.92"/>
        <n v="82219.460000000006"/>
        <n v="32531.1"/>
        <n v="6108.96"/>
        <n v="72321.600000000006"/>
        <n v="51728.09"/>
        <n v="8995.61"/>
        <n v="72335.759999999995"/>
        <n v="91079.73"/>
        <n v="34207.54"/>
        <n v="35743.15"/>
        <n v="1127.79"/>
        <n v="16424.62"/>
        <n v="7118.15"/>
        <n v="17015.82"/>
        <n v="104564.6"/>
        <n v="1103.99"/>
        <n v="42815.88"/>
        <n v="34416.089999999997"/>
        <n v="26893.439999999999"/>
        <n v="40550.79"/>
        <n v="36743.25"/>
        <n v="66019.98"/>
        <n v="38524.959999999999"/>
        <n v="81928"/>
        <n v="29057.599999999999"/>
        <n v="62110.9"/>
        <n v="111795.32"/>
        <n v="141350.39999999999"/>
        <n v="40092.5"/>
        <n v="93183.48"/>
        <n v="122577.3"/>
        <n v="114685.12"/>
        <n v="143678.95000000001"/>
        <n v="63754.6"/>
        <n v="18536.63"/>
        <n v="115515.4"/>
        <n v="31743.4"/>
        <n v="94108.39"/>
        <n v="8694.82"/>
        <n v="97171.83"/>
        <n v="68494.7"/>
        <n v="191997.68"/>
        <n v="20419.98"/>
        <n v="27918.76"/>
        <n v="159873.12"/>
        <n v="57372"/>
        <n v="76475.28"/>
        <n v="46730.25"/>
        <n v="60072.32"/>
        <n v="117755.57"/>
        <n v="18957.5"/>
        <n v="164985.85"/>
        <n v="8951.83"/>
        <n v="78873.600000000006"/>
        <n v="14442.96"/>
        <n v="74413.36"/>
        <n v="104000.4"/>
        <n v="10781.6"/>
        <n v="140258.66"/>
        <n v="10018.799999999999"/>
        <n v="97887"/>
        <n v="62226.9"/>
        <n v="38573.599999999999"/>
        <n v="134222.07999999999"/>
        <n v="58000.800000000003"/>
        <n v="113589.84"/>
        <n v="8023.75"/>
        <n v="22890"/>
        <n v="36675.519999999997"/>
        <n v="11289.18"/>
        <n v="117239.56"/>
        <n v="87057.63"/>
        <n v="91379.36"/>
        <n v="55980.15"/>
        <n v="929.22"/>
        <n v="14880.8"/>
        <n v="11306.42"/>
        <n v="23852.16"/>
        <n v="18676.05"/>
        <n v="61334.74"/>
        <n v="94455.43"/>
        <n v="11608.83"/>
        <n v="88442.01"/>
        <n v="75784.160000000003"/>
        <n v="19642.810000000001"/>
        <n v="331.62"/>
        <n v="60902.55"/>
        <n v="25478.75"/>
        <n v="7190.55"/>
        <n v="30269.7"/>
        <n v="126457.2"/>
        <n v="29641.200000000001"/>
        <n v="22872.26"/>
        <n v="1206.8699999999999"/>
        <n v="9125.31"/>
        <n v="133603"/>
        <n v="82416.5"/>
        <n v="147402.71"/>
        <n v="52257.24"/>
        <n v="43769.18"/>
        <n v="159861.24"/>
        <n v="3261.51"/>
        <n v="16579.5"/>
        <n v="135574.67000000001"/>
        <n v="85288.5"/>
        <n v="8873.48"/>
        <n v="6907.68"/>
        <n v="1786.8"/>
        <n v="89966.52"/>
        <n v="50585.37"/>
        <n v="11587.1"/>
        <n v="135191.84"/>
        <n v="94896.75"/>
        <n v="126007.44"/>
        <n v="4709.95"/>
        <n v="13547.92"/>
        <n v="16291.36"/>
        <n v="17468.28"/>
        <n v="43110.68"/>
        <n v="22562.85"/>
        <n v="6468.3"/>
        <n v="85211.47"/>
        <n v="5671.16"/>
        <n v="79316.600000000006"/>
        <n v="31262.87"/>
        <n v="59745.95"/>
        <n v="18261.54"/>
        <n v="6090.64"/>
        <n v="5214.24"/>
        <n v="35312.94"/>
        <n v="17211"/>
        <n v="27988.48"/>
        <n v="15327.51"/>
        <n v="135818.31"/>
        <n v="110660.48"/>
        <n v="36034.9"/>
        <n v="53048"/>
        <n v="72900.960000000006"/>
        <n v="36295.040000000001"/>
        <n v="45113.599999999999"/>
        <n v="14107.62"/>
        <n v="94752.639999999999"/>
        <n v="80320.600000000006"/>
        <n v="6713.27"/>
        <n v="30049.64"/>
        <n v="7411.48"/>
        <n v="4812.7"/>
      </sharedItems>
    </cacheField>
    <cacheField name="Total Cost" numFmtId="0">
      <sharedItems containsSemiMixedTypes="0" containsString="0" containsNumber="1" minValue="193.8" maxValue="144101.16"/>
    </cacheField>
    <cacheField name="Profit" numFmtId="0">
      <sharedItems containsSemiMixedTypes="0" containsString="0" containsNumber="1" minValue="137.82" maxValue="75648.87"/>
    </cacheField>
    <cacheField name="Payment Method" numFmtId="0">
      <sharedItems count="5">
        <s v="Credit Card"/>
        <s v="UPI"/>
        <s v="Bank Transfer"/>
        <s v="Debit Card"/>
        <s v="Cash"/>
      </sharedItems>
    </cacheField>
    <cacheField name="Months (Date)" numFmtId="0" databaseField="0">
      <fieldGroup base="1">
        <rangePr groupBy="months" startDate="2023-01-01T00:00:00" endDate="2024-12-29T00:00:00"/>
        <groupItems count="14">
          <s v="&lt;01-01-2023"/>
          <s v="Jan"/>
          <s v="Feb"/>
          <s v="Mar"/>
          <s v="Apr"/>
          <s v="May"/>
          <s v="Jun"/>
          <s v="Jul"/>
          <s v="Aug"/>
          <s v="Sep"/>
          <s v="Oct"/>
          <s v="Nov"/>
          <s v="Dec"/>
          <s v="&gt;29-12-2024"/>
        </groupItems>
      </fieldGroup>
    </cacheField>
    <cacheField name="Quarters (Date)" numFmtId="0" databaseField="0">
      <fieldGroup base="1">
        <rangePr groupBy="quarters" startDate="2023-01-01T00:00:00" endDate="2024-12-29T00:00:00"/>
        <groupItems count="6">
          <s v="&lt;01-01-2023"/>
          <s v="Qtr1"/>
          <s v="Qtr2"/>
          <s v="Qtr3"/>
          <s v="Qtr4"/>
          <s v="&gt;29-12-2024"/>
        </groupItems>
      </fieldGroup>
    </cacheField>
    <cacheField name="Years (Date)" numFmtId="0" databaseField="0">
      <fieldGroup base="1">
        <rangePr groupBy="years" startDate="2023-01-01T00:00:00" endDate="2024-12-29T00:00:00"/>
        <groupItems count="4">
          <s v="&lt;01-01-2023"/>
          <s v="2023"/>
          <s v="2024"/>
          <s v="&gt;29-12-2024"/>
        </groupItems>
      </fieldGroup>
    </cacheField>
  </cacheFields>
  <extLst>
    <ext xmlns:x14="http://schemas.microsoft.com/office/spreadsheetml/2009/9/main" uri="{725AE2AE-9491-48be-B2B4-4EB974FC3084}">
      <x14:pivotCacheDefinition pivotCacheId="280385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ABC1234"/>
    <x v="0"/>
    <x v="0"/>
    <x v="0"/>
    <x v="0"/>
    <x v="0"/>
    <x v="0"/>
    <x v="0"/>
    <x v="0"/>
    <n v="278.41000000000003"/>
    <x v="0"/>
    <n v="14626.4"/>
    <n v="7646.4"/>
    <x v="0"/>
  </r>
  <r>
    <s v="ABC1235"/>
    <x v="1"/>
    <x v="1"/>
    <x v="0"/>
    <x v="1"/>
    <x v="0"/>
    <x v="1"/>
    <x v="0"/>
    <x v="1"/>
    <n v="683.16"/>
    <x v="1"/>
    <n v="35151.64"/>
    <n v="23600.12"/>
    <x v="1"/>
  </r>
  <r>
    <s v="ABC1236"/>
    <x v="2"/>
    <x v="0"/>
    <x v="1"/>
    <x v="2"/>
    <x v="0"/>
    <x v="1"/>
    <x v="1"/>
    <x v="2"/>
    <n v="1906.87"/>
    <x v="2"/>
    <n v="7505.94"/>
    <n v="3935.28"/>
    <x v="2"/>
  </r>
  <r>
    <s v="ABC1237"/>
    <x v="3"/>
    <x v="1"/>
    <x v="2"/>
    <x v="1"/>
    <x v="1"/>
    <x v="0"/>
    <x v="1"/>
    <x v="3"/>
    <n v="1759.72"/>
    <x v="3"/>
    <n v="59688.6"/>
    <n v="45894.6"/>
    <x v="3"/>
  </r>
  <r>
    <s v="ABC1238"/>
    <x v="4"/>
    <x v="0"/>
    <x v="1"/>
    <x v="3"/>
    <x v="0"/>
    <x v="0"/>
    <x v="1"/>
    <x v="4"/>
    <n v="1075.57"/>
    <x v="4"/>
    <n v="29446.560000000001"/>
    <n v="17878.52"/>
    <x v="2"/>
  </r>
  <r>
    <s v="ABC1239"/>
    <x v="5"/>
    <x v="0"/>
    <x v="3"/>
    <x v="4"/>
    <x v="0"/>
    <x v="2"/>
    <x v="1"/>
    <x v="5"/>
    <n v="1403.02"/>
    <x v="5"/>
    <n v="64463.4"/>
    <n v="61808.4"/>
    <x v="4"/>
  </r>
  <r>
    <s v="ABC1240"/>
    <x v="6"/>
    <x v="0"/>
    <x v="4"/>
    <x v="4"/>
    <x v="1"/>
    <x v="2"/>
    <x v="1"/>
    <x v="6"/>
    <n v="1489.32"/>
    <x v="6"/>
    <n v="52086.81"/>
    <n v="26847.15"/>
    <x v="0"/>
  </r>
  <r>
    <s v="ABC1241"/>
    <x v="7"/>
    <x v="0"/>
    <x v="5"/>
    <x v="5"/>
    <x v="0"/>
    <x v="2"/>
    <x v="0"/>
    <x v="7"/>
    <n v="1600.91"/>
    <x v="7"/>
    <n v="65937.25"/>
    <n v="50929.18"/>
    <x v="1"/>
  </r>
  <r>
    <s v="ABC1242"/>
    <x v="8"/>
    <x v="1"/>
    <x v="6"/>
    <x v="5"/>
    <x v="2"/>
    <x v="1"/>
    <x v="1"/>
    <x v="8"/>
    <n v="118.11"/>
    <x v="8"/>
    <n v="2588.89"/>
    <n v="1781.18"/>
    <x v="1"/>
  </r>
  <r>
    <s v="ABC1243"/>
    <x v="9"/>
    <x v="1"/>
    <x v="4"/>
    <x v="2"/>
    <x v="2"/>
    <x v="2"/>
    <x v="0"/>
    <x v="7"/>
    <n v="1184.67"/>
    <x v="9"/>
    <n v="44500.07"/>
    <n v="41980.84"/>
    <x v="4"/>
  </r>
  <r>
    <s v="ABC1244"/>
    <x v="10"/>
    <x v="0"/>
    <x v="7"/>
    <x v="0"/>
    <x v="2"/>
    <x v="2"/>
    <x v="1"/>
    <x v="9"/>
    <n v="1054.54"/>
    <x v="10"/>
    <n v="38013.79"/>
    <n v="32640.39"/>
    <x v="2"/>
  </r>
  <r>
    <s v="ABC1245"/>
    <x v="11"/>
    <x v="1"/>
    <x v="7"/>
    <x v="6"/>
    <x v="2"/>
    <x v="1"/>
    <x v="0"/>
    <x v="10"/>
    <n v="670.62"/>
    <x v="11"/>
    <n v="31867.919999999998"/>
    <n v="24464.16"/>
    <x v="3"/>
  </r>
  <r>
    <s v="ABC1246"/>
    <x v="12"/>
    <x v="0"/>
    <x v="5"/>
    <x v="0"/>
    <x v="2"/>
    <x v="1"/>
    <x v="0"/>
    <x v="0"/>
    <n v="1364.09"/>
    <x v="12"/>
    <n v="60024"/>
    <n v="49103.199999999997"/>
    <x v="2"/>
  </r>
  <r>
    <s v="ABC1247"/>
    <x v="13"/>
    <x v="1"/>
    <x v="2"/>
    <x v="1"/>
    <x v="3"/>
    <x v="0"/>
    <x v="0"/>
    <x v="11"/>
    <n v="1233.3699999999999"/>
    <x v="13"/>
    <n v="80526.45"/>
    <n v="24310"/>
    <x v="1"/>
  </r>
  <r>
    <s v="ABC1248"/>
    <x v="14"/>
    <x v="0"/>
    <x v="6"/>
    <x v="3"/>
    <x v="1"/>
    <x v="2"/>
    <x v="0"/>
    <x v="12"/>
    <n v="1749.05"/>
    <x v="14"/>
    <n v="106296.08"/>
    <n v="31878.87"/>
    <x v="4"/>
  </r>
  <r>
    <s v="ABC1249"/>
    <x v="15"/>
    <x v="1"/>
    <x v="4"/>
    <x v="6"/>
    <x v="1"/>
    <x v="2"/>
    <x v="0"/>
    <x v="13"/>
    <n v="441.24"/>
    <x v="15"/>
    <n v="19943.16"/>
    <n v="13591.08"/>
    <x v="3"/>
  </r>
  <r>
    <s v="ABC1250"/>
    <x v="16"/>
    <x v="1"/>
    <x v="6"/>
    <x v="1"/>
    <x v="1"/>
    <x v="2"/>
    <x v="0"/>
    <x v="14"/>
    <n v="822.55"/>
    <x v="16"/>
    <n v="19416.599999999999"/>
    <n v="10195.200000000001"/>
    <x v="1"/>
  </r>
  <r>
    <s v="ABC1251"/>
    <x v="17"/>
    <x v="0"/>
    <x v="8"/>
    <x v="6"/>
    <x v="3"/>
    <x v="1"/>
    <x v="1"/>
    <x v="15"/>
    <n v="264.66000000000003"/>
    <x v="17"/>
    <n v="4645.42"/>
    <n v="2235.7399999999998"/>
    <x v="4"/>
  </r>
  <r>
    <s v="ABC1252"/>
    <x v="18"/>
    <x v="0"/>
    <x v="2"/>
    <x v="1"/>
    <x v="0"/>
    <x v="1"/>
    <x v="1"/>
    <x v="16"/>
    <n v="153.87"/>
    <x v="18"/>
    <n v="3465.5"/>
    <n v="996.73"/>
    <x v="2"/>
  </r>
  <r>
    <s v="ABC1253"/>
    <x v="19"/>
    <x v="1"/>
    <x v="9"/>
    <x v="4"/>
    <x v="3"/>
    <x v="0"/>
    <x v="1"/>
    <x v="17"/>
    <n v="1081.32"/>
    <x v="19"/>
    <n v="40782.959999999999"/>
    <n v="17608.32"/>
    <x v="3"/>
  </r>
  <r>
    <s v="ABC1254"/>
    <x v="20"/>
    <x v="0"/>
    <x v="4"/>
    <x v="4"/>
    <x v="1"/>
    <x v="0"/>
    <x v="1"/>
    <x v="5"/>
    <n v="1228.52"/>
    <x v="20"/>
    <n v="71852.399999999994"/>
    <n v="38714.400000000001"/>
    <x v="4"/>
  </r>
  <r>
    <s v="ABC1255"/>
    <x v="21"/>
    <x v="1"/>
    <x v="8"/>
    <x v="4"/>
    <x v="1"/>
    <x v="2"/>
    <x v="1"/>
    <x v="4"/>
    <n v="677.09"/>
    <x v="21"/>
    <n v="22517"/>
    <n v="7274.96"/>
    <x v="0"/>
  </r>
  <r>
    <s v="ABC1256"/>
    <x v="15"/>
    <x v="1"/>
    <x v="4"/>
    <x v="6"/>
    <x v="3"/>
    <x v="1"/>
    <x v="1"/>
    <x v="18"/>
    <n v="1879.67"/>
    <x v="22"/>
    <n v="31993.46"/>
    <n v="11238.95"/>
    <x v="3"/>
  </r>
  <r>
    <s v="ABC1257"/>
    <x v="22"/>
    <x v="0"/>
    <x v="8"/>
    <x v="1"/>
    <x v="0"/>
    <x v="2"/>
    <x v="0"/>
    <x v="19"/>
    <n v="312.52999999999997"/>
    <x v="23"/>
    <n v="2246.3000000000002"/>
    <n v="2129.12"/>
    <x v="1"/>
  </r>
  <r>
    <s v="ABC1258"/>
    <x v="23"/>
    <x v="0"/>
    <x v="3"/>
    <x v="0"/>
    <x v="2"/>
    <x v="2"/>
    <x v="1"/>
    <x v="20"/>
    <n v="1795.87"/>
    <x v="24"/>
    <n v="54885.47"/>
    <n v="18745.2"/>
    <x v="1"/>
  </r>
  <r>
    <s v="ABC1259"/>
    <x v="24"/>
    <x v="0"/>
    <x v="10"/>
    <x v="4"/>
    <x v="2"/>
    <x v="2"/>
    <x v="0"/>
    <x v="12"/>
    <n v="676.81"/>
    <x v="25"/>
    <n v="27209.97"/>
    <n v="26258.02"/>
    <x v="0"/>
  </r>
  <r>
    <s v="ABC1260"/>
    <x v="25"/>
    <x v="0"/>
    <x v="7"/>
    <x v="3"/>
    <x v="2"/>
    <x v="0"/>
    <x v="0"/>
    <x v="17"/>
    <n v="1984.58"/>
    <x v="26"/>
    <n v="75547.08"/>
    <n v="31620.240000000002"/>
    <x v="4"/>
  </r>
  <r>
    <s v="ABC1261"/>
    <x v="26"/>
    <x v="0"/>
    <x v="9"/>
    <x v="1"/>
    <x v="0"/>
    <x v="1"/>
    <x v="0"/>
    <x v="12"/>
    <n v="1430.71"/>
    <x v="27"/>
    <n v="76592.08"/>
    <n v="36434.01"/>
    <x v="2"/>
  </r>
  <r>
    <s v="ABC1262"/>
    <x v="27"/>
    <x v="0"/>
    <x v="7"/>
    <x v="6"/>
    <x v="1"/>
    <x v="2"/>
    <x v="1"/>
    <x v="21"/>
    <n v="1114.8900000000001"/>
    <x v="28"/>
    <n v="51105.919999999998"/>
    <n v="20247.04"/>
    <x v="0"/>
  </r>
  <r>
    <s v="ABC1263"/>
    <x v="28"/>
    <x v="0"/>
    <x v="11"/>
    <x v="1"/>
    <x v="2"/>
    <x v="0"/>
    <x v="0"/>
    <x v="2"/>
    <n v="309.76"/>
    <x v="29"/>
    <n v="1335.9"/>
    <n v="522.66"/>
    <x v="1"/>
  </r>
  <r>
    <s v="ABC1264"/>
    <x v="29"/>
    <x v="0"/>
    <x v="1"/>
    <x v="7"/>
    <x v="0"/>
    <x v="0"/>
    <x v="0"/>
    <x v="22"/>
    <n v="907.49"/>
    <x v="30"/>
    <n v="53523.75"/>
    <n v="14538"/>
    <x v="2"/>
  </r>
  <r>
    <s v="ABC1265"/>
    <x v="30"/>
    <x v="0"/>
    <x v="9"/>
    <x v="4"/>
    <x v="2"/>
    <x v="1"/>
    <x v="1"/>
    <x v="15"/>
    <n v="403.73"/>
    <x v="31"/>
    <n v="6810.44"/>
    <n v="3686.54"/>
    <x v="2"/>
  </r>
  <r>
    <s v="ABC1266"/>
    <x v="31"/>
    <x v="1"/>
    <x v="4"/>
    <x v="5"/>
    <x v="3"/>
    <x v="2"/>
    <x v="0"/>
    <x v="11"/>
    <n v="661.14"/>
    <x v="32"/>
    <n v="40199.9"/>
    <n v="15997"/>
    <x v="1"/>
  </r>
  <r>
    <s v="ABC1267"/>
    <x v="32"/>
    <x v="0"/>
    <x v="5"/>
    <x v="4"/>
    <x v="3"/>
    <x v="0"/>
    <x v="1"/>
    <x v="23"/>
    <n v="372.96"/>
    <x v="33"/>
    <n v="21893.13"/>
    <n v="12792.15"/>
    <x v="0"/>
  </r>
  <r>
    <s v="ABC1268"/>
    <x v="33"/>
    <x v="1"/>
    <x v="3"/>
    <x v="5"/>
    <x v="2"/>
    <x v="2"/>
    <x v="0"/>
    <x v="24"/>
    <n v="1685.59"/>
    <x v="34"/>
    <n v="34219.019999999997"/>
    <n v="21405.45"/>
    <x v="2"/>
  </r>
  <r>
    <s v="ABC1269"/>
    <x v="34"/>
    <x v="1"/>
    <x v="3"/>
    <x v="5"/>
    <x v="0"/>
    <x v="0"/>
    <x v="0"/>
    <x v="5"/>
    <n v="734.74"/>
    <x v="35"/>
    <n v="47327.4"/>
    <n v="18799.2"/>
    <x v="2"/>
  </r>
  <r>
    <s v="ABC1270"/>
    <x v="35"/>
    <x v="1"/>
    <x v="2"/>
    <x v="2"/>
    <x v="0"/>
    <x v="2"/>
    <x v="0"/>
    <x v="5"/>
    <n v="1196.07"/>
    <x v="36"/>
    <n v="55508.4"/>
    <n v="52137.9"/>
    <x v="4"/>
  </r>
  <r>
    <s v="ABC1271"/>
    <x v="36"/>
    <x v="0"/>
    <x v="2"/>
    <x v="1"/>
    <x v="0"/>
    <x v="1"/>
    <x v="0"/>
    <x v="25"/>
    <n v="1068.58"/>
    <x v="37"/>
    <n v="15980.14"/>
    <n v="7528.62"/>
    <x v="1"/>
  </r>
  <r>
    <s v="ABC1272"/>
    <x v="37"/>
    <x v="0"/>
    <x v="4"/>
    <x v="0"/>
    <x v="3"/>
    <x v="2"/>
    <x v="1"/>
    <x v="26"/>
    <n v="323.48"/>
    <x v="38"/>
    <n v="17514.759999999998"/>
    <n v="4481.88"/>
    <x v="2"/>
  </r>
  <r>
    <s v="ABC1273"/>
    <x v="38"/>
    <x v="1"/>
    <x v="10"/>
    <x v="2"/>
    <x v="1"/>
    <x v="1"/>
    <x v="0"/>
    <x v="27"/>
    <n v="1682.26"/>
    <x v="39"/>
    <n v="89665.73"/>
    <n v="39868.29"/>
    <x v="0"/>
  </r>
  <r>
    <s v="ABC1274"/>
    <x v="39"/>
    <x v="0"/>
    <x v="0"/>
    <x v="4"/>
    <x v="0"/>
    <x v="2"/>
    <x v="1"/>
    <x v="28"/>
    <n v="1378.37"/>
    <x v="40"/>
    <n v="32967.879999999997"/>
    <n v="9761.59"/>
    <x v="3"/>
  </r>
  <r>
    <s v="ABC1275"/>
    <x v="40"/>
    <x v="0"/>
    <x v="0"/>
    <x v="2"/>
    <x v="2"/>
    <x v="2"/>
    <x v="1"/>
    <x v="2"/>
    <n v="1801.32"/>
    <x v="41"/>
    <n v="7571.46"/>
    <n v="3236.46"/>
    <x v="3"/>
  </r>
  <r>
    <s v="ABC1276"/>
    <x v="41"/>
    <x v="1"/>
    <x v="11"/>
    <x v="2"/>
    <x v="3"/>
    <x v="0"/>
    <x v="0"/>
    <x v="24"/>
    <n v="1273.9100000000001"/>
    <x v="42"/>
    <n v="22799.7"/>
    <n v="19239.330000000002"/>
    <x v="0"/>
  </r>
  <r>
    <s v="ABC1277"/>
    <x v="42"/>
    <x v="1"/>
    <x v="2"/>
    <x v="5"/>
    <x v="3"/>
    <x v="2"/>
    <x v="0"/>
    <x v="29"/>
    <n v="1838.04"/>
    <x v="43"/>
    <n v="124558.17"/>
    <n v="39027.39"/>
    <x v="4"/>
  </r>
  <r>
    <s v="ABC1278"/>
    <x v="43"/>
    <x v="1"/>
    <x v="3"/>
    <x v="3"/>
    <x v="2"/>
    <x v="0"/>
    <x v="1"/>
    <x v="30"/>
    <n v="826.89"/>
    <x v="44"/>
    <n v="27026.94"/>
    <n v="15144.45"/>
    <x v="2"/>
  </r>
  <r>
    <s v="ABC1279"/>
    <x v="44"/>
    <x v="0"/>
    <x v="1"/>
    <x v="6"/>
    <x v="3"/>
    <x v="2"/>
    <x v="0"/>
    <x v="31"/>
    <n v="1256.68"/>
    <x v="45"/>
    <n v="63968.49"/>
    <n v="45362.67"/>
    <x v="2"/>
  </r>
  <r>
    <s v="ABC1280"/>
    <x v="45"/>
    <x v="1"/>
    <x v="3"/>
    <x v="0"/>
    <x v="3"/>
    <x v="0"/>
    <x v="1"/>
    <x v="32"/>
    <n v="1672.75"/>
    <x v="46"/>
    <n v="56559.81"/>
    <n v="45477.94"/>
    <x v="1"/>
  </r>
  <r>
    <s v="ABC1281"/>
    <x v="46"/>
    <x v="0"/>
    <x v="1"/>
    <x v="1"/>
    <x v="3"/>
    <x v="0"/>
    <x v="1"/>
    <x v="33"/>
    <n v="1745.92"/>
    <x v="47"/>
    <n v="14366.17"/>
    <n v="8330.7900000000009"/>
    <x v="0"/>
  </r>
  <r>
    <s v="ABC1282"/>
    <x v="47"/>
    <x v="1"/>
    <x v="8"/>
    <x v="0"/>
    <x v="3"/>
    <x v="1"/>
    <x v="1"/>
    <x v="34"/>
    <n v="1274.9100000000001"/>
    <x v="48"/>
    <n v="10830.36"/>
    <n v="4468.5600000000004"/>
    <x v="0"/>
  </r>
  <r>
    <s v="ABC1283"/>
    <x v="48"/>
    <x v="0"/>
    <x v="0"/>
    <x v="7"/>
    <x v="0"/>
    <x v="0"/>
    <x v="0"/>
    <x v="35"/>
    <n v="247.09"/>
    <x v="49"/>
    <n v="816.15"/>
    <n v="419.3"/>
    <x v="4"/>
  </r>
  <r>
    <s v="ABC1284"/>
    <x v="49"/>
    <x v="1"/>
    <x v="3"/>
    <x v="4"/>
    <x v="0"/>
    <x v="0"/>
    <x v="0"/>
    <x v="36"/>
    <n v="334.09"/>
    <x v="50"/>
    <n v="22135.27"/>
    <n v="5594.2"/>
    <x v="2"/>
  </r>
  <r>
    <s v="ABC1285"/>
    <x v="50"/>
    <x v="1"/>
    <x v="11"/>
    <x v="2"/>
    <x v="3"/>
    <x v="2"/>
    <x v="1"/>
    <x v="37"/>
    <n v="323.97000000000003"/>
    <x v="51"/>
    <n v="10093.39"/>
    <n v="3837.32"/>
    <x v="3"/>
  </r>
  <r>
    <s v="ABC1286"/>
    <x v="51"/>
    <x v="1"/>
    <x v="6"/>
    <x v="6"/>
    <x v="1"/>
    <x v="2"/>
    <x v="1"/>
    <x v="21"/>
    <n v="1994.66"/>
    <x v="52"/>
    <n v="78069.759999999995"/>
    <n v="49588.480000000003"/>
    <x v="2"/>
  </r>
  <r>
    <s v="ABC1287"/>
    <x v="52"/>
    <x v="0"/>
    <x v="7"/>
    <x v="3"/>
    <x v="0"/>
    <x v="1"/>
    <x v="0"/>
    <x v="20"/>
    <n v="1262.6099999999999"/>
    <x v="53"/>
    <n v="40465.360000000001"/>
    <n v="11301.65"/>
    <x v="1"/>
  </r>
  <r>
    <s v="ABC1288"/>
    <x v="53"/>
    <x v="0"/>
    <x v="7"/>
    <x v="3"/>
    <x v="3"/>
    <x v="0"/>
    <x v="1"/>
    <x v="38"/>
    <n v="1211.56"/>
    <x v="54"/>
    <n v="727.99"/>
    <n v="483.57"/>
    <x v="0"/>
  </r>
  <r>
    <s v="ABC1289"/>
    <x v="54"/>
    <x v="0"/>
    <x v="11"/>
    <x v="0"/>
    <x v="1"/>
    <x v="0"/>
    <x v="0"/>
    <x v="39"/>
    <n v="210.42"/>
    <x v="55"/>
    <n v="3940.5"/>
    <n v="2372.1"/>
    <x v="3"/>
  </r>
  <r>
    <s v="ABC1290"/>
    <x v="55"/>
    <x v="0"/>
    <x v="0"/>
    <x v="1"/>
    <x v="1"/>
    <x v="1"/>
    <x v="1"/>
    <x v="40"/>
    <n v="1068.49"/>
    <x v="56"/>
    <n v="32551.26"/>
    <n v="17667.77"/>
    <x v="3"/>
  </r>
  <r>
    <s v="ABC1291"/>
    <x v="21"/>
    <x v="1"/>
    <x v="8"/>
    <x v="0"/>
    <x v="2"/>
    <x v="1"/>
    <x v="1"/>
    <x v="26"/>
    <n v="170.52"/>
    <x v="57"/>
    <n v="7472.52"/>
    <n v="4122.84"/>
    <x v="0"/>
  </r>
  <r>
    <s v="ABC1292"/>
    <x v="40"/>
    <x v="0"/>
    <x v="0"/>
    <x v="7"/>
    <x v="2"/>
    <x v="1"/>
    <x v="1"/>
    <x v="16"/>
    <n v="482.78"/>
    <x v="58"/>
    <n v="8317.7800000000007"/>
    <n v="5682.84"/>
    <x v="0"/>
  </r>
  <r>
    <s v="ABC1293"/>
    <x v="56"/>
    <x v="0"/>
    <x v="2"/>
    <x v="6"/>
    <x v="2"/>
    <x v="2"/>
    <x v="0"/>
    <x v="35"/>
    <n v="678.6"/>
    <x v="59"/>
    <n v="1914.35"/>
    <n v="1478.65"/>
    <x v="4"/>
  </r>
  <r>
    <s v="ABC1294"/>
    <x v="17"/>
    <x v="0"/>
    <x v="8"/>
    <x v="3"/>
    <x v="1"/>
    <x v="2"/>
    <x v="0"/>
    <x v="41"/>
    <n v="1994.91"/>
    <x v="60"/>
    <n v="104226.72"/>
    <n v="51376.26"/>
    <x v="4"/>
  </r>
  <r>
    <s v="ABC1295"/>
    <x v="57"/>
    <x v="1"/>
    <x v="0"/>
    <x v="0"/>
    <x v="0"/>
    <x v="1"/>
    <x v="1"/>
    <x v="42"/>
    <n v="141.13999999999999"/>
    <x v="61"/>
    <n v="5892.15"/>
    <n v="1870.55"/>
    <x v="3"/>
  </r>
  <r>
    <s v="ABC1296"/>
    <x v="58"/>
    <x v="1"/>
    <x v="11"/>
    <x v="5"/>
    <x v="0"/>
    <x v="2"/>
    <x v="1"/>
    <x v="43"/>
    <n v="1096.81"/>
    <x v="62"/>
    <n v="44778.239999999998"/>
    <n v="30901.65"/>
    <x v="4"/>
  </r>
  <r>
    <s v="ABC1297"/>
    <x v="59"/>
    <x v="1"/>
    <x v="1"/>
    <x v="6"/>
    <x v="2"/>
    <x v="1"/>
    <x v="1"/>
    <x v="44"/>
    <n v="1156.9100000000001"/>
    <x v="63"/>
    <n v="15676.5"/>
    <n v="8618.61"/>
    <x v="3"/>
  </r>
  <r>
    <s v="ABC1298"/>
    <x v="60"/>
    <x v="1"/>
    <x v="3"/>
    <x v="6"/>
    <x v="3"/>
    <x v="1"/>
    <x v="0"/>
    <x v="45"/>
    <n v="613.95000000000005"/>
    <x v="64"/>
    <n v="14597.76"/>
    <n v="5048.6400000000003"/>
    <x v="2"/>
  </r>
  <r>
    <s v="ABC1299"/>
    <x v="61"/>
    <x v="1"/>
    <x v="3"/>
    <x v="4"/>
    <x v="0"/>
    <x v="1"/>
    <x v="1"/>
    <x v="46"/>
    <n v="1437.06"/>
    <x v="65"/>
    <n v="77302.080000000002"/>
    <n v="54907.44"/>
    <x v="4"/>
  </r>
  <r>
    <s v="ABC1300"/>
    <x v="62"/>
    <x v="1"/>
    <x v="6"/>
    <x v="6"/>
    <x v="3"/>
    <x v="0"/>
    <x v="1"/>
    <x v="10"/>
    <n v="1308.8499999999999"/>
    <x v="66"/>
    <n v="82140.240000000005"/>
    <n v="27803.16"/>
    <x v="0"/>
  </r>
  <r>
    <s v="ABC1301"/>
    <x v="63"/>
    <x v="0"/>
    <x v="2"/>
    <x v="6"/>
    <x v="0"/>
    <x v="0"/>
    <x v="1"/>
    <x v="35"/>
    <n v="1639.83"/>
    <x v="67"/>
    <n v="5191.95"/>
    <n v="3007.2"/>
    <x v="1"/>
  </r>
  <r>
    <s v="ABC1302"/>
    <x v="64"/>
    <x v="0"/>
    <x v="8"/>
    <x v="1"/>
    <x v="0"/>
    <x v="1"/>
    <x v="1"/>
    <x v="35"/>
    <n v="1919.4"/>
    <x v="68"/>
    <n v="6507.05"/>
    <n v="3089.95"/>
    <x v="0"/>
  </r>
  <r>
    <s v="ABC1303"/>
    <x v="65"/>
    <x v="0"/>
    <x v="3"/>
    <x v="4"/>
    <x v="2"/>
    <x v="1"/>
    <x v="1"/>
    <x v="47"/>
    <n v="412.27"/>
    <x v="69"/>
    <n v="6083.56"/>
    <n v="5460"/>
    <x v="0"/>
  </r>
  <r>
    <s v="ABC1304"/>
    <x v="37"/>
    <x v="0"/>
    <x v="4"/>
    <x v="7"/>
    <x v="2"/>
    <x v="1"/>
    <x v="0"/>
    <x v="48"/>
    <n v="1167.1199999999999"/>
    <x v="70"/>
    <n v="13972.41"/>
    <n v="8202.8700000000008"/>
    <x v="3"/>
  </r>
  <r>
    <s v="ABC1305"/>
    <x v="66"/>
    <x v="0"/>
    <x v="11"/>
    <x v="3"/>
    <x v="1"/>
    <x v="1"/>
    <x v="1"/>
    <x v="49"/>
    <n v="1078.9100000000001"/>
    <x v="71"/>
    <n v="25668.3"/>
    <n v="19645.919999999998"/>
    <x v="4"/>
  </r>
  <r>
    <s v="ABC1306"/>
    <x v="67"/>
    <x v="1"/>
    <x v="10"/>
    <x v="4"/>
    <x v="3"/>
    <x v="2"/>
    <x v="0"/>
    <x v="21"/>
    <n v="958.84"/>
    <x v="72"/>
    <n v="34647.040000000001"/>
    <n v="26718.720000000001"/>
    <x v="4"/>
  </r>
  <r>
    <s v="ABC1307"/>
    <x v="68"/>
    <x v="0"/>
    <x v="5"/>
    <x v="1"/>
    <x v="2"/>
    <x v="2"/>
    <x v="1"/>
    <x v="14"/>
    <n v="1121.3699999999999"/>
    <x v="73"/>
    <n v="31205.16"/>
    <n v="9164.16"/>
    <x v="2"/>
  </r>
  <r>
    <s v="ABC1308"/>
    <x v="69"/>
    <x v="0"/>
    <x v="10"/>
    <x v="2"/>
    <x v="2"/>
    <x v="0"/>
    <x v="1"/>
    <x v="50"/>
    <n v="351.46"/>
    <x v="74"/>
    <n v="27139.14"/>
    <n v="7303.94"/>
    <x v="2"/>
  </r>
  <r>
    <s v="ABC1309"/>
    <x v="42"/>
    <x v="1"/>
    <x v="2"/>
    <x v="7"/>
    <x v="0"/>
    <x v="1"/>
    <x v="0"/>
    <x v="32"/>
    <n v="1442.99"/>
    <x v="75"/>
    <n v="63915.8"/>
    <n v="24106.59"/>
    <x v="0"/>
  </r>
  <r>
    <s v="ABC1310"/>
    <x v="52"/>
    <x v="0"/>
    <x v="7"/>
    <x v="2"/>
    <x v="0"/>
    <x v="1"/>
    <x v="1"/>
    <x v="51"/>
    <n v="1738.59"/>
    <x v="76"/>
    <n v="91338.06"/>
    <n v="23408.880000000001"/>
    <x v="1"/>
  </r>
  <r>
    <s v="ABC1311"/>
    <x v="28"/>
    <x v="0"/>
    <x v="11"/>
    <x v="4"/>
    <x v="3"/>
    <x v="1"/>
    <x v="1"/>
    <x v="16"/>
    <n v="570.34"/>
    <x v="77"/>
    <n v="9607.99"/>
    <n v="6931.87"/>
    <x v="0"/>
  </r>
  <r>
    <s v="ABC1312"/>
    <x v="70"/>
    <x v="0"/>
    <x v="9"/>
    <x v="1"/>
    <x v="0"/>
    <x v="2"/>
    <x v="0"/>
    <x v="33"/>
    <n v="342.42"/>
    <x v="78"/>
    <n v="2987.27"/>
    <n v="1464.19"/>
    <x v="3"/>
  </r>
  <r>
    <s v="ABC1313"/>
    <x v="35"/>
    <x v="1"/>
    <x v="2"/>
    <x v="1"/>
    <x v="0"/>
    <x v="1"/>
    <x v="1"/>
    <x v="44"/>
    <n v="1230.1500000000001"/>
    <x v="79"/>
    <n v="16658.25"/>
    <n v="9174.9"/>
    <x v="4"/>
  </r>
  <r>
    <s v="ABC1314"/>
    <x v="71"/>
    <x v="1"/>
    <x v="1"/>
    <x v="0"/>
    <x v="3"/>
    <x v="2"/>
    <x v="0"/>
    <x v="27"/>
    <n v="1992.28"/>
    <x v="80"/>
    <n v="109343.85"/>
    <n v="44061.71"/>
    <x v="2"/>
  </r>
  <r>
    <s v="ABC1315"/>
    <x v="72"/>
    <x v="1"/>
    <x v="2"/>
    <x v="2"/>
    <x v="1"/>
    <x v="1"/>
    <x v="0"/>
    <x v="28"/>
    <n v="467.07"/>
    <x v="81"/>
    <n v="11121.56"/>
    <n v="3357.61"/>
    <x v="1"/>
  </r>
  <r>
    <s v="ABC1316"/>
    <x v="73"/>
    <x v="1"/>
    <x v="2"/>
    <x v="5"/>
    <x v="0"/>
    <x v="0"/>
    <x v="1"/>
    <x v="43"/>
    <n v="753.08"/>
    <x v="82"/>
    <n v="38197.019999999997"/>
    <n v="13765.5"/>
    <x v="2"/>
  </r>
  <r>
    <s v="ABC1317"/>
    <x v="74"/>
    <x v="0"/>
    <x v="1"/>
    <x v="4"/>
    <x v="1"/>
    <x v="1"/>
    <x v="1"/>
    <x v="4"/>
    <n v="707.25"/>
    <x v="83"/>
    <n v="20292.8"/>
    <n v="10826.2"/>
    <x v="1"/>
  </r>
  <r>
    <s v="ABC1318"/>
    <x v="75"/>
    <x v="0"/>
    <x v="6"/>
    <x v="3"/>
    <x v="1"/>
    <x v="1"/>
    <x v="1"/>
    <x v="16"/>
    <n v="1757.9"/>
    <x v="84"/>
    <n v="36392.1"/>
    <n v="14587"/>
    <x v="1"/>
  </r>
  <r>
    <s v="ABC1319"/>
    <x v="43"/>
    <x v="1"/>
    <x v="3"/>
    <x v="1"/>
    <x v="0"/>
    <x v="2"/>
    <x v="1"/>
    <x v="52"/>
    <n v="609.38"/>
    <x v="85"/>
    <n v="3731.2"/>
    <n v="1143.8399999999999"/>
    <x v="3"/>
  </r>
  <r>
    <s v="ABC1320"/>
    <x v="8"/>
    <x v="1"/>
    <x v="6"/>
    <x v="5"/>
    <x v="1"/>
    <x v="2"/>
    <x v="1"/>
    <x v="53"/>
    <n v="1207.4100000000001"/>
    <x v="86"/>
    <n v="50307"/>
    <n v="48700.62"/>
    <x v="4"/>
  </r>
  <r>
    <s v="ABC1321"/>
    <x v="76"/>
    <x v="0"/>
    <x v="8"/>
    <x v="0"/>
    <x v="1"/>
    <x v="2"/>
    <x v="0"/>
    <x v="54"/>
    <n v="1760.49"/>
    <x v="87"/>
    <n v="80205.3"/>
    <n v="43029"/>
    <x v="0"/>
  </r>
  <r>
    <s v="ABC1322"/>
    <x v="41"/>
    <x v="1"/>
    <x v="11"/>
    <x v="5"/>
    <x v="3"/>
    <x v="0"/>
    <x v="1"/>
    <x v="55"/>
    <n v="1656.57"/>
    <x v="88"/>
    <n v="31353.75"/>
    <n v="10060.5"/>
    <x v="1"/>
  </r>
  <r>
    <s v="ABC1323"/>
    <x v="77"/>
    <x v="0"/>
    <x v="5"/>
    <x v="6"/>
    <x v="3"/>
    <x v="1"/>
    <x v="1"/>
    <x v="13"/>
    <n v="130.86000000000001"/>
    <x v="89"/>
    <n v="5668.84"/>
    <n v="4276.5200000000004"/>
    <x v="1"/>
  </r>
  <r>
    <s v="ABC1324"/>
    <x v="78"/>
    <x v="1"/>
    <x v="8"/>
    <x v="0"/>
    <x v="0"/>
    <x v="2"/>
    <x v="1"/>
    <x v="56"/>
    <n v="828.31"/>
    <x v="90"/>
    <n v="25547.26"/>
    <n v="22494.720000000001"/>
    <x v="0"/>
  </r>
  <r>
    <s v="ABC1325"/>
    <x v="79"/>
    <x v="0"/>
    <x v="4"/>
    <x v="2"/>
    <x v="2"/>
    <x v="2"/>
    <x v="0"/>
    <x v="33"/>
    <n v="162.06"/>
    <x v="91"/>
    <n v="1272.18"/>
    <n v="834.6"/>
    <x v="1"/>
  </r>
  <r>
    <s v="ABC1326"/>
    <x v="80"/>
    <x v="1"/>
    <x v="8"/>
    <x v="6"/>
    <x v="1"/>
    <x v="1"/>
    <x v="1"/>
    <x v="18"/>
    <n v="1420.26"/>
    <x v="92"/>
    <n v="16847.04"/>
    <n v="15818.94"/>
    <x v="3"/>
  </r>
  <r>
    <s v="ABC1327"/>
    <x v="81"/>
    <x v="0"/>
    <x v="6"/>
    <x v="4"/>
    <x v="0"/>
    <x v="1"/>
    <x v="0"/>
    <x v="50"/>
    <n v="1625.88"/>
    <x v="93"/>
    <n v="98535.08"/>
    <n v="60801.16"/>
    <x v="2"/>
  </r>
  <r>
    <s v="ABC1328"/>
    <x v="82"/>
    <x v="1"/>
    <x v="7"/>
    <x v="0"/>
    <x v="1"/>
    <x v="0"/>
    <x v="1"/>
    <x v="22"/>
    <n v="1490.37"/>
    <x v="94"/>
    <n v="62851.5"/>
    <n v="48926.25"/>
    <x v="4"/>
  </r>
  <r>
    <s v="ABC1329"/>
    <x v="83"/>
    <x v="0"/>
    <x v="8"/>
    <x v="3"/>
    <x v="0"/>
    <x v="0"/>
    <x v="0"/>
    <x v="57"/>
    <n v="1961.93"/>
    <x v="95"/>
    <n v="118582.2"/>
    <n v="75648.87"/>
    <x v="1"/>
  </r>
  <r>
    <s v="ABC1330"/>
    <x v="84"/>
    <x v="0"/>
    <x v="2"/>
    <x v="6"/>
    <x v="0"/>
    <x v="2"/>
    <x v="1"/>
    <x v="46"/>
    <n v="1062.9000000000001"/>
    <x v="96"/>
    <n v="55385.84"/>
    <n v="42400.959999999999"/>
    <x v="4"/>
  </r>
  <r>
    <s v="ABC1331"/>
    <x v="85"/>
    <x v="0"/>
    <x v="6"/>
    <x v="1"/>
    <x v="3"/>
    <x v="1"/>
    <x v="0"/>
    <x v="58"/>
    <n v="148.91999999999999"/>
    <x v="97"/>
    <n v="7370.1"/>
    <n v="6777.3"/>
    <x v="4"/>
  </r>
  <r>
    <s v="ABC1332"/>
    <x v="86"/>
    <x v="1"/>
    <x v="1"/>
    <x v="5"/>
    <x v="1"/>
    <x v="1"/>
    <x v="1"/>
    <x v="59"/>
    <n v="1074.24"/>
    <x v="98"/>
    <n v="26869.5"/>
    <n v="10728.9"/>
    <x v="0"/>
  </r>
  <r>
    <s v="ABC1333"/>
    <x v="87"/>
    <x v="0"/>
    <x v="1"/>
    <x v="3"/>
    <x v="0"/>
    <x v="1"/>
    <x v="1"/>
    <x v="29"/>
    <n v="786.01"/>
    <x v="99"/>
    <n v="36517.589999999997"/>
    <n v="33437.300000000003"/>
    <x v="1"/>
  </r>
  <r>
    <s v="ABC1334"/>
    <x v="88"/>
    <x v="1"/>
    <x v="0"/>
    <x v="7"/>
    <x v="0"/>
    <x v="0"/>
    <x v="1"/>
    <x v="60"/>
    <n v="1615.76"/>
    <x v="100"/>
    <n v="12847.34"/>
    <n v="4926.0200000000004"/>
    <x v="0"/>
  </r>
  <r>
    <s v="ABC1335"/>
    <x v="89"/>
    <x v="1"/>
    <x v="7"/>
    <x v="1"/>
    <x v="0"/>
    <x v="1"/>
    <x v="1"/>
    <x v="61"/>
    <n v="1136.17"/>
    <x v="101"/>
    <n v="52256.75"/>
    <n v="51134.720000000001"/>
    <x v="2"/>
  </r>
  <r>
    <s v="ABC1336"/>
    <x v="90"/>
    <x v="1"/>
    <x v="10"/>
    <x v="4"/>
    <x v="2"/>
    <x v="0"/>
    <x v="0"/>
    <x v="39"/>
    <n v="1610.02"/>
    <x v="102"/>
    <n v="35174.699999999997"/>
    <n v="13125.9"/>
    <x v="0"/>
  </r>
  <r>
    <s v="ABC1337"/>
    <x v="91"/>
    <x v="0"/>
    <x v="3"/>
    <x v="4"/>
    <x v="3"/>
    <x v="0"/>
    <x v="0"/>
    <x v="17"/>
    <n v="128.06"/>
    <x v="103"/>
    <n v="3930.12"/>
    <n v="2985.12"/>
    <x v="0"/>
  </r>
  <r>
    <s v="ABC1338"/>
    <x v="92"/>
    <x v="0"/>
    <x v="3"/>
    <x v="5"/>
    <x v="3"/>
    <x v="0"/>
    <x v="0"/>
    <x v="26"/>
    <n v="1959.06"/>
    <x v="104"/>
    <n v="86969.96"/>
    <n v="46246.12"/>
    <x v="0"/>
  </r>
  <r>
    <s v="ABC1339"/>
    <x v="93"/>
    <x v="0"/>
    <x v="3"/>
    <x v="1"/>
    <x v="0"/>
    <x v="2"/>
    <x v="0"/>
    <x v="2"/>
    <n v="1759.07"/>
    <x v="105"/>
    <n v="5439.6"/>
    <n v="5114.82"/>
    <x v="0"/>
  </r>
  <r>
    <s v="ABC1340"/>
    <x v="94"/>
    <x v="0"/>
    <x v="4"/>
    <x v="5"/>
    <x v="0"/>
    <x v="2"/>
    <x v="1"/>
    <x v="19"/>
    <n v="1757.18"/>
    <x v="106"/>
    <n v="17141.740000000002"/>
    <n v="7458.78"/>
    <x v="3"/>
  </r>
  <r>
    <s v="ABC1341"/>
    <x v="11"/>
    <x v="1"/>
    <x v="7"/>
    <x v="3"/>
    <x v="2"/>
    <x v="2"/>
    <x v="0"/>
    <x v="62"/>
    <n v="640.52"/>
    <x v="107"/>
    <n v="8669.7000000000007"/>
    <n v="2859.66"/>
    <x v="4"/>
  </r>
  <r>
    <s v="ABC1342"/>
    <x v="95"/>
    <x v="1"/>
    <x v="2"/>
    <x v="3"/>
    <x v="1"/>
    <x v="1"/>
    <x v="0"/>
    <x v="55"/>
    <n v="985.33"/>
    <x v="108"/>
    <n v="16568.75"/>
    <n v="8064.5"/>
    <x v="0"/>
  </r>
  <r>
    <s v="ABC1343"/>
    <x v="96"/>
    <x v="1"/>
    <x v="11"/>
    <x v="5"/>
    <x v="3"/>
    <x v="2"/>
    <x v="1"/>
    <x v="16"/>
    <n v="1166.81"/>
    <x v="109"/>
    <n v="22538.22"/>
    <n v="11299.27"/>
    <x v="0"/>
  </r>
  <r>
    <s v="ABC1344"/>
    <x v="27"/>
    <x v="0"/>
    <x v="7"/>
    <x v="1"/>
    <x v="3"/>
    <x v="1"/>
    <x v="0"/>
    <x v="38"/>
    <n v="1047.06"/>
    <x v="110"/>
    <n v="774.51"/>
    <n v="272.55"/>
    <x v="1"/>
  </r>
  <r>
    <s v="ABC1345"/>
    <x v="97"/>
    <x v="0"/>
    <x v="0"/>
    <x v="7"/>
    <x v="2"/>
    <x v="2"/>
    <x v="0"/>
    <x v="45"/>
    <n v="487.76"/>
    <x v="111"/>
    <n v="8904.64"/>
    <n v="6703.68"/>
    <x v="2"/>
  </r>
  <r>
    <s v="ABC1346"/>
    <x v="98"/>
    <x v="1"/>
    <x v="1"/>
    <x v="1"/>
    <x v="0"/>
    <x v="0"/>
    <x v="0"/>
    <x v="43"/>
    <n v="1722.82"/>
    <x v="112"/>
    <n v="82541.94"/>
    <n v="36332.639999999999"/>
    <x v="2"/>
  </r>
  <r>
    <s v="ABC1347"/>
    <x v="99"/>
    <x v="0"/>
    <x v="7"/>
    <x v="7"/>
    <x v="1"/>
    <x v="2"/>
    <x v="1"/>
    <x v="47"/>
    <n v="815.53"/>
    <x v="113"/>
    <n v="14475.72"/>
    <n v="8359.1200000000008"/>
    <x v="1"/>
  </r>
  <r>
    <s v="ABC1348"/>
    <x v="84"/>
    <x v="0"/>
    <x v="2"/>
    <x v="4"/>
    <x v="1"/>
    <x v="0"/>
    <x v="1"/>
    <x v="39"/>
    <n v="1130.6300000000001"/>
    <x v="114"/>
    <n v="21978"/>
    <n v="11940.9"/>
    <x v="0"/>
  </r>
  <r>
    <s v="ABC1349"/>
    <x v="100"/>
    <x v="0"/>
    <x v="8"/>
    <x v="4"/>
    <x v="3"/>
    <x v="0"/>
    <x v="1"/>
    <x v="44"/>
    <n v="310.45999999999998"/>
    <x v="115"/>
    <n v="4876.2"/>
    <n v="1643.46"/>
    <x v="0"/>
  </r>
  <r>
    <s v="ABC1350"/>
    <x v="101"/>
    <x v="1"/>
    <x v="4"/>
    <x v="5"/>
    <x v="0"/>
    <x v="1"/>
    <x v="0"/>
    <x v="6"/>
    <n v="685.5"/>
    <x v="116"/>
    <n v="20757.98"/>
    <n v="15573.52"/>
    <x v="3"/>
  </r>
  <r>
    <s v="ABC1351"/>
    <x v="9"/>
    <x v="1"/>
    <x v="4"/>
    <x v="4"/>
    <x v="0"/>
    <x v="1"/>
    <x v="1"/>
    <x v="17"/>
    <n v="1173.3800000000001"/>
    <x v="117"/>
    <n v="34965.54"/>
    <n v="28396.98"/>
    <x v="0"/>
  </r>
  <r>
    <s v="ABC1352"/>
    <x v="102"/>
    <x v="0"/>
    <x v="8"/>
    <x v="1"/>
    <x v="2"/>
    <x v="0"/>
    <x v="0"/>
    <x v="63"/>
    <n v="420.86"/>
    <x v="118"/>
    <n v="18347.490000000002"/>
    <n v="8166.69"/>
    <x v="4"/>
  </r>
  <r>
    <s v="ABC1353"/>
    <x v="103"/>
    <x v="0"/>
    <x v="6"/>
    <x v="4"/>
    <x v="1"/>
    <x v="1"/>
    <x v="1"/>
    <x v="24"/>
    <n v="422.75"/>
    <x v="119"/>
    <n v="10480.799999999999"/>
    <n v="3469.95"/>
    <x v="4"/>
  </r>
  <r>
    <s v="ABC1354"/>
    <x v="104"/>
    <x v="0"/>
    <x v="3"/>
    <x v="7"/>
    <x v="2"/>
    <x v="0"/>
    <x v="0"/>
    <x v="23"/>
    <n v="1303.25"/>
    <x v="120"/>
    <n v="77068.17"/>
    <n v="44134.080000000002"/>
    <x v="2"/>
  </r>
  <r>
    <s v="ABC1355"/>
    <x v="105"/>
    <x v="1"/>
    <x v="9"/>
    <x v="2"/>
    <x v="0"/>
    <x v="2"/>
    <x v="1"/>
    <x v="58"/>
    <n v="1068.3399999999999"/>
    <x v="121"/>
    <n v="51789.25"/>
    <n v="49703.05"/>
    <x v="0"/>
  </r>
  <r>
    <s v="ABC1356"/>
    <x v="106"/>
    <x v="1"/>
    <x v="5"/>
    <x v="1"/>
    <x v="1"/>
    <x v="2"/>
    <x v="1"/>
    <x v="11"/>
    <n v="1107.07"/>
    <x v="122"/>
    <n v="57326.55"/>
    <n v="36774.400000000001"/>
    <x v="1"/>
  </r>
  <r>
    <s v="ABC1357"/>
    <x v="107"/>
    <x v="0"/>
    <x v="0"/>
    <x v="4"/>
    <x v="0"/>
    <x v="1"/>
    <x v="0"/>
    <x v="52"/>
    <n v="1873.67"/>
    <x v="123"/>
    <n v="9729.1200000000008"/>
    <n v="5260.24"/>
    <x v="2"/>
  </r>
  <r>
    <s v="ABC1358"/>
    <x v="31"/>
    <x v="1"/>
    <x v="4"/>
    <x v="6"/>
    <x v="3"/>
    <x v="1"/>
    <x v="0"/>
    <x v="56"/>
    <n v="1011.98"/>
    <x v="124"/>
    <n v="32005.56"/>
    <n v="26689.279999999999"/>
    <x v="0"/>
  </r>
  <r>
    <s v="ABC1359"/>
    <x v="108"/>
    <x v="0"/>
    <x v="4"/>
    <x v="6"/>
    <x v="3"/>
    <x v="0"/>
    <x v="1"/>
    <x v="45"/>
    <n v="1807.17"/>
    <x v="125"/>
    <n v="37608.639999999999"/>
    <n v="20220.8"/>
    <x v="1"/>
  </r>
  <r>
    <s v="ABC1360"/>
    <x v="36"/>
    <x v="0"/>
    <x v="2"/>
    <x v="6"/>
    <x v="2"/>
    <x v="0"/>
    <x v="0"/>
    <x v="64"/>
    <n v="1894.26"/>
    <x v="126"/>
    <n v="78127.399999999994"/>
    <n v="44999.5"/>
    <x v="4"/>
  </r>
  <r>
    <s v="ABC1361"/>
    <x v="109"/>
    <x v="1"/>
    <x v="9"/>
    <x v="1"/>
    <x v="0"/>
    <x v="0"/>
    <x v="0"/>
    <x v="13"/>
    <n v="1493.15"/>
    <x v="127"/>
    <n v="59109"/>
    <n v="54370.400000000001"/>
    <x v="0"/>
  </r>
  <r>
    <s v="ABC1362"/>
    <x v="110"/>
    <x v="1"/>
    <x v="7"/>
    <x v="7"/>
    <x v="2"/>
    <x v="1"/>
    <x v="1"/>
    <x v="0"/>
    <n v="739.6"/>
    <x v="128"/>
    <n v="41135.199999999997"/>
    <n v="18032.8"/>
    <x v="2"/>
  </r>
  <r>
    <s v="ABC1363"/>
    <x v="111"/>
    <x v="0"/>
    <x v="6"/>
    <x v="6"/>
    <x v="2"/>
    <x v="0"/>
    <x v="0"/>
    <x v="20"/>
    <n v="744.05"/>
    <x v="129"/>
    <n v="20178.150000000001"/>
    <n v="10327.9"/>
    <x v="4"/>
  </r>
  <r>
    <s v="ABC1364"/>
    <x v="112"/>
    <x v="0"/>
    <x v="4"/>
    <x v="1"/>
    <x v="0"/>
    <x v="1"/>
    <x v="0"/>
    <x v="31"/>
    <n v="1169.5899999999999"/>
    <x v="130"/>
    <n v="69736.59"/>
    <n v="32017.74"/>
    <x v="2"/>
  </r>
  <r>
    <s v="ABC1365"/>
    <x v="113"/>
    <x v="1"/>
    <x v="9"/>
    <x v="4"/>
    <x v="3"/>
    <x v="2"/>
    <x v="0"/>
    <x v="16"/>
    <n v="1461.63"/>
    <x v="131"/>
    <n v="31145.42"/>
    <n v="11241.85"/>
    <x v="2"/>
  </r>
  <r>
    <s v="ABC1366"/>
    <x v="114"/>
    <x v="0"/>
    <x v="0"/>
    <x v="1"/>
    <x v="1"/>
    <x v="2"/>
    <x v="1"/>
    <x v="50"/>
    <n v="647.24"/>
    <x v="132"/>
    <n v="49411.6"/>
    <n v="14017.92"/>
    <x v="1"/>
  </r>
  <r>
    <s v="ABC1367"/>
    <x v="115"/>
    <x v="0"/>
    <x v="5"/>
    <x v="2"/>
    <x v="3"/>
    <x v="1"/>
    <x v="0"/>
    <x v="11"/>
    <n v="726.88"/>
    <x v="133"/>
    <n v="36629.9"/>
    <n v="25154.9"/>
    <x v="4"/>
  </r>
  <r>
    <s v="ABC1368"/>
    <x v="116"/>
    <x v="1"/>
    <x v="7"/>
    <x v="1"/>
    <x v="3"/>
    <x v="2"/>
    <x v="1"/>
    <x v="65"/>
    <n v="392.43"/>
    <x v="134"/>
    <n v="3841.15"/>
    <n v="2830.16"/>
    <x v="1"/>
  </r>
  <r>
    <s v="ABC1369"/>
    <x v="38"/>
    <x v="1"/>
    <x v="10"/>
    <x v="1"/>
    <x v="0"/>
    <x v="0"/>
    <x v="1"/>
    <x v="66"/>
    <n v="1595.33"/>
    <x v="135"/>
    <n v="2106.38"/>
    <n v="1084.28"/>
    <x v="0"/>
  </r>
  <r>
    <s v="ABC1370"/>
    <x v="117"/>
    <x v="0"/>
    <x v="11"/>
    <x v="6"/>
    <x v="0"/>
    <x v="1"/>
    <x v="0"/>
    <x v="0"/>
    <n v="516"/>
    <x v="136"/>
    <n v="23928"/>
    <n v="17352"/>
    <x v="0"/>
  </r>
  <r>
    <s v="ABC1371"/>
    <x v="118"/>
    <x v="0"/>
    <x v="6"/>
    <x v="5"/>
    <x v="1"/>
    <x v="2"/>
    <x v="0"/>
    <x v="4"/>
    <n v="538.22"/>
    <x v="137"/>
    <n v="14855.72"/>
    <n v="8825.9599999999991"/>
    <x v="1"/>
  </r>
  <r>
    <s v="ABC1372"/>
    <x v="119"/>
    <x v="1"/>
    <x v="8"/>
    <x v="5"/>
    <x v="1"/>
    <x v="1"/>
    <x v="0"/>
    <x v="67"/>
    <n v="630.52"/>
    <x v="138"/>
    <n v="20608.560000000001"/>
    <n v="14700.56"/>
    <x v="3"/>
  </r>
  <r>
    <s v="ABC1373"/>
    <x v="120"/>
    <x v="1"/>
    <x v="5"/>
    <x v="5"/>
    <x v="0"/>
    <x v="1"/>
    <x v="0"/>
    <x v="31"/>
    <n v="1128.4000000000001"/>
    <x v="139"/>
    <n v="77883.27"/>
    <n v="20287.53"/>
    <x v="3"/>
  </r>
  <r>
    <s v="ABC1374"/>
    <x v="121"/>
    <x v="0"/>
    <x v="11"/>
    <x v="6"/>
    <x v="1"/>
    <x v="0"/>
    <x v="1"/>
    <x v="18"/>
    <n v="1392.95"/>
    <x v="140"/>
    <n v="19225.93"/>
    <n v="12811.92"/>
    <x v="1"/>
  </r>
  <r>
    <s v="ABC1375"/>
    <x v="122"/>
    <x v="0"/>
    <x v="1"/>
    <x v="2"/>
    <x v="1"/>
    <x v="2"/>
    <x v="0"/>
    <x v="68"/>
    <n v="403.84"/>
    <x v="141"/>
    <n v="29783.9"/>
    <n v="8177.06"/>
    <x v="2"/>
  </r>
  <r>
    <s v="ABC1376"/>
    <x v="123"/>
    <x v="0"/>
    <x v="10"/>
    <x v="4"/>
    <x v="0"/>
    <x v="1"/>
    <x v="0"/>
    <x v="69"/>
    <n v="1117.99"/>
    <x v="142"/>
    <n v="72973.100000000006"/>
    <n v="35471.93"/>
    <x v="1"/>
  </r>
  <r>
    <s v="ABC1377"/>
    <x v="124"/>
    <x v="1"/>
    <x v="0"/>
    <x v="2"/>
    <x v="0"/>
    <x v="0"/>
    <x v="0"/>
    <x v="70"/>
    <n v="467.82"/>
    <x v="143"/>
    <n v="10574.8"/>
    <n v="8138"/>
    <x v="1"/>
  </r>
  <r>
    <s v="ABC1378"/>
    <x v="64"/>
    <x v="0"/>
    <x v="8"/>
    <x v="0"/>
    <x v="0"/>
    <x v="2"/>
    <x v="1"/>
    <x v="15"/>
    <n v="1696.83"/>
    <x v="144"/>
    <n v="22666.02"/>
    <n v="21451.56"/>
    <x v="0"/>
  </r>
  <r>
    <s v="ABC1379"/>
    <x v="14"/>
    <x v="0"/>
    <x v="6"/>
    <x v="6"/>
    <x v="1"/>
    <x v="1"/>
    <x v="1"/>
    <x v="10"/>
    <n v="159.65"/>
    <x v="145"/>
    <n v="7166.04"/>
    <n v="6244.56"/>
    <x v="0"/>
  </r>
  <r>
    <s v="ABC1380"/>
    <x v="13"/>
    <x v="1"/>
    <x v="2"/>
    <x v="6"/>
    <x v="0"/>
    <x v="0"/>
    <x v="0"/>
    <x v="71"/>
    <n v="1358.24"/>
    <x v="146"/>
    <n v="59658.12"/>
    <n v="50359.32"/>
    <x v="0"/>
  </r>
  <r>
    <s v="ABC1381"/>
    <x v="125"/>
    <x v="0"/>
    <x v="2"/>
    <x v="0"/>
    <x v="0"/>
    <x v="1"/>
    <x v="1"/>
    <x v="32"/>
    <n v="936.88"/>
    <x v="147"/>
    <n v="43983.44"/>
    <n v="13166.24"/>
    <x v="0"/>
  </r>
  <r>
    <s v="ABC1382"/>
    <x v="126"/>
    <x v="1"/>
    <x v="9"/>
    <x v="5"/>
    <x v="3"/>
    <x v="0"/>
    <x v="1"/>
    <x v="2"/>
    <n v="1197.6600000000001"/>
    <x v="148"/>
    <n v="5430.9"/>
    <n v="1755.06"/>
    <x v="2"/>
  </r>
  <r>
    <s v="ABC1383"/>
    <x v="127"/>
    <x v="0"/>
    <x v="8"/>
    <x v="1"/>
    <x v="3"/>
    <x v="2"/>
    <x v="1"/>
    <x v="72"/>
    <n v="675.66"/>
    <x v="149"/>
    <n v="39555"/>
    <n v="28011"/>
    <x v="2"/>
  </r>
  <r>
    <s v="ABC1384"/>
    <x v="128"/>
    <x v="1"/>
    <x v="4"/>
    <x v="5"/>
    <x v="2"/>
    <x v="2"/>
    <x v="0"/>
    <x v="73"/>
    <n v="826.08"/>
    <x v="150"/>
    <n v="30503.200000000001"/>
    <n v="12452.96"/>
    <x v="1"/>
  </r>
  <r>
    <s v="ABC1385"/>
    <x v="129"/>
    <x v="1"/>
    <x v="3"/>
    <x v="2"/>
    <x v="2"/>
    <x v="0"/>
    <x v="0"/>
    <x v="74"/>
    <n v="477.16"/>
    <x v="151"/>
    <n v="12246.64"/>
    <n v="5885.44"/>
    <x v="4"/>
  </r>
  <r>
    <s v="ABC1386"/>
    <x v="130"/>
    <x v="1"/>
    <x v="5"/>
    <x v="7"/>
    <x v="3"/>
    <x v="2"/>
    <x v="0"/>
    <x v="47"/>
    <n v="1545.89"/>
    <x v="152"/>
    <n v="27164.2"/>
    <n v="16120.72"/>
    <x v="4"/>
  </r>
  <r>
    <s v="ABC1387"/>
    <x v="131"/>
    <x v="1"/>
    <x v="7"/>
    <x v="4"/>
    <x v="3"/>
    <x v="0"/>
    <x v="0"/>
    <x v="32"/>
    <n v="1347.86"/>
    <x v="153"/>
    <n v="65171.18"/>
    <n v="17048.28"/>
    <x v="4"/>
  </r>
  <r>
    <s v="ABC1388"/>
    <x v="132"/>
    <x v="0"/>
    <x v="9"/>
    <x v="2"/>
    <x v="1"/>
    <x v="2"/>
    <x v="0"/>
    <x v="54"/>
    <n v="464.73"/>
    <x v="154"/>
    <n v="21229.599999999999"/>
    <n v="11301.5"/>
    <x v="1"/>
  </r>
  <r>
    <s v="ABC1389"/>
    <x v="93"/>
    <x v="0"/>
    <x v="3"/>
    <x v="3"/>
    <x v="0"/>
    <x v="2"/>
    <x v="0"/>
    <x v="75"/>
    <n v="127.27"/>
    <x v="155"/>
    <n v="3920.64"/>
    <n v="2188.3200000000002"/>
    <x v="0"/>
  </r>
  <r>
    <s v="ABC1390"/>
    <x v="69"/>
    <x v="0"/>
    <x v="10"/>
    <x v="0"/>
    <x v="1"/>
    <x v="0"/>
    <x v="1"/>
    <x v="76"/>
    <n v="1268.8"/>
    <x v="156"/>
    <n v="49325.52"/>
    <n v="22996.080000000002"/>
    <x v="2"/>
  </r>
  <r>
    <s v="ABC1391"/>
    <x v="133"/>
    <x v="0"/>
    <x v="11"/>
    <x v="4"/>
    <x v="3"/>
    <x v="2"/>
    <x v="1"/>
    <x v="36"/>
    <n v="623.23"/>
    <x v="157"/>
    <n v="29606.1"/>
    <n v="22121.99"/>
    <x v="0"/>
  </r>
  <r>
    <s v="ABC1392"/>
    <x v="134"/>
    <x v="0"/>
    <x v="2"/>
    <x v="0"/>
    <x v="2"/>
    <x v="0"/>
    <x v="1"/>
    <x v="33"/>
    <n v="691.97"/>
    <x v="158"/>
    <n v="4513.99"/>
    <n v="4481.62"/>
    <x v="2"/>
  </r>
  <r>
    <s v="ABC1393"/>
    <x v="4"/>
    <x v="0"/>
    <x v="1"/>
    <x v="4"/>
    <x v="0"/>
    <x v="1"/>
    <x v="1"/>
    <x v="50"/>
    <n v="738.12"/>
    <x v="159"/>
    <n v="37458.54"/>
    <n v="34877.22"/>
    <x v="1"/>
  </r>
  <r>
    <s v="ABC1394"/>
    <x v="57"/>
    <x v="1"/>
    <x v="0"/>
    <x v="2"/>
    <x v="0"/>
    <x v="2"/>
    <x v="1"/>
    <x v="63"/>
    <n v="1445.71"/>
    <x v="160"/>
    <n v="67874.94"/>
    <n v="23204.79"/>
    <x v="2"/>
  </r>
  <r>
    <s v="ABC1395"/>
    <x v="135"/>
    <x v="0"/>
    <x v="10"/>
    <x v="6"/>
    <x v="1"/>
    <x v="2"/>
    <x v="1"/>
    <x v="68"/>
    <n v="363.91"/>
    <x v="161"/>
    <n v="20710.080000000002"/>
    <n v="13497.46"/>
    <x v="1"/>
  </r>
  <r>
    <s v="ABC1396"/>
    <x v="106"/>
    <x v="1"/>
    <x v="5"/>
    <x v="6"/>
    <x v="3"/>
    <x v="0"/>
    <x v="0"/>
    <x v="18"/>
    <n v="1554.05"/>
    <x v="162"/>
    <n v="28436.74"/>
    <n v="7306.41"/>
    <x v="3"/>
  </r>
  <r>
    <s v="ABC1397"/>
    <x v="136"/>
    <x v="0"/>
    <x v="6"/>
    <x v="0"/>
    <x v="1"/>
    <x v="2"/>
    <x v="0"/>
    <x v="77"/>
    <n v="375.93"/>
    <x v="163"/>
    <n v="685.35"/>
    <n v="442.44"/>
    <x v="3"/>
  </r>
  <r>
    <s v="ABC1398"/>
    <x v="137"/>
    <x v="0"/>
    <x v="5"/>
    <x v="6"/>
    <x v="1"/>
    <x v="2"/>
    <x v="0"/>
    <x v="68"/>
    <n v="174.73"/>
    <x v="164"/>
    <n v="8243.7999999999993"/>
    <n v="8180.82"/>
    <x v="3"/>
  </r>
  <r>
    <s v="ABC1399"/>
    <x v="50"/>
    <x v="1"/>
    <x v="11"/>
    <x v="1"/>
    <x v="1"/>
    <x v="0"/>
    <x v="1"/>
    <x v="40"/>
    <n v="151.44999999999999"/>
    <x v="165"/>
    <n v="3997.82"/>
    <n v="3120.33"/>
    <x v="1"/>
  </r>
  <r>
    <s v="ABC1400"/>
    <x v="138"/>
    <x v="1"/>
    <x v="3"/>
    <x v="2"/>
    <x v="0"/>
    <x v="0"/>
    <x v="0"/>
    <x v="20"/>
    <n v="415.02"/>
    <x v="166"/>
    <n v="11619.4"/>
    <n v="5396.42"/>
    <x v="0"/>
  </r>
  <r>
    <s v="ABC1401"/>
    <x v="139"/>
    <x v="1"/>
    <x v="6"/>
    <x v="2"/>
    <x v="1"/>
    <x v="1"/>
    <x v="0"/>
    <x v="54"/>
    <n v="1493.78"/>
    <x v="167"/>
    <n v="77777"/>
    <n v="26787.599999999999"/>
    <x v="2"/>
  </r>
  <r>
    <s v="ABC1402"/>
    <x v="6"/>
    <x v="0"/>
    <x v="4"/>
    <x v="3"/>
    <x v="0"/>
    <x v="2"/>
    <x v="0"/>
    <x v="38"/>
    <n v="1103.99"/>
    <x v="168"/>
    <n v="816.51"/>
    <n v="287.48"/>
    <x v="1"/>
  </r>
  <r>
    <s v="ABC1403"/>
    <x v="140"/>
    <x v="1"/>
    <x v="7"/>
    <x v="5"/>
    <x v="0"/>
    <x v="0"/>
    <x v="0"/>
    <x v="78"/>
    <n v="930.78"/>
    <x v="169"/>
    <n v="27485.919999999998"/>
    <n v="15329.96"/>
    <x v="0"/>
  </r>
  <r>
    <s v="ABC1404"/>
    <x v="103"/>
    <x v="0"/>
    <x v="6"/>
    <x v="6"/>
    <x v="2"/>
    <x v="1"/>
    <x v="0"/>
    <x v="71"/>
    <n v="424.89"/>
    <x v="170"/>
    <n v="17342.91"/>
    <n v="17073.18"/>
    <x v="2"/>
  </r>
  <r>
    <s v="ABC1405"/>
    <x v="141"/>
    <x v="0"/>
    <x v="9"/>
    <x v="6"/>
    <x v="0"/>
    <x v="2"/>
    <x v="1"/>
    <x v="19"/>
    <n v="1920.96"/>
    <x v="171"/>
    <n v="17873.8"/>
    <n v="9019.64"/>
    <x v="4"/>
  </r>
  <r>
    <s v="ABC1406"/>
    <x v="142"/>
    <x v="0"/>
    <x v="1"/>
    <x v="3"/>
    <x v="1"/>
    <x v="2"/>
    <x v="1"/>
    <x v="44"/>
    <n v="1930.99"/>
    <x v="172"/>
    <n v="22942.71"/>
    <n v="17608.080000000002"/>
    <x v="0"/>
  </r>
  <r>
    <s v="ABC1407"/>
    <x v="143"/>
    <x v="0"/>
    <x v="1"/>
    <x v="1"/>
    <x v="0"/>
    <x v="1"/>
    <x v="0"/>
    <x v="22"/>
    <n v="489.91"/>
    <x v="173"/>
    <n v="22905"/>
    <n v="13838.25"/>
    <x v="0"/>
  </r>
  <r>
    <s v="ABC1408"/>
    <x v="144"/>
    <x v="1"/>
    <x v="8"/>
    <x v="5"/>
    <x v="3"/>
    <x v="0"/>
    <x v="0"/>
    <x v="79"/>
    <n v="1692.82"/>
    <x v="174"/>
    <n v="50691.81"/>
    <n v="15328.17"/>
    <x v="4"/>
  </r>
  <r>
    <s v="ABC1409"/>
    <x v="145"/>
    <x v="0"/>
    <x v="4"/>
    <x v="1"/>
    <x v="1"/>
    <x v="0"/>
    <x v="1"/>
    <x v="40"/>
    <n v="819.68"/>
    <x v="175"/>
    <n v="25152.99"/>
    <n v="13371.97"/>
    <x v="0"/>
  </r>
  <r>
    <s v="ABC1410"/>
    <x v="146"/>
    <x v="0"/>
    <x v="7"/>
    <x v="5"/>
    <x v="2"/>
    <x v="0"/>
    <x v="1"/>
    <x v="27"/>
    <n v="1064"/>
    <x v="176"/>
    <n v="51629.27"/>
    <n v="30298.73"/>
    <x v="2"/>
  </r>
  <r>
    <s v="ABC1411"/>
    <x v="23"/>
    <x v="0"/>
    <x v="3"/>
    <x v="0"/>
    <x v="2"/>
    <x v="2"/>
    <x v="1"/>
    <x v="80"/>
    <n v="330.2"/>
    <x v="177"/>
    <n v="18383.2"/>
    <n v="10674.4"/>
    <x v="2"/>
  </r>
  <r>
    <s v="ABC1412"/>
    <x v="147"/>
    <x v="1"/>
    <x v="3"/>
    <x v="3"/>
    <x v="3"/>
    <x v="0"/>
    <x v="0"/>
    <x v="53"/>
    <n v="757.45"/>
    <x v="178"/>
    <n v="38047.18"/>
    <n v="24063.72"/>
    <x v="0"/>
  </r>
  <r>
    <s v="ABC1413"/>
    <x v="148"/>
    <x v="1"/>
    <x v="9"/>
    <x v="7"/>
    <x v="1"/>
    <x v="2"/>
    <x v="1"/>
    <x v="61"/>
    <n v="1228.52"/>
    <x v="179"/>
    <n v="63930.23"/>
    <n v="47865.09"/>
    <x v="3"/>
  </r>
  <r>
    <s v="ABC1414"/>
    <x v="149"/>
    <x v="0"/>
    <x v="4"/>
    <x v="3"/>
    <x v="3"/>
    <x v="1"/>
    <x v="1"/>
    <x v="0"/>
    <n v="1766.88"/>
    <x v="180"/>
    <n v="111865.60000000001"/>
    <n v="29484.799999999999"/>
    <x v="2"/>
  </r>
  <r>
    <s v="ABC1415"/>
    <x v="150"/>
    <x v="0"/>
    <x v="2"/>
    <x v="3"/>
    <x v="0"/>
    <x v="2"/>
    <x v="1"/>
    <x v="81"/>
    <n v="801.85"/>
    <x v="181"/>
    <n v="28655.5"/>
    <n v="11437"/>
    <x v="4"/>
  </r>
  <r>
    <s v="ABC1416"/>
    <x v="151"/>
    <x v="0"/>
    <x v="3"/>
    <x v="3"/>
    <x v="3"/>
    <x v="0"/>
    <x v="0"/>
    <x v="73"/>
    <n v="1791.99"/>
    <x v="182"/>
    <n v="70345.08"/>
    <n v="22838.400000000001"/>
    <x v="2"/>
  </r>
  <r>
    <s v="ABC1417"/>
    <x v="152"/>
    <x v="1"/>
    <x v="7"/>
    <x v="5"/>
    <x v="1"/>
    <x v="1"/>
    <x v="1"/>
    <x v="82"/>
    <n v="1656.45"/>
    <x v="183"/>
    <n v="95258.72"/>
    <n v="27318.58"/>
    <x v="0"/>
  </r>
  <r>
    <s v="ABC1418"/>
    <x v="153"/>
    <x v="0"/>
    <x v="10"/>
    <x v="6"/>
    <x v="0"/>
    <x v="0"/>
    <x v="1"/>
    <x v="80"/>
    <n v="1303.24"/>
    <x v="184"/>
    <n v="90399.76"/>
    <n v="24285.360000000001"/>
    <x v="1"/>
  </r>
  <r>
    <s v="ABC1419"/>
    <x v="154"/>
    <x v="1"/>
    <x v="1"/>
    <x v="2"/>
    <x v="1"/>
    <x v="0"/>
    <x v="1"/>
    <x v="58"/>
    <n v="1512.41"/>
    <x v="185"/>
    <n v="90956.800000000003"/>
    <n v="52722.15"/>
    <x v="0"/>
  </r>
  <r>
    <s v="ABC1420"/>
    <x v="155"/>
    <x v="0"/>
    <x v="8"/>
    <x v="3"/>
    <x v="0"/>
    <x v="0"/>
    <x v="1"/>
    <x v="73"/>
    <n v="1226.05"/>
    <x v="186"/>
    <n v="38007.839999999997"/>
    <n v="25746.76"/>
    <x v="2"/>
  </r>
  <r>
    <s v="ABC1421"/>
    <x v="156"/>
    <x v="1"/>
    <x v="10"/>
    <x v="4"/>
    <x v="2"/>
    <x v="1"/>
    <x v="1"/>
    <x v="65"/>
    <n v="1090.3900000000001"/>
    <x v="187"/>
    <n v="10258.31"/>
    <n v="8278.32"/>
    <x v="2"/>
  </r>
  <r>
    <s v="ABC1422"/>
    <x v="157"/>
    <x v="0"/>
    <x v="0"/>
    <x v="7"/>
    <x v="3"/>
    <x v="2"/>
    <x v="1"/>
    <x v="64"/>
    <n v="1777.16"/>
    <x v="188"/>
    <n v="92095.9"/>
    <n v="23419.5"/>
    <x v="3"/>
  </r>
  <r>
    <s v="ABC1423"/>
    <x v="98"/>
    <x v="1"/>
    <x v="1"/>
    <x v="2"/>
    <x v="3"/>
    <x v="2"/>
    <x v="1"/>
    <x v="64"/>
    <n v="488.36"/>
    <x v="189"/>
    <n v="19126.25"/>
    <n v="12617.15"/>
    <x v="1"/>
  </r>
  <r>
    <s v="ABC1424"/>
    <x v="158"/>
    <x v="0"/>
    <x v="3"/>
    <x v="6"/>
    <x v="0"/>
    <x v="2"/>
    <x v="0"/>
    <x v="6"/>
    <n v="1775.63"/>
    <x v="190"/>
    <n v="60492.61"/>
    <n v="33615.78"/>
    <x v="3"/>
  </r>
  <r>
    <s v="ABC1425"/>
    <x v="159"/>
    <x v="0"/>
    <x v="7"/>
    <x v="5"/>
    <x v="1"/>
    <x v="1"/>
    <x v="0"/>
    <x v="65"/>
    <n v="511.46"/>
    <x v="191"/>
    <n v="4439.8900000000003"/>
    <n v="4254.93"/>
    <x v="2"/>
  </r>
  <r>
    <s v="ABC1426"/>
    <x v="160"/>
    <x v="0"/>
    <x v="4"/>
    <x v="4"/>
    <x v="0"/>
    <x v="2"/>
    <x v="1"/>
    <x v="63"/>
    <n v="1542.41"/>
    <x v="192"/>
    <n v="49073.22"/>
    <n v="48098.61"/>
    <x v="2"/>
  </r>
  <r>
    <s v="ABC1427"/>
    <x v="51"/>
    <x v="1"/>
    <x v="6"/>
    <x v="3"/>
    <x v="2"/>
    <x v="2"/>
    <x v="1"/>
    <x v="11"/>
    <n v="805.82"/>
    <x v="193"/>
    <n v="48798.5"/>
    <n v="19696.2"/>
    <x v="4"/>
  </r>
  <r>
    <s v="ABC1428"/>
    <x v="161"/>
    <x v="0"/>
    <x v="7"/>
    <x v="5"/>
    <x v="1"/>
    <x v="1"/>
    <x v="0"/>
    <x v="50"/>
    <n v="1959.16"/>
    <x v="194"/>
    <n v="144101.16"/>
    <n v="47896.52"/>
    <x v="0"/>
  </r>
  <r>
    <s v="ABC1429"/>
    <x v="11"/>
    <x v="1"/>
    <x v="7"/>
    <x v="4"/>
    <x v="1"/>
    <x v="1"/>
    <x v="0"/>
    <x v="19"/>
    <n v="1458.57"/>
    <x v="195"/>
    <n v="12192.18"/>
    <n v="8227.7999999999993"/>
    <x v="1"/>
  </r>
  <r>
    <s v="ABC1430"/>
    <x v="29"/>
    <x v="0"/>
    <x v="1"/>
    <x v="6"/>
    <x v="1"/>
    <x v="0"/>
    <x v="0"/>
    <x v="83"/>
    <n v="821.14"/>
    <x v="196"/>
    <n v="18901.28"/>
    <n v="9017.48"/>
    <x v="2"/>
  </r>
  <r>
    <s v="ABC1431"/>
    <x v="143"/>
    <x v="0"/>
    <x v="1"/>
    <x v="7"/>
    <x v="2"/>
    <x v="2"/>
    <x v="0"/>
    <x v="57"/>
    <n v="1614.88"/>
    <x v="197"/>
    <n v="100069.2"/>
    <n v="59803.92"/>
    <x v="4"/>
  </r>
  <r>
    <s v="ABC1432"/>
    <x v="122"/>
    <x v="0"/>
    <x v="1"/>
    <x v="0"/>
    <x v="2"/>
    <x v="2"/>
    <x v="0"/>
    <x v="22"/>
    <n v="764.96"/>
    <x v="198"/>
    <n v="42258"/>
    <n v="15114"/>
    <x v="3"/>
  </r>
  <r>
    <s v="ABC1433"/>
    <x v="162"/>
    <x v="0"/>
    <x v="8"/>
    <x v="7"/>
    <x v="3"/>
    <x v="0"/>
    <x v="0"/>
    <x v="49"/>
    <n v="1820.84"/>
    <x v="199"/>
    <n v="52895.64"/>
    <n v="23579.64"/>
    <x v="4"/>
  </r>
  <r>
    <s v="ABC1434"/>
    <x v="163"/>
    <x v="1"/>
    <x v="6"/>
    <x v="3"/>
    <x v="3"/>
    <x v="2"/>
    <x v="0"/>
    <x v="43"/>
    <n v="677.25"/>
    <x v="200"/>
    <n v="37017.81"/>
    <n v="9712.44"/>
    <x v="4"/>
  </r>
  <r>
    <s v="ABC1435"/>
    <x v="164"/>
    <x v="1"/>
    <x v="8"/>
    <x v="0"/>
    <x v="0"/>
    <x v="2"/>
    <x v="0"/>
    <x v="45"/>
    <n v="1877.26"/>
    <x v="201"/>
    <n v="39066.879999999997"/>
    <n v="21005.439999999999"/>
    <x v="1"/>
  </r>
  <r>
    <s v="ABC1436"/>
    <x v="165"/>
    <x v="1"/>
    <x v="6"/>
    <x v="2"/>
    <x v="0"/>
    <x v="2"/>
    <x v="1"/>
    <x v="7"/>
    <n v="1613.09"/>
    <x v="202"/>
    <n v="79243.69"/>
    <n v="38511.879999999997"/>
    <x v="0"/>
  </r>
  <r>
    <s v="ABC1437"/>
    <x v="166"/>
    <x v="1"/>
    <x v="0"/>
    <x v="6"/>
    <x v="1"/>
    <x v="1"/>
    <x v="0"/>
    <x v="84"/>
    <n v="1895.75"/>
    <x v="203"/>
    <n v="14862.5"/>
    <n v="4095"/>
    <x v="3"/>
  </r>
  <r>
    <s v="ABC1438"/>
    <x v="167"/>
    <x v="0"/>
    <x v="8"/>
    <x v="5"/>
    <x v="3"/>
    <x v="2"/>
    <x v="0"/>
    <x v="11"/>
    <n v="1941.01"/>
    <x v="204"/>
    <n v="100258.35"/>
    <n v="64727.5"/>
    <x v="4"/>
  </r>
  <r>
    <s v="ABC1439"/>
    <x v="143"/>
    <x v="0"/>
    <x v="1"/>
    <x v="4"/>
    <x v="1"/>
    <x v="2"/>
    <x v="1"/>
    <x v="18"/>
    <n v="389.21"/>
    <x v="205"/>
    <n v="5000.66"/>
    <n v="3951.17"/>
    <x v="4"/>
  </r>
  <r>
    <s v="ABC1440"/>
    <x v="168"/>
    <x v="0"/>
    <x v="8"/>
    <x v="2"/>
    <x v="1"/>
    <x v="2"/>
    <x v="1"/>
    <x v="3"/>
    <n v="1314.56"/>
    <x v="206"/>
    <n v="42799.8"/>
    <n v="36073.800000000003"/>
    <x v="0"/>
  </r>
  <r>
    <s v="ABC1441"/>
    <x v="169"/>
    <x v="0"/>
    <x v="9"/>
    <x v="1"/>
    <x v="1"/>
    <x v="2"/>
    <x v="0"/>
    <x v="49"/>
    <n v="343.88"/>
    <x v="207"/>
    <n v="9542.4"/>
    <n v="4900.5600000000004"/>
    <x v="0"/>
  </r>
  <r>
    <s v="ABC1442"/>
    <x v="170"/>
    <x v="0"/>
    <x v="10"/>
    <x v="2"/>
    <x v="2"/>
    <x v="1"/>
    <x v="0"/>
    <x v="20"/>
    <n v="1814.96"/>
    <x v="208"/>
    <n v="41865.51"/>
    <n v="32547.85"/>
    <x v="4"/>
  </r>
  <r>
    <s v="ABC1443"/>
    <x v="171"/>
    <x v="1"/>
    <x v="3"/>
    <x v="6"/>
    <x v="1"/>
    <x v="0"/>
    <x v="1"/>
    <x v="54"/>
    <n v="1485.72"/>
    <x v="209"/>
    <n v="56441"/>
    <n v="47559.4"/>
    <x v="1"/>
  </r>
  <r>
    <s v="ABC1444"/>
    <x v="172"/>
    <x v="1"/>
    <x v="11"/>
    <x v="4"/>
    <x v="0"/>
    <x v="0"/>
    <x v="0"/>
    <x v="52"/>
    <n v="1347.7"/>
    <x v="210"/>
    <n v="7198.56"/>
    <n v="3583.04"/>
    <x v="0"/>
  </r>
  <r>
    <s v="ABC1445"/>
    <x v="173"/>
    <x v="1"/>
    <x v="5"/>
    <x v="6"/>
    <x v="0"/>
    <x v="1"/>
    <x v="0"/>
    <x v="29"/>
    <n v="1575.94"/>
    <x v="211"/>
    <n v="106953.08"/>
    <n v="33305.58"/>
    <x v="0"/>
  </r>
  <r>
    <s v="ABC1446"/>
    <x v="174"/>
    <x v="1"/>
    <x v="7"/>
    <x v="1"/>
    <x v="2"/>
    <x v="2"/>
    <x v="1"/>
    <x v="24"/>
    <n v="303.60000000000002"/>
    <x v="212"/>
    <n v="7457.67"/>
    <n v="2561.13"/>
    <x v="4"/>
  </r>
  <r>
    <s v="ABC1447"/>
    <x v="139"/>
    <x v="1"/>
    <x v="6"/>
    <x v="1"/>
    <x v="3"/>
    <x v="2"/>
    <x v="0"/>
    <x v="81"/>
    <n v="1957.74"/>
    <x v="213"/>
    <n v="51852"/>
    <n v="46035"/>
    <x v="0"/>
  </r>
  <r>
    <s v="ABC1448"/>
    <x v="175"/>
    <x v="1"/>
    <x v="7"/>
    <x v="3"/>
    <x v="1"/>
    <x v="0"/>
    <x v="1"/>
    <x v="17"/>
    <n v="1152.3499999999999"/>
    <x v="214"/>
    <n v="47741.4"/>
    <n v="14485.5"/>
    <x v="2"/>
  </r>
  <r>
    <s v="ABC1449"/>
    <x v="176"/>
    <x v="1"/>
    <x v="1"/>
    <x v="7"/>
    <x v="0"/>
    <x v="2"/>
    <x v="0"/>
    <x v="85"/>
    <n v="1928.68"/>
    <x v="215"/>
    <n v="26483.4"/>
    <n v="12090.2"/>
    <x v="4"/>
  </r>
  <r>
    <s v="ABC1450"/>
    <x v="177"/>
    <x v="0"/>
    <x v="4"/>
    <x v="0"/>
    <x v="2"/>
    <x v="2"/>
    <x v="1"/>
    <x v="13"/>
    <n v="1766.08"/>
    <x v="216"/>
    <n v="105553.36"/>
    <n v="28668.720000000001"/>
    <x v="4"/>
  </r>
  <r>
    <s v="ABC1451"/>
    <x v="178"/>
    <x v="1"/>
    <x v="1"/>
    <x v="5"/>
    <x v="2"/>
    <x v="1"/>
    <x v="0"/>
    <x v="64"/>
    <n v="892.32"/>
    <x v="217"/>
    <n v="43236.05"/>
    <n v="14764.75"/>
    <x v="1"/>
  </r>
  <r>
    <s v="ABC1452"/>
    <x v="179"/>
    <x v="1"/>
    <x v="3"/>
    <x v="0"/>
    <x v="0"/>
    <x v="1"/>
    <x v="0"/>
    <x v="10"/>
    <n v="1352.26"/>
    <x v="218"/>
    <n v="57931.44"/>
    <n v="55658.400000000001"/>
    <x v="4"/>
  </r>
  <r>
    <s v="ABC1453"/>
    <x v="180"/>
    <x v="1"/>
    <x v="5"/>
    <x v="6"/>
    <x v="2"/>
    <x v="0"/>
    <x v="1"/>
    <x v="35"/>
    <n v="1604.75"/>
    <x v="219"/>
    <n v="4546.8"/>
    <n v="3476.95"/>
    <x v="0"/>
  </r>
  <r>
    <s v="ABC1454"/>
    <x v="181"/>
    <x v="0"/>
    <x v="4"/>
    <x v="0"/>
    <x v="2"/>
    <x v="1"/>
    <x v="1"/>
    <x v="54"/>
    <n v="327"/>
    <x v="220"/>
    <n v="13626.2"/>
    <n v="9263.7999999999993"/>
    <x v="1"/>
  </r>
  <r>
    <s v="ABC1455"/>
    <x v="182"/>
    <x v="1"/>
    <x v="8"/>
    <x v="1"/>
    <x v="1"/>
    <x v="0"/>
    <x v="0"/>
    <x v="47"/>
    <n v="1309.8399999999999"/>
    <x v="221"/>
    <n v="24672.48"/>
    <n v="12003.04"/>
    <x v="0"/>
  </r>
  <r>
    <s v="ABC1456"/>
    <x v="183"/>
    <x v="0"/>
    <x v="11"/>
    <x v="0"/>
    <x v="0"/>
    <x v="1"/>
    <x v="1"/>
    <x v="44"/>
    <n v="537.58000000000004"/>
    <x v="222"/>
    <n v="7376.67"/>
    <n v="3912.51"/>
    <x v="2"/>
  </r>
  <r>
    <s v="ABC1457"/>
    <x v="184"/>
    <x v="1"/>
    <x v="2"/>
    <x v="5"/>
    <x v="0"/>
    <x v="1"/>
    <x v="0"/>
    <x v="32"/>
    <n v="1921.96"/>
    <x v="223"/>
    <n v="68575.59"/>
    <n v="48663.97"/>
    <x v="4"/>
  </r>
  <r>
    <s v="ABC1458"/>
    <x v="185"/>
    <x v="1"/>
    <x v="4"/>
    <x v="1"/>
    <x v="2"/>
    <x v="2"/>
    <x v="1"/>
    <x v="57"/>
    <n v="879.37"/>
    <x v="224"/>
    <n v="56918.07"/>
    <n v="30139.56"/>
    <x v="4"/>
  </r>
  <r>
    <s v="ABC1459"/>
    <x v="17"/>
    <x v="0"/>
    <x v="8"/>
    <x v="3"/>
    <x v="2"/>
    <x v="1"/>
    <x v="1"/>
    <x v="13"/>
    <n v="1202.3599999999999"/>
    <x v="225"/>
    <n v="48718.28"/>
    <n v="42661.08"/>
    <x v="0"/>
  </r>
  <r>
    <s v="ABC1460"/>
    <x v="186"/>
    <x v="0"/>
    <x v="3"/>
    <x v="4"/>
    <x v="1"/>
    <x v="0"/>
    <x v="0"/>
    <x v="16"/>
    <n v="1930.35"/>
    <x v="226"/>
    <n v="43746.5"/>
    <n v="12233.65"/>
    <x v="0"/>
  </r>
  <r>
    <s v="ABC1461"/>
    <x v="187"/>
    <x v="1"/>
    <x v="2"/>
    <x v="4"/>
    <x v="0"/>
    <x v="1"/>
    <x v="0"/>
    <x v="2"/>
    <n v="154.87"/>
    <x v="227"/>
    <n v="547.98"/>
    <n v="381.24"/>
    <x v="2"/>
  </r>
  <r>
    <s v="ABC1462"/>
    <x v="188"/>
    <x v="1"/>
    <x v="3"/>
    <x v="3"/>
    <x v="2"/>
    <x v="2"/>
    <x v="1"/>
    <x v="4"/>
    <n v="338.2"/>
    <x v="228"/>
    <n v="10943.68"/>
    <n v="3937.12"/>
    <x v="1"/>
  </r>
  <r>
    <s v="ABC1463"/>
    <x v="189"/>
    <x v="1"/>
    <x v="4"/>
    <x v="4"/>
    <x v="0"/>
    <x v="1"/>
    <x v="1"/>
    <x v="37"/>
    <n v="262.94"/>
    <x v="229"/>
    <n v="7055.44"/>
    <n v="4250.9799999999996"/>
    <x v="2"/>
  </r>
  <r>
    <s v="ABC1464"/>
    <x v="92"/>
    <x v="0"/>
    <x v="3"/>
    <x v="7"/>
    <x v="2"/>
    <x v="0"/>
    <x v="0"/>
    <x v="45"/>
    <n v="745.38"/>
    <x v="230"/>
    <n v="18534.080000000002"/>
    <n v="5318.08"/>
    <x v="4"/>
  </r>
  <r>
    <s v="ABC1465"/>
    <x v="190"/>
    <x v="1"/>
    <x v="6"/>
    <x v="1"/>
    <x v="1"/>
    <x v="2"/>
    <x v="0"/>
    <x v="86"/>
    <n v="1245.07"/>
    <x v="231"/>
    <n v="12343.65"/>
    <n v="6332.4"/>
    <x v="3"/>
  </r>
  <r>
    <s v="ABC1466"/>
    <x v="76"/>
    <x v="0"/>
    <x v="8"/>
    <x v="0"/>
    <x v="2"/>
    <x v="1"/>
    <x v="1"/>
    <x v="28"/>
    <n v="1978.54"/>
    <x v="232"/>
    <n v="48611.72"/>
    <n v="12723.02"/>
    <x v="2"/>
  </r>
  <r>
    <s v="ABC1467"/>
    <x v="191"/>
    <x v="1"/>
    <x v="9"/>
    <x v="7"/>
    <x v="2"/>
    <x v="1"/>
    <x v="1"/>
    <x v="7"/>
    <n v="1293.9100000000001"/>
    <x v="233"/>
    <n v="70782.259999999995"/>
    <n v="23673.17"/>
    <x v="0"/>
  </r>
  <r>
    <s v="ABC1468"/>
    <x v="192"/>
    <x v="1"/>
    <x v="4"/>
    <x v="3"/>
    <x v="2"/>
    <x v="1"/>
    <x v="0"/>
    <x v="87"/>
    <n v="1289.8699999999999"/>
    <x v="234"/>
    <n v="8911.98"/>
    <n v="2696.85"/>
    <x v="2"/>
  </r>
  <r>
    <s v="ABC1469"/>
    <x v="193"/>
    <x v="1"/>
    <x v="10"/>
    <x v="2"/>
    <x v="3"/>
    <x v="1"/>
    <x v="1"/>
    <x v="9"/>
    <n v="1320.03"/>
    <x v="235"/>
    <n v="60338.86"/>
    <n v="28103.15"/>
    <x v="4"/>
  </r>
  <r>
    <s v="ABC1470"/>
    <x v="194"/>
    <x v="1"/>
    <x v="8"/>
    <x v="0"/>
    <x v="0"/>
    <x v="1"/>
    <x v="0"/>
    <x v="74"/>
    <n v="1994.32"/>
    <x v="236"/>
    <n v="52219.22"/>
    <n v="23564.94"/>
    <x v="3"/>
  </r>
  <r>
    <s v="ABC1471"/>
    <x v="195"/>
    <x v="1"/>
    <x v="10"/>
    <x v="0"/>
    <x v="0"/>
    <x v="2"/>
    <x v="0"/>
    <x v="60"/>
    <n v="1785.71"/>
    <x v="237"/>
    <n v="13051.72"/>
    <n v="6591.09"/>
    <x v="2"/>
  </r>
  <r>
    <s v="ABC1472"/>
    <x v="196"/>
    <x v="1"/>
    <x v="9"/>
    <x v="2"/>
    <x v="2"/>
    <x v="1"/>
    <x v="1"/>
    <x v="66"/>
    <n v="165.81"/>
    <x v="238"/>
    <n v="193.8"/>
    <n v="137.82"/>
    <x v="2"/>
  </r>
  <r>
    <s v="ABC1473"/>
    <x v="197"/>
    <x v="1"/>
    <x v="7"/>
    <x v="3"/>
    <x v="0"/>
    <x v="1"/>
    <x v="0"/>
    <x v="88"/>
    <n v="1353.39"/>
    <x v="239"/>
    <n v="36595.800000000003"/>
    <n v="24306.75"/>
    <x v="3"/>
  </r>
  <r>
    <s v="ABC1474"/>
    <x v="198"/>
    <x v="1"/>
    <x v="2"/>
    <x v="7"/>
    <x v="3"/>
    <x v="1"/>
    <x v="0"/>
    <x v="42"/>
    <n v="463.25"/>
    <x v="240"/>
    <n v="18014.150000000001"/>
    <n v="7464.6"/>
    <x v="1"/>
  </r>
  <r>
    <s v="ABC1475"/>
    <x v="199"/>
    <x v="0"/>
    <x v="1"/>
    <x v="2"/>
    <x v="3"/>
    <x v="2"/>
    <x v="1"/>
    <x v="35"/>
    <n v="1438.11"/>
    <x v="241"/>
    <n v="3640"/>
    <n v="3550.55"/>
    <x v="2"/>
  </r>
  <r>
    <s v="ABC1476"/>
    <x v="150"/>
    <x v="0"/>
    <x v="2"/>
    <x v="1"/>
    <x v="2"/>
    <x v="0"/>
    <x v="1"/>
    <x v="88"/>
    <n v="672.66"/>
    <x v="242"/>
    <n v="16646.849999999999"/>
    <n v="13622.85"/>
    <x v="3"/>
  </r>
  <r>
    <s v="ABC1477"/>
    <x v="200"/>
    <x v="1"/>
    <x v="6"/>
    <x v="4"/>
    <x v="2"/>
    <x v="0"/>
    <x v="0"/>
    <x v="89"/>
    <n v="1756.35"/>
    <x v="243"/>
    <n v="86692.32"/>
    <n v="39764.879999999997"/>
    <x v="3"/>
  </r>
  <r>
    <s v="ABC1478"/>
    <x v="23"/>
    <x v="0"/>
    <x v="3"/>
    <x v="7"/>
    <x v="2"/>
    <x v="0"/>
    <x v="0"/>
    <x v="11"/>
    <n v="348.72"/>
    <x v="244"/>
    <n v="17971.55"/>
    <n v="11669.65"/>
    <x v="4"/>
  </r>
  <r>
    <s v="ABC1479"/>
    <x v="201"/>
    <x v="1"/>
    <x v="6"/>
    <x v="1"/>
    <x v="2"/>
    <x v="0"/>
    <x v="0"/>
    <x v="53"/>
    <n v="278.93"/>
    <x v="245"/>
    <n v="17452.060000000001"/>
    <n v="5420.2"/>
    <x v="3"/>
  </r>
  <r>
    <s v="ABC1480"/>
    <x v="202"/>
    <x v="1"/>
    <x v="6"/>
    <x v="2"/>
    <x v="0"/>
    <x v="2"/>
    <x v="1"/>
    <x v="38"/>
    <n v="1206.8699999999999"/>
    <x v="246"/>
    <n v="864.35"/>
    <n v="342.52"/>
    <x v="2"/>
  </r>
  <r>
    <s v="ABC1481"/>
    <x v="50"/>
    <x v="1"/>
    <x v="11"/>
    <x v="0"/>
    <x v="2"/>
    <x v="2"/>
    <x v="1"/>
    <x v="8"/>
    <n v="246.63"/>
    <x v="247"/>
    <n v="5983.27"/>
    <n v="3142.04"/>
    <x v="1"/>
  </r>
  <r>
    <s v="ABC1482"/>
    <x v="33"/>
    <x v="1"/>
    <x v="3"/>
    <x v="2"/>
    <x v="2"/>
    <x v="2"/>
    <x v="1"/>
    <x v="72"/>
    <n v="1336.03"/>
    <x v="248"/>
    <n v="92262"/>
    <n v="41341"/>
    <x v="2"/>
  </r>
  <r>
    <s v="ABC1483"/>
    <x v="28"/>
    <x v="0"/>
    <x v="11"/>
    <x v="0"/>
    <x v="1"/>
    <x v="2"/>
    <x v="0"/>
    <x v="81"/>
    <n v="1648.33"/>
    <x v="249"/>
    <n v="50278"/>
    <n v="32138.5"/>
    <x v="4"/>
  </r>
  <r>
    <s v="ABC1484"/>
    <x v="64"/>
    <x v="0"/>
    <x v="8"/>
    <x v="1"/>
    <x v="0"/>
    <x v="2"/>
    <x v="0"/>
    <x v="61"/>
    <n v="1619.81"/>
    <x v="250"/>
    <n v="80674.23"/>
    <n v="66728.479999999996"/>
    <x v="2"/>
  </r>
  <r>
    <s v="ABC1485"/>
    <x v="203"/>
    <x v="1"/>
    <x v="7"/>
    <x v="0"/>
    <x v="0"/>
    <x v="1"/>
    <x v="1"/>
    <x v="63"/>
    <n v="829.48"/>
    <x v="251"/>
    <n v="26143.11"/>
    <n v="26114.13"/>
    <x v="2"/>
  </r>
  <r>
    <s v="ABC1486"/>
    <x v="204"/>
    <x v="1"/>
    <x v="11"/>
    <x v="6"/>
    <x v="3"/>
    <x v="1"/>
    <x v="0"/>
    <x v="15"/>
    <n v="1683.43"/>
    <x v="252"/>
    <n v="24397.62"/>
    <n v="19371.560000000001"/>
    <x v="2"/>
  </r>
  <r>
    <s v="ABC1487"/>
    <x v="205"/>
    <x v="1"/>
    <x v="10"/>
    <x v="5"/>
    <x v="0"/>
    <x v="2"/>
    <x v="0"/>
    <x v="57"/>
    <n v="1614.76"/>
    <x v="253"/>
    <n v="121296.78"/>
    <n v="38564.46"/>
    <x v="3"/>
  </r>
  <r>
    <s v="ABC1488"/>
    <x v="206"/>
    <x v="1"/>
    <x v="1"/>
    <x v="5"/>
    <x v="1"/>
    <x v="2"/>
    <x v="1"/>
    <x v="44"/>
    <n v="155.31"/>
    <x v="254"/>
    <n v="1642.2"/>
    <n v="1619.31"/>
    <x v="2"/>
  </r>
  <r>
    <s v="ABC1489"/>
    <x v="207"/>
    <x v="0"/>
    <x v="6"/>
    <x v="5"/>
    <x v="2"/>
    <x v="1"/>
    <x v="1"/>
    <x v="44"/>
    <n v="789.5"/>
    <x v="255"/>
    <n v="8703.66"/>
    <n v="7875.84"/>
    <x v="3"/>
  </r>
  <r>
    <s v="ABC1490"/>
    <x v="208"/>
    <x v="1"/>
    <x v="2"/>
    <x v="2"/>
    <x v="0"/>
    <x v="0"/>
    <x v="0"/>
    <x v="27"/>
    <n v="1760.71"/>
    <x v="256"/>
    <n v="75408.41"/>
    <n v="60166.26"/>
    <x v="3"/>
  </r>
  <r>
    <s v="ABC1491"/>
    <x v="209"/>
    <x v="0"/>
    <x v="4"/>
    <x v="2"/>
    <x v="3"/>
    <x v="0"/>
    <x v="1"/>
    <x v="88"/>
    <n v="1895.3"/>
    <x v="257"/>
    <n v="57020.85"/>
    <n v="28267.65"/>
    <x v="0"/>
  </r>
  <r>
    <s v="ABC1492"/>
    <x v="210"/>
    <x v="0"/>
    <x v="2"/>
    <x v="3"/>
    <x v="0"/>
    <x v="0"/>
    <x v="1"/>
    <x v="27"/>
    <n v="115.24"/>
    <x v="258"/>
    <n v="6126.89"/>
    <n v="2746.59"/>
    <x v="0"/>
  </r>
  <r>
    <s v="ABC1493"/>
    <x v="211"/>
    <x v="0"/>
    <x v="5"/>
    <x v="2"/>
    <x v="2"/>
    <x v="1"/>
    <x v="1"/>
    <x v="79"/>
    <n v="177.12"/>
    <x v="259"/>
    <n v="4414.8"/>
    <n v="2492.88"/>
    <x v="4"/>
  </r>
  <r>
    <s v="ABC1494"/>
    <x v="35"/>
    <x v="1"/>
    <x v="2"/>
    <x v="0"/>
    <x v="0"/>
    <x v="0"/>
    <x v="1"/>
    <x v="34"/>
    <n v="148.9"/>
    <x v="260"/>
    <n v="1034.28"/>
    <n v="752.52"/>
    <x v="4"/>
  </r>
  <r>
    <s v="ABC1495"/>
    <x v="143"/>
    <x v="0"/>
    <x v="1"/>
    <x v="0"/>
    <x v="3"/>
    <x v="2"/>
    <x v="1"/>
    <x v="13"/>
    <n v="1183.77"/>
    <x v="261"/>
    <n v="59931.32"/>
    <n v="30035.200000000001"/>
    <x v="0"/>
  </r>
  <r>
    <s v="ABC1496"/>
    <x v="212"/>
    <x v="1"/>
    <x v="11"/>
    <x v="7"/>
    <x v="1"/>
    <x v="0"/>
    <x v="1"/>
    <x v="90"/>
    <n v="712.47"/>
    <x v="262"/>
    <n v="36151.07"/>
    <n v="14434.3"/>
    <x v="3"/>
  </r>
  <r>
    <s v="ABC1497"/>
    <x v="213"/>
    <x v="1"/>
    <x v="7"/>
    <x v="5"/>
    <x v="3"/>
    <x v="0"/>
    <x v="0"/>
    <x v="91"/>
    <n v="1655.3"/>
    <x v="263"/>
    <n v="5848.01"/>
    <n v="5739.09"/>
    <x v="3"/>
  </r>
  <r>
    <s v="ABC1498"/>
    <x v="214"/>
    <x v="0"/>
    <x v="9"/>
    <x v="2"/>
    <x v="3"/>
    <x v="2"/>
    <x v="0"/>
    <x v="13"/>
    <n v="1778.84"/>
    <x v="264"/>
    <n v="79641.919999999998"/>
    <n v="55549.919999999998"/>
    <x v="4"/>
  </r>
  <r>
    <s v="ABC1499"/>
    <x v="70"/>
    <x v="0"/>
    <x v="9"/>
    <x v="2"/>
    <x v="1"/>
    <x v="2"/>
    <x v="1"/>
    <x v="64"/>
    <n v="1459.95"/>
    <x v="265"/>
    <n v="72762.95"/>
    <n v="22133.8"/>
    <x v="4"/>
  </r>
  <r>
    <s v="ABC1500"/>
    <x v="197"/>
    <x v="1"/>
    <x v="7"/>
    <x v="7"/>
    <x v="3"/>
    <x v="1"/>
    <x v="0"/>
    <x v="41"/>
    <n v="1615.48"/>
    <x v="266"/>
    <n v="87698.52"/>
    <n v="38308.92"/>
    <x v="1"/>
  </r>
  <r>
    <s v="ABC1501"/>
    <x v="215"/>
    <x v="1"/>
    <x v="8"/>
    <x v="4"/>
    <x v="2"/>
    <x v="2"/>
    <x v="1"/>
    <x v="91"/>
    <n v="672.85"/>
    <x v="267"/>
    <n v="3308.55"/>
    <n v="1401.4"/>
    <x v="4"/>
  </r>
  <r>
    <s v="ABC1502"/>
    <x v="186"/>
    <x v="0"/>
    <x v="3"/>
    <x v="5"/>
    <x v="2"/>
    <x v="0"/>
    <x v="0"/>
    <x v="8"/>
    <n v="366.16"/>
    <x v="268"/>
    <n v="9530.83"/>
    <n v="4017.09"/>
    <x v="4"/>
  </r>
  <r>
    <s v="ABC1503"/>
    <x v="55"/>
    <x v="0"/>
    <x v="0"/>
    <x v="6"/>
    <x v="1"/>
    <x v="1"/>
    <x v="1"/>
    <x v="46"/>
    <n v="177.08"/>
    <x v="269"/>
    <n v="12237.84"/>
    <n v="4053.52"/>
    <x v="0"/>
  </r>
  <r>
    <s v="ABC1504"/>
    <x v="216"/>
    <x v="0"/>
    <x v="1"/>
    <x v="2"/>
    <x v="0"/>
    <x v="0"/>
    <x v="1"/>
    <x v="14"/>
    <n v="485.23"/>
    <x v="270"/>
    <n v="10968.12"/>
    <n v="6500.16"/>
    <x v="4"/>
  </r>
  <r>
    <s v="ABC1505"/>
    <x v="23"/>
    <x v="0"/>
    <x v="3"/>
    <x v="2"/>
    <x v="1"/>
    <x v="2"/>
    <x v="0"/>
    <x v="53"/>
    <n v="525.74"/>
    <x v="271"/>
    <n v="29433.08"/>
    <n v="13677.6"/>
    <x v="0"/>
  </r>
  <r>
    <s v="ABC1506"/>
    <x v="217"/>
    <x v="0"/>
    <x v="3"/>
    <x v="6"/>
    <x v="0"/>
    <x v="1"/>
    <x v="0"/>
    <x v="86"/>
    <n v="1504.19"/>
    <x v="272"/>
    <n v="12878.1"/>
    <n v="9684.75"/>
    <x v="4"/>
  </r>
  <r>
    <s v="ABC1507"/>
    <x v="218"/>
    <x v="1"/>
    <x v="4"/>
    <x v="6"/>
    <x v="0"/>
    <x v="2"/>
    <x v="1"/>
    <x v="87"/>
    <n v="718.7"/>
    <x v="273"/>
    <n v="4393.3500000000004"/>
    <n v="2074.9499999999998"/>
    <x v="4"/>
  </r>
  <r>
    <s v="ABC1508"/>
    <x v="219"/>
    <x v="0"/>
    <x v="1"/>
    <x v="4"/>
    <x v="1"/>
    <x v="1"/>
    <x v="1"/>
    <x v="40"/>
    <n v="1813.01"/>
    <x v="274"/>
    <n v="60149.66"/>
    <n v="25061.81"/>
    <x v="1"/>
  </r>
  <r>
    <s v="ABC1509"/>
    <x v="53"/>
    <x v="0"/>
    <x v="7"/>
    <x v="5"/>
    <x v="3"/>
    <x v="2"/>
    <x v="1"/>
    <x v="60"/>
    <n v="515.55999999999995"/>
    <x v="275"/>
    <n v="3366.99"/>
    <n v="2304.17"/>
    <x v="4"/>
  </r>
  <r>
    <s v="ABC1510"/>
    <x v="220"/>
    <x v="1"/>
    <x v="0"/>
    <x v="5"/>
    <x v="3"/>
    <x v="2"/>
    <x v="1"/>
    <x v="4"/>
    <n v="1802.65"/>
    <x v="276"/>
    <n v="51040"/>
    <n v="28276.6"/>
    <x v="1"/>
  </r>
  <r>
    <s v="ABC1511"/>
    <x v="221"/>
    <x v="1"/>
    <x v="4"/>
    <x v="3"/>
    <x v="2"/>
    <x v="2"/>
    <x v="1"/>
    <x v="16"/>
    <n v="1078.03"/>
    <x v="277"/>
    <n v="22431.21"/>
    <n v="8831.66"/>
    <x v="1"/>
  </r>
  <r>
    <s v="ABC1512"/>
    <x v="44"/>
    <x v="0"/>
    <x v="1"/>
    <x v="5"/>
    <x v="1"/>
    <x v="1"/>
    <x v="1"/>
    <x v="42"/>
    <n v="1086.29"/>
    <x v="278"/>
    <n v="37698.1"/>
    <n v="22047.85"/>
    <x v="2"/>
  </r>
  <r>
    <s v="ABC1513"/>
    <x v="222"/>
    <x v="1"/>
    <x v="6"/>
    <x v="3"/>
    <x v="0"/>
    <x v="1"/>
    <x v="0"/>
    <x v="78"/>
    <n v="396.99"/>
    <x v="279"/>
    <n v="12416.78"/>
    <n v="5844.76"/>
    <x v="2"/>
  </r>
  <r>
    <s v="ABC1514"/>
    <x v="223"/>
    <x v="0"/>
    <x v="1"/>
    <x v="7"/>
    <x v="0"/>
    <x v="2"/>
    <x v="0"/>
    <x v="74"/>
    <n v="160.28"/>
    <x v="280"/>
    <n v="4483.24"/>
    <n v="1607.4"/>
    <x v="0"/>
  </r>
  <r>
    <s v="ABC1515"/>
    <x v="224"/>
    <x v="1"/>
    <x v="2"/>
    <x v="2"/>
    <x v="0"/>
    <x v="1"/>
    <x v="0"/>
    <x v="2"/>
    <n v="869.04"/>
    <x v="281"/>
    <n v="3861"/>
    <n v="1353.24"/>
    <x v="3"/>
  </r>
  <r>
    <s v="ABC1516"/>
    <x v="225"/>
    <x v="1"/>
    <x v="10"/>
    <x v="0"/>
    <x v="1"/>
    <x v="1"/>
    <x v="0"/>
    <x v="79"/>
    <n v="905.46"/>
    <x v="282"/>
    <n v="20559.63"/>
    <n v="14753.31"/>
    <x v="4"/>
  </r>
  <r>
    <s v="ABC1517"/>
    <x v="226"/>
    <x v="0"/>
    <x v="10"/>
    <x v="5"/>
    <x v="2"/>
    <x v="0"/>
    <x v="1"/>
    <x v="34"/>
    <n v="1434.25"/>
    <x v="283"/>
    <n v="13197.48"/>
    <n v="4013.52"/>
    <x v="2"/>
  </r>
  <r>
    <s v="ABC1518"/>
    <x v="227"/>
    <x v="1"/>
    <x v="11"/>
    <x v="3"/>
    <x v="2"/>
    <x v="1"/>
    <x v="1"/>
    <x v="21"/>
    <n v="437.32"/>
    <x v="284"/>
    <n v="21781.759999999998"/>
    <n v="6206.72"/>
    <x v="0"/>
  </r>
  <r>
    <s v="ABC1519"/>
    <x v="228"/>
    <x v="1"/>
    <x v="5"/>
    <x v="1"/>
    <x v="0"/>
    <x v="2"/>
    <x v="1"/>
    <x v="60"/>
    <n v="1393.41"/>
    <x v="285"/>
    <n v="11660.88"/>
    <n v="3666.63"/>
    <x v="3"/>
  </r>
  <r>
    <s v="ABC1520"/>
    <x v="229"/>
    <x v="0"/>
    <x v="10"/>
    <x v="4"/>
    <x v="2"/>
    <x v="1"/>
    <x v="1"/>
    <x v="31"/>
    <n v="1561.13"/>
    <x v="286"/>
    <n v="72568.44"/>
    <n v="63249.87"/>
    <x v="4"/>
  </r>
  <r>
    <s v="ABC1521"/>
    <x v="230"/>
    <x v="1"/>
    <x v="10"/>
    <x v="0"/>
    <x v="2"/>
    <x v="1"/>
    <x v="1"/>
    <x v="67"/>
    <n v="1976.08"/>
    <x v="287"/>
    <n v="71781.36"/>
    <n v="38879.120000000003"/>
    <x v="1"/>
  </r>
  <r>
    <s v="ABC1522"/>
    <x v="68"/>
    <x v="0"/>
    <x v="5"/>
    <x v="2"/>
    <x v="1"/>
    <x v="0"/>
    <x v="0"/>
    <x v="68"/>
    <n v="383.35"/>
    <x v="288"/>
    <n v="19076.36"/>
    <n v="16958.54"/>
    <x v="2"/>
  </r>
  <r>
    <s v="ABC1523"/>
    <x v="231"/>
    <x v="0"/>
    <x v="10"/>
    <x v="5"/>
    <x v="0"/>
    <x v="1"/>
    <x v="0"/>
    <x v="13"/>
    <n v="698"/>
    <x v="289"/>
    <n v="42336.56"/>
    <n v="10711.44"/>
    <x v="3"/>
  </r>
  <r>
    <s v="ABC1524"/>
    <x v="232"/>
    <x v="0"/>
    <x v="8"/>
    <x v="7"/>
    <x v="2"/>
    <x v="0"/>
    <x v="1"/>
    <x v="80"/>
    <n v="828.42"/>
    <x v="290"/>
    <n v="41504.32"/>
    <n v="31396.639999999999"/>
    <x v="4"/>
  </r>
  <r>
    <s v="ABC1525"/>
    <x v="1"/>
    <x v="1"/>
    <x v="0"/>
    <x v="4"/>
    <x v="0"/>
    <x v="2"/>
    <x v="1"/>
    <x v="21"/>
    <n v="567.11"/>
    <x v="291"/>
    <n v="19992.32"/>
    <n v="16302.72"/>
    <x v="4"/>
  </r>
  <r>
    <s v="ABC1526"/>
    <x v="65"/>
    <x v="0"/>
    <x v="3"/>
    <x v="0"/>
    <x v="3"/>
    <x v="0"/>
    <x v="1"/>
    <x v="67"/>
    <n v="805.6"/>
    <x v="292"/>
    <n v="25579.68"/>
    <n v="19533.919999999998"/>
    <x v="1"/>
  </r>
  <r>
    <s v="ABC1527"/>
    <x v="45"/>
    <x v="1"/>
    <x v="3"/>
    <x v="0"/>
    <x v="3"/>
    <x v="2"/>
    <x v="0"/>
    <x v="65"/>
    <n v="829.86"/>
    <x v="293"/>
    <n v="10354.02"/>
    <n v="3753.6"/>
    <x v="1"/>
  </r>
  <r>
    <s v="ABC1528"/>
    <x v="233"/>
    <x v="0"/>
    <x v="2"/>
    <x v="3"/>
    <x v="2"/>
    <x v="2"/>
    <x v="1"/>
    <x v="21"/>
    <n v="1480.51"/>
    <x v="294"/>
    <n v="51841.279999999999"/>
    <n v="42911.360000000001"/>
    <x v="1"/>
  </r>
  <r>
    <s v="ABC1529"/>
    <x v="234"/>
    <x v="1"/>
    <x v="5"/>
    <x v="1"/>
    <x v="0"/>
    <x v="1"/>
    <x v="1"/>
    <x v="58"/>
    <n v="845.48"/>
    <x v="295"/>
    <n v="54713.35"/>
    <n v="25607.25"/>
    <x v="2"/>
  </r>
  <r>
    <s v="ABC1530"/>
    <x v="116"/>
    <x v="1"/>
    <x v="7"/>
    <x v="7"/>
    <x v="1"/>
    <x v="1"/>
    <x v="1"/>
    <x v="48"/>
    <n v="353.33"/>
    <x v="296"/>
    <n v="3921.98"/>
    <n v="2791.29"/>
    <x v="1"/>
  </r>
  <r>
    <s v="ABC1531"/>
    <x v="235"/>
    <x v="0"/>
    <x v="7"/>
    <x v="2"/>
    <x v="0"/>
    <x v="1"/>
    <x v="1"/>
    <x v="13"/>
    <n v="395.39"/>
    <x v="297"/>
    <n v="23183.8"/>
    <n v="6865.84"/>
    <x v="2"/>
  </r>
  <r>
    <s v="ABC1532"/>
    <x v="236"/>
    <x v="0"/>
    <x v="3"/>
    <x v="3"/>
    <x v="2"/>
    <x v="0"/>
    <x v="1"/>
    <x v="37"/>
    <n v="172.36"/>
    <x v="298"/>
    <n v="3769.81"/>
    <n v="3641.67"/>
    <x v="3"/>
  </r>
  <r>
    <s v="ABC1533"/>
    <x v="68"/>
    <x v="0"/>
    <x v="5"/>
    <x v="1"/>
    <x v="3"/>
    <x v="0"/>
    <x v="0"/>
    <x v="84"/>
    <n v="481.27"/>
    <x v="299"/>
    <n v="2905.3"/>
    <n v="1907.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D1B67-E191-4A6B-9C8D-FF4740D801B1}" name="PivotTable15" cacheId="1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M3:P8" firstHeaderRow="1" firstDataRow="2"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items count="13">
        <item x="10"/>
        <item x="8"/>
        <item x="1"/>
        <item x="5"/>
        <item x="2"/>
        <item x="3"/>
        <item x="7"/>
        <item x="11"/>
        <item x="0"/>
        <item x="9"/>
        <item x="4"/>
        <item x="6"/>
        <item t="default"/>
      </items>
    </pivotField>
    <pivotField showAll="0">
      <items count="9">
        <item x="2"/>
        <item x="4"/>
        <item x="5"/>
        <item x="3"/>
        <item x="1"/>
        <item x="0"/>
        <item x="6"/>
        <item x="7"/>
        <item t="default"/>
      </items>
    </pivotField>
    <pivotField axis="axisRow" showAll="0">
      <items count="5">
        <item x="1"/>
        <item x="0"/>
        <item x="2"/>
        <item x="3"/>
        <item t="default"/>
      </items>
    </pivotField>
    <pivotField axis="axisCol" showAll="0">
      <items count="4">
        <item x="0"/>
        <item x="2"/>
        <item x="1"/>
        <item t="default"/>
      </items>
    </pivotField>
    <pivotField showAll="0">
      <items count="3">
        <item x="0"/>
        <item x="1"/>
        <item t="default"/>
      </items>
    </pivotField>
    <pivotField showAll="0"/>
    <pivotField showAll="0"/>
    <pivotField dataField="1" showAll="0"/>
    <pivotField showAll="0"/>
    <pivotField showAll="0"/>
    <pivotField showAll="0">
      <items count="6">
        <item x="2"/>
        <item x="4"/>
        <item x="0"/>
        <item x="3"/>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4">
    <i>
      <x/>
    </i>
    <i>
      <x v="1"/>
    </i>
    <i>
      <x v="2"/>
    </i>
    <i>
      <x v="3"/>
    </i>
  </rowItems>
  <colFields count="1">
    <field x="6"/>
  </colFields>
  <colItems count="3">
    <i>
      <x/>
    </i>
    <i>
      <x v="1"/>
    </i>
    <i>
      <x v="2"/>
    </i>
  </colItems>
  <dataFields count="1">
    <dataField name="Sum of Total Sales" fld="10" baseField="0" baseItem="0"/>
  </dataFields>
  <formats count="5">
    <format dxfId="710">
      <pivotArea type="all" dataOnly="0" outline="0" fieldPosition="0"/>
    </format>
    <format dxfId="711">
      <pivotArea outline="0" collapsedLevelsAreSubtotals="1" fieldPosition="0"/>
    </format>
    <format dxfId="712">
      <pivotArea field="4" type="button" dataOnly="0" labelOnly="1" outline="0"/>
    </format>
    <format dxfId="713">
      <pivotArea dataOnly="0" labelOnly="1" grandRow="1" outline="0" fieldPosition="0"/>
    </format>
    <format dxfId="714">
      <pivotArea dataOnly="0" labelOnly="1" outline="0" axis="axisValues" fieldPosition="0"/>
    </format>
  </formats>
  <chartFormats count="3">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 chart="7"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6F6362-E3EA-433B-A134-C3730B904D6D}" name="PivotTable2"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axis="axisRow"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9">
    <i>
      <x/>
    </i>
    <i>
      <x v="1"/>
    </i>
    <i>
      <x v="2"/>
    </i>
    <i>
      <x v="3"/>
    </i>
    <i>
      <x v="4"/>
    </i>
    <i>
      <x v="5"/>
    </i>
    <i>
      <x v="6"/>
    </i>
    <i>
      <x v="7"/>
    </i>
    <i t="grand">
      <x/>
    </i>
  </rowItems>
  <colItems count="1">
    <i/>
  </colItems>
  <dataFields count="1">
    <dataField name="Sum of Total Sales" fld="10" baseField="0" baseItem="0" numFmtId="2"/>
  </dataFields>
  <formats count="6">
    <format dxfId="704">
      <pivotArea type="all" dataOnly="0" outline="0" fieldPosition="0"/>
    </format>
    <format dxfId="705">
      <pivotArea outline="0" collapsedLevelsAreSubtotals="1" fieldPosition="0"/>
    </format>
    <format dxfId="706">
      <pivotArea field="4" type="button" dataOnly="0" labelOnly="1" outline="0" axis="axisRow" fieldPosition="0"/>
    </format>
    <format dxfId="707">
      <pivotArea dataOnly="0" labelOnly="1" fieldPosition="0">
        <references count="1">
          <reference field="4" count="0"/>
        </references>
      </pivotArea>
    </format>
    <format dxfId="708">
      <pivotArea dataOnly="0" labelOnly="1" grandRow="1" outline="0" fieldPosition="0"/>
    </format>
    <format dxfId="7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2FA2FA-86BF-4FFD-A610-87DC0DAE9566}" name="PivotTable7"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Units Sold" fld="8" baseField="0" baseItem="0" numFmtId="1"/>
  </dataFields>
  <formats count="5">
    <format dxfId="679">
      <pivotArea type="all" dataOnly="0" outline="0" fieldPosition="0"/>
    </format>
    <format dxfId="680">
      <pivotArea field="4" type="button" dataOnly="0" labelOnly="1" outline="0"/>
    </format>
    <format dxfId="681">
      <pivotArea dataOnly="0" labelOnly="1" grandRow="1" outline="0" fieldPosition="0"/>
    </format>
    <format dxfId="682">
      <pivotArea dataOnly="0" labelOnly="1" outline="0" axis="axisValues" fieldPosition="0"/>
    </format>
    <format dxfId="6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C09F4E-4E6D-41E5-B0E4-17D3E53B717A}" name="PivotTable6"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ofit" fld="12" baseField="0" baseItem="0"/>
  </dataFields>
  <formats count="5">
    <format dxfId="684">
      <pivotArea type="all" dataOnly="0" outline="0" fieldPosition="0"/>
    </format>
    <format dxfId="685">
      <pivotArea outline="0" collapsedLevelsAreSubtotals="1" fieldPosition="0"/>
    </format>
    <format dxfId="686">
      <pivotArea field="4" type="button" dataOnly="0" labelOnly="1" outline="0"/>
    </format>
    <format dxfId="687">
      <pivotArea dataOnly="0" labelOnly="1" grandRow="1" outline="0" fieldPosition="0"/>
    </format>
    <format dxfId="6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45C7B8-0BDD-42AB-A0A2-9D25ECCC51D0}" name="PivotTable5"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Sales" fld="10" baseField="0" baseItem="0" numFmtId="1"/>
  </dataFields>
  <formats count="5">
    <format dxfId="689">
      <pivotArea type="all" dataOnly="0" outline="0" fieldPosition="0"/>
    </format>
    <format dxfId="690">
      <pivotArea field="4" type="button" dataOnly="0" labelOnly="1" outline="0"/>
    </format>
    <format dxfId="691">
      <pivotArea dataOnly="0" labelOnly="1" grandRow="1" outline="0" fieldPosition="0"/>
    </format>
    <format dxfId="692">
      <pivotArea dataOnly="0" labelOnly="1" outline="0" axis="axisValues" fieldPosition="0"/>
    </format>
    <format dxfId="6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83EBD2-91B1-43C7-BEC5-97117E1987AD}" name="PivotTable12"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23:L24" firstHeaderRow="0" firstDataRow="1" firstDataCol="0"/>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items count="13">
        <item x="10"/>
        <item x="8"/>
        <item x="1"/>
        <item x="5"/>
        <item x="2"/>
        <item x="3"/>
        <item x="7"/>
        <item x="11"/>
        <item x="0"/>
        <item x="9"/>
        <item x="4"/>
        <item x="6"/>
        <item t="default"/>
      </items>
    </pivotField>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items count="93">
        <item x="38"/>
        <item x="66"/>
        <item x="77"/>
        <item x="35"/>
        <item x="2"/>
        <item x="91"/>
        <item x="52"/>
        <item x="87"/>
        <item x="84"/>
        <item x="60"/>
        <item x="34"/>
        <item x="33"/>
        <item x="19"/>
        <item x="86"/>
        <item x="65"/>
        <item x="62"/>
        <item x="48"/>
        <item x="85"/>
        <item x="44"/>
        <item x="25"/>
        <item x="18"/>
        <item x="55"/>
        <item x="15"/>
        <item x="47"/>
        <item x="16"/>
        <item x="39"/>
        <item x="28"/>
        <item x="45"/>
        <item x="24"/>
        <item x="83"/>
        <item x="59"/>
        <item x="14"/>
        <item x="8"/>
        <item x="74"/>
        <item x="79"/>
        <item x="70"/>
        <item x="20"/>
        <item x="49"/>
        <item x="37"/>
        <item x="4"/>
        <item x="88"/>
        <item x="78"/>
        <item x="40"/>
        <item x="75"/>
        <item x="81"/>
        <item x="30"/>
        <item x="73"/>
        <item x="6"/>
        <item x="17"/>
        <item x="42"/>
        <item x="67"/>
        <item x="76"/>
        <item x="56"/>
        <item x="3"/>
        <item x="32"/>
        <item x="63"/>
        <item x="21"/>
        <item x="64"/>
        <item x="51"/>
        <item x="9"/>
        <item x="26"/>
        <item x="43"/>
        <item x="54"/>
        <item x="90"/>
        <item x="89"/>
        <item x="7"/>
        <item x="82"/>
        <item x="22"/>
        <item x="13"/>
        <item x="27"/>
        <item x="41"/>
        <item x="12"/>
        <item x="0"/>
        <item x="71"/>
        <item x="53"/>
        <item x="36"/>
        <item x="10"/>
        <item x="11"/>
        <item x="1"/>
        <item x="31"/>
        <item x="80"/>
        <item x="29"/>
        <item x="5"/>
        <item x="61"/>
        <item x="46"/>
        <item x="23"/>
        <item x="68"/>
        <item x="58"/>
        <item x="69"/>
        <item x="50"/>
        <item x="57"/>
        <item x="72"/>
        <item t="default"/>
      </items>
    </pivotField>
    <pivotField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Sum of Total Sales" fld="10" baseField="0" baseItem="0"/>
    <dataField name="Sum of Total Cost" fld="11" baseField="0" baseItem="0"/>
    <dataField name="Sum of Profit" fld="12" baseField="0" baseItem="0"/>
  </dataFields>
  <formats count="5">
    <format dxfId="715">
      <pivotArea type="all" dataOnly="0" outline="0" fieldPosition="0"/>
    </format>
    <format dxfId="716">
      <pivotArea outline="0" collapsedLevelsAreSubtotals="1" fieldPosition="0"/>
    </format>
    <format dxfId="717">
      <pivotArea field="4" type="button" dataOnly="0" labelOnly="1" outline="0"/>
    </format>
    <format dxfId="718">
      <pivotArea dataOnly="0" labelOnly="1" grandRow="1" outline="0" fieldPosition="0"/>
    </format>
    <format dxfId="7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0EE9B-AAB8-45B3-B863-E66314C1A994}" name="PivotTable1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5:B39" firstHeaderRow="1" firstDataRow="1"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axis="axisRow" showAll="0">
      <items count="4">
        <item x="0"/>
        <item x="2"/>
        <item x="1"/>
        <item t="default"/>
      </items>
    </pivotField>
    <pivotField showAll="0">
      <items count="3">
        <item x="0"/>
        <item x="1"/>
        <item t="default"/>
      </items>
    </pivotField>
    <pivotField dataField="1" showAll="0"/>
    <pivotField showAll="0"/>
    <pivotField showAll="0"/>
    <pivotField showAll="0"/>
    <pivotField showAll="0"/>
    <pivotField showAll="0">
      <items count="6">
        <item x="2"/>
        <item x="4"/>
        <item x="0"/>
        <item x="3"/>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4">
    <i>
      <x/>
    </i>
    <i>
      <x v="1"/>
    </i>
    <i>
      <x v="2"/>
    </i>
    <i t="grand">
      <x/>
    </i>
  </rowItems>
  <colItems count="1">
    <i/>
  </colItems>
  <dataFields count="1">
    <dataField name="Sum of Units Sold" fld="8" showDataAs="percentOfCol" baseField="0" baseItem="0" numFmtId="10"/>
  </dataFields>
  <formats count="9">
    <format dxfId="720">
      <pivotArea type="all" dataOnly="0" outline="0" fieldPosition="0"/>
    </format>
    <format dxfId="721">
      <pivotArea field="4" type="button" dataOnly="0" labelOnly="1" outline="0"/>
    </format>
    <format dxfId="722">
      <pivotArea dataOnly="0" labelOnly="1" grandRow="1" outline="0" fieldPosition="0"/>
    </format>
    <format dxfId="723">
      <pivotArea dataOnly="0" labelOnly="1" outline="0" axis="axisValues" fieldPosition="0"/>
    </format>
    <format dxfId="724">
      <pivotArea outline="0" collapsedLevelsAreSubtotals="1" fieldPosition="0"/>
    </format>
    <format dxfId="725">
      <pivotArea outline="0" fieldPosition="0">
        <references count="1">
          <reference field="4294967294" count="1">
            <x v="0"/>
          </reference>
        </references>
      </pivotArea>
    </format>
    <format dxfId="726">
      <pivotArea collapsedLevelsAreSubtotals="1" fieldPosition="0">
        <references count="1">
          <reference field="6" count="1">
            <x v="0"/>
          </reference>
        </references>
      </pivotArea>
    </format>
    <format dxfId="727">
      <pivotArea collapsedLevelsAreSubtotals="1" fieldPosition="0">
        <references count="1">
          <reference field="6" count="1">
            <x v="1"/>
          </reference>
        </references>
      </pivotArea>
    </format>
    <format dxfId="728">
      <pivotArea collapsedLevelsAreSubtotals="1" fieldPosition="0">
        <references count="1">
          <reference field="6" count="1">
            <x v="2"/>
          </reference>
        </references>
      </pivotArea>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6" count="1" selected="0">
            <x v="0"/>
          </reference>
        </references>
      </pivotArea>
    </chartFormat>
    <chartFormat chart="13" format="10">
      <pivotArea type="data" outline="0" fieldPosition="0">
        <references count="2">
          <reference field="4294967294" count="1" selected="0">
            <x v="0"/>
          </reference>
          <reference field="6" count="1" selected="0">
            <x v="1"/>
          </reference>
        </references>
      </pivotArea>
    </chartFormat>
    <chartFormat chart="1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A8356-0E10-4FE5-8AA9-A3BF28CEBDA3}" name="PivotTable1" cacheId="12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chartFormat="25">
  <location ref="A27:I32" firstHeaderRow="1" firstDataRow="2" firstDataCol="1"/>
  <pivotFields count="17">
    <pivotField showAll="0" defaultSubtotal="0"/>
    <pivotField numFmtId="14" showAll="0" defaultSubtotal="0">
      <items count="237">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s>
    </pivotField>
    <pivotField numFmtId="1" showAll="0" defaultSubtotal="0">
      <items count="2">
        <item x="0"/>
        <item x="1"/>
      </items>
    </pivotField>
    <pivotField showAll="0" defaultSubtotal="0">
      <items count="12">
        <item x="10"/>
        <item x="8"/>
        <item x="1"/>
        <item x="5"/>
        <item x="2"/>
        <item x="3"/>
        <item x="7"/>
        <item x="11"/>
        <item x="0"/>
        <item x="9"/>
        <item x="4"/>
        <item x="6"/>
      </items>
    </pivotField>
    <pivotField axis="axisCol" showAll="0" defaultSubtotal="0">
      <items count="8">
        <item x="2"/>
        <item x="4"/>
        <item x="5"/>
        <item x="3"/>
        <item x="1"/>
        <item x="0"/>
        <item x="6"/>
        <item x="7"/>
      </items>
    </pivotField>
    <pivotField axis="axisRow" showAll="0" defaultSubtotal="0">
      <items count="4">
        <item x="1"/>
        <item x="0"/>
        <item x="2"/>
        <item x="3"/>
      </items>
    </pivotField>
    <pivotField showAll="0" defaultSubtotal="0">
      <items count="3">
        <item x="0"/>
        <item x="2"/>
        <item x="1"/>
      </items>
    </pivotField>
    <pivotField showAll="0" defaultSubtotal="0">
      <items count="2">
        <item x="0"/>
        <item x="1"/>
      </items>
    </pivotField>
    <pivotField showAll="0" defaultSubtotal="0"/>
    <pivotField showAll="0" defaultSubtotal="0"/>
    <pivotField dataField="1" showAll="0" defaultSubtotal="0"/>
    <pivotField showAll="0" defaultSubtotal="0"/>
    <pivotField showAll="0" defaultSubtotal="0"/>
    <pivotField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 subtotalTop="0" showAll="0" defaultSubtotal="0">
      <items count="4">
        <item x="0"/>
        <item x="1"/>
        <item x="2"/>
        <item x="3"/>
      </items>
    </pivotField>
  </pivotFields>
  <rowFields count="1">
    <field x="5"/>
  </rowFields>
  <rowItems count="4">
    <i>
      <x/>
    </i>
    <i>
      <x v="1"/>
    </i>
    <i>
      <x v="2"/>
    </i>
    <i>
      <x v="3"/>
    </i>
  </rowItems>
  <colFields count="1">
    <field x="4"/>
  </colFields>
  <colItems count="8">
    <i>
      <x/>
    </i>
    <i>
      <x v="1"/>
    </i>
    <i>
      <x v="2"/>
    </i>
    <i>
      <x v="3"/>
    </i>
    <i>
      <x v="4"/>
    </i>
    <i>
      <x v="5"/>
    </i>
    <i>
      <x v="6"/>
    </i>
    <i>
      <x v="7"/>
    </i>
  </colItems>
  <dataFields count="1">
    <dataField name="Sum of Total Sales" fld="10" baseField="0" baseItem="0"/>
  </dataFields>
  <formats count="6">
    <format dxfId="734">
      <pivotArea type="all" dataOnly="0" outline="0" fieldPosition="0"/>
    </format>
    <format dxfId="735">
      <pivotArea outline="0" collapsedLevelsAreSubtotals="1" fieldPosition="0"/>
    </format>
    <format dxfId="736">
      <pivotArea type="origin" dataOnly="0" labelOnly="1" outline="0" fieldPosition="0"/>
    </format>
    <format dxfId="737">
      <pivotArea type="topRight" dataOnly="0" labelOnly="1" outline="0" fieldPosition="0"/>
    </format>
    <format dxfId="738">
      <pivotArea dataOnly="0" labelOnly="1" grandRow="1" outline="0" fieldPosition="0"/>
    </format>
    <format dxfId="73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3960FA-08EF-4B52-B44A-35E3BAA3017B}" name="PivotTable10" cacheId="1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10:J18" firstHeaderRow="1" firstDataRow="1"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axis="axisRow"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8">
    <i>
      <x/>
    </i>
    <i>
      <x v="1"/>
    </i>
    <i>
      <x v="2"/>
    </i>
    <i>
      <x v="3"/>
    </i>
    <i>
      <x v="4"/>
    </i>
    <i>
      <x v="5"/>
    </i>
    <i>
      <x v="6"/>
    </i>
    <i>
      <x v="7"/>
    </i>
  </rowItems>
  <colItems count="1">
    <i/>
  </colItems>
  <dataFields count="1">
    <dataField name="Sum of Units Sold" fld="8" baseField="0" baseItem="0"/>
  </dataFields>
  <formats count="5">
    <format dxfId="729">
      <pivotArea type="all" dataOnly="0" outline="0" fieldPosition="0"/>
    </format>
    <format dxfId="730">
      <pivotArea outline="0" collapsedLevelsAreSubtotals="1" fieldPosition="0"/>
    </format>
    <format dxfId="731">
      <pivotArea field="4" type="button" dataOnly="0" labelOnly="1" outline="0" axis="axisRow" fieldPosition="0"/>
    </format>
    <format dxfId="732">
      <pivotArea dataOnly="0" labelOnly="1" grandRow="1" outline="0" fieldPosition="0"/>
    </format>
    <format dxfId="7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2851EB-9C1C-40D2-9C22-F03EAEDE2DE9}" name="PivotTable9" cacheId="12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9">
  <location ref="D10:G24" firstHeaderRow="1" firstDataRow="2"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axis="axisCol" numFmtId="1" showAll="0">
      <items count="3">
        <item x="0"/>
        <item x="1"/>
        <item t="default"/>
      </items>
    </pivotField>
    <pivotField axis="axisRow" showAll="0">
      <items count="13">
        <item x="10"/>
        <item x="8"/>
        <item x="1"/>
        <item x="5"/>
        <item x="2"/>
        <item x="3"/>
        <item x="7"/>
        <item x="11"/>
        <item x="0"/>
        <item x="9"/>
        <item x="4"/>
        <item x="6"/>
        <item t="default"/>
      </items>
    </pivotField>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Total Sales" fld="10" baseField="0" baseItem="0" numFmtId="1"/>
  </dataFields>
  <formats count="8">
    <format dxfId="666">
      <pivotArea type="all" dataOnly="0" outline="0" fieldPosition="0"/>
    </format>
    <format dxfId="667">
      <pivotArea outline="0" collapsedLevelsAreSubtotals="1" fieldPosition="0"/>
    </format>
    <format dxfId="668">
      <pivotArea type="origin" dataOnly="0" labelOnly="1" outline="0" fieldPosition="0"/>
    </format>
    <format dxfId="669">
      <pivotArea type="topRight" dataOnly="0" labelOnly="1" outline="0" fieldPosition="0"/>
    </format>
    <format dxfId="670">
      <pivotArea dataOnly="0" labelOnly="1" fieldPosition="0">
        <references count="1">
          <reference field="3" count="0"/>
        </references>
      </pivotArea>
    </format>
    <format dxfId="671">
      <pivotArea dataOnly="0" labelOnly="1" grandRow="1" outline="0" fieldPosition="0"/>
    </format>
    <format dxfId="672">
      <pivotArea dataOnly="0" labelOnly="1" fieldPosition="0">
        <references count="1">
          <reference field="2" count="0"/>
        </references>
      </pivotArea>
    </format>
    <format dxfId="673">
      <pivotArea dataOnly="0" labelOnly="1" grandCol="1" outline="0" fieldPosition="0"/>
    </format>
  </formats>
  <chartFormats count="2">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F1D3C2-30E1-46FD-93F8-A91551B89A0D}" name="PivotTable4"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5:B21" firstHeaderRow="1" firstDataRow="1"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showAll="0">
      <items count="301">
        <item x="238"/>
        <item x="227"/>
        <item x="110"/>
        <item x="168"/>
        <item x="163"/>
        <item x="246"/>
        <item x="54"/>
        <item x="49"/>
        <item x="260"/>
        <item x="29"/>
        <item x="91"/>
        <item x="135"/>
        <item x="254"/>
        <item x="59"/>
        <item x="8"/>
        <item x="23"/>
        <item x="78"/>
        <item x="18"/>
        <item x="267"/>
        <item x="299"/>
        <item x="85"/>
        <item x="281"/>
        <item x="275"/>
        <item x="280"/>
        <item x="155"/>
        <item x="55"/>
        <item x="273"/>
        <item x="115"/>
        <item x="134"/>
        <item x="296"/>
        <item x="17"/>
        <item x="259"/>
        <item x="103"/>
        <item x="165"/>
        <item x="148"/>
        <item x="241"/>
        <item x="298"/>
        <item x="61"/>
        <item x="219"/>
        <item x="67"/>
        <item x="191"/>
        <item x="258"/>
        <item x="205"/>
        <item x="158"/>
        <item x="247"/>
        <item x="68"/>
        <item x="89"/>
        <item x="212"/>
        <item x="31"/>
        <item x="105"/>
        <item x="210"/>
        <item x="41"/>
        <item x="222"/>
        <item x="229"/>
        <item x="2"/>
        <item x="107"/>
        <item x="69"/>
        <item x="263"/>
        <item x="57"/>
        <item x="234"/>
        <item x="145"/>
        <item x="268"/>
        <item x="51"/>
        <item x="119"/>
        <item x="58"/>
        <item x="293"/>
        <item x="97"/>
        <item x="207"/>
        <item x="81"/>
        <item x="228"/>
        <item x="123"/>
        <item x="48"/>
        <item x="285"/>
        <item x="111"/>
        <item x="269"/>
        <item x="164"/>
        <item x="77"/>
        <item x="255"/>
        <item x="166"/>
        <item x="283"/>
        <item x="270"/>
        <item x="100"/>
        <item x="151"/>
        <item x="279"/>
        <item x="187"/>
        <item x="231"/>
        <item x="143"/>
        <item x="203"/>
        <item x="237"/>
        <item x="64"/>
        <item x="195"/>
        <item x="38"/>
        <item x="70"/>
        <item x="0"/>
        <item x="272"/>
        <item x="47"/>
        <item x="113"/>
        <item x="245"/>
        <item x="220"/>
        <item x="37"/>
        <item x="137"/>
        <item x="230"/>
        <item x="63"/>
        <item x="106"/>
        <item x="108"/>
        <item x="240"/>
        <item x="79"/>
        <item x="118"/>
        <item x="171"/>
        <item x="50"/>
        <item x="196"/>
        <item x="284"/>
        <item x="177"/>
        <item x="16"/>
        <item x="244"/>
        <item x="21"/>
        <item x="297"/>
        <item x="242"/>
        <item x="129"/>
        <item x="83"/>
        <item x="277"/>
        <item x="189"/>
        <item x="140"/>
        <item x="154"/>
        <item x="92"/>
        <item x="15"/>
        <item x="109"/>
        <item x="114"/>
        <item x="161"/>
        <item x="170"/>
        <item x="74"/>
        <item x="33"/>
        <item x="138"/>
        <item x="282"/>
        <item x="162"/>
        <item x="288"/>
        <item x="291"/>
        <item x="116"/>
        <item x="221"/>
        <item x="173"/>
        <item x="98"/>
        <item x="141"/>
        <item x="175"/>
        <item x="215"/>
        <item x="181"/>
        <item x="73"/>
        <item x="172"/>
        <item x="136"/>
        <item x="88"/>
        <item x="42"/>
        <item x="44"/>
        <item x="131"/>
        <item x="40"/>
        <item x="169"/>
        <item x="150"/>
        <item x="271"/>
        <item x="22"/>
        <item x="152"/>
        <item x="252"/>
        <item x="144"/>
        <item x="292"/>
        <item x="71"/>
        <item x="200"/>
        <item x="4"/>
        <item x="90"/>
        <item x="102"/>
        <item x="56"/>
        <item x="262"/>
        <item x="84"/>
        <item x="157"/>
        <item x="53"/>
        <item x="82"/>
        <item x="251"/>
        <item x="289"/>
        <item x="25"/>
        <item x="34"/>
        <item x="226"/>
        <item x="32"/>
        <item x="11"/>
        <item x="147"/>
        <item x="198"/>
        <item x="125"/>
        <item x="217"/>
        <item x="19"/>
        <item x="124"/>
        <item x="1"/>
        <item x="128"/>
        <item x="278"/>
        <item x="201"/>
        <item x="239"/>
        <item x="232"/>
        <item x="72"/>
        <item x="133"/>
        <item x="178"/>
        <item x="214"/>
        <item x="117"/>
        <item x="132"/>
        <item x="186"/>
        <item x="174"/>
        <item x="35"/>
        <item x="149"/>
        <item x="30"/>
        <item x="193"/>
        <item x="99"/>
        <item x="10"/>
        <item x="28"/>
        <item x="156"/>
        <item x="159"/>
        <item x="290"/>
        <item x="24"/>
        <item x="208"/>
        <item x="62"/>
        <item x="236"/>
        <item x="199"/>
        <item x="206"/>
        <item x="6"/>
        <item x="276"/>
        <item x="295"/>
        <item x="176"/>
        <item x="153"/>
        <item x="249"/>
        <item x="274"/>
        <item x="257"/>
        <item x="9"/>
        <item x="224"/>
        <item x="75"/>
        <item x="235"/>
        <item x="261"/>
        <item x="160"/>
        <item x="225"/>
        <item x="182"/>
        <item x="122"/>
        <item x="190"/>
        <item x="233"/>
        <item x="294"/>
        <item x="265"/>
        <item x="192"/>
        <item x="96"/>
        <item x="213"/>
        <item x="139"/>
        <item x="86"/>
        <item x="121"/>
        <item x="130"/>
        <item x="46"/>
        <item x="101"/>
        <item x="209"/>
        <item x="167"/>
        <item x="13"/>
        <item x="3"/>
        <item x="26"/>
        <item x="36"/>
        <item x="142"/>
        <item x="12"/>
        <item x="45"/>
        <item x="66"/>
        <item x="146"/>
        <item x="20"/>
        <item x="287"/>
        <item x="94"/>
        <item x="179"/>
        <item x="27"/>
        <item x="127"/>
        <item x="218"/>
        <item x="184"/>
        <item x="76"/>
        <item x="188"/>
        <item x="7"/>
        <item x="223"/>
        <item x="202"/>
        <item x="112"/>
        <item x="120"/>
        <item x="183"/>
        <item x="126"/>
        <item x="87"/>
        <item x="266"/>
        <item x="5"/>
        <item x="243"/>
        <item x="52"/>
        <item x="39"/>
        <item x="65"/>
        <item x="104"/>
        <item x="248"/>
        <item x="216"/>
        <item x="264"/>
        <item x="256"/>
        <item x="286"/>
        <item x="14"/>
        <item x="211"/>
        <item x="180"/>
        <item x="185"/>
        <item x="250"/>
        <item x="80"/>
        <item x="60"/>
        <item x="93"/>
        <item x="253"/>
        <item x="197"/>
        <item x="43"/>
        <item x="204"/>
        <item x="194"/>
        <item x="95"/>
        <item t="default"/>
      </items>
    </pivotField>
    <pivotField showAll="0"/>
    <pivotField showAll="0"/>
    <pivotField axis="axisRow" dataField="1" showAll="0">
      <items count="6">
        <item x="2"/>
        <item x="4"/>
        <item x="0"/>
        <item x="3"/>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6">
    <i>
      <x/>
    </i>
    <i>
      <x v="1"/>
    </i>
    <i>
      <x v="2"/>
    </i>
    <i>
      <x v="3"/>
    </i>
    <i>
      <x v="4"/>
    </i>
    <i t="grand">
      <x/>
    </i>
  </rowItems>
  <colItems count="1">
    <i/>
  </colItems>
  <dataFields count="1">
    <dataField name="Count of Payment Method" fld="13" subtotal="count" baseField="0" baseItem="0"/>
  </dataFields>
  <formats count="5">
    <format dxfId="694">
      <pivotArea type="all" dataOnly="0" outline="0" fieldPosition="0"/>
    </format>
    <format dxfId="695">
      <pivotArea outline="0" collapsedLevelsAreSubtotals="1" fieldPosition="0"/>
    </format>
    <format dxfId="696">
      <pivotArea field="13" type="button" dataOnly="0" labelOnly="1" outline="0" axis="axisRow" fieldPosition="0"/>
    </format>
    <format dxfId="697">
      <pivotArea dataOnly="0" labelOnly="1" grandRow="1" outline="0" fieldPosition="0"/>
    </format>
    <format dxfId="698">
      <pivotArea dataOnly="0" labelOnly="1"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8A82F4-98F6-4CE1-9986-B4C8DA66CBA7}" name="PivotTable8"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G7" firstHeaderRow="1" firstDataRow="1" firstDataCol="0"/>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Profit" fld="12" subtotal="average" baseField="0" baseItem="0"/>
  </dataFields>
  <formats count="5">
    <format dxfId="674">
      <pivotArea type="all" dataOnly="0" outline="0" fieldPosition="0"/>
    </format>
    <format dxfId="675">
      <pivotArea outline="0" collapsedLevelsAreSubtotals="1" fieldPosition="0"/>
    </format>
    <format dxfId="676">
      <pivotArea field="4" type="button" dataOnly="0" labelOnly="1" outline="0"/>
    </format>
    <format dxfId="677">
      <pivotArea dataOnly="0" labelOnly="1" grandRow="1" outline="0" fieldPosition="0"/>
    </format>
    <format dxfId="6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B11DA3-1240-41F9-8011-B1BB0CF7C9C0}" name="PivotTable3"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17">
    <pivotField showAll="0"/>
    <pivotField numFmtId="14" showAll="0">
      <items count="238">
        <item x="231"/>
        <item x="153"/>
        <item x="123"/>
        <item x="24"/>
        <item x="226"/>
        <item x="170"/>
        <item x="69"/>
        <item x="135"/>
        <item x="229"/>
        <item x="102"/>
        <item x="167"/>
        <item x="17"/>
        <item x="162"/>
        <item x="232"/>
        <item x="155"/>
        <item x="168"/>
        <item x="127"/>
        <item x="76"/>
        <item x="64"/>
        <item x="100"/>
        <item x="22"/>
        <item x="83"/>
        <item x="216"/>
        <item x="44"/>
        <item x="4"/>
        <item x="199"/>
        <item x="74"/>
        <item x="87"/>
        <item x="2"/>
        <item x="46"/>
        <item x="219"/>
        <item x="143"/>
        <item x="29"/>
        <item x="122"/>
        <item x="223"/>
        <item x="142"/>
        <item x="211"/>
        <item x="68"/>
        <item x="12"/>
        <item x="77"/>
        <item x="7"/>
        <item x="137"/>
        <item x="115"/>
        <item x="32"/>
        <item x="150"/>
        <item x="134"/>
        <item x="56"/>
        <item x="18"/>
        <item x="210"/>
        <item x="233"/>
        <item x="84"/>
        <item x="36"/>
        <item x="63"/>
        <item x="125"/>
        <item x="104"/>
        <item x="5"/>
        <item x="92"/>
        <item x="23"/>
        <item x="158"/>
        <item x="93"/>
        <item x="65"/>
        <item x="186"/>
        <item x="151"/>
        <item x="91"/>
        <item x="217"/>
        <item x="236"/>
        <item x="159"/>
        <item x="53"/>
        <item x="27"/>
        <item x="99"/>
        <item x="10"/>
        <item x="161"/>
        <item x="235"/>
        <item x="146"/>
        <item x="52"/>
        <item x="25"/>
        <item x="66"/>
        <item x="117"/>
        <item x="133"/>
        <item x="121"/>
        <item x="54"/>
        <item x="28"/>
        <item x="183"/>
        <item x="55"/>
        <item x="0"/>
        <item x="97"/>
        <item x="39"/>
        <item x="157"/>
        <item x="114"/>
        <item x="40"/>
        <item x="48"/>
        <item x="107"/>
        <item x="132"/>
        <item x="214"/>
        <item x="26"/>
        <item x="70"/>
        <item x="141"/>
        <item x="30"/>
        <item x="169"/>
        <item x="20"/>
        <item x="79"/>
        <item x="181"/>
        <item x="160"/>
        <item x="177"/>
        <item x="112"/>
        <item x="145"/>
        <item x="108"/>
        <item x="6"/>
        <item x="94"/>
        <item x="149"/>
        <item x="37"/>
        <item x="209"/>
        <item x="111"/>
        <item x="103"/>
        <item x="118"/>
        <item x="75"/>
        <item x="85"/>
        <item x="14"/>
        <item x="136"/>
        <item x="207"/>
        <item x="81"/>
        <item x="38"/>
        <item x="225"/>
        <item x="90"/>
        <item x="230"/>
        <item x="195"/>
        <item x="156"/>
        <item x="67"/>
        <item x="193"/>
        <item x="205"/>
        <item x="80"/>
        <item x="164"/>
        <item x="78"/>
        <item x="182"/>
        <item x="119"/>
        <item x="194"/>
        <item x="21"/>
        <item x="215"/>
        <item x="47"/>
        <item x="144"/>
        <item x="98"/>
        <item x="206"/>
        <item x="59"/>
        <item x="86"/>
        <item x="176"/>
        <item x="71"/>
        <item x="178"/>
        <item x="154"/>
        <item x="173"/>
        <item x="130"/>
        <item x="234"/>
        <item x="180"/>
        <item x="228"/>
        <item x="120"/>
        <item x="106"/>
        <item x="187"/>
        <item x="35"/>
        <item x="73"/>
        <item x="42"/>
        <item x="3"/>
        <item x="13"/>
        <item x="184"/>
        <item x="95"/>
        <item x="72"/>
        <item x="224"/>
        <item x="198"/>
        <item x="208"/>
        <item x="179"/>
        <item x="188"/>
        <item x="129"/>
        <item x="138"/>
        <item x="171"/>
        <item x="61"/>
        <item x="60"/>
        <item x="43"/>
        <item x="34"/>
        <item x="147"/>
        <item x="33"/>
        <item x="45"/>
        <item x="49"/>
        <item x="152"/>
        <item x="116"/>
        <item x="174"/>
        <item x="213"/>
        <item x="197"/>
        <item x="140"/>
        <item x="89"/>
        <item x="11"/>
        <item x="110"/>
        <item x="175"/>
        <item x="203"/>
        <item x="82"/>
        <item x="131"/>
        <item x="204"/>
        <item x="227"/>
        <item x="41"/>
        <item x="58"/>
        <item x="50"/>
        <item x="212"/>
        <item x="96"/>
        <item x="172"/>
        <item x="1"/>
        <item x="124"/>
        <item x="88"/>
        <item x="220"/>
        <item x="166"/>
        <item x="57"/>
        <item x="196"/>
        <item x="19"/>
        <item x="148"/>
        <item x="113"/>
        <item x="105"/>
        <item x="191"/>
        <item x="126"/>
        <item x="109"/>
        <item x="221"/>
        <item x="218"/>
        <item x="128"/>
        <item x="189"/>
        <item x="31"/>
        <item x="101"/>
        <item x="9"/>
        <item x="15"/>
        <item x="192"/>
        <item x="185"/>
        <item x="62"/>
        <item x="139"/>
        <item x="163"/>
        <item x="8"/>
        <item x="165"/>
        <item x="16"/>
        <item x="200"/>
        <item x="201"/>
        <item x="51"/>
        <item x="222"/>
        <item x="202"/>
        <item x="190"/>
        <item t="default"/>
      </items>
    </pivotField>
    <pivotField numFmtId="1" showAll="0">
      <items count="3">
        <item x="0"/>
        <item x="1"/>
        <item t="default"/>
      </items>
    </pivotField>
    <pivotField showAll="0"/>
    <pivotField showAll="0">
      <items count="9">
        <item x="2"/>
        <item x="4"/>
        <item x="5"/>
        <item x="3"/>
        <item x="1"/>
        <item x="0"/>
        <item x="6"/>
        <item x="7"/>
        <item t="default"/>
      </items>
    </pivotField>
    <pivotField showAll="0">
      <items count="5">
        <item x="1"/>
        <item x="0"/>
        <item x="2"/>
        <item x="3"/>
        <item t="default"/>
      </items>
    </pivotField>
    <pivotField showAll="0">
      <items count="4">
        <item x="0"/>
        <item x="2"/>
        <item x="1"/>
        <item t="default"/>
      </items>
    </pivotField>
    <pivotField axis="axisRow" showAll="0">
      <items count="3">
        <item x="0"/>
        <item x="1"/>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3">
    <i>
      <x/>
    </i>
    <i>
      <x v="1"/>
    </i>
    <i t="grand">
      <x/>
    </i>
  </rowItems>
  <colItems count="1">
    <i/>
  </colItems>
  <dataFields count="1">
    <dataField name="Sum of Total Sales" fld="10" baseField="0" baseItem="0"/>
  </dataFields>
  <formats count="5">
    <format dxfId="699">
      <pivotArea type="all" dataOnly="0" outline="0" fieldPosition="0"/>
    </format>
    <format dxfId="700">
      <pivotArea outline="0" collapsedLevelsAreSubtotals="1" fieldPosition="0"/>
    </format>
    <format dxfId="701">
      <pivotArea field="4" type="button" dataOnly="0" labelOnly="1" outline="0"/>
    </format>
    <format dxfId="702">
      <pivotArea dataOnly="0" labelOnly="1" grandRow="1" outline="0" fieldPosition="0"/>
    </format>
    <format dxfId="7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476A3-A20F-41CC-B99D-8A0B584AAA3A}" sourceName="Region">
  <pivotTables>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 tabId="3" name="PivotTable11"/>
    <pivotTable tabId="3" name="PivotTable12"/>
    <pivotTable tabId="3" name="PivotTable15"/>
  </pivotTables>
  <data>
    <tabular pivotCacheId="280385386">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15CC9DB-1CF2-49EB-B75D-5DD11D8FC23A}" sourceName="Customer Type">
  <pivotTables>
    <pivotTable tabId="3" name="PivotTable9"/>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1"/>
    <pivotTable tabId="3" name="PivotTable11"/>
    <pivotTable tabId="3" name="PivotTable12"/>
    <pivotTable tabId="3" name="PivotTable15"/>
  </pivotTables>
  <data>
    <tabular pivotCacheId="280385386" crossFilter="none">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331F7F-EFD8-4E9D-964C-B37BB7149C32}" sourceName="Year">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5"/>
  </pivotTables>
  <data>
    <tabular pivotCacheId="2803853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AFD4FB0-5DAD-4115-8AE7-512272A187F4}" cache="Slicer_Region" caption="Region" style="SlicerStyleLight2" rowHeight="576000"/>
  <slicer name="Customer Type 1" xr10:uid="{6F115683-002A-415D-99B9-28FCAC66F39C}" cache="Slicer_Customer_Type" caption="Customer Type" style="SlicerStyleLight2" rowHeight="612000"/>
  <slicer name="Year 1" xr10:uid="{D1826C3F-115B-4498-87A8-7481DC736CF2}" cache="Slicer_Year" caption="Year" style="SlicerStyleLigh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29A4-C14B-4D45-ADDF-BCA9E8CDF4FF}" name="Table1" displayName="Table1" ref="A3:M303" totalsRowShown="0">
  <autoFilter ref="A3:M303" xr:uid="{3F4829A4-C14B-4D45-ADDF-BCA9E8CDF4FF}"/>
  <sortState xmlns:xlrd2="http://schemas.microsoft.com/office/spreadsheetml/2017/richdata2" ref="A4:M303">
    <sortCondition descending="1" ref="J3:J303"/>
  </sortState>
  <tableColumns count="13">
    <tableColumn id="1" xr3:uid="{31F6D410-671D-4024-8434-8DB9B52193FD}" name="Transaction ID"/>
    <tableColumn id="2" xr3:uid="{FE534D74-F36B-4A8F-9C33-5522466FC5EA}" name="Date" dataDxfId="740"/>
    <tableColumn id="3" xr3:uid="{F448BF1A-B735-4F01-B451-80FF8CB293B2}" name="Month"/>
    <tableColumn id="4" xr3:uid="{CCC8EABC-73EF-4170-8075-0EA4EF7ACA38}" name="Product"/>
    <tableColumn id="5" xr3:uid="{E821C032-225B-4EEA-BC3B-29FCC10AC896}" name="Region"/>
    <tableColumn id="6" xr3:uid="{4D6632CA-21D4-4516-AEEF-11CF4045A1FB}" name="Sales Channel"/>
    <tableColumn id="7" xr3:uid="{750E1431-8FE1-4BC2-B570-990E1B9FCE55}" name="Customer Type"/>
    <tableColumn id="8" xr3:uid="{D7E9B0A2-DD5F-4F6C-B603-BD9F1D650D0D}" name="Units Sold"/>
    <tableColumn id="9" xr3:uid="{784EF952-0FB0-498E-B7FD-3936EA22A1AE}" name="Unit Price"/>
    <tableColumn id="10" xr3:uid="{FC951BCB-BE14-46F3-97AD-A1AD531ECF4C}" name="Total Sales"/>
    <tableColumn id="11" xr3:uid="{CCFF1D42-0F36-489E-A492-7FCE48EB27FF}" name="Total Cost"/>
    <tableColumn id="12" xr3:uid="{0A8C305C-98C4-4CC9-91C9-14C3FD068067}" name="Profit"/>
    <tableColumn id="13" xr3:uid="{B93E5C01-B4F6-461B-909C-BAADCB0CF559}" name="Payment Metho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80495-B35F-4D07-B086-F8E67A9AD82F}">
  <dimension ref="A1:M303"/>
  <sheetViews>
    <sheetView topLeftCell="A3" workbookViewId="0">
      <selection activeCell="P15" sqref="P15"/>
    </sheetView>
  </sheetViews>
  <sheetFormatPr defaultRowHeight="14.4" x14ac:dyDescent="0.3"/>
  <cols>
    <col min="1" max="1" width="15.33203125" bestFit="1" customWidth="1"/>
    <col min="2" max="2" width="10.33203125" bestFit="1" customWidth="1"/>
    <col min="3" max="3" width="9" bestFit="1" customWidth="1"/>
    <col min="4" max="4" width="10.88671875" bestFit="1" customWidth="1"/>
    <col min="5" max="5" width="9" bestFit="1" customWidth="1"/>
    <col min="6" max="6" width="14.77734375" bestFit="1" customWidth="1"/>
    <col min="7" max="7" width="16" bestFit="1" customWidth="1"/>
    <col min="8" max="8" width="11.6640625" bestFit="1" customWidth="1"/>
    <col min="9" max="9" width="11.33203125" bestFit="1" customWidth="1"/>
    <col min="10" max="10" width="12.109375" bestFit="1" customWidth="1"/>
    <col min="11" max="11" width="11.5546875" bestFit="1" customWidth="1"/>
    <col min="12" max="12" width="9" bestFit="1" customWidth="1"/>
    <col min="13" max="13" width="18.109375" bestFit="1" customWidth="1"/>
  </cols>
  <sheetData>
    <row r="1" spans="1:13" x14ac:dyDescent="0.3">
      <c r="A1" s="7" t="s">
        <v>351</v>
      </c>
    </row>
    <row r="3" spans="1:13" x14ac:dyDescent="0.3">
      <c r="A3" t="s">
        <v>0</v>
      </c>
      <c r="B3" t="s">
        <v>1</v>
      </c>
      <c r="C3" t="s">
        <v>334</v>
      </c>
      <c r="D3" t="s">
        <v>2</v>
      </c>
      <c r="E3" t="s">
        <v>3</v>
      </c>
      <c r="F3" t="s">
        <v>4</v>
      </c>
      <c r="G3" t="s">
        <v>5</v>
      </c>
      <c r="H3" t="s">
        <v>6</v>
      </c>
      <c r="I3" t="s">
        <v>7</v>
      </c>
      <c r="J3" t="s">
        <v>8</v>
      </c>
      <c r="K3" t="s">
        <v>9</v>
      </c>
      <c r="L3" t="s">
        <v>10</v>
      </c>
      <c r="M3" t="s">
        <v>11</v>
      </c>
    </row>
    <row r="4" spans="1:13" x14ac:dyDescent="0.3">
      <c r="A4" t="s">
        <v>107</v>
      </c>
      <c r="B4" s="6">
        <v>44983</v>
      </c>
      <c r="C4" t="s">
        <v>347</v>
      </c>
      <c r="D4" t="s">
        <v>315</v>
      </c>
      <c r="E4" t="s">
        <v>320</v>
      </c>
      <c r="F4" t="s">
        <v>324</v>
      </c>
      <c r="G4" t="s">
        <v>327</v>
      </c>
      <c r="H4">
        <v>99</v>
      </c>
      <c r="I4">
        <v>1961.93</v>
      </c>
      <c r="J4">
        <v>194231.07</v>
      </c>
      <c r="K4">
        <v>118582.2</v>
      </c>
      <c r="L4">
        <v>75648.87</v>
      </c>
      <c r="M4" t="s">
        <v>330</v>
      </c>
    </row>
    <row r="5" spans="1:13" x14ac:dyDescent="0.3">
      <c r="A5" t="s">
        <v>206</v>
      </c>
      <c r="B5" s="6">
        <v>45126</v>
      </c>
      <c r="C5" t="s">
        <v>346</v>
      </c>
      <c r="D5" t="s">
        <v>317</v>
      </c>
      <c r="E5" t="s">
        <v>321</v>
      </c>
      <c r="F5" t="s">
        <v>325</v>
      </c>
      <c r="G5" t="s">
        <v>327</v>
      </c>
      <c r="H5">
        <v>98</v>
      </c>
      <c r="I5">
        <v>1959.16</v>
      </c>
      <c r="J5">
        <v>191997.68</v>
      </c>
      <c r="K5">
        <v>144101.16</v>
      </c>
      <c r="L5">
        <v>47896.52</v>
      </c>
      <c r="M5" t="s">
        <v>329</v>
      </c>
    </row>
    <row r="6" spans="1:13" x14ac:dyDescent="0.3">
      <c r="A6" t="s">
        <v>216</v>
      </c>
      <c r="B6" s="6">
        <v>44960</v>
      </c>
      <c r="C6" t="s">
        <v>347</v>
      </c>
      <c r="D6" t="s">
        <v>317</v>
      </c>
      <c r="E6" t="s">
        <v>323</v>
      </c>
      <c r="F6" t="s">
        <v>326</v>
      </c>
      <c r="G6" t="s">
        <v>327</v>
      </c>
      <c r="H6">
        <v>85</v>
      </c>
      <c r="I6">
        <v>1941.01</v>
      </c>
      <c r="J6">
        <v>164985.85</v>
      </c>
      <c r="K6">
        <v>100258.35</v>
      </c>
      <c r="L6">
        <v>64727.5</v>
      </c>
      <c r="M6" t="s">
        <v>333</v>
      </c>
    </row>
    <row r="7" spans="1:13" x14ac:dyDescent="0.3">
      <c r="A7" t="s">
        <v>55</v>
      </c>
      <c r="B7" s="6">
        <v>45422</v>
      </c>
      <c r="C7" t="s">
        <v>341</v>
      </c>
      <c r="D7" t="s">
        <v>317</v>
      </c>
      <c r="E7" t="s">
        <v>323</v>
      </c>
      <c r="F7" t="s">
        <v>326</v>
      </c>
      <c r="G7" t="s">
        <v>327</v>
      </c>
      <c r="H7">
        <v>89</v>
      </c>
      <c r="I7">
        <v>1838.04</v>
      </c>
      <c r="J7">
        <v>163585.56</v>
      </c>
      <c r="K7">
        <v>124558.17</v>
      </c>
      <c r="L7">
        <v>39027.39</v>
      </c>
      <c r="M7" t="s">
        <v>333</v>
      </c>
    </row>
    <row r="8" spans="1:13" x14ac:dyDescent="0.3">
      <c r="A8" t="s">
        <v>209</v>
      </c>
      <c r="B8" s="6">
        <v>45007</v>
      </c>
      <c r="C8" t="s">
        <v>340</v>
      </c>
      <c r="D8" t="s">
        <v>319</v>
      </c>
      <c r="E8" t="s">
        <v>322</v>
      </c>
      <c r="F8" t="s">
        <v>326</v>
      </c>
      <c r="G8" t="s">
        <v>327</v>
      </c>
      <c r="H8">
        <v>99</v>
      </c>
      <c r="I8">
        <v>1614.88</v>
      </c>
      <c r="J8">
        <v>159873.12</v>
      </c>
      <c r="K8">
        <v>100069.2</v>
      </c>
      <c r="L8">
        <v>59803.92</v>
      </c>
      <c r="M8" t="s">
        <v>333</v>
      </c>
    </row>
    <row r="9" spans="1:13" x14ac:dyDescent="0.3">
      <c r="A9" t="s">
        <v>265</v>
      </c>
      <c r="B9" s="6">
        <v>45319</v>
      </c>
      <c r="C9" t="s">
        <v>349</v>
      </c>
      <c r="D9" t="s">
        <v>317</v>
      </c>
      <c r="E9" t="s">
        <v>320</v>
      </c>
      <c r="F9" t="s">
        <v>326</v>
      </c>
      <c r="G9" t="s">
        <v>327</v>
      </c>
      <c r="H9">
        <v>99</v>
      </c>
      <c r="I9">
        <v>1614.76</v>
      </c>
      <c r="J9">
        <v>159861.24</v>
      </c>
      <c r="K9">
        <v>121296.78</v>
      </c>
      <c r="L9">
        <v>38564.46</v>
      </c>
      <c r="M9" t="s">
        <v>332</v>
      </c>
    </row>
    <row r="10" spans="1:13" x14ac:dyDescent="0.3">
      <c r="A10" t="s">
        <v>105</v>
      </c>
      <c r="B10" s="6">
        <v>45288</v>
      </c>
      <c r="C10" t="s">
        <v>345</v>
      </c>
      <c r="D10" t="s">
        <v>316</v>
      </c>
      <c r="E10" t="s">
        <v>320</v>
      </c>
      <c r="F10" t="s">
        <v>325</v>
      </c>
      <c r="G10" t="s">
        <v>327</v>
      </c>
      <c r="H10">
        <v>98</v>
      </c>
      <c r="I10">
        <v>1625.88</v>
      </c>
      <c r="J10">
        <v>159336.24</v>
      </c>
      <c r="K10">
        <v>98535.08</v>
      </c>
      <c r="L10">
        <v>60801.16</v>
      </c>
      <c r="M10" t="s">
        <v>331</v>
      </c>
    </row>
    <row r="11" spans="1:13" x14ac:dyDescent="0.3">
      <c r="A11" t="s">
        <v>72</v>
      </c>
      <c r="B11" s="6">
        <v>44962</v>
      </c>
      <c r="C11" t="s">
        <v>347</v>
      </c>
      <c r="D11" t="s">
        <v>315</v>
      </c>
      <c r="E11" t="s">
        <v>321</v>
      </c>
      <c r="F11" t="s">
        <v>326</v>
      </c>
      <c r="G11" t="s">
        <v>327</v>
      </c>
      <c r="H11">
        <v>78</v>
      </c>
      <c r="I11">
        <v>1994.91</v>
      </c>
      <c r="J11">
        <v>155602.98000000001</v>
      </c>
      <c r="K11">
        <v>104226.72</v>
      </c>
      <c r="L11">
        <v>51376.26</v>
      </c>
      <c r="M11" t="s">
        <v>333</v>
      </c>
    </row>
    <row r="12" spans="1:13" x14ac:dyDescent="0.3">
      <c r="A12" t="s">
        <v>92</v>
      </c>
      <c r="B12" s="6">
        <v>45363</v>
      </c>
      <c r="C12" t="s">
        <v>340</v>
      </c>
      <c r="D12" t="s">
        <v>312</v>
      </c>
      <c r="E12" t="s">
        <v>323</v>
      </c>
      <c r="F12" t="s">
        <v>326</v>
      </c>
      <c r="G12" t="s">
        <v>327</v>
      </c>
      <c r="H12">
        <v>77</v>
      </c>
      <c r="I12">
        <v>1992.28</v>
      </c>
      <c r="J12">
        <v>153405.56</v>
      </c>
      <c r="K12">
        <v>109343.85</v>
      </c>
      <c r="L12">
        <v>44061.71</v>
      </c>
      <c r="M12" t="s">
        <v>331</v>
      </c>
    </row>
    <row r="13" spans="1:13" x14ac:dyDescent="0.3">
      <c r="A13" t="s">
        <v>262</v>
      </c>
      <c r="B13" s="6">
        <v>44976</v>
      </c>
      <c r="C13" t="s">
        <v>347</v>
      </c>
      <c r="D13" t="s">
        <v>313</v>
      </c>
      <c r="E13" t="s">
        <v>320</v>
      </c>
      <c r="F13" t="s">
        <v>326</v>
      </c>
      <c r="G13" t="s">
        <v>327</v>
      </c>
      <c r="H13">
        <v>91</v>
      </c>
      <c r="I13">
        <v>1619.81</v>
      </c>
      <c r="J13">
        <v>147402.71</v>
      </c>
      <c r="K13">
        <v>80674.23</v>
      </c>
      <c r="L13">
        <v>66728.479999999996</v>
      </c>
      <c r="M13" t="s">
        <v>331</v>
      </c>
    </row>
    <row r="14" spans="1:13" x14ac:dyDescent="0.3">
      <c r="A14" t="s">
        <v>197</v>
      </c>
      <c r="B14" s="6">
        <v>45372</v>
      </c>
      <c r="C14" t="s">
        <v>340</v>
      </c>
      <c r="D14" t="s">
        <v>314</v>
      </c>
      <c r="E14" t="s">
        <v>321</v>
      </c>
      <c r="F14" t="s">
        <v>324</v>
      </c>
      <c r="G14" t="s">
        <v>328</v>
      </c>
      <c r="H14">
        <v>95</v>
      </c>
      <c r="I14">
        <v>1512.41</v>
      </c>
      <c r="J14">
        <v>143678.95000000001</v>
      </c>
      <c r="K14">
        <v>90956.800000000003</v>
      </c>
      <c r="L14">
        <v>52722.15</v>
      </c>
      <c r="M14" t="s">
        <v>329</v>
      </c>
    </row>
    <row r="15" spans="1:13" x14ac:dyDescent="0.3">
      <c r="A15" t="s">
        <v>192</v>
      </c>
      <c r="B15" s="6">
        <v>45250</v>
      </c>
      <c r="C15" t="s">
        <v>343</v>
      </c>
      <c r="D15" t="s">
        <v>315</v>
      </c>
      <c r="E15" t="s">
        <v>323</v>
      </c>
      <c r="F15" t="s">
        <v>325</v>
      </c>
      <c r="G15" t="s">
        <v>328</v>
      </c>
      <c r="H15">
        <v>80</v>
      </c>
      <c r="I15">
        <v>1766.88</v>
      </c>
      <c r="J15">
        <v>141350.39999999999</v>
      </c>
      <c r="K15">
        <v>111865.60000000001</v>
      </c>
      <c r="L15">
        <v>29484.799999999999</v>
      </c>
      <c r="M15" t="s">
        <v>331</v>
      </c>
    </row>
    <row r="16" spans="1:13" x14ac:dyDescent="0.3">
      <c r="A16" t="s">
        <v>223</v>
      </c>
      <c r="B16" s="6">
        <v>45384</v>
      </c>
      <c r="C16" t="s">
        <v>344</v>
      </c>
      <c r="D16" t="s">
        <v>318</v>
      </c>
      <c r="E16" t="s">
        <v>320</v>
      </c>
      <c r="F16" t="s">
        <v>325</v>
      </c>
      <c r="G16" t="s">
        <v>327</v>
      </c>
      <c r="H16">
        <v>89</v>
      </c>
      <c r="I16">
        <v>1575.94</v>
      </c>
      <c r="J16">
        <v>140258.66</v>
      </c>
      <c r="K16">
        <v>106953.08</v>
      </c>
      <c r="L16">
        <v>33305.58</v>
      </c>
      <c r="M16" t="s">
        <v>329</v>
      </c>
    </row>
    <row r="17" spans="1:13" x14ac:dyDescent="0.3">
      <c r="A17" t="s">
        <v>26</v>
      </c>
      <c r="B17" s="6">
        <v>45279</v>
      </c>
      <c r="C17" t="s">
        <v>345</v>
      </c>
      <c r="D17" t="s">
        <v>315</v>
      </c>
      <c r="E17" t="s">
        <v>321</v>
      </c>
      <c r="F17" t="s">
        <v>326</v>
      </c>
      <c r="G17" t="s">
        <v>327</v>
      </c>
      <c r="H17">
        <v>79</v>
      </c>
      <c r="I17">
        <v>1749.05</v>
      </c>
      <c r="J17">
        <v>138174.95000000001</v>
      </c>
      <c r="K17">
        <v>106296.08</v>
      </c>
      <c r="L17">
        <v>31878.87</v>
      </c>
      <c r="M17" t="s">
        <v>333</v>
      </c>
    </row>
    <row r="18" spans="1:13" x14ac:dyDescent="0.3">
      <c r="A18" t="s">
        <v>298</v>
      </c>
      <c r="B18" s="6">
        <v>44952</v>
      </c>
      <c r="C18" t="s">
        <v>349</v>
      </c>
      <c r="D18" t="s">
        <v>316</v>
      </c>
      <c r="E18" t="s">
        <v>322</v>
      </c>
      <c r="F18" t="s">
        <v>325</v>
      </c>
      <c r="G18" t="s">
        <v>328</v>
      </c>
      <c r="H18">
        <v>87</v>
      </c>
      <c r="I18">
        <v>1561.13</v>
      </c>
      <c r="J18">
        <v>135818.31</v>
      </c>
      <c r="K18">
        <v>72568.44</v>
      </c>
      <c r="L18">
        <v>63249.87</v>
      </c>
      <c r="M18" t="s">
        <v>333</v>
      </c>
    </row>
    <row r="19" spans="1:13" x14ac:dyDescent="0.3">
      <c r="A19" t="s">
        <v>268</v>
      </c>
      <c r="B19" s="6">
        <v>45435</v>
      </c>
      <c r="C19" t="s">
        <v>341</v>
      </c>
      <c r="D19" t="s">
        <v>314</v>
      </c>
      <c r="E19" t="s">
        <v>320</v>
      </c>
      <c r="F19" t="s">
        <v>324</v>
      </c>
      <c r="G19" t="s">
        <v>327</v>
      </c>
      <c r="H19">
        <v>77</v>
      </c>
      <c r="I19">
        <v>1760.71</v>
      </c>
      <c r="J19">
        <v>135574.67000000001</v>
      </c>
      <c r="K19">
        <v>75408.41</v>
      </c>
      <c r="L19">
        <v>60166.26</v>
      </c>
      <c r="M19" t="s">
        <v>332</v>
      </c>
    </row>
    <row r="20" spans="1:13" x14ac:dyDescent="0.3">
      <c r="A20" t="s">
        <v>276</v>
      </c>
      <c r="B20" s="6">
        <v>45201</v>
      </c>
      <c r="C20" t="s">
        <v>348</v>
      </c>
      <c r="D20" t="s">
        <v>314</v>
      </c>
      <c r="E20" t="s">
        <v>323</v>
      </c>
      <c r="F20" t="s">
        <v>326</v>
      </c>
      <c r="G20" t="s">
        <v>327</v>
      </c>
      <c r="H20">
        <v>76</v>
      </c>
      <c r="I20">
        <v>1778.84</v>
      </c>
      <c r="J20">
        <v>135191.84</v>
      </c>
      <c r="K20">
        <v>79641.919999999998</v>
      </c>
      <c r="L20">
        <v>55549.919999999998</v>
      </c>
      <c r="M20" t="s">
        <v>333</v>
      </c>
    </row>
    <row r="21" spans="1:13" x14ac:dyDescent="0.3">
      <c r="A21" t="s">
        <v>228</v>
      </c>
      <c r="B21" s="6">
        <v>45237</v>
      </c>
      <c r="C21" t="s">
        <v>343</v>
      </c>
      <c r="D21" t="s">
        <v>312</v>
      </c>
      <c r="E21" t="s">
        <v>322</v>
      </c>
      <c r="F21" t="s">
        <v>326</v>
      </c>
      <c r="G21" t="s">
        <v>328</v>
      </c>
      <c r="H21">
        <v>76</v>
      </c>
      <c r="I21">
        <v>1766.08</v>
      </c>
      <c r="J21">
        <v>134222.07999999999</v>
      </c>
      <c r="K21">
        <v>105553.36</v>
      </c>
      <c r="L21">
        <v>28668.720000000001</v>
      </c>
      <c r="M21" t="s">
        <v>333</v>
      </c>
    </row>
    <row r="22" spans="1:13" x14ac:dyDescent="0.3">
      <c r="A22" t="s">
        <v>260</v>
      </c>
      <c r="B22" s="6">
        <v>45465</v>
      </c>
      <c r="C22" t="s">
        <v>342</v>
      </c>
      <c r="D22" t="s">
        <v>314</v>
      </c>
      <c r="E22" t="s">
        <v>322</v>
      </c>
      <c r="F22" t="s">
        <v>326</v>
      </c>
      <c r="G22" t="s">
        <v>328</v>
      </c>
      <c r="H22">
        <v>100</v>
      </c>
      <c r="I22">
        <v>1336.03</v>
      </c>
      <c r="J22">
        <v>133603</v>
      </c>
      <c r="K22">
        <v>92262</v>
      </c>
      <c r="L22">
        <v>41341</v>
      </c>
      <c r="M22" t="s">
        <v>331</v>
      </c>
    </row>
    <row r="23" spans="1:13" x14ac:dyDescent="0.3">
      <c r="A23" t="s">
        <v>116</v>
      </c>
      <c r="B23" s="6">
        <v>45089</v>
      </c>
      <c r="C23" t="s">
        <v>342</v>
      </c>
      <c r="D23" t="s">
        <v>317</v>
      </c>
      <c r="E23" t="s">
        <v>323</v>
      </c>
      <c r="F23" t="s">
        <v>324</v>
      </c>
      <c r="G23" t="s">
        <v>327</v>
      </c>
      <c r="H23">
        <v>68</v>
      </c>
      <c r="I23">
        <v>1959.06</v>
      </c>
      <c r="J23">
        <v>133216.07999999999</v>
      </c>
      <c r="K23">
        <v>86969.96</v>
      </c>
      <c r="L23">
        <v>46246.12</v>
      </c>
      <c r="M23" t="s">
        <v>329</v>
      </c>
    </row>
    <row r="24" spans="1:13" x14ac:dyDescent="0.3">
      <c r="A24" t="s">
        <v>77</v>
      </c>
      <c r="B24" s="6">
        <v>45456</v>
      </c>
      <c r="C24" t="s">
        <v>342</v>
      </c>
      <c r="D24" t="s">
        <v>316</v>
      </c>
      <c r="E24" t="s">
        <v>320</v>
      </c>
      <c r="F24" t="s">
        <v>325</v>
      </c>
      <c r="G24" t="s">
        <v>328</v>
      </c>
      <c r="H24">
        <v>92</v>
      </c>
      <c r="I24">
        <v>1437.06</v>
      </c>
      <c r="J24">
        <v>132209.51999999999</v>
      </c>
      <c r="K24">
        <v>77302.080000000002</v>
      </c>
      <c r="L24">
        <v>54907.44</v>
      </c>
      <c r="M24" t="s">
        <v>333</v>
      </c>
    </row>
    <row r="25" spans="1:13" x14ac:dyDescent="0.3">
      <c r="A25" t="s">
        <v>51</v>
      </c>
      <c r="B25" s="6">
        <v>45294</v>
      </c>
      <c r="C25" t="s">
        <v>349</v>
      </c>
      <c r="D25" t="s">
        <v>314</v>
      </c>
      <c r="E25" t="s">
        <v>321</v>
      </c>
      <c r="F25" t="s">
        <v>325</v>
      </c>
      <c r="G25" t="s">
        <v>327</v>
      </c>
      <c r="H25">
        <v>77</v>
      </c>
      <c r="I25">
        <v>1682.26</v>
      </c>
      <c r="J25">
        <v>129534.02</v>
      </c>
      <c r="K25">
        <v>89665.73</v>
      </c>
      <c r="L25">
        <v>39868.29</v>
      </c>
      <c r="M25" t="s">
        <v>329</v>
      </c>
    </row>
    <row r="26" spans="1:13" x14ac:dyDescent="0.3">
      <c r="A26" t="s">
        <v>64</v>
      </c>
      <c r="B26" s="6">
        <v>45650</v>
      </c>
      <c r="C26" t="s">
        <v>345</v>
      </c>
      <c r="D26" t="s">
        <v>318</v>
      </c>
      <c r="E26" t="s">
        <v>321</v>
      </c>
      <c r="F26" t="s">
        <v>326</v>
      </c>
      <c r="G26" t="s">
        <v>328</v>
      </c>
      <c r="H26">
        <v>64</v>
      </c>
      <c r="I26">
        <v>1994.66</v>
      </c>
      <c r="J26">
        <v>127658.24000000001</v>
      </c>
      <c r="K26">
        <v>78069.759999999995</v>
      </c>
      <c r="L26">
        <v>49588.480000000003</v>
      </c>
      <c r="M26" t="s">
        <v>331</v>
      </c>
    </row>
    <row r="27" spans="1:13" x14ac:dyDescent="0.3">
      <c r="A27" t="s">
        <v>255</v>
      </c>
      <c r="B27" s="6">
        <v>45646</v>
      </c>
      <c r="C27" t="s">
        <v>345</v>
      </c>
      <c r="D27" t="s">
        <v>316</v>
      </c>
      <c r="E27" t="s">
        <v>322</v>
      </c>
      <c r="F27" t="s">
        <v>324</v>
      </c>
      <c r="G27" t="s">
        <v>327</v>
      </c>
      <c r="H27">
        <v>72</v>
      </c>
      <c r="I27">
        <v>1756.35</v>
      </c>
      <c r="J27">
        <v>126457.2</v>
      </c>
      <c r="K27">
        <v>86692.32</v>
      </c>
      <c r="L27">
        <v>39764.879999999997</v>
      </c>
      <c r="M27" t="s">
        <v>332</v>
      </c>
    </row>
    <row r="28" spans="1:13" x14ac:dyDescent="0.3">
      <c r="A28" t="s">
        <v>17</v>
      </c>
      <c r="B28" s="6">
        <v>45087</v>
      </c>
      <c r="C28" t="s">
        <v>342</v>
      </c>
      <c r="D28" t="s">
        <v>316</v>
      </c>
      <c r="E28" t="s">
        <v>320</v>
      </c>
      <c r="F28" t="s">
        <v>326</v>
      </c>
      <c r="G28" t="s">
        <v>328</v>
      </c>
      <c r="H28">
        <v>90</v>
      </c>
      <c r="I28">
        <v>1403.02</v>
      </c>
      <c r="J28">
        <v>126271.8</v>
      </c>
      <c r="K28">
        <v>64463.4</v>
      </c>
      <c r="L28">
        <v>61808.4</v>
      </c>
      <c r="M28" t="s">
        <v>333</v>
      </c>
    </row>
    <row r="29" spans="1:13" x14ac:dyDescent="0.3">
      <c r="A29" t="s">
        <v>278</v>
      </c>
      <c r="B29" s="6">
        <v>45484</v>
      </c>
      <c r="C29" t="s">
        <v>346</v>
      </c>
      <c r="D29" t="s">
        <v>319</v>
      </c>
      <c r="E29" t="s">
        <v>323</v>
      </c>
      <c r="F29" t="s">
        <v>325</v>
      </c>
      <c r="G29" t="s">
        <v>327</v>
      </c>
      <c r="H29">
        <v>78</v>
      </c>
      <c r="I29">
        <v>1615.48</v>
      </c>
      <c r="J29">
        <v>126007.44</v>
      </c>
      <c r="K29">
        <v>87698.52</v>
      </c>
      <c r="L29">
        <v>38308.92</v>
      </c>
      <c r="M29" t="s">
        <v>330</v>
      </c>
    </row>
    <row r="30" spans="1:13" x14ac:dyDescent="0.3">
      <c r="A30" t="s">
        <v>99</v>
      </c>
      <c r="B30" s="6">
        <v>44975</v>
      </c>
      <c r="C30" t="s">
        <v>347</v>
      </c>
      <c r="D30" t="s">
        <v>312</v>
      </c>
      <c r="E30" t="s">
        <v>321</v>
      </c>
      <c r="F30" t="s">
        <v>326</v>
      </c>
      <c r="G30" t="s">
        <v>327</v>
      </c>
      <c r="H30">
        <v>70</v>
      </c>
      <c r="I30">
        <v>1760.49</v>
      </c>
      <c r="J30">
        <v>123234.3</v>
      </c>
      <c r="K30">
        <v>80205.3</v>
      </c>
      <c r="L30">
        <v>43029</v>
      </c>
      <c r="M30" t="s">
        <v>329</v>
      </c>
    </row>
    <row r="31" spans="1:13" x14ac:dyDescent="0.3">
      <c r="A31" t="s">
        <v>138</v>
      </c>
      <c r="B31" s="6">
        <v>45064</v>
      </c>
      <c r="C31" t="s">
        <v>341</v>
      </c>
      <c r="D31" t="s">
        <v>318</v>
      </c>
      <c r="E31" t="s">
        <v>322</v>
      </c>
      <c r="F31" t="s">
        <v>324</v>
      </c>
      <c r="G31" t="s">
        <v>327</v>
      </c>
      <c r="H31">
        <v>65</v>
      </c>
      <c r="I31">
        <v>1894.26</v>
      </c>
      <c r="J31">
        <v>123126.9</v>
      </c>
      <c r="K31">
        <v>78127.399999999994</v>
      </c>
      <c r="L31">
        <v>44999.5</v>
      </c>
      <c r="M31" t="s">
        <v>333</v>
      </c>
    </row>
    <row r="32" spans="1:13" x14ac:dyDescent="0.3">
      <c r="A32" t="s">
        <v>195</v>
      </c>
      <c r="B32" s="6">
        <v>45475</v>
      </c>
      <c r="C32" t="s">
        <v>346</v>
      </c>
      <c r="D32" t="s">
        <v>317</v>
      </c>
      <c r="E32" t="s">
        <v>321</v>
      </c>
      <c r="F32" t="s">
        <v>325</v>
      </c>
      <c r="G32" t="s">
        <v>328</v>
      </c>
      <c r="H32">
        <v>74</v>
      </c>
      <c r="I32">
        <v>1656.45</v>
      </c>
      <c r="J32">
        <v>122577.3</v>
      </c>
      <c r="K32">
        <v>95258.72</v>
      </c>
      <c r="L32">
        <v>27318.58</v>
      </c>
      <c r="M32" t="s">
        <v>329</v>
      </c>
    </row>
    <row r="33" spans="1:13" x14ac:dyDescent="0.3">
      <c r="A33" t="s">
        <v>132</v>
      </c>
      <c r="B33" s="6">
        <v>45084</v>
      </c>
      <c r="C33" t="s">
        <v>342</v>
      </c>
      <c r="D33" t="s">
        <v>319</v>
      </c>
      <c r="E33" t="s">
        <v>322</v>
      </c>
      <c r="F33" t="s">
        <v>324</v>
      </c>
      <c r="G33" t="s">
        <v>327</v>
      </c>
      <c r="H33">
        <v>93</v>
      </c>
      <c r="I33">
        <v>1303.25</v>
      </c>
      <c r="J33">
        <v>121202.25</v>
      </c>
      <c r="K33">
        <v>77068.17</v>
      </c>
      <c r="L33">
        <v>44134.080000000002</v>
      </c>
      <c r="M33" t="s">
        <v>331</v>
      </c>
    </row>
    <row r="34" spans="1:13" x14ac:dyDescent="0.3">
      <c r="A34" t="s">
        <v>124</v>
      </c>
      <c r="B34" s="6">
        <v>45352</v>
      </c>
      <c r="C34" t="s">
        <v>340</v>
      </c>
      <c r="D34" t="s">
        <v>313</v>
      </c>
      <c r="E34" t="s">
        <v>320</v>
      </c>
      <c r="F34" t="s">
        <v>324</v>
      </c>
      <c r="G34" t="s">
        <v>327</v>
      </c>
      <c r="H34">
        <v>69</v>
      </c>
      <c r="I34">
        <v>1722.82</v>
      </c>
      <c r="J34">
        <v>118874.58</v>
      </c>
      <c r="K34">
        <v>82541.94</v>
      </c>
      <c r="L34">
        <v>36332.639999999999</v>
      </c>
      <c r="M34" t="s">
        <v>331</v>
      </c>
    </row>
    <row r="35" spans="1:13" x14ac:dyDescent="0.3">
      <c r="A35" t="s">
        <v>214</v>
      </c>
      <c r="B35" s="6">
        <v>45639</v>
      </c>
      <c r="C35" t="s">
        <v>345</v>
      </c>
      <c r="D35" t="s">
        <v>314</v>
      </c>
      <c r="E35" t="s">
        <v>320</v>
      </c>
      <c r="F35" t="s">
        <v>326</v>
      </c>
      <c r="G35" t="s">
        <v>328</v>
      </c>
      <c r="H35">
        <v>73</v>
      </c>
      <c r="I35">
        <v>1613.09</v>
      </c>
      <c r="J35">
        <v>117755.57</v>
      </c>
      <c r="K35">
        <v>79243.69</v>
      </c>
      <c r="L35">
        <v>38511.879999999997</v>
      </c>
      <c r="M35" t="s">
        <v>329</v>
      </c>
    </row>
    <row r="36" spans="1:13" x14ac:dyDescent="0.3">
      <c r="A36" t="s">
        <v>235</v>
      </c>
      <c r="B36" s="6">
        <v>45426</v>
      </c>
      <c r="C36" t="s">
        <v>341</v>
      </c>
      <c r="D36" t="s">
        <v>317</v>
      </c>
      <c r="E36" t="s">
        <v>320</v>
      </c>
      <c r="F36" t="s">
        <v>325</v>
      </c>
      <c r="G36" t="s">
        <v>327</v>
      </c>
      <c r="H36">
        <v>61</v>
      </c>
      <c r="I36">
        <v>1921.96</v>
      </c>
      <c r="J36">
        <v>117239.56</v>
      </c>
      <c r="K36">
        <v>68575.59</v>
      </c>
      <c r="L36">
        <v>48663.97</v>
      </c>
      <c r="M36" t="s">
        <v>333</v>
      </c>
    </row>
    <row r="37" spans="1:13" x14ac:dyDescent="0.3">
      <c r="A37" t="s">
        <v>19</v>
      </c>
      <c r="B37" s="6">
        <v>45036</v>
      </c>
      <c r="C37" t="s">
        <v>344</v>
      </c>
      <c r="D37" t="s">
        <v>317</v>
      </c>
      <c r="E37" t="s">
        <v>320</v>
      </c>
      <c r="F37" t="s">
        <v>326</v>
      </c>
      <c r="G37" t="s">
        <v>327</v>
      </c>
      <c r="H37">
        <v>73</v>
      </c>
      <c r="I37">
        <v>1600.91</v>
      </c>
      <c r="J37">
        <v>116866.43</v>
      </c>
      <c r="K37">
        <v>65937.25</v>
      </c>
      <c r="L37">
        <v>50929.18</v>
      </c>
      <c r="M37" t="s">
        <v>330</v>
      </c>
    </row>
    <row r="38" spans="1:13" x14ac:dyDescent="0.3">
      <c r="A38" t="s">
        <v>200</v>
      </c>
      <c r="B38" s="6">
        <v>45185</v>
      </c>
      <c r="C38" t="s">
        <v>339</v>
      </c>
      <c r="D38" t="s">
        <v>319</v>
      </c>
      <c r="E38" t="s">
        <v>323</v>
      </c>
      <c r="F38" t="s">
        <v>326</v>
      </c>
      <c r="G38" t="s">
        <v>328</v>
      </c>
      <c r="H38">
        <v>65</v>
      </c>
      <c r="I38">
        <v>1777.16</v>
      </c>
      <c r="J38">
        <v>115515.4</v>
      </c>
      <c r="K38">
        <v>92095.9</v>
      </c>
      <c r="L38">
        <v>23419.5</v>
      </c>
      <c r="M38" t="s">
        <v>332</v>
      </c>
    </row>
    <row r="39" spans="1:13" x14ac:dyDescent="0.3">
      <c r="A39" t="s">
        <v>88</v>
      </c>
      <c r="B39" s="6">
        <v>45130</v>
      </c>
      <c r="C39" t="s">
        <v>346</v>
      </c>
      <c r="D39" t="s">
        <v>314</v>
      </c>
      <c r="E39" t="s">
        <v>320</v>
      </c>
      <c r="F39" t="s">
        <v>325</v>
      </c>
      <c r="G39" t="s">
        <v>328</v>
      </c>
      <c r="H39">
        <v>66</v>
      </c>
      <c r="I39">
        <v>1738.59</v>
      </c>
      <c r="J39">
        <v>114746.94</v>
      </c>
      <c r="K39">
        <v>91338.06</v>
      </c>
      <c r="L39">
        <v>23408.880000000001</v>
      </c>
      <c r="M39" t="s">
        <v>330</v>
      </c>
    </row>
    <row r="40" spans="1:13" x14ac:dyDescent="0.3">
      <c r="A40" t="s">
        <v>196</v>
      </c>
      <c r="B40" s="6">
        <v>44929</v>
      </c>
      <c r="C40" t="s">
        <v>349</v>
      </c>
      <c r="D40" t="s">
        <v>318</v>
      </c>
      <c r="E40" t="s">
        <v>320</v>
      </c>
      <c r="F40" t="s">
        <v>324</v>
      </c>
      <c r="G40" t="s">
        <v>328</v>
      </c>
      <c r="H40">
        <v>88</v>
      </c>
      <c r="I40">
        <v>1303.24</v>
      </c>
      <c r="J40">
        <v>114685.12</v>
      </c>
      <c r="K40">
        <v>90399.76</v>
      </c>
      <c r="L40">
        <v>24285.360000000001</v>
      </c>
      <c r="M40" t="s">
        <v>330</v>
      </c>
    </row>
    <row r="41" spans="1:13" x14ac:dyDescent="0.3">
      <c r="A41" t="s">
        <v>230</v>
      </c>
      <c r="B41" s="6">
        <v>45447</v>
      </c>
      <c r="C41" t="s">
        <v>342</v>
      </c>
      <c r="D41" t="s">
        <v>312</v>
      </c>
      <c r="E41" t="s">
        <v>320</v>
      </c>
      <c r="F41" t="s">
        <v>325</v>
      </c>
      <c r="G41" t="s">
        <v>327</v>
      </c>
      <c r="H41">
        <v>84</v>
      </c>
      <c r="I41">
        <v>1352.26</v>
      </c>
      <c r="J41">
        <v>113589.84</v>
      </c>
      <c r="K41">
        <v>57931.44</v>
      </c>
      <c r="L41">
        <v>55658.400000000001</v>
      </c>
      <c r="M41" t="s">
        <v>333</v>
      </c>
    </row>
    <row r="42" spans="1:13" x14ac:dyDescent="0.3">
      <c r="A42" t="s">
        <v>139</v>
      </c>
      <c r="B42" s="6">
        <v>45589</v>
      </c>
      <c r="C42" t="s">
        <v>348</v>
      </c>
      <c r="D42" t="s">
        <v>313</v>
      </c>
      <c r="E42" t="s">
        <v>320</v>
      </c>
      <c r="F42" t="s">
        <v>324</v>
      </c>
      <c r="G42" t="s">
        <v>327</v>
      </c>
      <c r="H42">
        <v>76</v>
      </c>
      <c r="I42">
        <v>1493.15</v>
      </c>
      <c r="J42">
        <v>113479.4</v>
      </c>
      <c r="K42">
        <v>59109</v>
      </c>
      <c r="L42">
        <v>54370.400000000001</v>
      </c>
      <c r="M42" t="s">
        <v>329</v>
      </c>
    </row>
    <row r="43" spans="1:13" x14ac:dyDescent="0.3">
      <c r="A43" t="s">
        <v>39</v>
      </c>
      <c r="B43" s="6">
        <v>45212</v>
      </c>
      <c r="C43" t="s">
        <v>348</v>
      </c>
      <c r="D43" t="s">
        <v>313</v>
      </c>
      <c r="E43" t="s">
        <v>320</v>
      </c>
      <c r="F43" t="s">
        <v>325</v>
      </c>
      <c r="G43" t="s">
        <v>327</v>
      </c>
      <c r="H43">
        <v>79</v>
      </c>
      <c r="I43">
        <v>1430.71</v>
      </c>
      <c r="J43">
        <v>113026.09</v>
      </c>
      <c r="K43">
        <v>76592.08</v>
      </c>
      <c r="L43">
        <v>36434.01</v>
      </c>
      <c r="M43" t="s">
        <v>331</v>
      </c>
    </row>
    <row r="44" spans="1:13" x14ac:dyDescent="0.3">
      <c r="A44" t="s">
        <v>191</v>
      </c>
      <c r="B44" s="6">
        <v>45577</v>
      </c>
      <c r="C44" t="s">
        <v>348</v>
      </c>
      <c r="D44" t="s">
        <v>319</v>
      </c>
      <c r="E44" t="s">
        <v>321</v>
      </c>
      <c r="F44" t="s">
        <v>326</v>
      </c>
      <c r="G44" t="s">
        <v>328</v>
      </c>
      <c r="H44">
        <v>91</v>
      </c>
      <c r="I44">
        <v>1228.52</v>
      </c>
      <c r="J44">
        <v>111795.32</v>
      </c>
      <c r="K44">
        <v>63930.23</v>
      </c>
      <c r="L44">
        <v>47865.09</v>
      </c>
      <c r="M44" t="s">
        <v>332</v>
      </c>
    </row>
    <row r="45" spans="1:13" x14ac:dyDescent="0.3">
      <c r="A45" t="s">
        <v>106</v>
      </c>
      <c r="B45" s="6">
        <v>45499</v>
      </c>
      <c r="C45" t="s">
        <v>346</v>
      </c>
      <c r="D45" t="s">
        <v>312</v>
      </c>
      <c r="E45" t="s">
        <v>321</v>
      </c>
      <c r="F45" t="s">
        <v>324</v>
      </c>
      <c r="G45" t="s">
        <v>328</v>
      </c>
      <c r="H45">
        <v>75</v>
      </c>
      <c r="I45">
        <v>1490.37</v>
      </c>
      <c r="J45">
        <v>111777.75</v>
      </c>
      <c r="K45">
        <v>62851.5</v>
      </c>
      <c r="L45">
        <v>48926.25</v>
      </c>
      <c r="M45" t="s">
        <v>333</v>
      </c>
    </row>
    <row r="46" spans="1:13" x14ac:dyDescent="0.3">
      <c r="A46" t="s">
        <v>299</v>
      </c>
      <c r="B46" s="6">
        <v>45309</v>
      </c>
      <c r="C46" t="s">
        <v>349</v>
      </c>
      <c r="D46" t="s">
        <v>312</v>
      </c>
      <c r="E46" t="s">
        <v>322</v>
      </c>
      <c r="F46" t="s">
        <v>325</v>
      </c>
      <c r="G46" t="s">
        <v>328</v>
      </c>
      <c r="H46">
        <v>56</v>
      </c>
      <c r="I46">
        <v>1976.08</v>
      </c>
      <c r="J46">
        <v>110660.48</v>
      </c>
      <c r="K46">
        <v>71781.36</v>
      </c>
      <c r="L46">
        <v>38879.120000000003</v>
      </c>
      <c r="M46" t="s">
        <v>330</v>
      </c>
    </row>
    <row r="47" spans="1:13" x14ac:dyDescent="0.3">
      <c r="A47" t="s">
        <v>32</v>
      </c>
      <c r="B47" s="6">
        <v>45231</v>
      </c>
      <c r="C47" t="s">
        <v>343</v>
      </c>
      <c r="D47" t="s">
        <v>316</v>
      </c>
      <c r="E47" t="s">
        <v>321</v>
      </c>
      <c r="F47" t="s">
        <v>324</v>
      </c>
      <c r="G47" t="s">
        <v>328</v>
      </c>
      <c r="H47">
        <v>90</v>
      </c>
      <c r="I47">
        <v>1228.52</v>
      </c>
      <c r="J47">
        <v>110566.8</v>
      </c>
      <c r="K47">
        <v>71852.399999999994</v>
      </c>
      <c r="L47">
        <v>38714.400000000001</v>
      </c>
      <c r="M47" t="s">
        <v>333</v>
      </c>
    </row>
    <row r="48" spans="1:13" x14ac:dyDescent="0.3">
      <c r="A48" t="s">
        <v>158</v>
      </c>
      <c r="B48" s="6">
        <v>45425</v>
      </c>
      <c r="C48" t="s">
        <v>341</v>
      </c>
      <c r="D48" t="s">
        <v>318</v>
      </c>
      <c r="E48" t="s">
        <v>320</v>
      </c>
      <c r="F48" t="s">
        <v>324</v>
      </c>
      <c r="G48" t="s">
        <v>327</v>
      </c>
      <c r="H48">
        <v>81</v>
      </c>
      <c r="I48">
        <v>1358.24</v>
      </c>
      <c r="J48">
        <v>110017.44</v>
      </c>
      <c r="K48">
        <v>59658.12</v>
      </c>
      <c r="L48">
        <v>50359.32</v>
      </c>
      <c r="M48" t="s">
        <v>329</v>
      </c>
    </row>
    <row r="49" spans="1:13" x14ac:dyDescent="0.3">
      <c r="A49" t="s">
        <v>78</v>
      </c>
      <c r="B49" s="6">
        <v>45628</v>
      </c>
      <c r="C49" t="s">
        <v>345</v>
      </c>
      <c r="D49" t="s">
        <v>318</v>
      </c>
      <c r="E49" t="s">
        <v>323</v>
      </c>
      <c r="F49" t="s">
        <v>324</v>
      </c>
      <c r="G49" t="s">
        <v>328</v>
      </c>
      <c r="H49">
        <v>84</v>
      </c>
      <c r="I49">
        <v>1308.8499999999999</v>
      </c>
      <c r="J49">
        <v>109943.4</v>
      </c>
      <c r="K49">
        <v>82140.240000000005</v>
      </c>
      <c r="L49">
        <v>27803.16</v>
      </c>
      <c r="M49" t="s">
        <v>329</v>
      </c>
    </row>
    <row r="50" spans="1:13" x14ac:dyDescent="0.3">
      <c r="A50" t="s">
        <v>57</v>
      </c>
      <c r="B50" s="6">
        <v>44987</v>
      </c>
      <c r="C50" t="s">
        <v>340</v>
      </c>
      <c r="D50" t="s">
        <v>318</v>
      </c>
      <c r="E50" t="s">
        <v>323</v>
      </c>
      <c r="F50" t="s">
        <v>326</v>
      </c>
      <c r="G50" t="s">
        <v>327</v>
      </c>
      <c r="H50">
        <v>87</v>
      </c>
      <c r="I50">
        <v>1256.68</v>
      </c>
      <c r="J50">
        <v>109331.16</v>
      </c>
      <c r="K50">
        <v>63968.49</v>
      </c>
      <c r="L50">
        <v>45362.67</v>
      </c>
      <c r="M50" t="s">
        <v>331</v>
      </c>
    </row>
    <row r="51" spans="1:13" x14ac:dyDescent="0.3">
      <c r="A51" t="s">
        <v>24</v>
      </c>
      <c r="B51" s="6">
        <v>45030</v>
      </c>
      <c r="C51" t="s">
        <v>344</v>
      </c>
      <c r="D51" t="s">
        <v>312</v>
      </c>
      <c r="E51" t="s">
        <v>322</v>
      </c>
      <c r="F51" t="s">
        <v>325</v>
      </c>
      <c r="G51" t="s">
        <v>327</v>
      </c>
      <c r="H51">
        <v>80</v>
      </c>
      <c r="I51">
        <v>1364.09</v>
      </c>
      <c r="J51">
        <v>109127.2</v>
      </c>
      <c r="K51">
        <v>60024</v>
      </c>
      <c r="L51">
        <v>49103.199999999997</v>
      </c>
      <c r="M51" t="s">
        <v>331</v>
      </c>
    </row>
    <row r="52" spans="1:13" x14ac:dyDescent="0.3">
      <c r="A52" t="s">
        <v>154</v>
      </c>
      <c r="B52" s="6">
        <v>44931</v>
      </c>
      <c r="C52" t="s">
        <v>349</v>
      </c>
      <c r="D52" t="s">
        <v>316</v>
      </c>
      <c r="E52" t="s">
        <v>320</v>
      </c>
      <c r="F52" t="s">
        <v>325</v>
      </c>
      <c r="G52" t="s">
        <v>327</v>
      </c>
      <c r="H52">
        <v>97</v>
      </c>
      <c r="I52">
        <v>1117.99</v>
      </c>
      <c r="J52">
        <v>108445.03</v>
      </c>
      <c r="K52">
        <v>72973.100000000006</v>
      </c>
      <c r="L52">
        <v>35471.93</v>
      </c>
      <c r="M52" t="s">
        <v>330</v>
      </c>
    </row>
    <row r="53" spans="1:13" x14ac:dyDescent="0.3">
      <c r="A53" t="s">
        <v>48</v>
      </c>
      <c r="B53" s="6">
        <v>45417</v>
      </c>
      <c r="C53" t="s">
        <v>341</v>
      </c>
      <c r="D53" t="s">
        <v>314</v>
      </c>
      <c r="E53" t="s">
        <v>320</v>
      </c>
      <c r="F53" t="s">
        <v>326</v>
      </c>
      <c r="G53" t="s">
        <v>327</v>
      </c>
      <c r="H53">
        <v>90</v>
      </c>
      <c r="I53">
        <v>1196.07</v>
      </c>
      <c r="J53">
        <v>107646.3</v>
      </c>
      <c r="K53">
        <v>55508.4</v>
      </c>
      <c r="L53">
        <v>52137.9</v>
      </c>
      <c r="M53" t="s">
        <v>333</v>
      </c>
    </row>
    <row r="54" spans="1:13" x14ac:dyDescent="0.3">
      <c r="A54" t="s">
        <v>38</v>
      </c>
      <c r="B54" s="6">
        <v>45134</v>
      </c>
      <c r="C54" t="s">
        <v>346</v>
      </c>
      <c r="D54" t="s">
        <v>315</v>
      </c>
      <c r="E54" t="s">
        <v>322</v>
      </c>
      <c r="F54" t="s">
        <v>324</v>
      </c>
      <c r="G54" t="s">
        <v>327</v>
      </c>
      <c r="H54">
        <v>54</v>
      </c>
      <c r="I54">
        <v>1984.58</v>
      </c>
      <c r="J54">
        <v>107167.32</v>
      </c>
      <c r="K54">
        <v>75547.08</v>
      </c>
      <c r="L54">
        <v>31620.240000000002</v>
      </c>
      <c r="M54" t="s">
        <v>333</v>
      </c>
    </row>
    <row r="55" spans="1:13" x14ac:dyDescent="0.3">
      <c r="A55" t="s">
        <v>15</v>
      </c>
      <c r="B55" s="6">
        <v>45423</v>
      </c>
      <c r="C55" t="s">
        <v>341</v>
      </c>
      <c r="D55" t="s">
        <v>313</v>
      </c>
      <c r="E55" t="s">
        <v>321</v>
      </c>
      <c r="F55" t="s">
        <v>324</v>
      </c>
      <c r="G55" t="s">
        <v>328</v>
      </c>
      <c r="H55">
        <v>60</v>
      </c>
      <c r="I55">
        <v>1759.72</v>
      </c>
      <c r="J55">
        <v>105583.2</v>
      </c>
      <c r="K55">
        <v>59688.6</v>
      </c>
      <c r="L55">
        <v>45894.6</v>
      </c>
      <c r="M55" t="s">
        <v>332</v>
      </c>
    </row>
    <row r="56" spans="1:13" x14ac:dyDescent="0.3">
      <c r="A56" t="s">
        <v>25</v>
      </c>
      <c r="B56" s="6">
        <v>45425</v>
      </c>
      <c r="C56" t="s">
        <v>341</v>
      </c>
      <c r="D56" t="s">
        <v>313</v>
      </c>
      <c r="E56" t="s">
        <v>323</v>
      </c>
      <c r="F56" t="s">
        <v>324</v>
      </c>
      <c r="G56" t="s">
        <v>327</v>
      </c>
      <c r="H56">
        <v>85</v>
      </c>
      <c r="I56">
        <v>1233.3699999999999</v>
      </c>
      <c r="J56">
        <v>104836.45</v>
      </c>
      <c r="K56">
        <v>80526.45</v>
      </c>
      <c r="L56">
        <v>24310</v>
      </c>
      <c r="M56" t="s">
        <v>330</v>
      </c>
    </row>
    <row r="57" spans="1:13" x14ac:dyDescent="0.3">
      <c r="A57" t="s">
        <v>179</v>
      </c>
      <c r="B57" s="6">
        <v>45629</v>
      </c>
      <c r="C57" t="s">
        <v>345</v>
      </c>
      <c r="D57" t="s">
        <v>314</v>
      </c>
      <c r="E57" t="s">
        <v>321</v>
      </c>
      <c r="F57" t="s">
        <v>325</v>
      </c>
      <c r="G57" t="s">
        <v>327</v>
      </c>
      <c r="H57">
        <v>70</v>
      </c>
      <c r="I57">
        <v>1493.78</v>
      </c>
      <c r="J57">
        <v>104564.6</v>
      </c>
      <c r="K57">
        <v>77777</v>
      </c>
      <c r="L57">
        <v>26787.599999999999</v>
      </c>
      <c r="M57" t="s">
        <v>331</v>
      </c>
    </row>
    <row r="58" spans="1:13" x14ac:dyDescent="0.3">
      <c r="A58" t="s">
        <v>221</v>
      </c>
      <c r="B58" s="6">
        <v>45452</v>
      </c>
      <c r="C58" t="s">
        <v>342</v>
      </c>
      <c r="D58" t="s">
        <v>318</v>
      </c>
      <c r="E58" t="s">
        <v>321</v>
      </c>
      <c r="F58" t="s">
        <v>324</v>
      </c>
      <c r="G58" t="s">
        <v>328</v>
      </c>
      <c r="H58">
        <v>70</v>
      </c>
      <c r="I58">
        <v>1485.72</v>
      </c>
      <c r="J58">
        <v>104000.4</v>
      </c>
      <c r="K58">
        <v>56441</v>
      </c>
      <c r="L58">
        <v>47559.4</v>
      </c>
      <c r="M58" t="s">
        <v>330</v>
      </c>
    </row>
    <row r="59" spans="1:13" x14ac:dyDescent="0.3">
      <c r="A59" t="s">
        <v>113</v>
      </c>
      <c r="B59" s="6">
        <v>45488</v>
      </c>
      <c r="C59" t="s">
        <v>346</v>
      </c>
      <c r="D59" t="s">
        <v>313</v>
      </c>
      <c r="E59" t="s">
        <v>320</v>
      </c>
      <c r="F59" t="s">
        <v>325</v>
      </c>
      <c r="G59" t="s">
        <v>328</v>
      </c>
      <c r="H59">
        <v>91</v>
      </c>
      <c r="I59">
        <v>1136.17</v>
      </c>
      <c r="J59">
        <v>103391.47</v>
      </c>
      <c r="K59">
        <v>52256.75</v>
      </c>
      <c r="L59">
        <v>51134.720000000001</v>
      </c>
      <c r="M59" t="s">
        <v>331</v>
      </c>
    </row>
    <row r="60" spans="1:13" x14ac:dyDescent="0.3">
      <c r="A60" t="s">
        <v>58</v>
      </c>
      <c r="B60" s="6">
        <v>45466</v>
      </c>
      <c r="C60" t="s">
        <v>342</v>
      </c>
      <c r="D60" t="s">
        <v>312</v>
      </c>
      <c r="E60" t="s">
        <v>323</v>
      </c>
      <c r="F60" t="s">
        <v>324</v>
      </c>
      <c r="G60" t="s">
        <v>328</v>
      </c>
      <c r="H60">
        <v>61</v>
      </c>
      <c r="I60">
        <v>1672.75</v>
      </c>
      <c r="J60">
        <v>102037.75</v>
      </c>
      <c r="K60">
        <v>56559.81</v>
      </c>
      <c r="L60">
        <v>45477.94</v>
      </c>
      <c r="M60" t="s">
        <v>330</v>
      </c>
    </row>
    <row r="61" spans="1:13" x14ac:dyDescent="0.3">
      <c r="A61" t="s">
        <v>142</v>
      </c>
      <c r="B61" s="6">
        <v>45238</v>
      </c>
      <c r="C61" t="s">
        <v>343</v>
      </c>
      <c r="D61" t="s">
        <v>313</v>
      </c>
      <c r="E61" t="s">
        <v>320</v>
      </c>
      <c r="F61" t="s">
        <v>325</v>
      </c>
      <c r="G61" t="s">
        <v>327</v>
      </c>
      <c r="H61">
        <v>87</v>
      </c>
      <c r="I61">
        <v>1169.5899999999999</v>
      </c>
      <c r="J61">
        <v>101754.33</v>
      </c>
      <c r="K61">
        <v>69736.59</v>
      </c>
      <c r="L61">
        <v>32017.74</v>
      </c>
      <c r="M61" t="s">
        <v>331</v>
      </c>
    </row>
    <row r="62" spans="1:13" x14ac:dyDescent="0.3">
      <c r="A62" t="s">
        <v>133</v>
      </c>
      <c r="B62" s="6">
        <v>45582</v>
      </c>
      <c r="C62" t="s">
        <v>348</v>
      </c>
      <c r="D62" t="s">
        <v>314</v>
      </c>
      <c r="E62" t="s">
        <v>320</v>
      </c>
      <c r="F62" t="s">
        <v>326</v>
      </c>
      <c r="G62" t="s">
        <v>328</v>
      </c>
      <c r="H62">
        <v>95</v>
      </c>
      <c r="I62">
        <v>1068.3399999999999</v>
      </c>
      <c r="J62">
        <v>101492.3</v>
      </c>
      <c r="K62">
        <v>51789.25</v>
      </c>
      <c r="L62">
        <v>49703.05</v>
      </c>
      <c r="M62" t="s">
        <v>329</v>
      </c>
    </row>
    <row r="63" spans="1:13" x14ac:dyDescent="0.3">
      <c r="A63" t="s">
        <v>98</v>
      </c>
      <c r="B63" s="6">
        <v>45637</v>
      </c>
      <c r="C63" t="s">
        <v>345</v>
      </c>
      <c r="D63" t="s">
        <v>317</v>
      </c>
      <c r="E63" t="s">
        <v>321</v>
      </c>
      <c r="F63" t="s">
        <v>326</v>
      </c>
      <c r="G63" t="s">
        <v>328</v>
      </c>
      <c r="H63">
        <v>82</v>
      </c>
      <c r="I63">
        <v>1207.4100000000001</v>
      </c>
      <c r="J63">
        <v>99007.62</v>
      </c>
      <c r="K63">
        <v>50307</v>
      </c>
      <c r="L63">
        <v>48700.62</v>
      </c>
      <c r="M63" t="s">
        <v>333</v>
      </c>
    </row>
    <row r="64" spans="1:13" x14ac:dyDescent="0.3">
      <c r="A64" t="s">
        <v>151</v>
      </c>
      <c r="B64" s="6">
        <v>45406</v>
      </c>
      <c r="C64" t="s">
        <v>344</v>
      </c>
      <c r="D64" t="s">
        <v>317</v>
      </c>
      <c r="E64" t="s">
        <v>320</v>
      </c>
      <c r="F64" t="s">
        <v>325</v>
      </c>
      <c r="G64" t="s">
        <v>327</v>
      </c>
      <c r="H64">
        <v>87</v>
      </c>
      <c r="I64">
        <v>1128.4000000000001</v>
      </c>
      <c r="J64">
        <v>98170.8</v>
      </c>
      <c r="K64">
        <v>77883.27</v>
      </c>
      <c r="L64">
        <v>20287.53</v>
      </c>
      <c r="M64" t="s">
        <v>332</v>
      </c>
    </row>
    <row r="65" spans="1:13" x14ac:dyDescent="0.3">
      <c r="A65" t="s">
        <v>225</v>
      </c>
      <c r="B65" s="6">
        <v>45629</v>
      </c>
      <c r="C65" t="s">
        <v>345</v>
      </c>
      <c r="D65" t="s">
        <v>313</v>
      </c>
      <c r="E65" t="s">
        <v>323</v>
      </c>
      <c r="F65" t="s">
        <v>326</v>
      </c>
      <c r="G65" t="s">
        <v>327</v>
      </c>
      <c r="H65">
        <v>50</v>
      </c>
      <c r="I65">
        <v>1957.74</v>
      </c>
      <c r="J65">
        <v>97887</v>
      </c>
      <c r="K65">
        <v>51852</v>
      </c>
      <c r="L65">
        <v>46035</v>
      </c>
      <c r="M65" t="s">
        <v>329</v>
      </c>
    </row>
    <row r="66" spans="1:13" x14ac:dyDescent="0.3">
      <c r="A66" t="s">
        <v>108</v>
      </c>
      <c r="B66" s="6">
        <v>45061</v>
      </c>
      <c r="C66" t="s">
        <v>341</v>
      </c>
      <c r="D66" t="s">
        <v>318</v>
      </c>
      <c r="E66" t="s">
        <v>320</v>
      </c>
      <c r="F66" t="s">
        <v>326</v>
      </c>
      <c r="G66" t="s">
        <v>328</v>
      </c>
      <c r="H66">
        <v>92</v>
      </c>
      <c r="I66">
        <v>1062.9000000000001</v>
      </c>
      <c r="J66">
        <v>97786.8</v>
      </c>
      <c r="K66">
        <v>55385.84</v>
      </c>
      <c r="L66">
        <v>42400.959999999999</v>
      </c>
      <c r="M66" t="s">
        <v>333</v>
      </c>
    </row>
    <row r="67" spans="1:13" x14ac:dyDescent="0.3">
      <c r="A67" t="s">
        <v>204</v>
      </c>
      <c r="B67" s="6">
        <v>45236</v>
      </c>
      <c r="C67" t="s">
        <v>343</v>
      </c>
      <c r="D67" t="s">
        <v>316</v>
      </c>
      <c r="E67" t="s">
        <v>320</v>
      </c>
      <c r="F67" t="s">
        <v>326</v>
      </c>
      <c r="G67" t="s">
        <v>328</v>
      </c>
      <c r="H67">
        <v>63</v>
      </c>
      <c r="I67">
        <v>1542.41</v>
      </c>
      <c r="J67">
        <v>97171.83</v>
      </c>
      <c r="K67">
        <v>49073.22</v>
      </c>
      <c r="L67">
        <v>48098.61</v>
      </c>
      <c r="M67" t="s">
        <v>331</v>
      </c>
    </row>
    <row r="68" spans="1:13" x14ac:dyDescent="0.3">
      <c r="A68" t="s">
        <v>277</v>
      </c>
      <c r="B68" s="6">
        <v>45216</v>
      </c>
      <c r="C68" t="s">
        <v>348</v>
      </c>
      <c r="D68" t="s">
        <v>314</v>
      </c>
      <c r="E68" t="s">
        <v>321</v>
      </c>
      <c r="F68" t="s">
        <v>326</v>
      </c>
      <c r="G68" t="s">
        <v>328</v>
      </c>
      <c r="H68">
        <v>65</v>
      </c>
      <c r="I68">
        <v>1459.95</v>
      </c>
      <c r="J68">
        <v>94896.75</v>
      </c>
      <c r="K68">
        <v>72762.95</v>
      </c>
      <c r="L68">
        <v>22133.8</v>
      </c>
      <c r="M68" t="s">
        <v>333</v>
      </c>
    </row>
    <row r="69" spans="1:13" x14ac:dyDescent="0.3">
      <c r="A69" t="s">
        <v>306</v>
      </c>
      <c r="B69" s="6">
        <v>45060</v>
      </c>
      <c r="C69" t="s">
        <v>341</v>
      </c>
      <c r="D69" t="s">
        <v>315</v>
      </c>
      <c r="E69" t="s">
        <v>322</v>
      </c>
      <c r="F69" t="s">
        <v>326</v>
      </c>
      <c r="G69" t="s">
        <v>328</v>
      </c>
      <c r="H69">
        <v>64</v>
      </c>
      <c r="I69">
        <v>1480.51</v>
      </c>
      <c r="J69">
        <v>94752.639999999999</v>
      </c>
      <c r="K69">
        <v>51841.279999999999</v>
      </c>
      <c r="L69">
        <v>42911.360000000001</v>
      </c>
      <c r="M69" t="s">
        <v>330</v>
      </c>
    </row>
    <row r="70" spans="1:13" x14ac:dyDescent="0.3">
      <c r="A70" t="s">
        <v>245</v>
      </c>
      <c r="B70" s="6">
        <v>45583</v>
      </c>
      <c r="C70" t="s">
        <v>348</v>
      </c>
      <c r="D70" t="s">
        <v>319</v>
      </c>
      <c r="E70" t="s">
        <v>322</v>
      </c>
      <c r="F70" t="s">
        <v>325</v>
      </c>
      <c r="G70" t="s">
        <v>328</v>
      </c>
      <c r="H70">
        <v>73</v>
      </c>
      <c r="I70">
        <v>1293.9100000000001</v>
      </c>
      <c r="J70">
        <v>94455.43</v>
      </c>
      <c r="K70">
        <v>70782.259999999995</v>
      </c>
      <c r="L70">
        <v>23673.17</v>
      </c>
      <c r="M70" t="s">
        <v>329</v>
      </c>
    </row>
    <row r="71" spans="1:13" x14ac:dyDescent="0.3">
      <c r="A71" t="s">
        <v>202</v>
      </c>
      <c r="B71" s="6">
        <v>45092</v>
      </c>
      <c r="C71" t="s">
        <v>342</v>
      </c>
      <c r="D71" t="s">
        <v>318</v>
      </c>
      <c r="E71" t="s">
        <v>320</v>
      </c>
      <c r="F71" t="s">
        <v>326</v>
      </c>
      <c r="G71" t="s">
        <v>327</v>
      </c>
      <c r="H71">
        <v>53</v>
      </c>
      <c r="I71">
        <v>1775.63</v>
      </c>
      <c r="J71">
        <v>94108.39</v>
      </c>
      <c r="K71">
        <v>60492.61</v>
      </c>
      <c r="L71">
        <v>33615.78</v>
      </c>
      <c r="M71" t="s">
        <v>332</v>
      </c>
    </row>
    <row r="72" spans="1:13" x14ac:dyDescent="0.3">
      <c r="A72" t="s">
        <v>134</v>
      </c>
      <c r="B72" s="6">
        <v>45408</v>
      </c>
      <c r="C72" t="s">
        <v>344</v>
      </c>
      <c r="D72" t="s">
        <v>313</v>
      </c>
      <c r="E72" t="s">
        <v>321</v>
      </c>
      <c r="F72" t="s">
        <v>326</v>
      </c>
      <c r="G72" t="s">
        <v>328</v>
      </c>
      <c r="H72">
        <v>85</v>
      </c>
      <c r="I72">
        <v>1107.07</v>
      </c>
      <c r="J72">
        <v>94100.95</v>
      </c>
      <c r="K72">
        <v>57326.55</v>
      </c>
      <c r="L72">
        <v>36774.400000000001</v>
      </c>
      <c r="M72" t="s">
        <v>330</v>
      </c>
    </row>
    <row r="73" spans="1:13" x14ac:dyDescent="0.3">
      <c r="A73" t="s">
        <v>194</v>
      </c>
      <c r="B73" s="6">
        <v>45100</v>
      </c>
      <c r="C73" t="s">
        <v>342</v>
      </c>
      <c r="D73" t="s">
        <v>315</v>
      </c>
      <c r="E73" t="s">
        <v>323</v>
      </c>
      <c r="F73" t="s">
        <v>324</v>
      </c>
      <c r="G73" t="s">
        <v>327</v>
      </c>
      <c r="H73">
        <v>52</v>
      </c>
      <c r="I73">
        <v>1791.99</v>
      </c>
      <c r="J73">
        <v>93183.48</v>
      </c>
      <c r="K73">
        <v>70345.08</v>
      </c>
      <c r="L73">
        <v>22838.400000000001</v>
      </c>
      <c r="M73" t="s">
        <v>331</v>
      </c>
    </row>
    <row r="74" spans="1:13" x14ac:dyDescent="0.3">
      <c r="A74" t="s">
        <v>237</v>
      </c>
      <c r="B74" s="6">
        <v>44962</v>
      </c>
      <c r="C74" t="s">
        <v>347</v>
      </c>
      <c r="D74" t="s">
        <v>315</v>
      </c>
      <c r="E74" t="s">
        <v>322</v>
      </c>
      <c r="F74" t="s">
        <v>325</v>
      </c>
      <c r="G74" t="s">
        <v>328</v>
      </c>
      <c r="H74">
        <v>76</v>
      </c>
      <c r="I74">
        <v>1202.3599999999999</v>
      </c>
      <c r="J74">
        <v>91379.36</v>
      </c>
      <c r="K74">
        <v>48718.28</v>
      </c>
      <c r="L74">
        <v>42661.08</v>
      </c>
      <c r="M74" t="s">
        <v>329</v>
      </c>
    </row>
    <row r="75" spans="1:13" x14ac:dyDescent="0.3">
      <c r="A75" t="s">
        <v>172</v>
      </c>
      <c r="B75" s="6">
        <v>45560</v>
      </c>
      <c r="C75" t="s">
        <v>339</v>
      </c>
      <c r="D75" t="s">
        <v>314</v>
      </c>
      <c r="E75" t="s">
        <v>320</v>
      </c>
      <c r="F75" t="s">
        <v>326</v>
      </c>
      <c r="G75" t="s">
        <v>328</v>
      </c>
      <c r="H75">
        <v>63</v>
      </c>
      <c r="I75">
        <v>1445.71</v>
      </c>
      <c r="J75">
        <v>91079.73</v>
      </c>
      <c r="K75">
        <v>67874.94</v>
      </c>
      <c r="L75">
        <v>23204.79</v>
      </c>
      <c r="M75" t="s">
        <v>331</v>
      </c>
    </row>
    <row r="76" spans="1:13" x14ac:dyDescent="0.3">
      <c r="A76" t="s">
        <v>273</v>
      </c>
      <c r="B76" s="6">
        <v>45007</v>
      </c>
      <c r="C76" t="s">
        <v>340</v>
      </c>
      <c r="D76" t="s">
        <v>312</v>
      </c>
      <c r="E76" t="s">
        <v>323</v>
      </c>
      <c r="F76" t="s">
        <v>326</v>
      </c>
      <c r="G76" t="s">
        <v>328</v>
      </c>
      <c r="H76">
        <v>76</v>
      </c>
      <c r="I76">
        <v>1183.77</v>
      </c>
      <c r="J76">
        <v>89966.52</v>
      </c>
      <c r="K76">
        <v>59931.32</v>
      </c>
      <c r="L76">
        <v>30035.200000000001</v>
      </c>
      <c r="M76" t="s">
        <v>329</v>
      </c>
    </row>
    <row r="77" spans="1:13" x14ac:dyDescent="0.3">
      <c r="A77" t="s">
        <v>247</v>
      </c>
      <c r="B77" s="6">
        <v>45318</v>
      </c>
      <c r="C77" t="s">
        <v>349</v>
      </c>
      <c r="D77" t="s">
        <v>314</v>
      </c>
      <c r="E77" t="s">
        <v>323</v>
      </c>
      <c r="F77" t="s">
        <v>325</v>
      </c>
      <c r="G77" t="s">
        <v>328</v>
      </c>
      <c r="H77">
        <v>67</v>
      </c>
      <c r="I77">
        <v>1320.03</v>
      </c>
      <c r="J77">
        <v>88442.01</v>
      </c>
      <c r="K77">
        <v>60338.86</v>
      </c>
      <c r="L77">
        <v>28103.15</v>
      </c>
      <c r="M77" t="s">
        <v>333</v>
      </c>
    </row>
    <row r="78" spans="1:13" x14ac:dyDescent="0.3">
      <c r="A78" t="s">
        <v>87</v>
      </c>
      <c r="B78" s="6">
        <v>45422</v>
      </c>
      <c r="C78" t="s">
        <v>341</v>
      </c>
      <c r="D78" t="s">
        <v>319</v>
      </c>
      <c r="E78" t="s">
        <v>320</v>
      </c>
      <c r="F78" t="s">
        <v>325</v>
      </c>
      <c r="G78" t="s">
        <v>327</v>
      </c>
      <c r="H78">
        <v>61</v>
      </c>
      <c r="I78">
        <v>1442.99</v>
      </c>
      <c r="J78">
        <v>88022.39</v>
      </c>
      <c r="K78">
        <v>63915.8</v>
      </c>
      <c r="L78">
        <v>24106.59</v>
      </c>
      <c r="M78" t="s">
        <v>329</v>
      </c>
    </row>
    <row r="79" spans="1:13" x14ac:dyDescent="0.3">
      <c r="A79" t="s">
        <v>236</v>
      </c>
      <c r="B79" s="6">
        <v>45619</v>
      </c>
      <c r="C79" t="s">
        <v>343</v>
      </c>
      <c r="D79" t="s">
        <v>313</v>
      </c>
      <c r="E79" t="s">
        <v>322</v>
      </c>
      <c r="F79" t="s">
        <v>326</v>
      </c>
      <c r="G79" t="s">
        <v>328</v>
      </c>
      <c r="H79">
        <v>99</v>
      </c>
      <c r="I79">
        <v>879.37</v>
      </c>
      <c r="J79">
        <v>87057.63</v>
      </c>
      <c r="K79">
        <v>56918.07</v>
      </c>
      <c r="L79">
        <v>30139.56</v>
      </c>
      <c r="M79" t="s">
        <v>333</v>
      </c>
    </row>
    <row r="80" spans="1:13" x14ac:dyDescent="0.3">
      <c r="A80" t="s">
        <v>21</v>
      </c>
      <c r="B80" s="6">
        <v>45613</v>
      </c>
      <c r="C80" t="s">
        <v>343</v>
      </c>
      <c r="D80" t="s">
        <v>314</v>
      </c>
      <c r="E80" t="s">
        <v>322</v>
      </c>
      <c r="F80" t="s">
        <v>326</v>
      </c>
      <c r="G80" t="s">
        <v>327</v>
      </c>
      <c r="H80">
        <v>73</v>
      </c>
      <c r="I80">
        <v>1184.67</v>
      </c>
      <c r="J80">
        <v>86480.91</v>
      </c>
      <c r="K80">
        <v>44500.07</v>
      </c>
      <c r="L80">
        <v>41980.84</v>
      </c>
      <c r="M80" t="s">
        <v>333</v>
      </c>
    </row>
    <row r="81" spans="1:13" x14ac:dyDescent="0.3">
      <c r="A81" t="s">
        <v>269</v>
      </c>
      <c r="B81" s="6">
        <v>45256</v>
      </c>
      <c r="C81" t="s">
        <v>343</v>
      </c>
      <c r="D81" t="s">
        <v>314</v>
      </c>
      <c r="E81" t="s">
        <v>323</v>
      </c>
      <c r="F81" t="s">
        <v>324</v>
      </c>
      <c r="G81" t="s">
        <v>328</v>
      </c>
      <c r="H81">
        <v>45</v>
      </c>
      <c r="I81">
        <v>1895.3</v>
      </c>
      <c r="J81">
        <v>85288.5</v>
      </c>
      <c r="K81">
        <v>57020.85</v>
      </c>
      <c r="L81">
        <v>28267.65</v>
      </c>
      <c r="M81" t="s">
        <v>329</v>
      </c>
    </row>
    <row r="82" spans="1:13" x14ac:dyDescent="0.3">
      <c r="A82" t="s">
        <v>286</v>
      </c>
      <c r="B82" s="6">
        <v>45004</v>
      </c>
      <c r="C82" t="s">
        <v>340</v>
      </c>
      <c r="D82" t="s">
        <v>316</v>
      </c>
      <c r="E82" t="s">
        <v>321</v>
      </c>
      <c r="F82" t="s">
        <v>325</v>
      </c>
      <c r="G82" t="s">
        <v>328</v>
      </c>
      <c r="H82">
        <v>47</v>
      </c>
      <c r="I82">
        <v>1813.01</v>
      </c>
      <c r="J82">
        <v>85211.47</v>
      </c>
      <c r="K82">
        <v>60149.66</v>
      </c>
      <c r="L82">
        <v>25061.81</v>
      </c>
      <c r="M82" t="s">
        <v>330</v>
      </c>
    </row>
    <row r="83" spans="1:13" x14ac:dyDescent="0.3">
      <c r="A83" t="s">
        <v>261</v>
      </c>
      <c r="B83" s="6">
        <v>45161</v>
      </c>
      <c r="C83" t="s">
        <v>350</v>
      </c>
      <c r="D83" t="s">
        <v>312</v>
      </c>
      <c r="E83" t="s">
        <v>321</v>
      </c>
      <c r="F83" t="s">
        <v>326</v>
      </c>
      <c r="G83" t="s">
        <v>327</v>
      </c>
      <c r="H83">
        <v>50</v>
      </c>
      <c r="I83">
        <v>1648.33</v>
      </c>
      <c r="J83">
        <v>82416.5</v>
      </c>
      <c r="K83">
        <v>50278</v>
      </c>
      <c r="L83">
        <v>32138.5</v>
      </c>
      <c r="M83" t="s">
        <v>333</v>
      </c>
    </row>
    <row r="84" spans="1:13" x14ac:dyDescent="0.3">
      <c r="A84" t="s">
        <v>165</v>
      </c>
      <c r="B84" s="6">
        <v>45501</v>
      </c>
      <c r="C84" t="s">
        <v>346</v>
      </c>
      <c r="D84" t="s">
        <v>316</v>
      </c>
      <c r="E84" t="s">
        <v>323</v>
      </c>
      <c r="F84" t="s">
        <v>324</v>
      </c>
      <c r="G84" t="s">
        <v>327</v>
      </c>
      <c r="H84">
        <v>61</v>
      </c>
      <c r="I84">
        <v>1347.86</v>
      </c>
      <c r="J84">
        <v>82219.460000000006</v>
      </c>
      <c r="K84">
        <v>65171.18</v>
      </c>
      <c r="L84">
        <v>17048.28</v>
      </c>
      <c r="M84" t="s">
        <v>333</v>
      </c>
    </row>
    <row r="85" spans="1:13" x14ac:dyDescent="0.3">
      <c r="A85" t="s">
        <v>188</v>
      </c>
      <c r="B85" s="6">
        <v>45128</v>
      </c>
      <c r="C85" t="s">
        <v>346</v>
      </c>
      <c r="D85" t="s">
        <v>317</v>
      </c>
      <c r="E85" t="s">
        <v>322</v>
      </c>
      <c r="F85" t="s">
        <v>324</v>
      </c>
      <c r="G85" t="s">
        <v>328</v>
      </c>
      <c r="H85">
        <v>77</v>
      </c>
      <c r="I85">
        <v>1064</v>
      </c>
      <c r="J85">
        <v>81928</v>
      </c>
      <c r="K85">
        <v>51629.27</v>
      </c>
      <c r="L85">
        <v>30298.73</v>
      </c>
      <c r="M85" t="s">
        <v>331</v>
      </c>
    </row>
    <row r="86" spans="1:13" x14ac:dyDescent="0.3">
      <c r="A86" t="s">
        <v>307</v>
      </c>
      <c r="B86" s="6">
        <v>45392</v>
      </c>
      <c r="C86" t="s">
        <v>344</v>
      </c>
      <c r="D86" t="s">
        <v>313</v>
      </c>
      <c r="E86" t="s">
        <v>320</v>
      </c>
      <c r="F86" t="s">
        <v>325</v>
      </c>
      <c r="G86" t="s">
        <v>328</v>
      </c>
      <c r="H86">
        <v>95</v>
      </c>
      <c r="I86">
        <v>845.48</v>
      </c>
      <c r="J86">
        <v>80320.600000000006</v>
      </c>
      <c r="K86">
        <v>54713.35</v>
      </c>
      <c r="L86">
        <v>25607.25</v>
      </c>
      <c r="M86" t="s">
        <v>331</v>
      </c>
    </row>
    <row r="87" spans="1:13" x14ac:dyDescent="0.3">
      <c r="A87" t="s">
        <v>288</v>
      </c>
      <c r="B87" s="6">
        <v>45553</v>
      </c>
      <c r="C87" t="s">
        <v>339</v>
      </c>
      <c r="D87" t="s">
        <v>317</v>
      </c>
      <c r="E87" t="s">
        <v>323</v>
      </c>
      <c r="F87" t="s">
        <v>326</v>
      </c>
      <c r="G87" t="s">
        <v>328</v>
      </c>
      <c r="H87">
        <v>44</v>
      </c>
      <c r="I87">
        <v>1802.65</v>
      </c>
      <c r="J87">
        <v>79316.600000000006</v>
      </c>
      <c r="K87">
        <v>51040</v>
      </c>
      <c r="L87">
        <v>28276.6</v>
      </c>
      <c r="M87" t="s">
        <v>330</v>
      </c>
    </row>
    <row r="88" spans="1:13" x14ac:dyDescent="0.3">
      <c r="A88" t="s">
        <v>18</v>
      </c>
      <c r="B88" s="6">
        <v>45244</v>
      </c>
      <c r="C88" t="s">
        <v>343</v>
      </c>
      <c r="D88" t="s">
        <v>316</v>
      </c>
      <c r="E88" t="s">
        <v>321</v>
      </c>
      <c r="F88" t="s">
        <v>326</v>
      </c>
      <c r="G88" t="s">
        <v>328</v>
      </c>
      <c r="H88">
        <v>53</v>
      </c>
      <c r="I88">
        <v>1489.32</v>
      </c>
      <c r="J88">
        <v>78933.960000000006</v>
      </c>
      <c r="K88">
        <v>52086.81</v>
      </c>
      <c r="L88">
        <v>26847.15</v>
      </c>
      <c r="M88" t="s">
        <v>329</v>
      </c>
    </row>
    <row r="89" spans="1:13" x14ac:dyDescent="0.3">
      <c r="A89" t="s">
        <v>218</v>
      </c>
      <c r="B89" s="6">
        <v>44973</v>
      </c>
      <c r="C89" t="s">
        <v>347</v>
      </c>
      <c r="D89" t="s">
        <v>314</v>
      </c>
      <c r="E89" t="s">
        <v>321</v>
      </c>
      <c r="F89" t="s">
        <v>326</v>
      </c>
      <c r="G89" t="s">
        <v>328</v>
      </c>
      <c r="H89">
        <v>60</v>
      </c>
      <c r="I89">
        <v>1314.56</v>
      </c>
      <c r="J89">
        <v>78873.600000000006</v>
      </c>
      <c r="K89">
        <v>42799.8</v>
      </c>
      <c r="L89">
        <v>36073.800000000003</v>
      </c>
      <c r="M89" t="s">
        <v>329</v>
      </c>
    </row>
    <row r="90" spans="1:13" x14ac:dyDescent="0.3">
      <c r="A90" t="s">
        <v>211</v>
      </c>
      <c r="B90" s="6">
        <v>44968</v>
      </c>
      <c r="C90" t="s">
        <v>347</v>
      </c>
      <c r="D90" t="s">
        <v>319</v>
      </c>
      <c r="E90" t="s">
        <v>323</v>
      </c>
      <c r="F90" t="s">
        <v>324</v>
      </c>
      <c r="G90" t="s">
        <v>327</v>
      </c>
      <c r="H90">
        <v>42</v>
      </c>
      <c r="I90">
        <v>1820.84</v>
      </c>
      <c r="J90">
        <v>76475.28</v>
      </c>
      <c r="K90">
        <v>52895.64</v>
      </c>
      <c r="L90">
        <v>23579.64</v>
      </c>
      <c r="M90" t="s">
        <v>333</v>
      </c>
    </row>
    <row r="91" spans="1:13" x14ac:dyDescent="0.3">
      <c r="A91" t="s">
        <v>248</v>
      </c>
      <c r="B91" s="6">
        <v>45338</v>
      </c>
      <c r="C91" t="s">
        <v>347</v>
      </c>
      <c r="D91" t="s">
        <v>312</v>
      </c>
      <c r="E91" t="s">
        <v>320</v>
      </c>
      <c r="F91" t="s">
        <v>325</v>
      </c>
      <c r="G91" t="s">
        <v>327</v>
      </c>
      <c r="H91">
        <v>38</v>
      </c>
      <c r="I91">
        <v>1994.32</v>
      </c>
      <c r="J91">
        <v>75784.160000000003</v>
      </c>
      <c r="K91">
        <v>52219.22</v>
      </c>
      <c r="L91">
        <v>23564.94</v>
      </c>
      <c r="M91" t="s">
        <v>332</v>
      </c>
    </row>
    <row r="92" spans="1:13" x14ac:dyDescent="0.3">
      <c r="A92" t="s">
        <v>74</v>
      </c>
      <c r="B92" s="6">
        <v>45516</v>
      </c>
      <c r="C92" t="s">
        <v>350</v>
      </c>
      <c r="D92" t="s">
        <v>317</v>
      </c>
      <c r="E92" t="s">
        <v>320</v>
      </c>
      <c r="F92" t="s">
        <v>326</v>
      </c>
      <c r="G92" t="s">
        <v>328</v>
      </c>
      <c r="H92">
        <v>69</v>
      </c>
      <c r="I92">
        <v>1096.81</v>
      </c>
      <c r="J92">
        <v>75679.89</v>
      </c>
      <c r="K92">
        <v>44778.239999999998</v>
      </c>
      <c r="L92">
        <v>30901.65</v>
      </c>
      <c r="M92" t="s">
        <v>333</v>
      </c>
    </row>
    <row r="93" spans="1:13" x14ac:dyDescent="0.3">
      <c r="A93" t="s">
        <v>220</v>
      </c>
      <c r="B93" s="6">
        <v>44938</v>
      </c>
      <c r="C93" t="s">
        <v>349</v>
      </c>
      <c r="D93" t="s">
        <v>314</v>
      </c>
      <c r="E93" t="s">
        <v>322</v>
      </c>
      <c r="F93" t="s">
        <v>325</v>
      </c>
      <c r="G93" t="s">
        <v>327</v>
      </c>
      <c r="H93">
        <v>41</v>
      </c>
      <c r="I93">
        <v>1814.96</v>
      </c>
      <c r="J93">
        <v>74413.36</v>
      </c>
      <c r="K93">
        <v>41865.51</v>
      </c>
      <c r="L93">
        <v>32547.85</v>
      </c>
      <c r="M93" t="s">
        <v>333</v>
      </c>
    </row>
    <row r="94" spans="1:13" x14ac:dyDescent="0.3">
      <c r="A94" t="s">
        <v>36</v>
      </c>
      <c r="B94" s="6">
        <v>45090</v>
      </c>
      <c r="C94" t="s">
        <v>342</v>
      </c>
      <c r="D94" t="s">
        <v>312</v>
      </c>
      <c r="E94" t="s">
        <v>322</v>
      </c>
      <c r="F94" t="s">
        <v>326</v>
      </c>
      <c r="G94" t="s">
        <v>328</v>
      </c>
      <c r="H94">
        <v>41</v>
      </c>
      <c r="I94">
        <v>1795.87</v>
      </c>
      <c r="J94">
        <v>73630.67</v>
      </c>
      <c r="K94">
        <v>54885.47</v>
      </c>
      <c r="L94">
        <v>18745.2</v>
      </c>
      <c r="M94" t="s">
        <v>330</v>
      </c>
    </row>
    <row r="95" spans="1:13" x14ac:dyDescent="0.3">
      <c r="A95" t="s">
        <v>302</v>
      </c>
      <c r="B95" s="6">
        <v>44969</v>
      </c>
      <c r="C95" t="s">
        <v>347</v>
      </c>
      <c r="D95" t="s">
        <v>319</v>
      </c>
      <c r="E95" t="s">
        <v>322</v>
      </c>
      <c r="F95" t="s">
        <v>324</v>
      </c>
      <c r="G95" t="s">
        <v>328</v>
      </c>
      <c r="H95">
        <v>88</v>
      </c>
      <c r="I95">
        <v>828.42</v>
      </c>
      <c r="J95">
        <v>72900.960000000006</v>
      </c>
      <c r="K95">
        <v>41504.32</v>
      </c>
      <c r="L95">
        <v>31396.639999999999</v>
      </c>
      <c r="M95" t="s">
        <v>333</v>
      </c>
    </row>
    <row r="96" spans="1:13" x14ac:dyDescent="0.3">
      <c r="A96" t="s">
        <v>171</v>
      </c>
      <c r="B96" s="6">
        <v>44988</v>
      </c>
      <c r="C96" t="s">
        <v>340</v>
      </c>
      <c r="D96" t="s">
        <v>316</v>
      </c>
      <c r="E96" t="s">
        <v>320</v>
      </c>
      <c r="F96" t="s">
        <v>325</v>
      </c>
      <c r="G96" t="s">
        <v>328</v>
      </c>
      <c r="H96">
        <v>98</v>
      </c>
      <c r="I96">
        <v>738.12</v>
      </c>
      <c r="J96">
        <v>72335.759999999995</v>
      </c>
      <c r="K96">
        <v>37458.54</v>
      </c>
      <c r="L96">
        <v>34877.22</v>
      </c>
      <c r="M96" t="s">
        <v>330</v>
      </c>
    </row>
    <row r="97" spans="1:13" x14ac:dyDescent="0.3">
      <c r="A97" t="s">
        <v>168</v>
      </c>
      <c r="B97" s="6">
        <v>44939</v>
      </c>
      <c r="C97" t="s">
        <v>349</v>
      </c>
      <c r="D97" t="s">
        <v>312</v>
      </c>
      <c r="E97" t="s">
        <v>321</v>
      </c>
      <c r="F97" t="s">
        <v>324</v>
      </c>
      <c r="G97" t="s">
        <v>328</v>
      </c>
      <c r="H97">
        <v>57</v>
      </c>
      <c r="I97">
        <v>1268.8</v>
      </c>
      <c r="J97">
        <v>72321.600000000006</v>
      </c>
      <c r="K97">
        <v>49325.52</v>
      </c>
      <c r="L97">
        <v>22996.080000000002</v>
      </c>
      <c r="M97" t="s">
        <v>331</v>
      </c>
    </row>
    <row r="98" spans="1:13" x14ac:dyDescent="0.3">
      <c r="A98" t="s">
        <v>40</v>
      </c>
      <c r="B98" s="6">
        <v>45118</v>
      </c>
      <c r="C98" t="s">
        <v>346</v>
      </c>
      <c r="D98" t="s">
        <v>318</v>
      </c>
      <c r="E98" t="s">
        <v>321</v>
      </c>
      <c r="F98" t="s">
        <v>326</v>
      </c>
      <c r="G98" t="s">
        <v>328</v>
      </c>
      <c r="H98">
        <v>64</v>
      </c>
      <c r="I98">
        <v>1114.8900000000001</v>
      </c>
      <c r="J98">
        <v>71352.960000000006</v>
      </c>
      <c r="K98">
        <v>51105.919999999998</v>
      </c>
      <c r="L98">
        <v>20247.04</v>
      </c>
      <c r="M98" t="s">
        <v>329</v>
      </c>
    </row>
    <row r="99" spans="1:13" x14ac:dyDescent="0.3">
      <c r="A99" t="s">
        <v>22</v>
      </c>
      <c r="B99" s="6">
        <v>45122</v>
      </c>
      <c r="C99" t="s">
        <v>346</v>
      </c>
      <c r="D99" t="s">
        <v>312</v>
      </c>
      <c r="E99" t="s">
        <v>322</v>
      </c>
      <c r="F99" t="s">
        <v>326</v>
      </c>
      <c r="G99" t="s">
        <v>328</v>
      </c>
      <c r="H99">
        <v>67</v>
      </c>
      <c r="I99">
        <v>1054.54</v>
      </c>
      <c r="J99">
        <v>70654.179999999993</v>
      </c>
      <c r="K99">
        <v>38013.79</v>
      </c>
      <c r="L99">
        <v>32640.39</v>
      </c>
      <c r="M99" t="s">
        <v>331</v>
      </c>
    </row>
    <row r="100" spans="1:13" x14ac:dyDescent="0.3">
      <c r="A100" t="s">
        <v>111</v>
      </c>
      <c r="B100" s="6">
        <v>44997</v>
      </c>
      <c r="C100" t="s">
        <v>340</v>
      </c>
      <c r="D100" t="s">
        <v>315</v>
      </c>
      <c r="E100" t="s">
        <v>320</v>
      </c>
      <c r="F100" t="s">
        <v>325</v>
      </c>
      <c r="G100" t="s">
        <v>328</v>
      </c>
      <c r="H100">
        <v>89</v>
      </c>
      <c r="I100">
        <v>786.01</v>
      </c>
      <c r="J100">
        <v>69954.89</v>
      </c>
      <c r="K100">
        <v>36517.589999999997</v>
      </c>
      <c r="L100">
        <v>33437.300000000003</v>
      </c>
      <c r="M100" t="s">
        <v>330</v>
      </c>
    </row>
    <row r="101" spans="1:13" x14ac:dyDescent="0.3">
      <c r="A101" t="s">
        <v>205</v>
      </c>
      <c r="B101" s="6">
        <v>45650</v>
      </c>
      <c r="C101" t="s">
        <v>345</v>
      </c>
      <c r="D101" t="s">
        <v>315</v>
      </c>
      <c r="E101" t="s">
        <v>322</v>
      </c>
      <c r="F101" t="s">
        <v>326</v>
      </c>
      <c r="G101" t="s">
        <v>328</v>
      </c>
      <c r="H101">
        <v>85</v>
      </c>
      <c r="I101">
        <v>805.82</v>
      </c>
      <c r="J101">
        <v>68494.7</v>
      </c>
      <c r="K101">
        <v>48798.5</v>
      </c>
      <c r="L101">
        <v>19696.2</v>
      </c>
      <c r="M101" t="s">
        <v>333</v>
      </c>
    </row>
    <row r="102" spans="1:13" x14ac:dyDescent="0.3">
      <c r="A102" t="s">
        <v>42</v>
      </c>
      <c r="B102" s="6">
        <v>45009</v>
      </c>
      <c r="C102" t="s">
        <v>340</v>
      </c>
      <c r="D102" t="s">
        <v>319</v>
      </c>
      <c r="E102" t="s">
        <v>320</v>
      </c>
      <c r="F102" t="s">
        <v>324</v>
      </c>
      <c r="G102" t="s">
        <v>327</v>
      </c>
      <c r="H102">
        <v>75</v>
      </c>
      <c r="I102">
        <v>907.49</v>
      </c>
      <c r="J102">
        <v>68061.75</v>
      </c>
      <c r="K102">
        <v>53523.75</v>
      </c>
      <c r="L102">
        <v>14538</v>
      </c>
      <c r="M102" t="s">
        <v>331</v>
      </c>
    </row>
    <row r="103" spans="1:13" x14ac:dyDescent="0.3">
      <c r="A103" t="s">
        <v>161</v>
      </c>
      <c r="B103" s="6">
        <v>44974</v>
      </c>
      <c r="C103" t="s">
        <v>347</v>
      </c>
      <c r="D103" t="s">
        <v>313</v>
      </c>
      <c r="E103" t="s">
        <v>323</v>
      </c>
      <c r="F103" t="s">
        <v>326</v>
      </c>
      <c r="G103" t="s">
        <v>328</v>
      </c>
      <c r="H103">
        <v>100</v>
      </c>
      <c r="I103">
        <v>675.66</v>
      </c>
      <c r="J103">
        <v>67566</v>
      </c>
      <c r="K103">
        <v>39555</v>
      </c>
      <c r="L103">
        <v>28011</v>
      </c>
      <c r="M103" t="s">
        <v>331</v>
      </c>
    </row>
    <row r="104" spans="1:13" x14ac:dyDescent="0.3">
      <c r="A104" t="s">
        <v>47</v>
      </c>
      <c r="B104" s="6">
        <v>45462</v>
      </c>
      <c r="C104" t="s">
        <v>342</v>
      </c>
      <c r="D104" t="s">
        <v>317</v>
      </c>
      <c r="E104" t="s">
        <v>320</v>
      </c>
      <c r="F104" t="s">
        <v>324</v>
      </c>
      <c r="G104" t="s">
        <v>327</v>
      </c>
      <c r="H104">
        <v>90</v>
      </c>
      <c r="I104">
        <v>734.74</v>
      </c>
      <c r="J104">
        <v>66126.600000000006</v>
      </c>
      <c r="K104">
        <v>47327.4</v>
      </c>
      <c r="L104">
        <v>18799.2</v>
      </c>
      <c r="M104" t="s">
        <v>331</v>
      </c>
    </row>
    <row r="105" spans="1:13" x14ac:dyDescent="0.3">
      <c r="A105" t="s">
        <v>186</v>
      </c>
      <c r="B105" s="6">
        <v>45343</v>
      </c>
      <c r="C105" t="s">
        <v>347</v>
      </c>
      <c r="D105" t="s">
        <v>317</v>
      </c>
      <c r="E105" t="s">
        <v>323</v>
      </c>
      <c r="F105" t="s">
        <v>324</v>
      </c>
      <c r="G105" t="s">
        <v>327</v>
      </c>
      <c r="H105">
        <v>39</v>
      </c>
      <c r="I105">
        <v>1692.82</v>
      </c>
      <c r="J105">
        <v>66019.98</v>
      </c>
      <c r="K105">
        <v>50691.81</v>
      </c>
      <c r="L105">
        <v>15328.17</v>
      </c>
      <c r="M105" t="s">
        <v>333</v>
      </c>
    </row>
    <row r="106" spans="1:13" x14ac:dyDescent="0.3">
      <c r="A106" t="s">
        <v>198</v>
      </c>
      <c r="B106" s="6">
        <v>44970</v>
      </c>
      <c r="C106" t="s">
        <v>347</v>
      </c>
      <c r="D106" t="s">
        <v>315</v>
      </c>
      <c r="E106" t="s">
        <v>320</v>
      </c>
      <c r="F106" t="s">
        <v>324</v>
      </c>
      <c r="G106" t="s">
        <v>328</v>
      </c>
      <c r="H106">
        <v>52</v>
      </c>
      <c r="I106">
        <v>1226.05</v>
      </c>
      <c r="J106">
        <v>63754.6</v>
      </c>
      <c r="K106">
        <v>38007.839999999997</v>
      </c>
      <c r="L106">
        <v>25746.76</v>
      </c>
      <c r="M106" t="s">
        <v>331</v>
      </c>
    </row>
    <row r="107" spans="1:13" x14ac:dyDescent="0.3">
      <c r="A107" t="s">
        <v>144</v>
      </c>
      <c r="B107" s="6">
        <v>45186</v>
      </c>
      <c r="C107" t="s">
        <v>339</v>
      </c>
      <c r="D107" t="s">
        <v>313</v>
      </c>
      <c r="E107" t="s">
        <v>321</v>
      </c>
      <c r="F107" t="s">
        <v>326</v>
      </c>
      <c r="G107" t="s">
        <v>328</v>
      </c>
      <c r="H107">
        <v>98</v>
      </c>
      <c r="I107">
        <v>647.24</v>
      </c>
      <c r="J107">
        <v>63429.52</v>
      </c>
      <c r="K107">
        <v>49411.6</v>
      </c>
      <c r="L107">
        <v>14017.92</v>
      </c>
      <c r="M107" t="s">
        <v>330</v>
      </c>
    </row>
    <row r="108" spans="1:13" x14ac:dyDescent="0.3">
      <c r="A108" t="s">
        <v>129</v>
      </c>
      <c r="B108" s="6">
        <v>45613</v>
      </c>
      <c r="C108" t="s">
        <v>343</v>
      </c>
      <c r="D108" t="s">
        <v>316</v>
      </c>
      <c r="E108" t="s">
        <v>320</v>
      </c>
      <c r="F108" t="s">
        <v>325</v>
      </c>
      <c r="G108" t="s">
        <v>328</v>
      </c>
      <c r="H108">
        <v>54</v>
      </c>
      <c r="I108">
        <v>1173.3800000000001</v>
      </c>
      <c r="J108">
        <v>63362.52</v>
      </c>
      <c r="K108">
        <v>34965.54</v>
      </c>
      <c r="L108">
        <v>28396.98</v>
      </c>
      <c r="M108" t="s">
        <v>329</v>
      </c>
    </row>
    <row r="109" spans="1:13" x14ac:dyDescent="0.3">
      <c r="A109" t="s">
        <v>226</v>
      </c>
      <c r="B109" s="6">
        <v>45495</v>
      </c>
      <c r="C109" t="s">
        <v>346</v>
      </c>
      <c r="D109" t="s">
        <v>315</v>
      </c>
      <c r="E109" t="s">
        <v>321</v>
      </c>
      <c r="F109" t="s">
        <v>324</v>
      </c>
      <c r="G109" t="s">
        <v>328</v>
      </c>
      <c r="H109">
        <v>54</v>
      </c>
      <c r="I109">
        <v>1152.3499999999999</v>
      </c>
      <c r="J109">
        <v>62226.9</v>
      </c>
      <c r="K109">
        <v>47741.4</v>
      </c>
      <c r="L109">
        <v>14485.5</v>
      </c>
      <c r="M109" t="s">
        <v>331</v>
      </c>
    </row>
    <row r="110" spans="1:13" x14ac:dyDescent="0.3">
      <c r="A110" t="s">
        <v>190</v>
      </c>
      <c r="B110" s="6">
        <v>45464</v>
      </c>
      <c r="C110" t="s">
        <v>342</v>
      </c>
      <c r="D110" t="s">
        <v>315</v>
      </c>
      <c r="E110" t="s">
        <v>323</v>
      </c>
      <c r="F110" t="s">
        <v>324</v>
      </c>
      <c r="G110" t="s">
        <v>327</v>
      </c>
      <c r="H110">
        <v>82</v>
      </c>
      <c r="I110">
        <v>757.45</v>
      </c>
      <c r="J110">
        <v>62110.9</v>
      </c>
      <c r="K110">
        <v>38047.18</v>
      </c>
      <c r="L110">
        <v>24063.72</v>
      </c>
      <c r="M110" t="s">
        <v>329</v>
      </c>
    </row>
    <row r="111" spans="1:13" x14ac:dyDescent="0.3">
      <c r="A111" t="s">
        <v>145</v>
      </c>
      <c r="B111" s="6">
        <v>45039</v>
      </c>
      <c r="C111" t="s">
        <v>344</v>
      </c>
      <c r="D111" t="s">
        <v>314</v>
      </c>
      <c r="E111" t="s">
        <v>323</v>
      </c>
      <c r="F111" t="s">
        <v>325</v>
      </c>
      <c r="G111" t="s">
        <v>327</v>
      </c>
      <c r="H111">
        <v>85</v>
      </c>
      <c r="I111">
        <v>726.88</v>
      </c>
      <c r="J111">
        <v>61784.800000000003</v>
      </c>
      <c r="K111">
        <v>36629.9</v>
      </c>
      <c r="L111">
        <v>25154.9</v>
      </c>
      <c r="M111" t="s">
        <v>333</v>
      </c>
    </row>
    <row r="112" spans="1:13" x14ac:dyDescent="0.3">
      <c r="A112" t="s">
        <v>84</v>
      </c>
      <c r="B112" s="6">
        <v>45317</v>
      </c>
      <c r="C112" t="s">
        <v>349</v>
      </c>
      <c r="D112" t="s">
        <v>316</v>
      </c>
      <c r="E112" t="s">
        <v>323</v>
      </c>
      <c r="F112" t="s">
        <v>326</v>
      </c>
      <c r="G112" t="s">
        <v>327</v>
      </c>
      <c r="H112">
        <v>64</v>
      </c>
      <c r="I112">
        <v>958.84</v>
      </c>
      <c r="J112">
        <v>61365.760000000002</v>
      </c>
      <c r="K112">
        <v>34647.040000000001</v>
      </c>
      <c r="L112">
        <v>26718.720000000001</v>
      </c>
      <c r="M112" t="s">
        <v>333</v>
      </c>
    </row>
    <row r="113" spans="1:13" x14ac:dyDescent="0.3">
      <c r="A113" t="s">
        <v>244</v>
      </c>
      <c r="B113" s="6">
        <v>44975</v>
      </c>
      <c r="C113" t="s">
        <v>347</v>
      </c>
      <c r="D113" t="s">
        <v>312</v>
      </c>
      <c r="E113" t="s">
        <v>322</v>
      </c>
      <c r="F113" t="s">
        <v>325</v>
      </c>
      <c r="G113" t="s">
        <v>328</v>
      </c>
      <c r="H113">
        <v>31</v>
      </c>
      <c r="I113">
        <v>1978.54</v>
      </c>
      <c r="J113">
        <v>61334.74</v>
      </c>
      <c r="K113">
        <v>48611.72</v>
      </c>
      <c r="L113">
        <v>12723.02</v>
      </c>
      <c r="M113" t="s">
        <v>331</v>
      </c>
    </row>
    <row r="114" spans="1:13" x14ac:dyDescent="0.3">
      <c r="A114" t="s">
        <v>251</v>
      </c>
      <c r="B114" s="6">
        <v>45484</v>
      </c>
      <c r="C114" t="s">
        <v>346</v>
      </c>
      <c r="D114" t="s">
        <v>315</v>
      </c>
      <c r="E114" t="s">
        <v>320</v>
      </c>
      <c r="F114" t="s">
        <v>325</v>
      </c>
      <c r="G114" t="s">
        <v>327</v>
      </c>
      <c r="H114">
        <v>45</v>
      </c>
      <c r="I114">
        <v>1353.39</v>
      </c>
      <c r="J114">
        <v>60902.55</v>
      </c>
      <c r="K114">
        <v>36595.800000000003</v>
      </c>
      <c r="L114">
        <v>24306.75</v>
      </c>
      <c r="M114" t="s">
        <v>332</v>
      </c>
    </row>
    <row r="115" spans="1:13" x14ac:dyDescent="0.3">
      <c r="A115" t="s">
        <v>213</v>
      </c>
      <c r="B115" s="6">
        <v>45328</v>
      </c>
      <c r="C115" t="s">
        <v>347</v>
      </c>
      <c r="D115" t="s">
        <v>312</v>
      </c>
      <c r="E115" t="s">
        <v>320</v>
      </c>
      <c r="F115" t="s">
        <v>326</v>
      </c>
      <c r="G115" t="s">
        <v>327</v>
      </c>
      <c r="H115">
        <v>32</v>
      </c>
      <c r="I115">
        <v>1877.26</v>
      </c>
      <c r="J115">
        <v>60072.32</v>
      </c>
      <c r="K115">
        <v>39066.879999999997</v>
      </c>
      <c r="L115">
        <v>21005.439999999999</v>
      </c>
      <c r="M115" t="s">
        <v>330</v>
      </c>
    </row>
    <row r="116" spans="1:13" x14ac:dyDescent="0.3">
      <c r="A116" t="s">
        <v>290</v>
      </c>
      <c r="B116" s="6">
        <v>44987</v>
      </c>
      <c r="C116" t="s">
        <v>340</v>
      </c>
      <c r="D116" t="s">
        <v>317</v>
      </c>
      <c r="E116" t="s">
        <v>321</v>
      </c>
      <c r="F116" t="s">
        <v>325</v>
      </c>
      <c r="G116" t="s">
        <v>328</v>
      </c>
      <c r="H116">
        <v>55</v>
      </c>
      <c r="I116">
        <v>1086.29</v>
      </c>
      <c r="J116">
        <v>59745.95</v>
      </c>
      <c r="K116">
        <v>37698.1</v>
      </c>
      <c r="L116">
        <v>22047.85</v>
      </c>
      <c r="M116" t="s">
        <v>331</v>
      </c>
    </row>
    <row r="117" spans="1:13" x14ac:dyDescent="0.3">
      <c r="A117" t="s">
        <v>140</v>
      </c>
      <c r="B117" s="6">
        <v>45494</v>
      </c>
      <c r="C117" t="s">
        <v>346</v>
      </c>
      <c r="D117" t="s">
        <v>319</v>
      </c>
      <c r="E117" t="s">
        <v>322</v>
      </c>
      <c r="F117" t="s">
        <v>325</v>
      </c>
      <c r="G117" t="s">
        <v>328</v>
      </c>
      <c r="H117">
        <v>80</v>
      </c>
      <c r="I117">
        <v>739.6</v>
      </c>
      <c r="J117">
        <v>59168</v>
      </c>
      <c r="K117">
        <v>41135.199999999997</v>
      </c>
      <c r="L117">
        <v>18032.8</v>
      </c>
      <c r="M117" t="s">
        <v>331</v>
      </c>
    </row>
    <row r="118" spans="1:13" x14ac:dyDescent="0.3">
      <c r="A118" t="s">
        <v>13</v>
      </c>
      <c r="B118" s="6">
        <v>45537</v>
      </c>
      <c r="C118" t="s">
        <v>339</v>
      </c>
      <c r="D118" t="s">
        <v>313</v>
      </c>
      <c r="E118" t="s">
        <v>320</v>
      </c>
      <c r="F118" t="s">
        <v>325</v>
      </c>
      <c r="G118" t="s">
        <v>327</v>
      </c>
      <c r="H118">
        <v>86</v>
      </c>
      <c r="I118">
        <v>683.16</v>
      </c>
      <c r="J118">
        <v>58751.76</v>
      </c>
      <c r="K118">
        <v>35151.64</v>
      </c>
      <c r="L118">
        <v>23600.12</v>
      </c>
      <c r="M118" t="s">
        <v>330</v>
      </c>
    </row>
    <row r="119" spans="1:13" x14ac:dyDescent="0.3">
      <c r="A119" t="s">
        <v>136</v>
      </c>
      <c r="B119" s="6">
        <v>45609</v>
      </c>
      <c r="C119" t="s">
        <v>343</v>
      </c>
      <c r="D119" t="s">
        <v>318</v>
      </c>
      <c r="E119" t="s">
        <v>323</v>
      </c>
      <c r="F119" t="s">
        <v>325</v>
      </c>
      <c r="G119" t="s">
        <v>327</v>
      </c>
      <c r="H119">
        <v>58</v>
      </c>
      <c r="I119">
        <v>1011.98</v>
      </c>
      <c r="J119">
        <v>58694.84</v>
      </c>
      <c r="K119">
        <v>32005.56</v>
      </c>
      <c r="L119">
        <v>26689.279999999999</v>
      </c>
      <c r="M119" t="s">
        <v>329</v>
      </c>
    </row>
    <row r="120" spans="1:13" x14ac:dyDescent="0.3">
      <c r="A120" t="s">
        <v>31</v>
      </c>
      <c r="B120" s="6">
        <v>45576</v>
      </c>
      <c r="C120" t="s">
        <v>348</v>
      </c>
      <c r="D120" t="s">
        <v>316</v>
      </c>
      <c r="E120" t="s">
        <v>323</v>
      </c>
      <c r="F120" t="s">
        <v>324</v>
      </c>
      <c r="G120" t="s">
        <v>328</v>
      </c>
      <c r="H120">
        <v>54</v>
      </c>
      <c r="I120">
        <v>1081.32</v>
      </c>
      <c r="J120">
        <v>58391.28</v>
      </c>
      <c r="K120">
        <v>40782.959999999999</v>
      </c>
      <c r="L120">
        <v>17608.32</v>
      </c>
      <c r="M120" t="s">
        <v>332</v>
      </c>
    </row>
    <row r="121" spans="1:13" x14ac:dyDescent="0.3">
      <c r="A121" t="s">
        <v>229</v>
      </c>
      <c r="B121" s="6">
        <v>45371</v>
      </c>
      <c r="C121" t="s">
        <v>340</v>
      </c>
      <c r="D121" t="s">
        <v>317</v>
      </c>
      <c r="E121" t="s">
        <v>322</v>
      </c>
      <c r="F121" t="s">
        <v>325</v>
      </c>
      <c r="G121" t="s">
        <v>327</v>
      </c>
      <c r="H121">
        <v>65</v>
      </c>
      <c r="I121">
        <v>892.32</v>
      </c>
      <c r="J121">
        <v>58000.800000000003</v>
      </c>
      <c r="K121">
        <v>43236.05</v>
      </c>
      <c r="L121">
        <v>14764.75</v>
      </c>
      <c r="M121" t="s">
        <v>330</v>
      </c>
    </row>
    <row r="122" spans="1:13" x14ac:dyDescent="0.3">
      <c r="A122" t="s">
        <v>137</v>
      </c>
      <c r="B122" s="6">
        <v>45243</v>
      </c>
      <c r="C122" t="s">
        <v>343</v>
      </c>
      <c r="D122" t="s">
        <v>318</v>
      </c>
      <c r="E122" t="s">
        <v>323</v>
      </c>
      <c r="F122" t="s">
        <v>324</v>
      </c>
      <c r="G122" t="s">
        <v>328</v>
      </c>
      <c r="H122">
        <v>32</v>
      </c>
      <c r="I122">
        <v>1807.17</v>
      </c>
      <c r="J122">
        <v>57829.440000000002</v>
      </c>
      <c r="K122">
        <v>37608.639999999999</v>
      </c>
      <c r="L122">
        <v>20220.8</v>
      </c>
      <c r="M122" t="s">
        <v>330</v>
      </c>
    </row>
    <row r="123" spans="1:13" x14ac:dyDescent="0.3">
      <c r="A123" t="s">
        <v>210</v>
      </c>
      <c r="B123" s="6">
        <v>45010</v>
      </c>
      <c r="C123" t="s">
        <v>340</v>
      </c>
      <c r="D123" t="s">
        <v>312</v>
      </c>
      <c r="E123" t="s">
        <v>322</v>
      </c>
      <c r="F123" t="s">
        <v>326</v>
      </c>
      <c r="G123" t="s">
        <v>327</v>
      </c>
      <c r="H123">
        <v>75</v>
      </c>
      <c r="I123">
        <v>764.96</v>
      </c>
      <c r="J123">
        <v>57372</v>
      </c>
      <c r="K123">
        <v>42258</v>
      </c>
      <c r="L123">
        <v>15114</v>
      </c>
      <c r="M123" t="s">
        <v>332</v>
      </c>
    </row>
    <row r="124" spans="1:13" x14ac:dyDescent="0.3">
      <c r="A124" t="s">
        <v>159</v>
      </c>
      <c r="B124" s="6">
        <v>45073</v>
      </c>
      <c r="C124" t="s">
        <v>341</v>
      </c>
      <c r="D124" t="s">
        <v>312</v>
      </c>
      <c r="E124" t="s">
        <v>320</v>
      </c>
      <c r="F124" t="s">
        <v>325</v>
      </c>
      <c r="G124" t="s">
        <v>328</v>
      </c>
      <c r="H124">
        <v>61</v>
      </c>
      <c r="I124">
        <v>936.88</v>
      </c>
      <c r="J124">
        <v>57149.68</v>
      </c>
      <c r="K124">
        <v>43983.44</v>
      </c>
      <c r="L124">
        <v>13166.24</v>
      </c>
      <c r="M124" t="s">
        <v>329</v>
      </c>
    </row>
    <row r="125" spans="1:13" x14ac:dyDescent="0.3">
      <c r="A125" t="s">
        <v>23</v>
      </c>
      <c r="B125" s="6">
        <v>45490</v>
      </c>
      <c r="C125" t="s">
        <v>346</v>
      </c>
      <c r="D125" t="s">
        <v>318</v>
      </c>
      <c r="E125" t="s">
        <v>322</v>
      </c>
      <c r="F125" t="s">
        <v>325</v>
      </c>
      <c r="G125" t="s">
        <v>327</v>
      </c>
      <c r="H125">
        <v>84</v>
      </c>
      <c r="I125">
        <v>670.62</v>
      </c>
      <c r="J125">
        <v>56332.08</v>
      </c>
      <c r="K125">
        <v>31867.919999999998</v>
      </c>
      <c r="L125">
        <v>24464.16</v>
      </c>
      <c r="M125" t="s">
        <v>332</v>
      </c>
    </row>
    <row r="126" spans="1:13" x14ac:dyDescent="0.3">
      <c r="A126" t="s">
        <v>44</v>
      </c>
      <c r="B126" s="6">
        <v>45609</v>
      </c>
      <c r="C126" t="s">
        <v>343</v>
      </c>
      <c r="D126" t="s">
        <v>317</v>
      </c>
      <c r="E126" t="s">
        <v>323</v>
      </c>
      <c r="F126" t="s">
        <v>326</v>
      </c>
      <c r="G126" t="s">
        <v>327</v>
      </c>
      <c r="H126">
        <v>85</v>
      </c>
      <c r="I126">
        <v>661.14</v>
      </c>
      <c r="J126">
        <v>56196.9</v>
      </c>
      <c r="K126">
        <v>40199.9</v>
      </c>
      <c r="L126">
        <v>15997</v>
      </c>
      <c r="M126" t="s">
        <v>330</v>
      </c>
    </row>
    <row r="127" spans="1:13" x14ac:dyDescent="0.3">
      <c r="A127" t="s">
        <v>238</v>
      </c>
      <c r="B127" s="6">
        <v>45098</v>
      </c>
      <c r="C127" t="s">
        <v>342</v>
      </c>
      <c r="D127" t="s">
        <v>316</v>
      </c>
      <c r="E127" t="s">
        <v>321</v>
      </c>
      <c r="F127" t="s">
        <v>324</v>
      </c>
      <c r="G127" t="s">
        <v>327</v>
      </c>
      <c r="H127">
        <v>29</v>
      </c>
      <c r="I127">
        <v>1930.35</v>
      </c>
      <c r="J127">
        <v>55980.15</v>
      </c>
      <c r="K127">
        <v>43746.5</v>
      </c>
      <c r="L127">
        <v>12233.65</v>
      </c>
      <c r="M127" t="s">
        <v>329</v>
      </c>
    </row>
    <row r="128" spans="1:13" x14ac:dyDescent="0.3">
      <c r="A128" t="s">
        <v>46</v>
      </c>
      <c r="B128" s="6">
        <v>45465</v>
      </c>
      <c r="C128" t="s">
        <v>342</v>
      </c>
      <c r="D128" t="s">
        <v>317</v>
      </c>
      <c r="E128" t="s">
        <v>322</v>
      </c>
      <c r="F128" t="s">
        <v>326</v>
      </c>
      <c r="G128" t="s">
        <v>327</v>
      </c>
      <c r="H128">
        <v>33</v>
      </c>
      <c r="I128">
        <v>1685.59</v>
      </c>
      <c r="J128">
        <v>55624.47</v>
      </c>
      <c r="K128">
        <v>34219.019999999997</v>
      </c>
      <c r="L128">
        <v>21405.45</v>
      </c>
      <c r="M128" t="s">
        <v>331</v>
      </c>
    </row>
    <row r="129" spans="1:13" x14ac:dyDescent="0.3">
      <c r="A129" t="s">
        <v>37</v>
      </c>
      <c r="B129" s="6">
        <v>44935</v>
      </c>
      <c r="C129" t="s">
        <v>349</v>
      </c>
      <c r="D129" t="s">
        <v>316</v>
      </c>
      <c r="E129" t="s">
        <v>322</v>
      </c>
      <c r="F129" t="s">
        <v>326</v>
      </c>
      <c r="G129" t="s">
        <v>327</v>
      </c>
      <c r="H129">
        <v>79</v>
      </c>
      <c r="I129">
        <v>676.81</v>
      </c>
      <c r="J129">
        <v>53467.99</v>
      </c>
      <c r="K129">
        <v>27209.97</v>
      </c>
      <c r="L129">
        <v>26258.02</v>
      </c>
      <c r="M129" t="s">
        <v>329</v>
      </c>
    </row>
    <row r="130" spans="1:13" x14ac:dyDescent="0.3">
      <c r="A130" t="s">
        <v>301</v>
      </c>
      <c r="B130" s="6">
        <v>44927</v>
      </c>
      <c r="C130" t="s">
        <v>349</v>
      </c>
      <c r="D130" t="s">
        <v>317</v>
      </c>
      <c r="E130" t="s">
        <v>320</v>
      </c>
      <c r="F130" t="s">
        <v>325</v>
      </c>
      <c r="G130" t="s">
        <v>327</v>
      </c>
      <c r="H130">
        <v>76</v>
      </c>
      <c r="I130">
        <v>698</v>
      </c>
      <c r="J130">
        <v>53048</v>
      </c>
      <c r="K130">
        <v>42336.56</v>
      </c>
      <c r="L130">
        <v>10711.44</v>
      </c>
      <c r="M130" t="s">
        <v>332</v>
      </c>
    </row>
    <row r="131" spans="1:13" x14ac:dyDescent="0.3">
      <c r="A131" t="s">
        <v>263</v>
      </c>
      <c r="B131" s="6">
        <v>45497</v>
      </c>
      <c r="C131" t="s">
        <v>346</v>
      </c>
      <c r="D131" t="s">
        <v>312</v>
      </c>
      <c r="E131" t="s">
        <v>320</v>
      </c>
      <c r="F131" t="s">
        <v>325</v>
      </c>
      <c r="G131" t="s">
        <v>328</v>
      </c>
      <c r="H131">
        <v>63</v>
      </c>
      <c r="I131">
        <v>829.48</v>
      </c>
      <c r="J131">
        <v>52257.24</v>
      </c>
      <c r="K131">
        <v>26143.11</v>
      </c>
      <c r="L131">
        <v>26114.13</v>
      </c>
      <c r="M131" t="s">
        <v>331</v>
      </c>
    </row>
    <row r="132" spans="1:13" x14ac:dyDescent="0.3">
      <c r="A132" t="s">
        <v>94</v>
      </c>
      <c r="B132" s="6">
        <v>45420</v>
      </c>
      <c r="C132" t="s">
        <v>341</v>
      </c>
      <c r="D132" t="s">
        <v>317</v>
      </c>
      <c r="E132" t="s">
        <v>320</v>
      </c>
      <c r="F132" t="s">
        <v>324</v>
      </c>
      <c r="G132" t="s">
        <v>328</v>
      </c>
      <c r="H132">
        <v>69</v>
      </c>
      <c r="I132">
        <v>753.08</v>
      </c>
      <c r="J132">
        <v>51962.52</v>
      </c>
      <c r="K132">
        <v>38197.019999999997</v>
      </c>
      <c r="L132">
        <v>13765.5</v>
      </c>
      <c r="M132" t="s">
        <v>331</v>
      </c>
    </row>
    <row r="133" spans="1:13" x14ac:dyDescent="0.3">
      <c r="A133" t="s">
        <v>65</v>
      </c>
      <c r="B133" s="6">
        <v>45130</v>
      </c>
      <c r="C133" t="s">
        <v>346</v>
      </c>
      <c r="D133" t="s">
        <v>315</v>
      </c>
      <c r="E133" t="s">
        <v>320</v>
      </c>
      <c r="F133" t="s">
        <v>325</v>
      </c>
      <c r="G133" t="s">
        <v>327</v>
      </c>
      <c r="H133">
        <v>41</v>
      </c>
      <c r="I133">
        <v>1262.6099999999999</v>
      </c>
      <c r="J133">
        <v>51767.01</v>
      </c>
      <c r="K133">
        <v>40465.360000000001</v>
      </c>
      <c r="L133">
        <v>11301.65</v>
      </c>
      <c r="M133" t="s">
        <v>330</v>
      </c>
    </row>
    <row r="134" spans="1:13" x14ac:dyDescent="0.3">
      <c r="A134" t="s">
        <v>169</v>
      </c>
      <c r="B134" s="6">
        <v>45150</v>
      </c>
      <c r="C134" t="s">
        <v>350</v>
      </c>
      <c r="D134" t="s">
        <v>316</v>
      </c>
      <c r="E134" t="s">
        <v>323</v>
      </c>
      <c r="F134" t="s">
        <v>326</v>
      </c>
      <c r="G134" t="s">
        <v>328</v>
      </c>
      <c r="H134">
        <v>83</v>
      </c>
      <c r="I134">
        <v>623.23</v>
      </c>
      <c r="J134">
        <v>51728.09</v>
      </c>
      <c r="K134">
        <v>29606.1</v>
      </c>
      <c r="L134">
        <v>22121.99</v>
      </c>
      <c r="M134" t="s">
        <v>329</v>
      </c>
    </row>
    <row r="135" spans="1:13" x14ac:dyDescent="0.3">
      <c r="A135" t="s">
        <v>96</v>
      </c>
      <c r="B135" s="6">
        <v>45277</v>
      </c>
      <c r="C135" t="s">
        <v>345</v>
      </c>
      <c r="D135" t="s">
        <v>315</v>
      </c>
      <c r="E135" t="s">
        <v>321</v>
      </c>
      <c r="F135" t="s">
        <v>325</v>
      </c>
      <c r="G135" t="s">
        <v>328</v>
      </c>
      <c r="H135">
        <v>29</v>
      </c>
      <c r="I135">
        <v>1757.9</v>
      </c>
      <c r="J135">
        <v>50979.1</v>
      </c>
      <c r="K135">
        <v>36392.1</v>
      </c>
      <c r="L135">
        <v>14587</v>
      </c>
      <c r="M135" t="s">
        <v>330</v>
      </c>
    </row>
    <row r="136" spans="1:13" x14ac:dyDescent="0.3">
      <c r="A136" t="s">
        <v>274</v>
      </c>
      <c r="B136" s="6">
        <v>45521</v>
      </c>
      <c r="C136" t="s">
        <v>350</v>
      </c>
      <c r="D136" t="s">
        <v>319</v>
      </c>
      <c r="E136" t="s">
        <v>321</v>
      </c>
      <c r="F136" t="s">
        <v>324</v>
      </c>
      <c r="G136" t="s">
        <v>328</v>
      </c>
      <c r="H136">
        <v>71</v>
      </c>
      <c r="I136">
        <v>712.47</v>
      </c>
      <c r="J136">
        <v>50585.37</v>
      </c>
      <c r="K136">
        <v>36151.07</v>
      </c>
      <c r="L136">
        <v>14434.3</v>
      </c>
      <c r="M136" t="s">
        <v>332</v>
      </c>
    </row>
    <row r="137" spans="1:13" x14ac:dyDescent="0.3">
      <c r="A137" t="s">
        <v>68</v>
      </c>
      <c r="B137" s="6">
        <v>45175</v>
      </c>
      <c r="C137" t="s">
        <v>339</v>
      </c>
      <c r="D137" t="s">
        <v>313</v>
      </c>
      <c r="E137" t="s">
        <v>321</v>
      </c>
      <c r="F137" t="s">
        <v>325</v>
      </c>
      <c r="G137" t="s">
        <v>328</v>
      </c>
      <c r="H137">
        <v>47</v>
      </c>
      <c r="I137">
        <v>1068.49</v>
      </c>
      <c r="J137">
        <v>50219.03</v>
      </c>
      <c r="K137">
        <v>32551.26</v>
      </c>
      <c r="L137">
        <v>17667.77</v>
      </c>
      <c r="M137" t="s">
        <v>332</v>
      </c>
    </row>
    <row r="138" spans="1:13" x14ac:dyDescent="0.3">
      <c r="A138" t="s">
        <v>114</v>
      </c>
      <c r="B138" s="6">
        <v>45305</v>
      </c>
      <c r="C138" t="s">
        <v>349</v>
      </c>
      <c r="D138" t="s">
        <v>316</v>
      </c>
      <c r="E138" t="s">
        <v>322</v>
      </c>
      <c r="F138" t="s">
        <v>324</v>
      </c>
      <c r="G138" t="s">
        <v>327</v>
      </c>
      <c r="H138">
        <v>30</v>
      </c>
      <c r="I138">
        <v>1610.02</v>
      </c>
      <c r="J138">
        <v>48300.6</v>
      </c>
      <c r="K138">
        <v>35174.699999999997</v>
      </c>
      <c r="L138">
        <v>13125.9</v>
      </c>
      <c r="M138" t="s">
        <v>329</v>
      </c>
    </row>
    <row r="139" spans="1:13" x14ac:dyDescent="0.3">
      <c r="A139" t="s">
        <v>102</v>
      </c>
      <c r="B139" s="6">
        <v>45329</v>
      </c>
      <c r="C139" t="s">
        <v>347</v>
      </c>
      <c r="D139" t="s">
        <v>312</v>
      </c>
      <c r="E139" t="s">
        <v>320</v>
      </c>
      <c r="F139" t="s">
        <v>326</v>
      </c>
      <c r="G139" t="s">
        <v>328</v>
      </c>
      <c r="H139">
        <v>58</v>
      </c>
      <c r="I139">
        <v>828.31</v>
      </c>
      <c r="J139">
        <v>48041.98</v>
      </c>
      <c r="K139">
        <v>25547.26</v>
      </c>
      <c r="L139">
        <v>22494.720000000001</v>
      </c>
      <c r="M139" t="s">
        <v>329</v>
      </c>
    </row>
    <row r="140" spans="1:13" x14ac:dyDescent="0.3">
      <c r="A140" t="s">
        <v>16</v>
      </c>
      <c r="B140" s="6">
        <v>44988</v>
      </c>
      <c r="C140" t="s">
        <v>340</v>
      </c>
      <c r="D140" t="s">
        <v>315</v>
      </c>
      <c r="E140" t="s">
        <v>320</v>
      </c>
      <c r="F140" t="s">
        <v>324</v>
      </c>
      <c r="G140" t="s">
        <v>328</v>
      </c>
      <c r="H140">
        <v>44</v>
      </c>
      <c r="I140">
        <v>1075.57</v>
      </c>
      <c r="J140">
        <v>47325.08</v>
      </c>
      <c r="K140">
        <v>29446.560000000001</v>
      </c>
      <c r="L140">
        <v>17878.52</v>
      </c>
      <c r="M140" t="s">
        <v>331</v>
      </c>
    </row>
    <row r="141" spans="1:13" x14ac:dyDescent="0.3">
      <c r="A141" t="s">
        <v>212</v>
      </c>
      <c r="B141" s="6">
        <v>45635</v>
      </c>
      <c r="C141" t="s">
        <v>345</v>
      </c>
      <c r="D141" t="s">
        <v>315</v>
      </c>
      <c r="E141" t="s">
        <v>323</v>
      </c>
      <c r="F141" t="s">
        <v>326</v>
      </c>
      <c r="G141" t="s">
        <v>327</v>
      </c>
      <c r="H141">
        <v>69</v>
      </c>
      <c r="I141">
        <v>677.25</v>
      </c>
      <c r="J141">
        <v>46730.25</v>
      </c>
      <c r="K141">
        <v>37017.81</v>
      </c>
      <c r="L141">
        <v>9712.44</v>
      </c>
      <c r="M141" t="s">
        <v>333</v>
      </c>
    </row>
    <row r="142" spans="1:13" x14ac:dyDescent="0.3">
      <c r="A142" t="s">
        <v>83</v>
      </c>
      <c r="B142" s="6">
        <v>45139</v>
      </c>
      <c r="C142" t="s">
        <v>350</v>
      </c>
      <c r="D142" t="s">
        <v>315</v>
      </c>
      <c r="E142" t="s">
        <v>321</v>
      </c>
      <c r="F142" t="s">
        <v>325</v>
      </c>
      <c r="G142" t="s">
        <v>328</v>
      </c>
      <c r="H142">
        <v>42</v>
      </c>
      <c r="I142">
        <v>1078.9100000000001</v>
      </c>
      <c r="J142">
        <v>45314.22</v>
      </c>
      <c r="K142">
        <v>25668.3</v>
      </c>
      <c r="L142">
        <v>19645.919999999998</v>
      </c>
      <c r="M142" t="s">
        <v>333</v>
      </c>
    </row>
    <row r="143" spans="1:13" x14ac:dyDescent="0.3">
      <c r="A143" t="s">
        <v>304</v>
      </c>
      <c r="B143" s="6">
        <v>45095</v>
      </c>
      <c r="C143" t="s">
        <v>342</v>
      </c>
      <c r="D143" t="s">
        <v>312</v>
      </c>
      <c r="E143" t="s">
        <v>323</v>
      </c>
      <c r="F143" t="s">
        <v>324</v>
      </c>
      <c r="G143" t="s">
        <v>328</v>
      </c>
      <c r="H143">
        <v>56</v>
      </c>
      <c r="I143">
        <v>805.6</v>
      </c>
      <c r="J143">
        <v>45113.599999999999</v>
      </c>
      <c r="K143">
        <v>25579.68</v>
      </c>
      <c r="L143">
        <v>19533.919999999998</v>
      </c>
      <c r="M143" t="s">
        <v>330</v>
      </c>
    </row>
    <row r="144" spans="1:13" x14ac:dyDescent="0.3">
      <c r="A144" t="s">
        <v>156</v>
      </c>
      <c r="B144" s="6">
        <v>44976</v>
      </c>
      <c r="C144" t="s">
        <v>347</v>
      </c>
      <c r="D144" t="s">
        <v>312</v>
      </c>
      <c r="E144" t="s">
        <v>320</v>
      </c>
      <c r="F144" t="s">
        <v>326</v>
      </c>
      <c r="G144" t="s">
        <v>328</v>
      </c>
      <c r="H144">
        <v>26</v>
      </c>
      <c r="I144">
        <v>1696.83</v>
      </c>
      <c r="J144">
        <v>44117.58</v>
      </c>
      <c r="K144">
        <v>22666.02</v>
      </c>
      <c r="L144">
        <v>21451.56</v>
      </c>
      <c r="M144" t="s">
        <v>329</v>
      </c>
    </row>
    <row r="145" spans="1:13" x14ac:dyDescent="0.3">
      <c r="A145" t="s">
        <v>264</v>
      </c>
      <c r="B145" s="6">
        <v>45507</v>
      </c>
      <c r="C145" t="s">
        <v>350</v>
      </c>
      <c r="D145" t="s">
        <v>318</v>
      </c>
      <c r="E145" t="s">
        <v>323</v>
      </c>
      <c r="F145" t="s">
        <v>325</v>
      </c>
      <c r="G145" t="s">
        <v>327</v>
      </c>
      <c r="H145">
        <v>26</v>
      </c>
      <c r="I145">
        <v>1683.43</v>
      </c>
      <c r="J145">
        <v>43769.18</v>
      </c>
      <c r="K145">
        <v>24397.62</v>
      </c>
      <c r="L145">
        <v>19371.560000000001</v>
      </c>
      <c r="M145" t="s">
        <v>331</v>
      </c>
    </row>
    <row r="146" spans="1:13" x14ac:dyDescent="0.3">
      <c r="A146" t="s">
        <v>164</v>
      </c>
      <c r="B146" s="6">
        <v>45390</v>
      </c>
      <c r="C146" t="s">
        <v>344</v>
      </c>
      <c r="D146" t="s">
        <v>319</v>
      </c>
      <c r="E146" t="s">
        <v>323</v>
      </c>
      <c r="F146" t="s">
        <v>326</v>
      </c>
      <c r="G146" t="s">
        <v>327</v>
      </c>
      <c r="H146">
        <v>28</v>
      </c>
      <c r="I146">
        <v>1545.89</v>
      </c>
      <c r="J146">
        <v>43284.92</v>
      </c>
      <c r="K146">
        <v>27164.2</v>
      </c>
      <c r="L146">
        <v>16120.72</v>
      </c>
      <c r="M146" t="s">
        <v>333</v>
      </c>
    </row>
    <row r="147" spans="1:13" x14ac:dyDescent="0.3">
      <c r="A147" t="s">
        <v>34</v>
      </c>
      <c r="B147" s="6">
        <v>45617</v>
      </c>
      <c r="C147" t="s">
        <v>343</v>
      </c>
      <c r="D147" t="s">
        <v>318</v>
      </c>
      <c r="E147" t="s">
        <v>323</v>
      </c>
      <c r="F147" t="s">
        <v>325</v>
      </c>
      <c r="G147" t="s">
        <v>328</v>
      </c>
      <c r="H147">
        <v>23</v>
      </c>
      <c r="I147">
        <v>1879.67</v>
      </c>
      <c r="J147">
        <v>43232.41</v>
      </c>
      <c r="K147">
        <v>31993.46</v>
      </c>
      <c r="L147">
        <v>11238.95</v>
      </c>
      <c r="M147" t="s">
        <v>332</v>
      </c>
    </row>
    <row r="148" spans="1:13" x14ac:dyDescent="0.3">
      <c r="A148" t="s">
        <v>283</v>
      </c>
      <c r="B148" s="6">
        <v>45090</v>
      </c>
      <c r="C148" t="s">
        <v>342</v>
      </c>
      <c r="D148" t="s">
        <v>314</v>
      </c>
      <c r="E148" t="s">
        <v>321</v>
      </c>
      <c r="F148" t="s">
        <v>326</v>
      </c>
      <c r="G148" t="s">
        <v>327</v>
      </c>
      <c r="H148">
        <v>82</v>
      </c>
      <c r="I148">
        <v>525.74</v>
      </c>
      <c r="J148">
        <v>43110.68</v>
      </c>
      <c r="K148">
        <v>29433.08</v>
      </c>
      <c r="L148">
        <v>13677.6</v>
      </c>
      <c r="M148" t="s">
        <v>329</v>
      </c>
    </row>
    <row r="149" spans="1:13" x14ac:dyDescent="0.3">
      <c r="A149" t="s">
        <v>162</v>
      </c>
      <c r="B149" s="6">
        <v>45605</v>
      </c>
      <c r="C149" t="s">
        <v>343</v>
      </c>
      <c r="D149" t="s">
        <v>317</v>
      </c>
      <c r="E149" t="s">
        <v>322</v>
      </c>
      <c r="F149" t="s">
        <v>326</v>
      </c>
      <c r="G149" t="s">
        <v>327</v>
      </c>
      <c r="H149">
        <v>52</v>
      </c>
      <c r="I149">
        <v>826.08</v>
      </c>
      <c r="J149">
        <v>42956.160000000003</v>
      </c>
      <c r="K149">
        <v>30503.200000000001</v>
      </c>
      <c r="L149">
        <v>12452.96</v>
      </c>
      <c r="M149" t="s">
        <v>330</v>
      </c>
    </row>
    <row r="150" spans="1:13" x14ac:dyDescent="0.3">
      <c r="A150" t="s">
        <v>181</v>
      </c>
      <c r="B150" s="6">
        <v>45487</v>
      </c>
      <c r="C150" t="s">
        <v>346</v>
      </c>
      <c r="D150" t="s">
        <v>317</v>
      </c>
      <c r="E150" t="s">
        <v>320</v>
      </c>
      <c r="F150" t="s">
        <v>324</v>
      </c>
      <c r="G150" t="s">
        <v>327</v>
      </c>
      <c r="H150">
        <v>46</v>
      </c>
      <c r="I150">
        <v>930.78</v>
      </c>
      <c r="J150">
        <v>42815.88</v>
      </c>
      <c r="K150">
        <v>27485.919999999998</v>
      </c>
      <c r="L150">
        <v>15329.96</v>
      </c>
      <c r="M150" t="s">
        <v>329</v>
      </c>
    </row>
    <row r="151" spans="1:13" x14ac:dyDescent="0.3">
      <c r="A151" t="s">
        <v>52</v>
      </c>
      <c r="B151" s="6">
        <v>45184</v>
      </c>
      <c r="C151" t="s">
        <v>339</v>
      </c>
      <c r="D151" t="s">
        <v>316</v>
      </c>
      <c r="E151" t="s">
        <v>320</v>
      </c>
      <c r="F151" t="s">
        <v>326</v>
      </c>
      <c r="G151" t="s">
        <v>328</v>
      </c>
      <c r="H151">
        <v>31</v>
      </c>
      <c r="I151">
        <v>1378.37</v>
      </c>
      <c r="J151">
        <v>42729.47</v>
      </c>
      <c r="K151">
        <v>32967.879999999997</v>
      </c>
      <c r="L151">
        <v>9761.59</v>
      </c>
      <c r="M151" t="s">
        <v>332</v>
      </c>
    </row>
    <row r="152" spans="1:13" x14ac:dyDescent="0.3">
      <c r="A152" t="s">
        <v>143</v>
      </c>
      <c r="B152" s="6">
        <v>45580</v>
      </c>
      <c r="C152" t="s">
        <v>348</v>
      </c>
      <c r="D152" t="s">
        <v>316</v>
      </c>
      <c r="E152" t="s">
        <v>323</v>
      </c>
      <c r="F152" t="s">
        <v>326</v>
      </c>
      <c r="G152" t="s">
        <v>327</v>
      </c>
      <c r="H152">
        <v>29</v>
      </c>
      <c r="I152">
        <v>1461.63</v>
      </c>
      <c r="J152">
        <v>42387.27</v>
      </c>
      <c r="K152">
        <v>31145.42</v>
      </c>
      <c r="L152">
        <v>11241.85</v>
      </c>
      <c r="M152" t="s">
        <v>331</v>
      </c>
    </row>
    <row r="153" spans="1:13" x14ac:dyDescent="0.3">
      <c r="A153" t="s">
        <v>56</v>
      </c>
      <c r="B153" s="6">
        <v>45461</v>
      </c>
      <c r="C153" t="s">
        <v>342</v>
      </c>
      <c r="D153" t="s">
        <v>315</v>
      </c>
      <c r="E153" t="s">
        <v>322</v>
      </c>
      <c r="F153" t="s">
        <v>324</v>
      </c>
      <c r="G153" t="s">
        <v>328</v>
      </c>
      <c r="H153">
        <v>51</v>
      </c>
      <c r="I153">
        <v>826.89</v>
      </c>
      <c r="J153">
        <v>42171.39</v>
      </c>
      <c r="K153">
        <v>27026.94</v>
      </c>
      <c r="L153">
        <v>15144.45</v>
      </c>
      <c r="M153" t="s">
        <v>331</v>
      </c>
    </row>
    <row r="154" spans="1:13" x14ac:dyDescent="0.3">
      <c r="A154" t="s">
        <v>54</v>
      </c>
      <c r="B154" s="6">
        <v>45510</v>
      </c>
      <c r="C154" t="s">
        <v>350</v>
      </c>
      <c r="D154" t="s">
        <v>314</v>
      </c>
      <c r="E154" t="s">
        <v>323</v>
      </c>
      <c r="F154" t="s">
        <v>324</v>
      </c>
      <c r="G154" t="s">
        <v>327</v>
      </c>
      <c r="H154">
        <v>33</v>
      </c>
      <c r="I154">
        <v>1273.9100000000001</v>
      </c>
      <c r="J154">
        <v>42039.03</v>
      </c>
      <c r="K154">
        <v>22799.7</v>
      </c>
      <c r="L154">
        <v>19239.330000000002</v>
      </c>
      <c r="M154" t="s">
        <v>329</v>
      </c>
    </row>
    <row r="155" spans="1:13" x14ac:dyDescent="0.3">
      <c r="A155" t="s">
        <v>100</v>
      </c>
      <c r="B155" s="6">
        <v>45510</v>
      </c>
      <c r="C155" t="s">
        <v>350</v>
      </c>
      <c r="D155" t="s">
        <v>317</v>
      </c>
      <c r="E155" t="s">
        <v>323</v>
      </c>
      <c r="F155" t="s">
        <v>324</v>
      </c>
      <c r="G155" t="s">
        <v>328</v>
      </c>
      <c r="H155">
        <v>25</v>
      </c>
      <c r="I155">
        <v>1656.57</v>
      </c>
      <c r="J155">
        <v>41414.25</v>
      </c>
      <c r="K155">
        <v>31353.75</v>
      </c>
      <c r="L155">
        <v>10060.5</v>
      </c>
      <c r="M155" t="s">
        <v>330</v>
      </c>
    </row>
    <row r="156" spans="1:13" x14ac:dyDescent="0.3">
      <c r="A156" t="s">
        <v>148</v>
      </c>
      <c r="B156" s="6">
        <v>45141</v>
      </c>
      <c r="C156" t="s">
        <v>350</v>
      </c>
      <c r="D156" t="s">
        <v>318</v>
      </c>
      <c r="E156" t="s">
        <v>320</v>
      </c>
      <c r="F156" t="s">
        <v>325</v>
      </c>
      <c r="G156" t="s">
        <v>327</v>
      </c>
      <c r="H156">
        <v>80</v>
      </c>
      <c r="I156">
        <v>516</v>
      </c>
      <c r="J156">
        <v>41280</v>
      </c>
      <c r="K156">
        <v>23928</v>
      </c>
      <c r="L156">
        <v>17352</v>
      </c>
      <c r="M156" t="s">
        <v>329</v>
      </c>
    </row>
    <row r="157" spans="1:13" x14ac:dyDescent="0.3">
      <c r="A157" t="s">
        <v>184</v>
      </c>
      <c r="B157" s="6">
        <v>45013</v>
      </c>
      <c r="C157" t="s">
        <v>340</v>
      </c>
      <c r="D157" t="s">
        <v>315</v>
      </c>
      <c r="E157" t="s">
        <v>321</v>
      </c>
      <c r="F157" t="s">
        <v>326</v>
      </c>
      <c r="G157" t="s">
        <v>328</v>
      </c>
      <c r="H157">
        <v>21</v>
      </c>
      <c r="I157">
        <v>1930.99</v>
      </c>
      <c r="J157">
        <v>40550.79</v>
      </c>
      <c r="K157">
        <v>22942.71</v>
      </c>
      <c r="L157">
        <v>17608.080000000002</v>
      </c>
      <c r="M157" t="s">
        <v>329</v>
      </c>
    </row>
    <row r="158" spans="1:13" x14ac:dyDescent="0.3">
      <c r="A158" t="s">
        <v>85</v>
      </c>
      <c r="B158" s="6">
        <v>45027</v>
      </c>
      <c r="C158" t="s">
        <v>344</v>
      </c>
      <c r="D158" t="s">
        <v>313</v>
      </c>
      <c r="E158" t="s">
        <v>322</v>
      </c>
      <c r="F158" t="s">
        <v>326</v>
      </c>
      <c r="G158" t="s">
        <v>328</v>
      </c>
      <c r="H158">
        <v>36</v>
      </c>
      <c r="I158">
        <v>1121.3699999999999</v>
      </c>
      <c r="J158">
        <v>40369.32</v>
      </c>
      <c r="K158">
        <v>31205.16</v>
      </c>
      <c r="L158">
        <v>9164.16</v>
      </c>
      <c r="M158" t="s">
        <v>331</v>
      </c>
    </row>
    <row r="159" spans="1:13" x14ac:dyDescent="0.3">
      <c r="A159" t="s">
        <v>193</v>
      </c>
      <c r="B159" s="6">
        <v>45047</v>
      </c>
      <c r="C159" t="s">
        <v>341</v>
      </c>
      <c r="D159" t="s">
        <v>315</v>
      </c>
      <c r="E159" t="s">
        <v>320</v>
      </c>
      <c r="F159" t="s">
        <v>326</v>
      </c>
      <c r="G159" t="s">
        <v>328</v>
      </c>
      <c r="H159">
        <v>50</v>
      </c>
      <c r="I159">
        <v>801.85</v>
      </c>
      <c r="J159">
        <v>40092.5</v>
      </c>
      <c r="K159">
        <v>28655.5</v>
      </c>
      <c r="L159">
        <v>11437</v>
      </c>
      <c r="M159" t="s">
        <v>333</v>
      </c>
    </row>
    <row r="160" spans="1:13" x14ac:dyDescent="0.3">
      <c r="A160" t="s">
        <v>227</v>
      </c>
      <c r="B160" s="6">
        <v>45362</v>
      </c>
      <c r="C160" t="s">
        <v>340</v>
      </c>
      <c r="D160" t="s">
        <v>319</v>
      </c>
      <c r="E160" t="s">
        <v>320</v>
      </c>
      <c r="F160" t="s">
        <v>326</v>
      </c>
      <c r="G160" t="s">
        <v>327</v>
      </c>
      <c r="H160">
        <v>20</v>
      </c>
      <c r="I160">
        <v>1928.68</v>
      </c>
      <c r="J160">
        <v>38573.599999999999</v>
      </c>
      <c r="K160">
        <v>26483.4</v>
      </c>
      <c r="L160">
        <v>12090.2</v>
      </c>
      <c r="M160" t="s">
        <v>333</v>
      </c>
    </row>
    <row r="161" spans="1:13" x14ac:dyDescent="0.3">
      <c r="A161" t="s">
        <v>187</v>
      </c>
      <c r="B161" s="6">
        <v>45240</v>
      </c>
      <c r="C161" t="s">
        <v>343</v>
      </c>
      <c r="D161" t="s">
        <v>313</v>
      </c>
      <c r="E161" t="s">
        <v>321</v>
      </c>
      <c r="F161" t="s">
        <v>324</v>
      </c>
      <c r="G161" t="s">
        <v>328</v>
      </c>
      <c r="H161">
        <v>47</v>
      </c>
      <c r="I161">
        <v>819.68</v>
      </c>
      <c r="J161">
        <v>38524.959999999999</v>
      </c>
      <c r="K161">
        <v>25152.99</v>
      </c>
      <c r="L161">
        <v>13371.97</v>
      </c>
      <c r="M161" t="s">
        <v>329</v>
      </c>
    </row>
    <row r="162" spans="1:13" x14ac:dyDescent="0.3">
      <c r="A162" t="s">
        <v>153</v>
      </c>
      <c r="B162" s="6">
        <v>45010</v>
      </c>
      <c r="C162" t="s">
        <v>340</v>
      </c>
      <c r="D162" t="s">
        <v>314</v>
      </c>
      <c r="E162" t="s">
        <v>321</v>
      </c>
      <c r="F162" t="s">
        <v>326</v>
      </c>
      <c r="G162" t="s">
        <v>327</v>
      </c>
      <c r="H162">
        <v>94</v>
      </c>
      <c r="I162">
        <v>403.84</v>
      </c>
      <c r="J162">
        <v>37960.959999999999</v>
      </c>
      <c r="K162">
        <v>29783.9</v>
      </c>
      <c r="L162">
        <v>8177.06</v>
      </c>
      <c r="M162" t="s">
        <v>331</v>
      </c>
    </row>
    <row r="163" spans="1:13" x14ac:dyDescent="0.3">
      <c r="A163" t="s">
        <v>110</v>
      </c>
      <c r="B163" s="6">
        <v>45361</v>
      </c>
      <c r="C163" t="s">
        <v>340</v>
      </c>
      <c r="D163" t="s">
        <v>317</v>
      </c>
      <c r="E163" t="s">
        <v>321</v>
      </c>
      <c r="F163" t="s">
        <v>325</v>
      </c>
      <c r="G163" t="s">
        <v>328</v>
      </c>
      <c r="H163">
        <v>35</v>
      </c>
      <c r="I163">
        <v>1074.24</v>
      </c>
      <c r="J163">
        <v>37598.400000000001</v>
      </c>
      <c r="K163">
        <v>26869.5</v>
      </c>
      <c r="L163">
        <v>10728.9</v>
      </c>
      <c r="M163" t="s">
        <v>329</v>
      </c>
    </row>
    <row r="164" spans="1:13" x14ac:dyDescent="0.3">
      <c r="A164" t="s">
        <v>185</v>
      </c>
      <c r="B164" s="6">
        <v>45007</v>
      </c>
      <c r="C164" t="s">
        <v>340</v>
      </c>
      <c r="D164" t="s">
        <v>313</v>
      </c>
      <c r="E164" t="s">
        <v>320</v>
      </c>
      <c r="F164" t="s">
        <v>325</v>
      </c>
      <c r="G164" t="s">
        <v>327</v>
      </c>
      <c r="H164">
        <v>75</v>
      </c>
      <c r="I164">
        <v>489.91</v>
      </c>
      <c r="J164">
        <v>36743.25</v>
      </c>
      <c r="K164">
        <v>22905</v>
      </c>
      <c r="L164">
        <v>13838.25</v>
      </c>
      <c r="M164" t="s">
        <v>329</v>
      </c>
    </row>
    <row r="165" spans="1:13" x14ac:dyDescent="0.3">
      <c r="A165" t="s">
        <v>233</v>
      </c>
      <c r="B165" s="6">
        <v>45334</v>
      </c>
      <c r="C165" t="s">
        <v>347</v>
      </c>
      <c r="D165" t="s">
        <v>313</v>
      </c>
      <c r="E165" t="s">
        <v>321</v>
      </c>
      <c r="F165" t="s">
        <v>324</v>
      </c>
      <c r="G165" t="s">
        <v>327</v>
      </c>
      <c r="H165">
        <v>28</v>
      </c>
      <c r="I165">
        <v>1309.8399999999999</v>
      </c>
      <c r="J165">
        <v>36675.519999999997</v>
      </c>
      <c r="K165">
        <v>24672.48</v>
      </c>
      <c r="L165">
        <v>12003.04</v>
      </c>
      <c r="M165" t="s">
        <v>329</v>
      </c>
    </row>
    <row r="166" spans="1:13" x14ac:dyDescent="0.3">
      <c r="A166" t="s">
        <v>128</v>
      </c>
      <c r="B166" s="6">
        <v>45612</v>
      </c>
      <c r="C166" t="s">
        <v>343</v>
      </c>
      <c r="D166" t="s">
        <v>317</v>
      </c>
      <c r="E166" t="s">
        <v>320</v>
      </c>
      <c r="F166" t="s">
        <v>325</v>
      </c>
      <c r="G166" t="s">
        <v>327</v>
      </c>
      <c r="H166">
        <v>53</v>
      </c>
      <c r="I166">
        <v>685.5</v>
      </c>
      <c r="J166">
        <v>36331.5</v>
      </c>
      <c r="K166">
        <v>20757.98</v>
      </c>
      <c r="L166">
        <v>15573.52</v>
      </c>
      <c r="M166" t="s">
        <v>332</v>
      </c>
    </row>
    <row r="167" spans="1:13" x14ac:dyDescent="0.3">
      <c r="A167" t="s">
        <v>303</v>
      </c>
      <c r="B167" s="6">
        <v>45537</v>
      </c>
      <c r="C167" t="s">
        <v>339</v>
      </c>
      <c r="D167" t="s">
        <v>316</v>
      </c>
      <c r="E167" t="s">
        <v>320</v>
      </c>
      <c r="F167" t="s">
        <v>326</v>
      </c>
      <c r="G167" t="s">
        <v>328</v>
      </c>
      <c r="H167">
        <v>64</v>
      </c>
      <c r="I167">
        <v>567.11</v>
      </c>
      <c r="J167">
        <v>36295.040000000001</v>
      </c>
      <c r="K167">
        <v>19992.32</v>
      </c>
      <c r="L167">
        <v>16302.72</v>
      </c>
      <c r="M167" t="s">
        <v>333</v>
      </c>
    </row>
    <row r="168" spans="1:13" x14ac:dyDescent="0.3">
      <c r="A168" t="s">
        <v>300</v>
      </c>
      <c r="B168" s="6">
        <v>45027</v>
      </c>
      <c r="C168" t="s">
        <v>344</v>
      </c>
      <c r="D168" t="s">
        <v>314</v>
      </c>
      <c r="E168" t="s">
        <v>321</v>
      </c>
      <c r="F168" t="s">
        <v>324</v>
      </c>
      <c r="G168" t="s">
        <v>327</v>
      </c>
      <c r="H168">
        <v>94</v>
      </c>
      <c r="I168">
        <v>383.35</v>
      </c>
      <c r="J168">
        <v>36034.9</v>
      </c>
      <c r="K168">
        <v>19076.36</v>
      </c>
      <c r="L168">
        <v>16958.54</v>
      </c>
      <c r="M168" t="s">
        <v>331</v>
      </c>
    </row>
    <row r="169" spans="1:13" x14ac:dyDescent="0.3">
      <c r="A169" t="s">
        <v>174</v>
      </c>
      <c r="B169" s="6">
        <v>45408</v>
      </c>
      <c r="C169" t="s">
        <v>344</v>
      </c>
      <c r="D169" t="s">
        <v>318</v>
      </c>
      <c r="E169" t="s">
        <v>323</v>
      </c>
      <c r="F169" t="s">
        <v>324</v>
      </c>
      <c r="G169" t="s">
        <v>327</v>
      </c>
      <c r="H169">
        <v>23</v>
      </c>
      <c r="I169">
        <v>1554.05</v>
      </c>
      <c r="J169">
        <v>35743.15</v>
      </c>
      <c r="K169">
        <v>28436.74</v>
      </c>
      <c r="L169">
        <v>7306.41</v>
      </c>
      <c r="M169" t="s">
        <v>332</v>
      </c>
    </row>
    <row r="170" spans="1:13" x14ac:dyDescent="0.3">
      <c r="A170" t="s">
        <v>294</v>
      </c>
      <c r="B170" s="6">
        <v>45302</v>
      </c>
      <c r="C170" t="s">
        <v>349</v>
      </c>
      <c r="D170" t="s">
        <v>312</v>
      </c>
      <c r="E170" t="s">
        <v>321</v>
      </c>
      <c r="F170" t="s">
        <v>325</v>
      </c>
      <c r="G170" t="s">
        <v>327</v>
      </c>
      <c r="H170">
        <v>39</v>
      </c>
      <c r="I170">
        <v>905.46</v>
      </c>
      <c r="J170">
        <v>35312.94</v>
      </c>
      <c r="K170">
        <v>20559.63</v>
      </c>
      <c r="L170">
        <v>14753.31</v>
      </c>
      <c r="M170" t="s">
        <v>333</v>
      </c>
    </row>
    <row r="171" spans="1:13" x14ac:dyDescent="0.3">
      <c r="A171" t="s">
        <v>150</v>
      </c>
      <c r="B171" s="6">
        <v>45335</v>
      </c>
      <c r="C171" t="s">
        <v>347</v>
      </c>
      <c r="D171" t="s">
        <v>317</v>
      </c>
      <c r="E171" t="s">
        <v>321</v>
      </c>
      <c r="F171" t="s">
        <v>325</v>
      </c>
      <c r="G171" t="s">
        <v>327</v>
      </c>
      <c r="H171">
        <v>56</v>
      </c>
      <c r="I171">
        <v>630.52</v>
      </c>
      <c r="J171">
        <v>35309.120000000003</v>
      </c>
      <c r="K171">
        <v>20608.560000000001</v>
      </c>
      <c r="L171">
        <v>14700.56</v>
      </c>
      <c r="M171" t="s">
        <v>332</v>
      </c>
    </row>
    <row r="172" spans="1:13" x14ac:dyDescent="0.3">
      <c r="A172" t="s">
        <v>45</v>
      </c>
      <c r="B172" s="6">
        <v>45043</v>
      </c>
      <c r="C172" t="s">
        <v>344</v>
      </c>
      <c r="D172" t="s">
        <v>316</v>
      </c>
      <c r="E172" t="s">
        <v>323</v>
      </c>
      <c r="F172" t="s">
        <v>324</v>
      </c>
      <c r="G172" t="s">
        <v>328</v>
      </c>
      <c r="H172">
        <v>93</v>
      </c>
      <c r="I172">
        <v>372.96</v>
      </c>
      <c r="J172">
        <v>34685.279999999999</v>
      </c>
      <c r="K172">
        <v>21893.13</v>
      </c>
      <c r="L172">
        <v>12792.15</v>
      </c>
      <c r="M172" t="s">
        <v>329</v>
      </c>
    </row>
    <row r="173" spans="1:13" x14ac:dyDescent="0.3">
      <c r="A173" t="s">
        <v>86</v>
      </c>
      <c r="B173" s="6">
        <v>44939</v>
      </c>
      <c r="C173" t="s">
        <v>349</v>
      </c>
      <c r="D173" t="s">
        <v>314</v>
      </c>
      <c r="E173" t="s">
        <v>322</v>
      </c>
      <c r="F173" t="s">
        <v>324</v>
      </c>
      <c r="G173" t="s">
        <v>328</v>
      </c>
      <c r="H173">
        <v>98</v>
      </c>
      <c r="I173">
        <v>351.46</v>
      </c>
      <c r="J173">
        <v>34443.08</v>
      </c>
      <c r="K173">
        <v>27139.14</v>
      </c>
      <c r="L173">
        <v>7303.94</v>
      </c>
      <c r="M173" t="s">
        <v>331</v>
      </c>
    </row>
    <row r="174" spans="1:13" x14ac:dyDescent="0.3">
      <c r="A174" t="s">
        <v>182</v>
      </c>
      <c r="B174" s="6">
        <v>45269</v>
      </c>
      <c r="C174" t="s">
        <v>345</v>
      </c>
      <c r="D174" t="s">
        <v>318</v>
      </c>
      <c r="E174" t="s">
        <v>322</v>
      </c>
      <c r="F174" t="s">
        <v>325</v>
      </c>
      <c r="G174" t="s">
        <v>327</v>
      </c>
      <c r="H174">
        <v>81</v>
      </c>
      <c r="I174">
        <v>424.89</v>
      </c>
      <c r="J174">
        <v>34416.089999999997</v>
      </c>
      <c r="K174">
        <v>17342.91</v>
      </c>
      <c r="L174">
        <v>17073.18</v>
      </c>
      <c r="M174" t="s">
        <v>331</v>
      </c>
    </row>
    <row r="175" spans="1:13" x14ac:dyDescent="0.3">
      <c r="A175" t="s">
        <v>173</v>
      </c>
      <c r="B175" s="6">
        <v>44947</v>
      </c>
      <c r="C175" t="s">
        <v>349</v>
      </c>
      <c r="D175" t="s">
        <v>318</v>
      </c>
      <c r="E175" t="s">
        <v>321</v>
      </c>
      <c r="F175" t="s">
        <v>326</v>
      </c>
      <c r="G175" t="s">
        <v>328</v>
      </c>
      <c r="H175">
        <v>94</v>
      </c>
      <c r="I175">
        <v>363.91</v>
      </c>
      <c r="J175">
        <v>34207.54</v>
      </c>
      <c r="K175">
        <v>20710.080000000002</v>
      </c>
      <c r="L175">
        <v>13497.46</v>
      </c>
      <c r="M175" t="s">
        <v>330</v>
      </c>
    </row>
    <row r="176" spans="1:13" x14ac:dyDescent="0.3">
      <c r="A176" t="s">
        <v>126</v>
      </c>
      <c r="B176" s="6">
        <v>45061</v>
      </c>
      <c r="C176" t="s">
        <v>341</v>
      </c>
      <c r="D176" t="s">
        <v>316</v>
      </c>
      <c r="E176" t="s">
        <v>321</v>
      </c>
      <c r="F176" t="s">
        <v>324</v>
      </c>
      <c r="G176" t="s">
        <v>328</v>
      </c>
      <c r="H176">
        <v>30</v>
      </c>
      <c r="I176">
        <v>1130.6300000000001</v>
      </c>
      <c r="J176">
        <v>33918.9</v>
      </c>
      <c r="K176">
        <v>21978</v>
      </c>
      <c r="L176">
        <v>11940.9</v>
      </c>
      <c r="M176" t="s">
        <v>329</v>
      </c>
    </row>
    <row r="177" spans="1:13" x14ac:dyDescent="0.3">
      <c r="A177" t="s">
        <v>121</v>
      </c>
      <c r="B177" s="6">
        <v>45524</v>
      </c>
      <c r="C177" t="s">
        <v>350</v>
      </c>
      <c r="D177" t="s">
        <v>317</v>
      </c>
      <c r="E177" t="s">
        <v>323</v>
      </c>
      <c r="F177" t="s">
        <v>326</v>
      </c>
      <c r="G177" t="s">
        <v>328</v>
      </c>
      <c r="H177">
        <v>29</v>
      </c>
      <c r="I177">
        <v>1166.81</v>
      </c>
      <c r="J177">
        <v>33837.49</v>
      </c>
      <c r="K177">
        <v>22538.22</v>
      </c>
      <c r="L177">
        <v>11299.27</v>
      </c>
      <c r="M177" t="s">
        <v>329</v>
      </c>
    </row>
    <row r="178" spans="1:13" x14ac:dyDescent="0.3">
      <c r="A178" t="s">
        <v>27</v>
      </c>
      <c r="B178" s="6">
        <v>45617</v>
      </c>
      <c r="C178" t="s">
        <v>343</v>
      </c>
      <c r="D178" t="s">
        <v>318</v>
      </c>
      <c r="E178" t="s">
        <v>321</v>
      </c>
      <c r="F178" t="s">
        <v>326</v>
      </c>
      <c r="G178" t="s">
        <v>327</v>
      </c>
      <c r="H178">
        <v>76</v>
      </c>
      <c r="I178">
        <v>441.24</v>
      </c>
      <c r="J178">
        <v>33534.239999999998</v>
      </c>
      <c r="K178">
        <v>19943.16</v>
      </c>
      <c r="L178">
        <v>13591.08</v>
      </c>
      <c r="M178" t="s">
        <v>332</v>
      </c>
    </row>
    <row r="179" spans="1:13" x14ac:dyDescent="0.3">
      <c r="A179" t="s">
        <v>104</v>
      </c>
      <c r="B179" s="6">
        <v>45326</v>
      </c>
      <c r="C179" t="s">
        <v>347</v>
      </c>
      <c r="D179" t="s">
        <v>318</v>
      </c>
      <c r="E179" t="s">
        <v>321</v>
      </c>
      <c r="F179" t="s">
        <v>325</v>
      </c>
      <c r="G179" t="s">
        <v>328</v>
      </c>
      <c r="H179">
        <v>23</v>
      </c>
      <c r="I179">
        <v>1420.26</v>
      </c>
      <c r="J179">
        <v>32665.98</v>
      </c>
      <c r="K179">
        <v>16847.04</v>
      </c>
      <c r="L179">
        <v>15818.94</v>
      </c>
      <c r="M179" t="s">
        <v>332</v>
      </c>
    </row>
    <row r="180" spans="1:13" x14ac:dyDescent="0.3">
      <c r="A180" t="s">
        <v>166</v>
      </c>
      <c r="B180" s="6">
        <v>45200</v>
      </c>
      <c r="C180" t="s">
        <v>348</v>
      </c>
      <c r="D180" t="s">
        <v>314</v>
      </c>
      <c r="E180" t="s">
        <v>321</v>
      </c>
      <c r="F180" t="s">
        <v>326</v>
      </c>
      <c r="G180" t="s">
        <v>327</v>
      </c>
      <c r="H180">
        <v>70</v>
      </c>
      <c r="I180">
        <v>464.73</v>
      </c>
      <c r="J180">
        <v>32531.1</v>
      </c>
      <c r="K180">
        <v>21229.599999999999</v>
      </c>
      <c r="L180">
        <v>11301.5</v>
      </c>
      <c r="M180" t="s">
        <v>330</v>
      </c>
    </row>
    <row r="181" spans="1:13" x14ac:dyDescent="0.3">
      <c r="A181" t="s">
        <v>152</v>
      </c>
      <c r="B181" s="6">
        <v>45158</v>
      </c>
      <c r="C181" t="s">
        <v>350</v>
      </c>
      <c r="D181" t="s">
        <v>318</v>
      </c>
      <c r="E181" t="s">
        <v>321</v>
      </c>
      <c r="F181" t="s">
        <v>324</v>
      </c>
      <c r="G181" t="s">
        <v>328</v>
      </c>
      <c r="H181">
        <v>23</v>
      </c>
      <c r="I181">
        <v>1392.95</v>
      </c>
      <c r="J181">
        <v>32037.85</v>
      </c>
      <c r="K181">
        <v>19225.93</v>
      </c>
      <c r="L181">
        <v>12811.92</v>
      </c>
      <c r="M181" t="s">
        <v>330</v>
      </c>
    </row>
    <row r="182" spans="1:13" x14ac:dyDescent="0.3">
      <c r="A182" t="s">
        <v>201</v>
      </c>
      <c r="B182" s="6">
        <v>45352</v>
      </c>
      <c r="C182" t="s">
        <v>340</v>
      </c>
      <c r="D182" t="s">
        <v>314</v>
      </c>
      <c r="E182" t="s">
        <v>323</v>
      </c>
      <c r="F182" t="s">
        <v>326</v>
      </c>
      <c r="G182" t="s">
        <v>328</v>
      </c>
      <c r="H182">
        <v>65</v>
      </c>
      <c r="I182">
        <v>488.36</v>
      </c>
      <c r="J182">
        <v>31743.4</v>
      </c>
      <c r="K182">
        <v>19126.25</v>
      </c>
      <c r="L182">
        <v>12617.15</v>
      </c>
      <c r="M182" t="s">
        <v>330</v>
      </c>
    </row>
    <row r="183" spans="1:13" x14ac:dyDescent="0.3">
      <c r="A183" t="s">
        <v>289</v>
      </c>
      <c r="B183" s="6">
        <v>45598</v>
      </c>
      <c r="C183" t="s">
        <v>343</v>
      </c>
      <c r="D183" t="s">
        <v>315</v>
      </c>
      <c r="E183" t="s">
        <v>322</v>
      </c>
      <c r="F183" t="s">
        <v>326</v>
      </c>
      <c r="G183" t="s">
        <v>328</v>
      </c>
      <c r="H183">
        <v>29</v>
      </c>
      <c r="I183">
        <v>1078.03</v>
      </c>
      <c r="J183">
        <v>31262.87</v>
      </c>
      <c r="K183">
        <v>22431.21</v>
      </c>
      <c r="L183">
        <v>8831.66</v>
      </c>
      <c r="M183" t="s">
        <v>330</v>
      </c>
    </row>
    <row r="184" spans="1:13" x14ac:dyDescent="0.3">
      <c r="A184" t="s">
        <v>95</v>
      </c>
      <c r="B184" s="6">
        <v>44996</v>
      </c>
      <c r="C184" t="s">
        <v>340</v>
      </c>
      <c r="D184" t="s">
        <v>316</v>
      </c>
      <c r="E184" t="s">
        <v>321</v>
      </c>
      <c r="F184" t="s">
        <v>325</v>
      </c>
      <c r="G184" t="s">
        <v>328</v>
      </c>
      <c r="H184">
        <v>44</v>
      </c>
      <c r="I184">
        <v>707.25</v>
      </c>
      <c r="J184">
        <v>31119</v>
      </c>
      <c r="K184">
        <v>20292.8</v>
      </c>
      <c r="L184">
        <v>10826.2</v>
      </c>
      <c r="M184" t="s">
        <v>330</v>
      </c>
    </row>
    <row r="185" spans="1:13" x14ac:dyDescent="0.3">
      <c r="A185" t="s">
        <v>141</v>
      </c>
      <c r="B185" s="6">
        <v>45262</v>
      </c>
      <c r="C185" t="s">
        <v>345</v>
      </c>
      <c r="D185" t="s">
        <v>318</v>
      </c>
      <c r="E185" t="s">
        <v>322</v>
      </c>
      <c r="F185" t="s">
        <v>324</v>
      </c>
      <c r="G185" t="s">
        <v>327</v>
      </c>
      <c r="H185">
        <v>41</v>
      </c>
      <c r="I185">
        <v>744.05</v>
      </c>
      <c r="J185">
        <v>30506.05</v>
      </c>
      <c r="K185">
        <v>20178.150000000001</v>
      </c>
      <c r="L185">
        <v>10327.9</v>
      </c>
      <c r="M185" t="s">
        <v>333</v>
      </c>
    </row>
    <row r="186" spans="1:13" x14ac:dyDescent="0.3">
      <c r="A186" t="s">
        <v>254</v>
      </c>
      <c r="B186" s="6">
        <v>45047</v>
      </c>
      <c r="C186" t="s">
        <v>341</v>
      </c>
      <c r="D186" t="s">
        <v>313</v>
      </c>
      <c r="E186" t="s">
        <v>322</v>
      </c>
      <c r="F186" t="s">
        <v>324</v>
      </c>
      <c r="G186" t="s">
        <v>328</v>
      </c>
      <c r="H186">
        <v>45</v>
      </c>
      <c r="I186">
        <v>672.66</v>
      </c>
      <c r="J186">
        <v>30269.7</v>
      </c>
      <c r="K186">
        <v>16646.849999999999</v>
      </c>
      <c r="L186">
        <v>13622.85</v>
      </c>
      <c r="M186" t="s">
        <v>332</v>
      </c>
    </row>
    <row r="187" spans="1:13" x14ac:dyDescent="0.3">
      <c r="A187" t="s">
        <v>309</v>
      </c>
      <c r="B187" s="6">
        <v>45127</v>
      </c>
      <c r="C187" t="s">
        <v>346</v>
      </c>
      <c r="D187" t="s">
        <v>314</v>
      </c>
      <c r="E187" t="s">
        <v>320</v>
      </c>
      <c r="F187" t="s">
        <v>325</v>
      </c>
      <c r="G187" t="s">
        <v>328</v>
      </c>
      <c r="H187">
        <v>76</v>
      </c>
      <c r="I187">
        <v>395.39</v>
      </c>
      <c r="J187">
        <v>30049.64</v>
      </c>
      <c r="K187">
        <v>23183.8</v>
      </c>
      <c r="L187">
        <v>6865.84</v>
      </c>
      <c r="M187" t="s">
        <v>331</v>
      </c>
    </row>
    <row r="188" spans="1:13" x14ac:dyDescent="0.3">
      <c r="A188" t="s">
        <v>33</v>
      </c>
      <c r="B188" s="6">
        <v>45339</v>
      </c>
      <c r="C188" t="s">
        <v>347</v>
      </c>
      <c r="D188" t="s">
        <v>316</v>
      </c>
      <c r="E188" t="s">
        <v>321</v>
      </c>
      <c r="F188" t="s">
        <v>326</v>
      </c>
      <c r="G188" t="s">
        <v>328</v>
      </c>
      <c r="H188">
        <v>44</v>
      </c>
      <c r="I188">
        <v>677.09</v>
      </c>
      <c r="J188">
        <v>29791.96</v>
      </c>
      <c r="K188">
        <v>22517</v>
      </c>
      <c r="L188">
        <v>7274.96</v>
      </c>
      <c r="M188" t="s">
        <v>329</v>
      </c>
    </row>
    <row r="189" spans="1:13" x14ac:dyDescent="0.3">
      <c r="A189" t="s">
        <v>256</v>
      </c>
      <c r="B189" s="6">
        <v>45090</v>
      </c>
      <c r="C189" t="s">
        <v>342</v>
      </c>
      <c r="D189" t="s">
        <v>319</v>
      </c>
      <c r="E189" t="s">
        <v>322</v>
      </c>
      <c r="F189" t="s">
        <v>324</v>
      </c>
      <c r="G189" t="s">
        <v>327</v>
      </c>
      <c r="H189">
        <v>85</v>
      </c>
      <c r="I189">
        <v>348.72</v>
      </c>
      <c r="J189">
        <v>29641.200000000001</v>
      </c>
      <c r="K189">
        <v>17971.55</v>
      </c>
      <c r="L189">
        <v>11669.65</v>
      </c>
      <c r="M189" t="s">
        <v>333</v>
      </c>
    </row>
    <row r="190" spans="1:13" x14ac:dyDescent="0.3">
      <c r="A190" t="s">
        <v>28</v>
      </c>
      <c r="B190" s="6">
        <v>45641</v>
      </c>
      <c r="C190" t="s">
        <v>345</v>
      </c>
      <c r="D190" t="s">
        <v>313</v>
      </c>
      <c r="E190" t="s">
        <v>321</v>
      </c>
      <c r="F190" t="s">
        <v>326</v>
      </c>
      <c r="G190" t="s">
        <v>327</v>
      </c>
      <c r="H190">
        <v>36</v>
      </c>
      <c r="I190">
        <v>822.55</v>
      </c>
      <c r="J190">
        <v>29611.8</v>
      </c>
      <c r="K190">
        <v>19416.599999999999</v>
      </c>
      <c r="L190">
        <v>10195.200000000001</v>
      </c>
      <c r="M190" t="s">
        <v>330</v>
      </c>
    </row>
    <row r="191" spans="1:13" x14ac:dyDescent="0.3">
      <c r="A191" t="s">
        <v>189</v>
      </c>
      <c r="B191" s="6">
        <v>45090</v>
      </c>
      <c r="C191" t="s">
        <v>342</v>
      </c>
      <c r="D191" t="s">
        <v>312</v>
      </c>
      <c r="E191" t="s">
        <v>322</v>
      </c>
      <c r="F191" t="s">
        <v>326</v>
      </c>
      <c r="G191" t="s">
        <v>328</v>
      </c>
      <c r="H191">
        <v>88</v>
      </c>
      <c r="I191">
        <v>330.2</v>
      </c>
      <c r="J191">
        <v>29057.599999999999</v>
      </c>
      <c r="K191">
        <v>18383.2</v>
      </c>
      <c r="L191">
        <v>10674.4</v>
      </c>
      <c r="M191" t="s">
        <v>331</v>
      </c>
    </row>
    <row r="192" spans="1:13" x14ac:dyDescent="0.3">
      <c r="A192" t="s">
        <v>296</v>
      </c>
      <c r="B192" s="6">
        <v>45508</v>
      </c>
      <c r="C192" t="s">
        <v>350</v>
      </c>
      <c r="D192" t="s">
        <v>315</v>
      </c>
      <c r="E192" t="s">
        <v>322</v>
      </c>
      <c r="F192" t="s">
        <v>325</v>
      </c>
      <c r="G192" t="s">
        <v>328</v>
      </c>
      <c r="H192">
        <v>64</v>
      </c>
      <c r="I192">
        <v>437.32</v>
      </c>
      <c r="J192">
        <v>27988.48</v>
      </c>
      <c r="K192">
        <v>21781.759999999998</v>
      </c>
      <c r="L192">
        <v>6206.72</v>
      </c>
      <c r="M192" t="s">
        <v>329</v>
      </c>
    </row>
    <row r="193" spans="1:13" x14ac:dyDescent="0.3">
      <c r="A193" t="s">
        <v>208</v>
      </c>
      <c r="B193" s="6">
        <v>45009</v>
      </c>
      <c r="C193" t="s">
        <v>340</v>
      </c>
      <c r="D193" t="s">
        <v>318</v>
      </c>
      <c r="E193" t="s">
        <v>321</v>
      </c>
      <c r="F193" t="s">
        <v>324</v>
      </c>
      <c r="G193" t="s">
        <v>327</v>
      </c>
      <c r="H193">
        <v>34</v>
      </c>
      <c r="I193">
        <v>821.14</v>
      </c>
      <c r="J193">
        <v>27918.76</v>
      </c>
      <c r="K193">
        <v>18901.28</v>
      </c>
      <c r="L193">
        <v>9017.48</v>
      </c>
      <c r="M193" t="s">
        <v>331</v>
      </c>
    </row>
    <row r="194" spans="1:13" x14ac:dyDescent="0.3">
      <c r="A194" t="s">
        <v>62</v>
      </c>
      <c r="B194" s="6">
        <v>45468</v>
      </c>
      <c r="C194" t="s">
        <v>342</v>
      </c>
      <c r="D194" t="s">
        <v>316</v>
      </c>
      <c r="E194" t="s">
        <v>320</v>
      </c>
      <c r="F194" t="s">
        <v>324</v>
      </c>
      <c r="G194" t="s">
        <v>327</v>
      </c>
      <c r="H194">
        <v>83</v>
      </c>
      <c r="I194">
        <v>334.09</v>
      </c>
      <c r="J194">
        <v>27729.47</v>
      </c>
      <c r="K194">
        <v>22135.27</v>
      </c>
      <c r="L194">
        <v>5594.2</v>
      </c>
      <c r="M194" t="s">
        <v>331</v>
      </c>
    </row>
    <row r="195" spans="1:13" x14ac:dyDescent="0.3">
      <c r="A195" t="s">
        <v>183</v>
      </c>
      <c r="B195" s="6">
        <v>45217</v>
      </c>
      <c r="C195" t="s">
        <v>348</v>
      </c>
      <c r="D195" t="s">
        <v>318</v>
      </c>
      <c r="E195" t="s">
        <v>320</v>
      </c>
      <c r="F195" t="s">
        <v>326</v>
      </c>
      <c r="G195" t="s">
        <v>328</v>
      </c>
      <c r="H195">
        <v>14</v>
      </c>
      <c r="I195">
        <v>1920.96</v>
      </c>
      <c r="J195">
        <v>26893.439999999999</v>
      </c>
      <c r="K195">
        <v>17873.8</v>
      </c>
      <c r="L195">
        <v>9019.64</v>
      </c>
      <c r="M195" t="s">
        <v>333</v>
      </c>
    </row>
    <row r="196" spans="1:13" x14ac:dyDescent="0.3">
      <c r="A196" t="s">
        <v>130</v>
      </c>
      <c r="B196" s="6">
        <v>44959</v>
      </c>
      <c r="C196" t="s">
        <v>347</v>
      </c>
      <c r="D196" t="s">
        <v>313</v>
      </c>
      <c r="E196" t="s">
        <v>322</v>
      </c>
      <c r="F196" t="s">
        <v>324</v>
      </c>
      <c r="G196" t="s">
        <v>327</v>
      </c>
      <c r="H196">
        <v>63</v>
      </c>
      <c r="I196">
        <v>420.86</v>
      </c>
      <c r="J196">
        <v>26514.18</v>
      </c>
      <c r="K196">
        <v>18347.490000000002</v>
      </c>
      <c r="L196">
        <v>8166.69</v>
      </c>
      <c r="M196" t="s">
        <v>333</v>
      </c>
    </row>
    <row r="197" spans="1:13" x14ac:dyDescent="0.3">
      <c r="A197" t="s">
        <v>91</v>
      </c>
      <c r="B197" s="6">
        <v>45417</v>
      </c>
      <c r="C197" t="s">
        <v>341</v>
      </c>
      <c r="D197" t="s">
        <v>313</v>
      </c>
      <c r="E197" t="s">
        <v>320</v>
      </c>
      <c r="F197" t="s">
        <v>325</v>
      </c>
      <c r="G197" t="s">
        <v>328</v>
      </c>
      <c r="H197">
        <v>21</v>
      </c>
      <c r="I197">
        <v>1230.1500000000001</v>
      </c>
      <c r="J197">
        <v>25833.15</v>
      </c>
      <c r="K197">
        <v>16658.25</v>
      </c>
      <c r="L197">
        <v>9174.9</v>
      </c>
      <c r="M197" t="s">
        <v>333</v>
      </c>
    </row>
    <row r="198" spans="1:13" x14ac:dyDescent="0.3">
      <c r="A198" t="s">
        <v>252</v>
      </c>
      <c r="B198" s="6">
        <v>45433</v>
      </c>
      <c r="C198" t="s">
        <v>341</v>
      </c>
      <c r="D198" t="s">
        <v>319</v>
      </c>
      <c r="E198" t="s">
        <v>323</v>
      </c>
      <c r="F198" t="s">
        <v>325</v>
      </c>
      <c r="G198" t="s">
        <v>327</v>
      </c>
      <c r="H198">
        <v>55</v>
      </c>
      <c r="I198">
        <v>463.25</v>
      </c>
      <c r="J198">
        <v>25478.75</v>
      </c>
      <c r="K198">
        <v>18014.150000000001</v>
      </c>
      <c r="L198">
        <v>7464.6</v>
      </c>
      <c r="M198" t="s">
        <v>330</v>
      </c>
    </row>
    <row r="199" spans="1:13" x14ac:dyDescent="0.3">
      <c r="A199" t="s">
        <v>120</v>
      </c>
      <c r="B199" s="6">
        <v>45429</v>
      </c>
      <c r="C199" t="s">
        <v>341</v>
      </c>
      <c r="D199" t="s">
        <v>315</v>
      </c>
      <c r="E199" t="s">
        <v>321</v>
      </c>
      <c r="F199" t="s">
        <v>325</v>
      </c>
      <c r="G199" t="s">
        <v>327</v>
      </c>
      <c r="H199">
        <v>25</v>
      </c>
      <c r="I199">
        <v>985.33</v>
      </c>
      <c r="J199">
        <v>24633.25</v>
      </c>
      <c r="K199">
        <v>16568.75</v>
      </c>
      <c r="L199">
        <v>8064.5</v>
      </c>
      <c r="M199" t="s">
        <v>329</v>
      </c>
    </row>
    <row r="200" spans="1:13" x14ac:dyDescent="0.3">
      <c r="A200" t="s">
        <v>118</v>
      </c>
      <c r="B200" s="6">
        <v>45249</v>
      </c>
      <c r="C200" t="s">
        <v>343</v>
      </c>
      <c r="D200" t="s">
        <v>317</v>
      </c>
      <c r="E200" t="s">
        <v>320</v>
      </c>
      <c r="F200" t="s">
        <v>326</v>
      </c>
      <c r="G200" t="s">
        <v>328</v>
      </c>
      <c r="H200">
        <v>14</v>
      </c>
      <c r="I200">
        <v>1757.18</v>
      </c>
      <c r="J200">
        <v>24600.52</v>
      </c>
      <c r="K200">
        <v>17141.740000000002</v>
      </c>
      <c r="L200">
        <v>7458.78</v>
      </c>
      <c r="M200" t="s">
        <v>332</v>
      </c>
    </row>
    <row r="201" spans="1:13" x14ac:dyDescent="0.3">
      <c r="A201" t="s">
        <v>75</v>
      </c>
      <c r="B201" s="6">
        <v>45357</v>
      </c>
      <c r="C201" t="s">
        <v>340</v>
      </c>
      <c r="D201" t="s">
        <v>318</v>
      </c>
      <c r="E201" t="s">
        <v>322</v>
      </c>
      <c r="F201" t="s">
        <v>325</v>
      </c>
      <c r="G201" t="s">
        <v>328</v>
      </c>
      <c r="H201">
        <v>21</v>
      </c>
      <c r="I201">
        <v>1156.9100000000001</v>
      </c>
      <c r="J201">
        <v>24295.11</v>
      </c>
      <c r="K201">
        <v>15676.5</v>
      </c>
      <c r="L201">
        <v>8618.61</v>
      </c>
      <c r="M201" t="s">
        <v>332</v>
      </c>
    </row>
    <row r="202" spans="1:13" x14ac:dyDescent="0.3">
      <c r="A202" t="s">
        <v>242</v>
      </c>
      <c r="B202" s="6">
        <v>45089</v>
      </c>
      <c r="C202" t="s">
        <v>342</v>
      </c>
      <c r="D202" t="s">
        <v>319</v>
      </c>
      <c r="E202" t="s">
        <v>322</v>
      </c>
      <c r="F202" t="s">
        <v>324</v>
      </c>
      <c r="G202" t="s">
        <v>327</v>
      </c>
      <c r="H202">
        <v>32</v>
      </c>
      <c r="I202">
        <v>745.38</v>
      </c>
      <c r="J202">
        <v>23852.16</v>
      </c>
      <c r="K202">
        <v>18534.080000000002</v>
      </c>
      <c r="L202">
        <v>5318.08</v>
      </c>
      <c r="M202" t="s">
        <v>333</v>
      </c>
    </row>
    <row r="203" spans="1:13" x14ac:dyDescent="0.3">
      <c r="A203" t="s">
        <v>149</v>
      </c>
      <c r="B203" s="6">
        <v>45276</v>
      </c>
      <c r="C203" t="s">
        <v>345</v>
      </c>
      <c r="D203" t="s">
        <v>317</v>
      </c>
      <c r="E203" t="s">
        <v>321</v>
      </c>
      <c r="F203" t="s">
        <v>326</v>
      </c>
      <c r="G203" t="s">
        <v>327</v>
      </c>
      <c r="H203">
        <v>44</v>
      </c>
      <c r="I203">
        <v>538.22</v>
      </c>
      <c r="J203">
        <v>23681.68</v>
      </c>
      <c r="K203">
        <v>14855.72</v>
      </c>
      <c r="L203">
        <v>8825.9599999999991</v>
      </c>
      <c r="M203" t="s">
        <v>330</v>
      </c>
    </row>
    <row r="204" spans="1:13" x14ac:dyDescent="0.3">
      <c r="A204" t="s">
        <v>49</v>
      </c>
      <c r="B204" s="6">
        <v>45064</v>
      </c>
      <c r="C204" t="s">
        <v>341</v>
      </c>
      <c r="D204" t="s">
        <v>313</v>
      </c>
      <c r="E204" t="s">
        <v>320</v>
      </c>
      <c r="F204" t="s">
        <v>325</v>
      </c>
      <c r="G204" t="s">
        <v>327</v>
      </c>
      <c r="H204">
        <v>22</v>
      </c>
      <c r="I204">
        <v>1068.58</v>
      </c>
      <c r="J204">
        <v>23508.76</v>
      </c>
      <c r="K204">
        <v>15980.14</v>
      </c>
      <c r="L204">
        <v>7528.62</v>
      </c>
      <c r="M204" t="s">
        <v>330</v>
      </c>
    </row>
    <row r="205" spans="1:13" x14ac:dyDescent="0.3">
      <c r="A205" t="s">
        <v>232</v>
      </c>
      <c r="B205" s="6">
        <v>45234</v>
      </c>
      <c r="C205" t="s">
        <v>343</v>
      </c>
      <c r="D205" t="s">
        <v>312</v>
      </c>
      <c r="E205" t="s">
        <v>322</v>
      </c>
      <c r="F205" t="s">
        <v>325</v>
      </c>
      <c r="G205" t="s">
        <v>328</v>
      </c>
      <c r="H205">
        <v>70</v>
      </c>
      <c r="I205">
        <v>327</v>
      </c>
      <c r="J205">
        <v>22890</v>
      </c>
      <c r="K205">
        <v>13626.2</v>
      </c>
      <c r="L205">
        <v>9263.7999999999993</v>
      </c>
      <c r="M205" t="s">
        <v>330</v>
      </c>
    </row>
    <row r="206" spans="1:13" x14ac:dyDescent="0.3">
      <c r="A206" t="s">
        <v>257</v>
      </c>
      <c r="B206" s="6">
        <v>45648</v>
      </c>
      <c r="C206" t="s">
        <v>345</v>
      </c>
      <c r="D206" t="s">
        <v>313</v>
      </c>
      <c r="E206" t="s">
        <v>322</v>
      </c>
      <c r="F206" t="s">
        <v>324</v>
      </c>
      <c r="G206" t="s">
        <v>327</v>
      </c>
      <c r="H206">
        <v>82</v>
      </c>
      <c r="I206">
        <v>278.93</v>
      </c>
      <c r="J206">
        <v>22872.26</v>
      </c>
      <c r="K206">
        <v>17452.060000000001</v>
      </c>
      <c r="L206">
        <v>5420.2</v>
      </c>
      <c r="M206" t="s">
        <v>332</v>
      </c>
    </row>
    <row r="207" spans="1:13" x14ac:dyDescent="0.3">
      <c r="A207" t="s">
        <v>125</v>
      </c>
      <c r="B207" s="6">
        <v>45121</v>
      </c>
      <c r="C207" t="s">
        <v>346</v>
      </c>
      <c r="D207" t="s">
        <v>319</v>
      </c>
      <c r="E207" t="s">
        <v>321</v>
      </c>
      <c r="F207" t="s">
        <v>326</v>
      </c>
      <c r="G207" t="s">
        <v>328</v>
      </c>
      <c r="H207">
        <v>28</v>
      </c>
      <c r="I207">
        <v>815.53</v>
      </c>
      <c r="J207">
        <v>22834.84</v>
      </c>
      <c r="K207">
        <v>14475.72</v>
      </c>
      <c r="L207">
        <v>8359.1200000000008</v>
      </c>
      <c r="M207" t="s">
        <v>330</v>
      </c>
    </row>
    <row r="208" spans="1:13" x14ac:dyDescent="0.3">
      <c r="A208" t="s">
        <v>59</v>
      </c>
      <c r="B208" s="6">
        <v>45001</v>
      </c>
      <c r="C208" t="s">
        <v>340</v>
      </c>
      <c r="D208" t="s">
        <v>313</v>
      </c>
      <c r="E208" t="s">
        <v>323</v>
      </c>
      <c r="F208" t="s">
        <v>324</v>
      </c>
      <c r="G208" t="s">
        <v>328</v>
      </c>
      <c r="H208">
        <v>13</v>
      </c>
      <c r="I208">
        <v>1745.92</v>
      </c>
      <c r="J208">
        <v>22696.959999999999</v>
      </c>
      <c r="K208">
        <v>14366.17</v>
      </c>
      <c r="L208">
        <v>8330.7900000000009</v>
      </c>
      <c r="M208" t="s">
        <v>329</v>
      </c>
    </row>
    <row r="209" spans="1:13" x14ac:dyDescent="0.3">
      <c r="A209" t="s">
        <v>284</v>
      </c>
      <c r="B209" s="6">
        <v>45102</v>
      </c>
      <c r="C209" t="s">
        <v>342</v>
      </c>
      <c r="D209" t="s">
        <v>318</v>
      </c>
      <c r="E209" t="s">
        <v>320</v>
      </c>
      <c r="F209" t="s">
        <v>325</v>
      </c>
      <c r="G209" t="s">
        <v>327</v>
      </c>
      <c r="H209">
        <v>15</v>
      </c>
      <c r="I209">
        <v>1504.19</v>
      </c>
      <c r="J209">
        <v>22562.85</v>
      </c>
      <c r="K209">
        <v>12878.1</v>
      </c>
      <c r="L209">
        <v>9684.75</v>
      </c>
      <c r="M209" t="s">
        <v>333</v>
      </c>
    </row>
    <row r="210" spans="1:13" x14ac:dyDescent="0.3">
      <c r="A210" t="s">
        <v>12</v>
      </c>
      <c r="B210" s="6">
        <v>45179</v>
      </c>
      <c r="C210" t="s">
        <v>339</v>
      </c>
      <c r="D210" t="s">
        <v>312</v>
      </c>
      <c r="E210" t="s">
        <v>320</v>
      </c>
      <c r="F210" t="s">
        <v>324</v>
      </c>
      <c r="G210" t="s">
        <v>327</v>
      </c>
      <c r="H210">
        <v>80</v>
      </c>
      <c r="I210">
        <v>278.41000000000003</v>
      </c>
      <c r="J210">
        <v>22272.799999999999</v>
      </c>
      <c r="K210">
        <v>14626.4</v>
      </c>
      <c r="L210">
        <v>7646.4</v>
      </c>
      <c r="M210" t="s">
        <v>329</v>
      </c>
    </row>
    <row r="211" spans="1:13" x14ac:dyDescent="0.3">
      <c r="A211" t="s">
        <v>82</v>
      </c>
      <c r="B211" s="6">
        <v>45255</v>
      </c>
      <c r="C211" t="s">
        <v>343</v>
      </c>
      <c r="D211" t="s">
        <v>319</v>
      </c>
      <c r="E211" t="s">
        <v>322</v>
      </c>
      <c r="F211" t="s">
        <v>325</v>
      </c>
      <c r="G211" t="s">
        <v>327</v>
      </c>
      <c r="H211">
        <v>19</v>
      </c>
      <c r="I211">
        <v>1167.1199999999999</v>
      </c>
      <c r="J211">
        <v>22175.279999999999</v>
      </c>
      <c r="K211">
        <v>13972.41</v>
      </c>
      <c r="L211">
        <v>8202.8700000000008</v>
      </c>
      <c r="M211" t="s">
        <v>332</v>
      </c>
    </row>
    <row r="212" spans="1:13" x14ac:dyDescent="0.3">
      <c r="A212" t="s">
        <v>50</v>
      </c>
      <c r="B212" s="6">
        <v>45255</v>
      </c>
      <c r="C212" t="s">
        <v>343</v>
      </c>
      <c r="D212" t="s">
        <v>312</v>
      </c>
      <c r="E212" t="s">
        <v>323</v>
      </c>
      <c r="F212" t="s">
        <v>326</v>
      </c>
      <c r="G212" t="s">
        <v>328</v>
      </c>
      <c r="H212">
        <v>68</v>
      </c>
      <c r="I212">
        <v>323.48</v>
      </c>
      <c r="J212">
        <v>21996.639999999999</v>
      </c>
      <c r="K212">
        <v>17514.759999999998</v>
      </c>
      <c r="L212">
        <v>4481.88</v>
      </c>
      <c r="M212" t="s">
        <v>331</v>
      </c>
    </row>
    <row r="213" spans="1:13" x14ac:dyDescent="0.3">
      <c r="A213" t="s">
        <v>207</v>
      </c>
      <c r="B213" s="6">
        <v>45490</v>
      </c>
      <c r="C213" t="s">
        <v>346</v>
      </c>
      <c r="D213" t="s">
        <v>316</v>
      </c>
      <c r="E213" t="s">
        <v>321</v>
      </c>
      <c r="F213" t="s">
        <v>325</v>
      </c>
      <c r="G213" t="s">
        <v>327</v>
      </c>
      <c r="H213">
        <v>14</v>
      </c>
      <c r="I213">
        <v>1458.57</v>
      </c>
      <c r="J213">
        <v>20419.98</v>
      </c>
      <c r="K213">
        <v>12192.18</v>
      </c>
      <c r="L213">
        <v>8227.7999999999993</v>
      </c>
      <c r="M213" t="s">
        <v>330</v>
      </c>
    </row>
    <row r="214" spans="1:13" x14ac:dyDescent="0.3">
      <c r="A214" t="s">
        <v>76</v>
      </c>
      <c r="B214" s="6">
        <v>45457</v>
      </c>
      <c r="C214" t="s">
        <v>342</v>
      </c>
      <c r="D214" t="s">
        <v>318</v>
      </c>
      <c r="E214" t="s">
        <v>323</v>
      </c>
      <c r="F214" t="s">
        <v>325</v>
      </c>
      <c r="G214" t="s">
        <v>327</v>
      </c>
      <c r="H214">
        <v>32</v>
      </c>
      <c r="I214">
        <v>613.95000000000005</v>
      </c>
      <c r="J214">
        <v>19646.400000000001</v>
      </c>
      <c r="K214">
        <v>14597.76</v>
      </c>
      <c r="L214">
        <v>5048.6400000000003</v>
      </c>
      <c r="M214" t="s">
        <v>331</v>
      </c>
    </row>
    <row r="215" spans="1:13" x14ac:dyDescent="0.3">
      <c r="A215" t="s">
        <v>249</v>
      </c>
      <c r="B215" s="6">
        <v>45311</v>
      </c>
      <c r="C215" t="s">
        <v>349</v>
      </c>
      <c r="D215" t="s">
        <v>312</v>
      </c>
      <c r="E215" t="s">
        <v>320</v>
      </c>
      <c r="F215" t="s">
        <v>326</v>
      </c>
      <c r="G215" t="s">
        <v>327</v>
      </c>
      <c r="H215">
        <v>11</v>
      </c>
      <c r="I215">
        <v>1785.71</v>
      </c>
      <c r="J215">
        <v>19642.810000000001</v>
      </c>
      <c r="K215">
        <v>13051.72</v>
      </c>
      <c r="L215">
        <v>6591.09</v>
      </c>
      <c r="M215" t="s">
        <v>331</v>
      </c>
    </row>
    <row r="216" spans="1:13" x14ac:dyDescent="0.3">
      <c r="A216" t="s">
        <v>215</v>
      </c>
      <c r="B216" s="6">
        <v>45556</v>
      </c>
      <c r="C216" t="s">
        <v>339</v>
      </c>
      <c r="D216" t="s">
        <v>318</v>
      </c>
      <c r="E216" t="s">
        <v>321</v>
      </c>
      <c r="F216" t="s">
        <v>325</v>
      </c>
      <c r="G216" t="s">
        <v>327</v>
      </c>
      <c r="H216">
        <v>10</v>
      </c>
      <c r="I216">
        <v>1895.75</v>
      </c>
      <c r="J216">
        <v>18957.5</v>
      </c>
      <c r="K216">
        <v>14862.5</v>
      </c>
      <c r="L216">
        <v>4095</v>
      </c>
      <c r="M216" t="s">
        <v>332</v>
      </c>
    </row>
    <row r="217" spans="1:13" x14ac:dyDescent="0.3">
      <c r="A217" t="s">
        <v>155</v>
      </c>
      <c r="B217" s="6">
        <v>45541</v>
      </c>
      <c r="C217" t="s">
        <v>339</v>
      </c>
      <c r="D217" t="s">
        <v>314</v>
      </c>
      <c r="E217" t="s">
        <v>320</v>
      </c>
      <c r="F217" t="s">
        <v>324</v>
      </c>
      <c r="G217" t="s">
        <v>327</v>
      </c>
      <c r="H217">
        <v>40</v>
      </c>
      <c r="I217">
        <v>467.82</v>
      </c>
      <c r="J217">
        <v>18712.8</v>
      </c>
      <c r="K217">
        <v>10574.8</v>
      </c>
      <c r="L217">
        <v>8138</v>
      </c>
      <c r="M217" t="s">
        <v>330</v>
      </c>
    </row>
    <row r="218" spans="1:13" x14ac:dyDescent="0.3">
      <c r="A218" t="s">
        <v>243</v>
      </c>
      <c r="B218" s="6">
        <v>45654</v>
      </c>
      <c r="C218" t="s">
        <v>345</v>
      </c>
      <c r="D218" t="s">
        <v>313</v>
      </c>
      <c r="E218" t="s">
        <v>321</v>
      </c>
      <c r="F218" t="s">
        <v>326</v>
      </c>
      <c r="G218" t="s">
        <v>327</v>
      </c>
      <c r="H218">
        <v>15</v>
      </c>
      <c r="I218">
        <v>1245.07</v>
      </c>
      <c r="J218">
        <v>18676.05</v>
      </c>
      <c r="K218">
        <v>12343.65</v>
      </c>
      <c r="L218">
        <v>6332.4</v>
      </c>
      <c r="M218" t="s">
        <v>332</v>
      </c>
    </row>
    <row r="219" spans="1:13" x14ac:dyDescent="0.3">
      <c r="A219" t="s">
        <v>199</v>
      </c>
      <c r="B219" s="6">
        <v>45315</v>
      </c>
      <c r="C219" t="s">
        <v>349</v>
      </c>
      <c r="D219" t="s">
        <v>316</v>
      </c>
      <c r="E219" t="s">
        <v>322</v>
      </c>
      <c r="F219" t="s">
        <v>325</v>
      </c>
      <c r="G219" t="s">
        <v>328</v>
      </c>
      <c r="H219">
        <v>17</v>
      </c>
      <c r="I219">
        <v>1090.3900000000001</v>
      </c>
      <c r="J219">
        <v>18536.63</v>
      </c>
      <c r="K219">
        <v>10258.31</v>
      </c>
      <c r="L219">
        <v>8278.32</v>
      </c>
      <c r="M219" t="s">
        <v>331</v>
      </c>
    </row>
    <row r="220" spans="1:13" x14ac:dyDescent="0.3">
      <c r="A220" t="s">
        <v>291</v>
      </c>
      <c r="B220" s="6">
        <v>45651</v>
      </c>
      <c r="C220" t="s">
        <v>345</v>
      </c>
      <c r="D220" t="s">
        <v>315</v>
      </c>
      <c r="E220" t="s">
        <v>320</v>
      </c>
      <c r="F220" t="s">
        <v>325</v>
      </c>
      <c r="G220" t="s">
        <v>327</v>
      </c>
      <c r="H220">
        <v>46</v>
      </c>
      <c r="I220">
        <v>396.99</v>
      </c>
      <c r="J220">
        <v>18261.54</v>
      </c>
      <c r="K220">
        <v>12416.78</v>
      </c>
      <c r="L220">
        <v>5844.76</v>
      </c>
      <c r="M220" t="s">
        <v>331</v>
      </c>
    </row>
    <row r="221" spans="1:13" x14ac:dyDescent="0.3">
      <c r="A221" t="s">
        <v>163</v>
      </c>
      <c r="B221" s="6">
        <v>45449</v>
      </c>
      <c r="C221" t="s">
        <v>342</v>
      </c>
      <c r="D221" t="s">
        <v>314</v>
      </c>
      <c r="E221" t="s">
        <v>322</v>
      </c>
      <c r="F221" t="s">
        <v>324</v>
      </c>
      <c r="G221" t="s">
        <v>327</v>
      </c>
      <c r="H221">
        <v>38</v>
      </c>
      <c r="I221">
        <v>477.16</v>
      </c>
      <c r="J221">
        <v>18132.080000000002</v>
      </c>
      <c r="K221">
        <v>12246.64</v>
      </c>
      <c r="L221">
        <v>5885.44</v>
      </c>
      <c r="M221" t="s">
        <v>333</v>
      </c>
    </row>
    <row r="222" spans="1:13" x14ac:dyDescent="0.3">
      <c r="A222" t="s">
        <v>112</v>
      </c>
      <c r="B222" s="6">
        <v>45550</v>
      </c>
      <c r="C222" t="s">
        <v>339</v>
      </c>
      <c r="D222" t="s">
        <v>319</v>
      </c>
      <c r="E222" t="s">
        <v>320</v>
      </c>
      <c r="F222" t="s">
        <v>324</v>
      </c>
      <c r="G222" t="s">
        <v>328</v>
      </c>
      <c r="H222">
        <v>11</v>
      </c>
      <c r="I222">
        <v>1615.76</v>
      </c>
      <c r="J222">
        <v>17773.36</v>
      </c>
      <c r="K222">
        <v>12847.34</v>
      </c>
      <c r="L222">
        <v>4926.0200000000004</v>
      </c>
      <c r="M222" t="s">
        <v>329</v>
      </c>
    </row>
    <row r="223" spans="1:13" x14ac:dyDescent="0.3">
      <c r="A223" t="s">
        <v>282</v>
      </c>
      <c r="B223" s="6">
        <v>44986</v>
      </c>
      <c r="C223" t="s">
        <v>340</v>
      </c>
      <c r="D223" t="s">
        <v>314</v>
      </c>
      <c r="E223" t="s">
        <v>320</v>
      </c>
      <c r="F223" t="s">
        <v>324</v>
      </c>
      <c r="G223" t="s">
        <v>328</v>
      </c>
      <c r="H223">
        <v>36</v>
      </c>
      <c r="I223">
        <v>485.23</v>
      </c>
      <c r="J223">
        <v>17468.28</v>
      </c>
      <c r="K223">
        <v>10968.12</v>
      </c>
      <c r="L223">
        <v>6500.16</v>
      </c>
      <c r="M223" t="s">
        <v>333</v>
      </c>
    </row>
    <row r="224" spans="1:13" x14ac:dyDescent="0.3">
      <c r="A224" t="s">
        <v>295</v>
      </c>
      <c r="B224" s="6">
        <v>44937</v>
      </c>
      <c r="C224" t="s">
        <v>349</v>
      </c>
      <c r="D224" t="s">
        <v>317</v>
      </c>
      <c r="E224" t="s">
        <v>322</v>
      </c>
      <c r="F224" t="s">
        <v>324</v>
      </c>
      <c r="G224" t="s">
        <v>328</v>
      </c>
      <c r="H224">
        <v>12</v>
      </c>
      <c r="I224">
        <v>1434.25</v>
      </c>
      <c r="J224">
        <v>17211</v>
      </c>
      <c r="K224">
        <v>13197.48</v>
      </c>
      <c r="L224">
        <v>4013.52</v>
      </c>
      <c r="M224" t="s">
        <v>331</v>
      </c>
    </row>
    <row r="225" spans="1:13" x14ac:dyDescent="0.3">
      <c r="A225" t="s">
        <v>178</v>
      </c>
      <c r="B225" s="6">
        <v>45451</v>
      </c>
      <c r="C225" t="s">
        <v>342</v>
      </c>
      <c r="D225" t="s">
        <v>314</v>
      </c>
      <c r="E225" t="s">
        <v>320</v>
      </c>
      <c r="F225" t="s">
        <v>324</v>
      </c>
      <c r="G225" t="s">
        <v>327</v>
      </c>
      <c r="H225">
        <v>41</v>
      </c>
      <c r="I225">
        <v>415.02</v>
      </c>
      <c r="J225">
        <v>17015.82</v>
      </c>
      <c r="K225">
        <v>11619.4</v>
      </c>
      <c r="L225">
        <v>5396.42</v>
      </c>
      <c r="M225" t="s">
        <v>329</v>
      </c>
    </row>
    <row r="226" spans="1:13" x14ac:dyDescent="0.3">
      <c r="A226" t="s">
        <v>267</v>
      </c>
      <c r="B226" s="6">
        <v>45285</v>
      </c>
      <c r="C226" t="s">
        <v>345</v>
      </c>
      <c r="D226" t="s">
        <v>317</v>
      </c>
      <c r="E226" t="s">
        <v>322</v>
      </c>
      <c r="F226" t="s">
        <v>325</v>
      </c>
      <c r="G226" t="s">
        <v>328</v>
      </c>
      <c r="H226">
        <v>21</v>
      </c>
      <c r="I226">
        <v>789.5</v>
      </c>
      <c r="J226">
        <v>16579.5</v>
      </c>
      <c r="K226">
        <v>8703.66</v>
      </c>
      <c r="L226">
        <v>7875.84</v>
      </c>
      <c r="M226" t="s">
        <v>332</v>
      </c>
    </row>
    <row r="227" spans="1:13" x14ac:dyDescent="0.3">
      <c r="A227" t="s">
        <v>89</v>
      </c>
      <c r="B227" s="6">
        <v>45161</v>
      </c>
      <c r="C227" t="s">
        <v>350</v>
      </c>
      <c r="D227" t="s">
        <v>316</v>
      </c>
      <c r="E227" t="s">
        <v>323</v>
      </c>
      <c r="F227" t="s">
        <v>325</v>
      </c>
      <c r="G227" t="s">
        <v>328</v>
      </c>
      <c r="H227">
        <v>29</v>
      </c>
      <c r="I227">
        <v>570.34</v>
      </c>
      <c r="J227">
        <v>16539.86</v>
      </c>
      <c r="K227">
        <v>9607.99</v>
      </c>
      <c r="L227">
        <v>6931.87</v>
      </c>
      <c r="M227" t="s">
        <v>329</v>
      </c>
    </row>
    <row r="228" spans="1:13" x14ac:dyDescent="0.3">
      <c r="A228" t="s">
        <v>176</v>
      </c>
      <c r="B228" s="6">
        <v>45038</v>
      </c>
      <c r="C228" t="s">
        <v>344</v>
      </c>
      <c r="D228" t="s">
        <v>318</v>
      </c>
      <c r="E228" t="s">
        <v>321</v>
      </c>
      <c r="F228" t="s">
        <v>326</v>
      </c>
      <c r="G228" t="s">
        <v>327</v>
      </c>
      <c r="H228">
        <v>94</v>
      </c>
      <c r="I228">
        <v>174.73</v>
      </c>
      <c r="J228">
        <v>16424.62</v>
      </c>
      <c r="K228">
        <v>8243.7999999999993</v>
      </c>
      <c r="L228">
        <v>8180.82</v>
      </c>
      <c r="M228" t="s">
        <v>332</v>
      </c>
    </row>
    <row r="229" spans="1:13" x14ac:dyDescent="0.3">
      <c r="A229" t="s">
        <v>281</v>
      </c>
      <c r="B229" s="6">
        <v>45175</v>
      </c>
      <c r="C229" t="s">
        <v>339</v>
      </c>
      <c r="D229" t="s">
        <v>318</v>
      </c>
      <c r="E229" t="s">
        <v>321</v>
      </c>
      <c r="F229" t="s">
        <v>325</v>
      </c>
      <c r="G229" t="s">
        <v>328</v>
      </c>
      <c r="H229">
        <v>92</v>
      </c>
      <c r="I229">
        <v>177.08</v>
      </c>
      <c r="J229">
        <v>16291.36</v>
      </c>
      <c r="K229">
        <v>12237.84</v>
      </c>
      <c r="L229">
        <v>4053.52</v>
      </c>
      <c r="M229" t="s">
        <v>329</v>
      </c>
    </row>
    <row r="230" spans="1:13" x14ac:dyDescent="0.3">
      <c r="A230" t="s">
        <v>123</v>
      </c>
      <c r="B230" s="6">
        <v>45183</v>
      </c>
      <c r="C230" t="s">
        <v>339</v>
      </c>
      <c r="D230" t="s">
        <v>319</v>
      </c>
      <c r="E230" t="s">
        <v>322</v>
      </c>
      <c r="F230" t="s">
        <v>326</v>
      </c>
      <c r="G230" t="s">
        <v>327</v>
      </c>
      <c r="H230">
        <v>32</v>
      </c>
      <c r="I230">
        <v>487.76</v>
      </c>
      <c r="J230">
        <v>15608.32</v>
      </c>
      <c r="K230">
        <v>8904.64</v>
      </c>
      <c r="L230">
        <v>6703.68</v>
      </c>
      <c r="M230" t="s">
        <v>331</v>
      </c>
    </row>
    <row r="231" spans="1:13" x14ac:dyDescent="0.3">
      <c r="A231" t="s">
        <v>297</v>
      </c>
      <c r="B231" s="6">
        <v>45405</v>
      </c>
      <c r="C231" t="s">
        <v>344</v>
      </c>
      <c r="D231" t="s">
        <v>313</v>
      </c>
      <c r="E231" t="s">
        <v>320</v>
      </c>
      <c r="F231" t="s">
        <v>326</v>
      </c>
      <c r="G231" t="s">
        <v>328</v>
      </c>
      <c r="H231">
        <v>11</v>
      </c>
      <c r="I231">
        <v>1393.41</v>
      </c>
      <c r="J231">
        <v>15327.51</v>
      </c>
      <c r="K231">
        <v>11660.88</v>
      </c>
      <c r="L231">
        <v>3666.63</v>
      </c>
      <c r="M231" t="s">
        <v>332</v>
      </c>
    </row>
    <row r="232" spans="1:13" x14ac:dyDescent="0.3">
      <c r="A232" t="s">
        <v>60</v>
      </c>
      <c r="B232" s="6">
        <v>45342</v>
      </c>
      <c r="C232" t="s">
        <v>347</v>
      </c>
      <c r="D232" t="s">
        <v>312</v>
      </c>
      <c r="E232" t="s">
        <v>323</v>
      </c>
      <c r="F232" t="s">
        <v>325</v>
      </c>
      <c r="G232" t="s">
        <v>328</v>
      </c>
      <c r="H232">
        <v>12</v>
      </c>
      <c r="I232">
        <v>1274.9100000000001</v>
      </c>
      <c r="J232">
        <v>15298.92</v>
      </c>
      <c r="K232">
        <v>10830.36</v>
      </c>
      <c r="L232">
        <v>4468.5600000000004</v>
      </c>
      <c r="M232" t="s">
        <v>329</v>
      </c>
    </row>
    <row r="233" spans="1:13" x14ac:dyDescent="0.3">
      <c r="A233" t="s">
        <v>135</v>
      </c>
      <c r="B233" s="6">
        <v>45196</v>
      </c>
      <c r="C233" t="s">
        <v>339</v>
      </c>
      <c r="D233" t="s">
        <v>316</v>
      </c>
      <c r="E233" t="s">
        <v>320</v>
      </c>
      <c r="F233" t="s">
        <v>325</v>
      </c>
      <c r="G233" t="s">
        <v>327</v>
      </c>
      <c r="H233">
        <v>8</v>
      </c>
      <c r="I233">
        <v>1873.67</v>
      </c>
      <c r="J233">
        <v>14989.36</v>
      </c>
      <c r="K233">
        <v>9729.1200000000008</v>
      </c>
      <c r="L233">
        <v>5260.24</v>
      </c>
      <c r="M233" t="s">
        <v>331</v>
      </c>
    </row>
    <row r="234" spans="1:13" x14ac:dyDescent="0.3">
      <c r="A234" t="s">
        <v>240</v>
      </c>
      <c r="B234" s="6">
        <v>45448</v>
      </c>
      <c r="C234" t="s">
        <v>342</v>
      </c>
      <c r="D234" t="s">
        <v>315</v>
      </c>
      <c r="E234" t="s">
        <v>322</v>
      </c>
      <c r="F234" t="s">
        <v>326</v>
      </c>
      <c r="G234" t="s">
        <v>328</v>
      </c>
      <c r="H234">
        <v>44</v>
      </c>
      <c r="I234">
        <v>338.2</v>
      </c>
      <c r="J234">
        <v>14880.8</v>
      </c>
      <c r="K234">
        <v>10943.68</v>
      </c>
      <c r="L234">
        <v>3937.12</v>
      </c>
      <c r="M234" t="s">
        <v>330</v>
      </c>
    </row>
    <row r="235" spans="1:13" x14ac:dyDescent="0.3">
      <c r="A235" t="s">
        <v>93</v>
      </c>
      <c r="B235" s="6">
        <v>45430</v>
      </c>
      <c r="C235" t="s">
        <v>341</v>
      </c>
      <c r="D235" t="s">
        <v>314</v>
      </c>
      <c r="E235" t="s">
        <v>321</v>
      </c>
      <c r="F235" t="s">
        <v>325</v>
      </c>
      <c r="G235" t="s">
        <v>327</v>
      </c>
      <c r="H235">
        <v>31</v>
      </c>
      <c r="I235">
        <v>467.07</v>
      </c>
      <c r="J235">
        <v>14479.17</v>
      </c>
      <c r="K235">
        <v>11121.56</v>
      </c>
      <c r="L235">
        <v>3357.61</v>
      </c>
      <c r="M235" t="s">
        <v>330</v>
      </c>
    </row>
    <row r="236" spans="1:13" x14ac:dyDescent="0.3">
      <c r="A236" t="s">
        <v>219</v>
      </c>
      <c r="B236" s="6">
        <v>45223</v>
      </c>
      <c r="C236" t="s">
        <v>348</v>
      </c>
      <c r="D236" t="s">
        <v>313</v>
      </c>
      <c r="E236" t="s">
        <v>321</v>
      </c>
      <c r="F236" t="s">
        <v>326</v>
      </c>
      <c r="G236" t="s">
        <v>327</v>
      </c>
      <c r="H236">
        <v>42</v>
      </c>
      <c r="I236">
        <v>343.88</v>
      </c>
      <c r="J236">
        <v>14442.96</v>
      </c>
      <c r="K236">
        <v>9542.4</v>
      </c>
      <c r="L236">
        <v>4900.5600000000004</v>
      </c>
      <c r="M236" t="s">
        <v>329</v>
      </c>
    </row>
    <row r="237" spans="1:13" x14ac:dyDescent="0.3">
      <c r="A237" t="s">
        <v>109</v>
      </c>
      <c r="B237" s="6">
        <v>45278</v>
      </c>
      <c r="C237" t="s">
        <v>345</v>
      </c>
      <c r="D237" t="s">
        <v>313</v>
      </c>
      <c r="E237" t="s">
        <v>323</v>
      </c>
      <c r="F237" t="s">
        <v>325</v>
      </c>
      <c r="G237" t="s">
        <v>327</v>
      </c>
      <c r="H237">
        <v>95</v>
      </c>
      <c r="I237">
        <v>148.91999999999999</v>
      </c>
      <c r="J237">
        <v>14147.4</v>
      </c>
      <c r="K237">
        <v>7370.1</v>
      </c>
      <c r="L237">
        <v>6777.3</v>
      </c>
      <c r="M237" t="s">
        <v>333</v>
      </c>
    </row>
    <row r="238" spans="1:13" x14ac:dyDescent="0.3">
      <c r="A238" t="s">
        <v>305</v>
      </c>
      <c r="B238" s="6">
        <v>45466</v>
      </c>
      <c r="C238" t="s">
        <v>342</v>
      </c>
      <c r="D238" t="s">
        <v>312</v>
      </c>
      <c r="E238" t="s">
        <v>323</v>
      </c>
      <c r="F238" t="s">
        <v>326</v>
      </c>
      <c r="G238" t="s">
        <v>327</v>
      </c>
      <c r="H238">
        <v>17</v>
      </c>
      <c r="I238">
        <v>829.86</v>
      </c>
      <c r="J238">
        <v>14107.62</v>
      </c>
      <c r="K238">
        <v>10354.02</v>
      </c>
      <c r="L238">
        <v>3753.6</v>
      </c>
      <c r="M238" t="s">
        <v>330</v>
      </c>
    </row>
    <row r="239" spans="1:13" x14ac:dyDescent="0.3">
      <c r="A239" t="s">
        <v>70</v>
      </c>
      <c r="B239" s="6">
        <v>45191</v>
      </c>
      <c r="C239" t="s">
        <v>339</v>
      </c>
      <c r="D239" t="s">
        <v>319</v>
      </c>
      <c r="E239" t="s">
        <v>322</v>
      </c>
      <c r="F239" t="s">
        <v>325</v>
      </c>
      <c r="G239" t="s">
        <v>328</v>
      </c>
      <c r="H239">
        <v>29</v>
      </c>
      <c r="I239">
        <v>482.78</v>
      </c>
      <c r="J239">
        <v>14000.62</v>
      </c>
      <c r="K239">
        <v>8317.7800000000007</v>
      </c>
      <c r="L239">
        <v>5682.84</v>
      </c>
      <c r="M239" t="s">
        <v>329</v>
      </c>
    </row>
    <row r="240" spans="1:13" x14ac:dyDescent="0.3">
      <c r="A240" t="s">
        <v>131</v>
      </c>
      <c r="B240" s="6">
        <v>45269</v>
      </c>
      <c r="C240" t="s">
        <v>345</v>
      </c>
      <c r="D240" t="s">
        <v>316</v>
      </c>
      <c r="E240" t="s">
        <v>321</v>
      </c>
      <c r="F240" t="s">
        <v>325</v>
      </c>
      <c r="G240" t="s">
        <v>328</v>
      </c>
      <c r="H240">
        <v>33</v>
      </c>
      <c r="I240">
        <v>422.75</v>
      </c>
      <c r="J240">
        <v>13950.75</v>
      </c>
      <c r="K240">
        <v>10480.799999999999</v>
      </c>
      <c r="L240">
        <v>3469.95</v>
      </c>
      <c r="M240" t="s">
        <v>333</v>
      </c>
    </row>
    <row r="241" spans="1:13" x14ac:dyDescent="0.3">
      <c r="A241" t="s">
        <v>63</v>
      </c>
      <c r="B241" s="6">
        <v>45519</v>
      </c>
      <c r="C241" t="s">
        <v>350</v>
      </c>
      <c r="D241" t="s">
        <v>314</v>
      </c>
      <c r="E241" t="s">
        <v>323</v>
      </c>
      <c r="F241" t="s">
        <v>326</v>
      </c>
      <c r="G241" t="s">
        <v>328</v>
      </c>
      <c r="H241">
        <v>43</v>
      </c>
      <c r="I241">
        <v>323.97000000000003</v>
      </c>
      <c r="J241">
        <v>13930.71</v>
      </c>
      <c r="K241">
        <v>10093.39</v>
      </c>
      <c r="L241">
        <v>3837.32</v>
      </c>
      <c r="M241" t="s">
        <v>332</v>
      </c>
    </row>
    <row r="242" spans="1:13" x14ac:dyDescent="0.3">
      <c r="A242" t="s">
        <v>280</v>
      </c>
      <c r="B242" s="6">
        <v>45098</v>
      </c>
      <c r="C242" t="s">
        <v>342</v>
      </c>
      <c r="D242" t="s">
        <v>317</v>
      </c>
      <c r="E242" t="s">
        <v>322</v>
      </c>
      <c r="F242" t="s">
        <v>324</v>
      </c>
      <c r="G242" t="s">
        <v>327</v>
      </c>
      <c r="H242">
        <v>37</v>
      </c>
      <c r="I242">
        <v>366.16</v>
      </c>
      <c r="J242">
        <v>13547.92</v>
      </c>
      <c r="K242">
        <v>9530.83</v>
      </c>
      <c r="L242">
        <v>4017.09</v>
      </c>
      <c r="M242" t="s">
        <v>333</v>
      </c>
    </row>
    <row r="243" spans="1:13" x14ac:dyDescent="0.3">
      <c r="A243" t="s">
        <v>157</v>
      </c>
      <c r="B243" s="6">
        <v>45279</v>
      </c>
      <c r="C243" t="s">
        <v>345</v>
      </c>
      <c r="D243" t="s">
        <v>318</v>
      </c>
      <c r="E243" t="s">
        <v>321</v>
      </c>
      <c r="F243" t="s">
        <v>325</v>
      </c>
      <c r="G243" t="s">
        <v>328</v>
      </c>
      <c r="H243">
        <v>84</v>
      </c>
      <c r="I243">
        <v>159.65</v>
      </c>
      <c r="J243">
        <v>13410.6</v>
      </c>
      <c r="K243">
        <v>7166.04</v>
      </c>
      <c r="L243">
        <v>6244.56</v>
      </c>
      <c r="M243" t="s">
        <v>329</v>
      </c>
    </row>
    <row r="244" spans="1:13" x14ac:dyDescent="0.3">
      <c r="A244" t="s">
        <v>246</v>
      </c>
      <c r="B244" s="6">
        <v>45618</v>
      </c>
      <c r="C244" t="s">
        <v>343</v>
      </c>
      <c r="D244" t="s">
        <v>315</v>
      </c>
      <c r="E244" t="s">
        <v>322</v>
      </c>
      <c r="F244" t="s">
        <v>325</v>
      </c>
      <c r="G244" t="s">
        <v>327</v>
      </c>
      <c r="H244">
        <v>9</v>
      </c>
      <c r="I244">
        <v>1289.8699999999999</v>
      </c>
      <c r="J244">
        <v>11608.83</v>
      </c>
      <c r="K244">
        <v>8911.98</v>
      </c>
      <c r="L244">
        <v>2696.85</v>
      </c>
      <c r="M244" t="s">
        <v>331</v>
      </c>
    </row>
    <row r="245" spans="1:13" x14ac:dyDescent="0.3">
      <c r="A245" t="s">
        <v>69</v>
      </c>
      <c r="B245" s="6">
        <v>45339</v>
      </c>
      <c r="C245" t="s">
        <v>347</v>
      </c>
      <c r="D245" t="s">
        <v>312</v>
      </c>
      <c r="E245" t="s">
        <v>322</v>
      </c>
      <c r="F245" t="s">
        <v>325</v>
      </c>
      <c r="G245" t="s">
        <v>328</v>
      </c>
      <c r="H245">
        <v>68</v>
      </c>
      <c r="I245">
        <v>170.52</v>
      </c>
      <c r="J245">
        <v>11595.36</v>
      </c>
      <c r="K245">
        <v>7472.52</v>
      </c>
      <c r="L245">
        <v>4122.84</v>
      </c>
      <c r="M245" t="s">
        <v>329</v>
      </c>
    </row>
    <row r="246" spans="1:13" x14ac:dyDescent="0.3">
      <c r="A246" t="s">
        <v>275</v>
      </c>
      <c r="B246" s="6">
        <v>45480</v>
      </c>
      <c r="C246" t="s">
        <v>346</v>
      </c>
      <c r="D246" t="s">
        <v>317</v>
      </c>
      <c r="E246" t="s">
        <v>323</v>
      </c>
      <c r="F246" t="s">
        <v>324</v>
      </c>
      <c r="G246" t="s">
        <v>327</v>
      </c>
      <c r="H246">
        <v>7</v>
      </c>
      <c r="I246">
        <v>1655.3</v>
      </c>
      <c r="J246">
        <v>11587.1</v>
      </c>
      <c r="K246">
        <v>5848.01</v>
      </c>
      <c r="L246">
        <v>5739.09</v>
      </c>
      <c r="M246" t="s">
        <v>332</v>
      </c>
    </row>
    <row r="247" spans="1:13" x14ac:dyDescent="0.3">
      <c r="A247" t="s">
        <v>81</v>
      </c>
      <c r="B247" s="6">
        <v>45095</v>
      </c>
      <c r="C247" t="s">
        <v>342</v>
      </c>
      <c r="D247" t="s">
        <v>316</v>
      </c>
      <c r="E247" t="s">
        <v>322</v>
      </c>
      <c r="F247" t="s">
        <v>325</v>
      </c>
      <c r="G247" t="s">
        <v>328</v>
      </c>
      <c r="H247">
        <v>28</v>
      </c>
      <c r="I247">
        <v>412.27</v>
      </c>
      <c r="J247">
        <v>11543.56</v>
      </c>
      <c r="K247">
        <v>6083.56</v>
      </c>
      <c r="L247">
        <v>5460</v>
      </c>
      <c r="M247" t="s">
        <v>329</v>
      </c>
    </row>
    <row r="248" spans="1:13" x14ac:dyDescent="0.3">
      <c r="A248" t="s">
        <v>119</v>
      </c>
      <c r="B248" s="6">
        <v>45490</v>
      </c>
      <c r="C248" t="s">
        <v>346</v>
      </c>
      <c r="D248" t="s">
        <v>315</v>
      </c>
      <c r="E248" t="s">
        <v>322</v>
      </c>
      <c r="F248" t="s">
        <v>326</v>
      </c>
      <c r="G248" t="s">
        <v>327</v>
      </c>
      <c r="H248">
        <v>18</v>
      </c>
      <c r="I248">
        <v>640.52</v>
      </c>
      <c r="J248">
        <v>11529.36</v>
      </c>
      <c r="K248">
        <v>8669.7000000000007</v>
      </c>
      <c r="L248">
        <v>2859.66</v>
      </c>
      <c r="M248" t="s">
        <v>333</v>
      </c>
    </row>
    <row r="249" spans="1:13" x14ac:dyDescent="0.3">
      <c r="A249" t="s">
        <v>14</v>
      </c>
      <c r="B249" s="6">
        <v>45000</v>
      </c>
      <c r="C249" t="s">
        <v>340</v>
      </c>
      <c r="D249" t="s">
        <v>314</v>
      </c>
      <c r="E249" t="s">
        <v>320</v>
      </c>
      <c r="F249" t="s">
        <v>325</v>
      </c>
      <c r="G249" t="s">
        <v>328</v>
      </c>
      <c r="H249">
        <v>6</v>
      </c>
      <c r="I249">
        <v>1906.87</v>
      </c>
      <c r="J249">
        <v>11441.22</v>
      </c>
      <c r="K249">
        <v>7505.94</v>
      </c>
      <c r="L249">
        <v>3935.28</v>
      </c>
      <c r="M249" t="s">
        <v>331</v>
      </c>
    </row>
    <row r="250" spans="1:13" x14ac:dyDescent="0.3">
      <c r="A250" t="s">
        <v>241</v>
      </c>
      <c r="B250" s="6">
        <v>45607</v>
      </c>
      <c r="C250" t="s">
        <v>343</v>
      </c>
      <c r="D250" t="s">
        <v>316</v>
      </c>
      <c r="E250" t="s">
        <v>320</v>
      </c>
      <c r="F250" t="s">
        <v>325</v>
      </c>
      <c r="G250" t="s">
        <v>328</v>
      </c>
      <c r="H250">
        <v>43</v>
      </c>
      <c r="I250">
        <v>262.94</v>
      </c>
      <c r="J250">
        <v>11306.42</v>
      </c>
      <c r="K250">
        <v>7055.44</v>
      </c>
      <c r="L250">
        <v>4250.9799999999996</v>
      </c>
      <c r="M250" t="s">
        <v>331</v>
      </c>
    </row>
    <row r="251" spans="1:13" x14ac:dyDescent="0.3">
      <c r="A251" t="s">
        <v>234</v>
      </c>
      <c r="B251" s="6">
        <v>45165</v>
      </c>
      <c r="C251" t="s">
        <v>350</v>
      </c>
      <c r="D251" t="s">
        <v>312</v>
      </c>
      <c r="E251" t="s">
        <v>320</v>
      </c>
      <c r="F251" t="s">
        <v>325</v>
      </c>
      <c r="G251" t="s">
        <v>328</v>
      </c>
      <c r="H251">
        <v>21</v>
      </c>
      <c r="I251">
        <v>537.58000000000004</v>
      </c>
      <c r="J251">
        <v>11289.18</v>
      </c>
      <c r="K251">
        <v>7376.67</v>
      </c>
      <c r="L251">
        <v>3912.51</v>
      </c>
      <c r="M251" t="s">
        <v>331</v>
      </c>
    </row>
    <row r="252" spans="1:13" x14ac:dyDescent="0.3">
      <c r="A252" t="s">
        <v>53</v>
      </c>
      <c r="B252" s="6">
        <v>45191</v>
      </c>
      <c r="C252" t="s">
        <v>339</v>
      </c>
      <c r="D252" t="s">
        <v>314</v>
      </c>
      <c r="E252" t="s">
        <v>322</v>
      </c>
      <c r="F252" t="s">
        <v>326</v>
      </c>
      <c r="G252" t="s">
        <v>328</v>
      </c>
      <c r="H252">
        <v>6</v>
      </c>
      <c r="I252">
        <v>1801.32</v>
      </c>
      <c r="J252">
        <v>10807.92</v>
      </c>
      <c r="K252">
        <v>7571.46</v>
      </c>
      <c r="L252">
        <v>3236.46</v>
      </c>
      <c r="M252" t="s">
        <v>332</v>
      </c>
    </row>
    <row r="253" spans="1:13" x14ac:dyDescent="0.3">
      <c r="A253" t="s">
        <v>222</v>
      </c>
      <c r="B253" s="6">
        <v>45529</v>
      </c>
      <c r="C253" t="s">
        <v>350</v>
      </c>
      <c r="D253" t="s">
        <v>316</v>
      </c>
      <c r="E253" t="s">
        <v>320</v>
      </c>
      <c r="F253" t="s">
        <v>324</v>
      </c>
      <c r="G253" t="s">
        <v>327</v>
      </c>
      <c r="H253">
        <v>8</v>
      </c>
      <c r="I253">
        <v>1347.7</v>
      </c>
      <c r="J253">
        <v>10781.6</v>
      </c>
      <c r="K253">
        <v>7198.56</v>
      </c>
      <c r="L253">
        <v>3583.04</v>
      </c>
      <c r="M253" t="s">
        <v>329</v>
      </c>
    </row>
    <row r="254" spans="1:13" x14ac:dyDescent="0.3">
      <c r="A254" t="s">
        <v>117</v>
      </c>
      <c r="B254" s="6">
        <v>45094</v>
      </c>
      <c r="C254" t="s">
        <v>342</v>
      </c>
      <c r="D254" t="s">
        <v>313</v>
      </c>
      <c r="E254" t="s">
        <v>320</v>
      </c>
      <c r="F254" t="s">
        <v>326</v>
      </c>
      <c r="G254" t="s">
        <v>327</v>
      </c>
      <c r="H254">
        <v>6</v>
      </c>
      <c r="I254">
        <v>1759.07</v>
      </c>
      <c r="J254">
        <v>10554.42</v>
      </c>
      <c r="K254">
        <v>5439.6</v>
      </c>
      <c r="L254">
        <v>5114.82</v>
      </c>
      <c r="M254" t="s">
        <v>329</v>
      </c>
    </row>
    <row r="255" spans="1:13" x14ac:dyDescent="0.3">
      <c r="A255" t="s">
        <v>43</v>
      </c>
      <c r="B255" s="6">
        <v>45221</v>
      </c>
      <c r="C255" t="s">
        <v>348</v>
      </c>
      <c r="D255" t="s">
        <v>316</v>
      </c>
      <c r="E255" t="s">
        <v>322</v>
      </c>
      <c r="F255" t="s">
        <v>325</v>
      </c>
      <c r="G255" t="s">
        <v>328</v>
      </c>
      <c r="H255">
        <v>26</v>
      </c>
      <c r="I255">
        <v>403.73</v>
      </c>
      <c r="J255">
        <v>10496.98</v>
      </c>
      <c r="K255">
        <v>6810.44</v>
      </c>
      <c r="L255">
        <v>3686.54</v>
      </c>
      <c r="M255" t="s">
        <v>331</v>
      </c>
    </row>
    <row r="256" spans="1:13" x14ac:dyDescent="0.3">
      <c r="A256" t="s">
        <v>224</v>
      </c>
      <c r="B256" s="6">
        <v>45478</v>
      </c>
      <c r="C256" t="s">
        <v>346</v>
      </c>
      <c r="D256" t="s">
        <v>313</v>
      </c>
      <c r="E256" t="s">
        <v>322</v>
      </c>
      <c r="F256" t="s">
        <v>326</v>
      </c>
      <c r="G256" t="s">
        <v>328</v>
      </c>
      <c r="H256">
        <v>33</v>
      </c>
      <c r="I256">
        <v>303.60000000000002</v>
      </c>
      <c r="J256">
        <v>10018.799999999999</v>
      </c>
      <c r="K256">
        <v>7457.67</v>
      </c>
      <c r="L256">
        <v>2561.13</v>
      </c>
      <c r="M256" t="s">
        <v>333</v>
      </c>
    </row>
    <row r="257" spans="1:13" x14ac:dyDescent="0.3">
      <c r="A257" t="s">
        <v>101</v>
      </c>
      <c r="B257" s="6">
        <v>45034</v>
      </c>
      <c r="C257" t="s">
        <v>344</v>
      </c>
      <c r="D257" t="s">
        <v>318</v>
      </c>
      <c r="E257" t="s">
        <v>323</v>
      </c>
      <c r="F257" t="s">
        <v>325</v>
      </c>
      <c r="G257" t="s">
        <v>328</v>
      </c>
      <c r="H257">
        <v>76</v>
      </c>
      <c r="I257">
        <v>130.86000000000001</v>
      </c>
      <c r="J257">
        <v>9945.36</v>
      </c>
      <c r="K257">
        <v>5668.84</v>
      </c>
      <c r="L257">
        <v>4276.5200000000004</v>
      </c>
      <c r="M257" t="s">
        <v>330</v>
      </c>
    </row>
    <row r="258" spans="1:13" x14ac:dyDescent="0.3">
      <c r="A258" t="s">
        <v>80</v>
      </c>
      <c r="B258" s="6">
        <v>44976</v>
      </c>
      <c r="C258" t="s">
        <v>347</v>
      </c>
      <c r="D258" t="s">
        <v>313</v>
      </c>
      <c r="E258" t="s">
        <v>320</v>
      </c>
      <c r="F258" t="s">
        <v>325</v>
      </c>
      <c r="G258" t="s">
        <v>328</v>
      </c>
      <c r="H258">
        <v>5</v>
      </c>
      <c r="I258">
        <v>1919.4</v>
      </c>
      <c r="J258">
        <v>9597</v>
      </c>
      <c r="K258">
        <v>6507.05</v>
      </c>
      <c r="L258">
        <v>3089.95</v>
      </c>
      <c r="M258" t="s">
        <v>329</v>
      </c>
    </row>
    <row r="259" spans="1:13" x14ac:dyDescent="0.3">
      <c r="A259" t="s">
        <v>259</v>
      </c>
      <c r="B259" s="6">
        <v>45519</v>
      </c>
      <c r="C259" t="s">
        <v>350</v>
      </c>
      <c r="D259" t="s">
        <v>312</v>
      </c>
      <c r="E259" t="s">
        <v>322</v>
      </c>
      <c r="F259" t="s">
        <v>326</v>
      </c>
      <c r="G259" t="s">
        <v>328</v>
      </c>
      <c r="H259">
        <v>37</v>
      </c>
      <c r="I259">
        <v>246.63</v>
      </c>
      <c r="J259">
        <v>9125.31</v>
      </c>
      <c r="K259">
        <v>5983.27</v>
      </c>
      <c r="L259">
        <v>3142.04</v>
      </c>
      <c r="M259" t="s">
        <v>330</v>
      </c>
    </row>
    <row r="260" spans="1:13" x14ac:dyDescent="0.3">
      <c r="A260" t="s">
        <v>170</v>
      </c>
      <c r="B260" s="6">
        <v>45048</v>
      </c>
      <c r="C260" t="s">
        <v>341</v>
      </c>
      <c r="D260" t="s">
        <v>312</v>
      </c>
      <c r="E260" t="s">
        <v>322</v>
      </c>
      <c r="F260" t="s">
        <v>324</v>
      </c>
      <c r="G260" t="s">
        <v>328</v>
      </c>
      <c r="H260">
        <v>13</v>
      </c>
      <c r="I260">
        <v>691.97</v>
      </c>
      <c r="J260">
        <v>8995.61</v>
      </c>
      <c r="K260">
        <v>4513.99</v>
      </c>
      <c r="L260">
        <v>4481.62</v>
      </c>
      <c r="M260" t="s">
        <v>331</v>
      </c>
    </row>
    <row r="261" spans="1:13" x14ac:dyDescent="0.3">
      <c r="A261" t="s">
        <v>217</v>
      </c>
      <c r="B261" s="6">
        <v>45007</v>
      </c>
      <c r="C261" t="s">
        <v>340</v>
      </c>
      <c r="D261" t="s">
        <v>316</v>
      </c>
      <c r="E261" t="s">
        <v>321</v>
      </c>
      <c r="F261" t="s">
        <v>326</v>
      </c>
      <c r="G261" t="s">
        <v>328</v>
      </c>
      <c r="H261">
        <v>23</v>
      </c>
      <c r="I261">
        <v>389.21</v>
      </c>
      <c r="J261">
        <v>8951.83</v>
      </c>
      <c r="K261">
        <v>5000.66</v>
      </c>
      <c r="L261">
        <v>3951.17</v>
      </c>
      <c r="M261" t="s">
        <v>333</v>
      </c>
    </row>
    <row r="262" spans="1:13" x14ac:dyDescent="0.3">
      <c r="A262" t="s">
        <v>270</v>
      </c>
      <c r="B262" s="6">
        <v>45059</v>
      </c>
      <c r="C262" t="s">
        <v>341</v>
      </c>
      <c r="D262" t="s">
        <v>315</v>
      </c>
      <c r="E262" t="s">
        <v>320</v>
      </c>
      <c r="F262" t="s">
        <v>324</v>
      </c>
      <c r="G262" t="s">
        <v>328</v>
      </c>
      <c r="H262">
        <v>77</v>
      </c>
      <c r="I262">
        <v>115.24</v>
      </c>
      <c r="J262">
        <v>8873.48</v>
      </c>
      <c r="K262">
        <v>6126.89</v>
      </c>
      <c r="L262">
        <v>2746.59</v>
      </c>
      <c r="M262" t="s">
        <v>329</v>
      </c>
    </row>
    <row r="263" spans="1:13" x14ac:dyDescent="0.3">
      <c r="A263" t="s">
        <v>203</v>
      </c>
      <c r="B263" s="6">
        <v>45111</v>
      </c>
      <c r="C263" t="s">
        <v>346</v>
      </c>
      <c r="D263" t="s">
        <v>317</v>
      </c>
      <c r="E263" t="s">
        <v>321</v>
      </c>
      <c r="F263" t="s">
        <v>325</v>
      </c>
      <c r="G263" t="s">
        <v>327</v>
      </c>
      <c r="H263">
        <v>17</v>
      </c>
      <c r="I263">
        <v>511.46</v>
      </c>
      <c r="J263">
        <v>8694.82</v>
      </c>
      <c r="K263">
        <v>4439.8900000000003</v>
      </c>
      <c r="L263">
        <v>4254.93</v>
      </c>
      <c r="M263" t="s">
        <v>331</v>
      </c>
    </row>
    <row r="264" spans="1:13" x14ac:dyDescent="0.3">
      <c r="A264" t="s">
        <v>79</v>
      </c>
      <c r="B264" s="6">
        <v>45067</v>
      </c>
      <c r="C264" t="s">
        <v>341</v>
      </c>
      <c r="D264" t="s">
        <v>318</v>
      </c>
      <c r="E264" t="s">
        <v>320</v>
      </c>
      <c r="F264" t="s">
        <v>324</v>
      </c>
      <c r="G264" t="s">
        <v>328</v>
      </c>
      <c r="H264">
        <v>5</v>
      </c>
      <c r="I264">
        <v>1639.83</v>
      </c>
      <c r="J264">
        <v>8199.15</v>
      </c>
      <c r="K264">
        <v>5191.95</v>
      </c>
      <c r="L264">
        <v>3007.2</v>
      </c>
      <c r="M264" t="s">
        <v>330</v>
      </c>
    </row>
    <row r="265" spans="1:13" x14ac:dyDescent="0.3">
      <c r="A265" t="s">
        <v>231</v>
      </c>
      <c r="B265" s="6">
        <v>45400</v>
      </c>
      <c r="C265" t="s">
        <v>344</v>
      </c>
      <c r="D265" t="s">
        <v>318</v>
      </c>
      <c r="E265" t="s">
        <v>322</v>
      </c>
      <c r="F265" t="s">
        <v>324</v>
      </c>
      <c r="G265" t="s">
        <v>328</v>
      </c>
      <c r="H265">
        <v>5</v>
      </c>
      <c r="I265">
        <v>1604.75</v>
      </c>
      <c r="J265">
        <v>8023.75</v>
      </c>
      <c r="K265">
        <v>4546.8</v>
      </c>
      <c r="L265">
        <v>3476.95</v>
      </c>
      <c r="M265" t="s">
        <v>329</v>
      </c>
    </row>
    <row r="266" spans="1:13" x14ac:dyDescent="0.3">
      <c r="A266" t="s">
        <v>73</v>
      </c>
      <c r="B266" s="6">
        <v>45560</v>
      </c>
      <c r="C266" t="s">
        <v>339</v>
      </c>
      <c r="D266" t="s">
        <v>312</v>
      </c>
      <c r="E266" t="s">
        <v>320</v>
      </c>
      <c r="F266" t="s">
        <v>325</v>
      </c>
      <c r="G266" t="s">
        <v>328</v>
      </c>
      <c r="H266">
        <v>55</v>
      </c>
      <c r="I266">
        <v>141.13999999999999</v>
      </c>
      <c r="J266">
        <v>7762.7</v>
      </c>
      <c r="K266">
        <v>5892.15</v>
      </c>
      <c r="L266">
        <v>1870.55</v>
      </c>
      <c r="M266" t="s">
        <v>332</v>
      </c>
    </row>
    <row r="267" spans="1:13" x14ac:dyDescent="0.3">
      <c r="A267" t="s">
        <v>310</v>
      </c>
      <c r="B267" s="6">
        <v>45103</v>
      </c>
      <c r="C267" t="s">
        <v>342</v>
      </c>
      <c r="D267" t="s">
        <v>315</v>
      </c>
      <c r="E267" t="s">
        <v>322</v>
      </c>
      <c r="F267" t="s">
        <v>324</v>
      </c>
      <c r="G267" t="s">
        <v>328</v>
      </c>
      <c r="H267">
        <v>43</v>
      </c>
      <c r="I267">
        <v>172.36</v>
      </c>
      <c r="J267">
        <v>7411.48</v>
      </c>
      <c r="K267">
        <v>3769.81</v>
      </c>
      <c r="L267">
        <v>3641.67</v>
      </c>
      <c r="M267" t="s">
        <v>332</v>
      </c>
    </row>
    <row r="268" spans="1:13" x14ac:dyDescent="0.3">
      <c r="A268" t="s">
        <v>253</v>
      </c>
      <c r="B268" s="6">
        <v>44991</v>
      </c>
      <c r="C268" t="s">
        <v>340</v>
      </c>
      <c r="D268" t="s">
        <v>314</v>
      </c>
      <c r="E268" t="s">
        <v>323</v>
      </c>
      <c r="F268" t="s">
        <v>326</v>
      </c>
      <c r="G268" t="s">
        <v>328</v>
      </c>
      <c r="H268">
        <v>5</v>
      </c>
      <c r="I268">
        <v>1438.11</v>
      </c>
      <c r="J268">
        <v>7190.55</v>
      </c>
      <c r="K268">
        <v>3640</v>
      </c>
      <c r="L268">
        <v>3550.55</v>
      </c>
      <c r="M268" t="s">
        <v>331</v>
      </c>
    </row>
    <row r="269" spans="1:13" x14ac:dyDescent="0.3">
      <c r="A269" t="s">
        <v>160</v>
      </c>
      <c r="B269" s="6">
        <v>45585</v>
      </c>
      <c r="C269" t="s">
        <v>348</v>
      </c>
      <c r="D269" t="s">
        <v>317</v>
      </c>
      <c r="E269" t="s">
        <v>323</v>
      </c>
      <c r="F269" t="s">
        <v>324</v>
      </c>
      <c r="G269" t="s">
        <v>328</v>
      </c>
      <c r="H269">
        <v>6</v>
      </c>
      <c r="I269">
        <v>1197.6600000000001</v>
      </c>
      <c r="J269">
        <v>7185.96</v>
      </c>
      <c r="K269">
        <v>5430.9</v>
      </c>
      <c r="L269">
        <v>1755.06</v>
      </c>
      <c r="M269" t="s">
        <v>331</v>
      </c>
    </row>
    <row r="270" spans="1:13" x14ac:dyDescent="0.3">
      <c r="A270" t="s">
        <v>177</v>
      </c>
      <c r="B270" s="6">
        <v>45519</v>
      </c>
      <c r="C270" t="s">
        <v>350</v>
      </c>
      <c r="D270" t="s">
        <v>313</v>
      </c>
      <c r="E270" t="s">
        <v>321</v>
      </c>
      <c r="F270" t="s">
        <v>324</v>
      </c>
      <c r="G270" t="s">
        <v>328</v>
      </c>
      <c r="H270">
        <v>47</v>
      </c>
      <c r="I270">
        <v>151.44999999999999</v>
      </c>
      <c r="J270">
        <v>7118.15</v>
      </c>
      <c r="K270">
        <v>3997.82</v>
      </c>
      <c r="L270">
        <v>3120.33</v>
      </c>
      <c r="M270" t="s">
        <v>330</v>
      </c>
    </row>
    <row r="271" spans="1:13" x14ac:dyDescent="0.3">
      <c r="A271" t="s">
        <v>115</v>
      </c>
      <c r="B271" s="6">
        <v>45101</v>
      </c>
      <c r="C271" t="s">
        <v>342</v>
      </c>
      <c r="D271" t="s">
        <v>316</v>
      </c>
      <c r="E271" t="s">
        <v>323</v>
      </c>
      <c r="F271" t="s">
        <v>324</v>
      </c>
      <c r="G271" t="s">
        <v>327</v>
      </c>
      <c r="H271">
        <v>54</v>
      </c>
      <c r="I271">
        <v>128.06</v>
      </c>
      <c r="J271">
        <v>6915.24</v>
      </c>
      <c r="K271">
        <v>3930.12</v>
      </c>
      <c r="L271">
        <v>2985.12</v>
      </c>
      <c r="M271" t="s">
        <v>329</v>
      </c>
    </row>
    <row r="272" spans="1:13" x14ac:dyDescent="0.3">
      <c r="A272" t="s">
        <v>271</v>
      </c>
      <c r="B272" s="6">
        <v>45022</v>
      </c>
      <c r="C272" t="s">
        <v>344</v>
      </c>
      <c r="D272" t="s">
        <v>314</v>
      </c>
      <c r="E272" t="s">
        <v>322</v>
      </c>
      <c r="F272" t="s">
        <v>325</v>
      </c>
      <c r="G272" t="s">
        <v>328</v>
      </c>
      <c r="H272">
        <v>39</v>
      </c>
      <c r="I272">
        <v>177.12</v>
      </c>
      <c r="J272">
        <v>6907.68</v>
      </c>
      <c r="K272">
        <v>4414.8</v>
      </c>
      <c r="L272">
        <v>2492.88</v>
      </c>
      <c r="M272" t="s">
        <v>333</v>
      </c>
    </row>
    <row r="273" spans="1:13" x14ac:dyDescent="0.3">
      <c r="A273" t="s">
        <v>29</v>
      </c>
      <c r="B273" s="6">
        <v>44962</v>
      </c>
      <c r="C273" t="s">
        <v>347</v>
      </c>
      <c r="D273" t="s">
        <v>318</v>
      </c>
      <c r="E273" t="s">
        <v>323</v>
      </c>
      <c r="F273" t="s">
        <v>325</v>
      </c>
      <c r="G273" t="s">
        <v>328</v>
      </c>
      <c r="H273">
        <v>26</v>
      </c>
      <c r="I273">
        <v>264.66000000000003</v>
      </c>
      <c r="J273">
        <v>6881.16</v>
      </c>
      <c r="K273">
        <v>4645.42</v>
      </c>
      <c r="L273">
        <v>2235.7399999999998</v>
      </c>
      <c r="M273" t="s">
        <v>333</v>
      </c>
    </row>
    <row r="274" spans="1:13" x14ac:dyDescent="0.3">
      <c r="A274" t="s">
        <v>308</v>
      </c>
      <c r="B274" s="6">
        <v>45476</v>
      </c>
      <c r="C274" t="s">
        <v>346</v>
      </c>
      <c r="D274" t="s">
        <v>319</v>
      </c>
      <c r="E274" t="s">
        <v>321</v>
      </c>
      <c r="F274" t="s">
        <v>325</v>
      </c>
      <c r="G274" t="s">
        <v>328</v>
      </c>
      <c r="H274">
        <v>19</v>
      </c>
      <c r="I274">
        <v>353.33</v>
      </c>
      <c r="J274">
        <v>6713.27</v>
      </c>
      <c r="K274">
        <v>3921.98</v>
      </c>
      <c r="L274">
        <v>2791.29</v>
      </c>
      <c r="M274" t="s">
        <v>330</v>
      </c>
    </row>
    <row r="275" spans="1:13" x14ac:dyDescent="0.3">
      <c r="A275" t="s">
        <v>146</v>
      </c>
      <c r="B275" s="6">
        <v>45476</v>
      </c>
      <c r="C275" t="s">
        <v>346</v>
      </c>
      <c r="D275" t="s">
        <v>313</v>
      </c>
      <c r="E275" t="s">
        <v>323</v>
      </c>
      <c r="F275" t="s">
        <v>326</v>
      </c>
      <c r="G275" t="s">
        <v>328</v>
      </c>
      <c r="H275">
        <v>17</v>
      </c>
      <c r="I275">
        <v>392.43</v>
      </c>
      <c r="J275">
        <v>6671.31</v>
      </c>
      <c r="K275">
        <v>3841.15</v>
      </c>
      <c r="L275">
        <v>2830.16</v>
      </c>
      <c r="M275" t="s">
        <v>330</v>
      </c>
    </row>
    <row r="276" spans="1:13" x14ac:dyDescent="0.3">
      <c r="A276" t="s">
        <v>127</v>
      </c>
      <c r="B276" s="6">
        <v>44981</v>
      </c>
      <c r="C276" t="s">
        <v>347</v>
      </c>
      <c r="D276" t="s">
        <v>316</v>
      </c>
      <c r="E276" t="s">
        <v>323</v>
      </c>
      <c r="F276" t="s">
        <v>324</v>
      </c>
      <c r="G276" t="s">
        <v>328</v>
      </c>
      <c r="H276">
        <v>21</v>
      </c>
      <c r="I276">
        <v>310.45999999999998</v>
      </c>
      <c r="J276">
        <v>6519.66</v>
      </c>
      <c r="K276">
        <v>4876.2</v>
      </c>
      <c r="L276">
        <v>1643.46</v>
      </c>
      <c r="M276" t="s">
        <v>329</v>
      </c>
    </row>
    <row r="277" spans="1:13" x14ac:dyDescent="0.3">
      <c r="A277" t="s">
        <v>285</v>
      </c>
      <c r="B277" s="6">
        <v>45601</v>
      </c>
      <c r="C277" t="s">
        <v>343</v>
      </c>
      <c r="D277" t="s">
        <v>318</v>
      </c>
      <c r="E277" t="s">
        <v>320</v>
      </c>
      <c r="F277" t="s">
        <v>326</v>
      </c>
      <c r="G277" t="s">
        <v>328</v>
      </c>
      <c r="H277">
        <v>9</v>
      </c>
      <c r="I277">
        <v>718.7</v>
      </c>
      <c r="J277">
        <v>6468.3</v>
      </c>
      <c r="K277">
        <v>4393.3500000000004</v>
      </c>
      <c r="L277">
        <v>2074.9499999999998</v>
      </c>
      <c r="M277" t="s">
        <v>333</v>
      </c>
    </row>
    <row r="278" spans="1:13" x14ac:dyDescent="0.3">
      <c r="A278" t="s">
        <v>67</v>
      </c>
      <c r="B278" s="6">
        <v>45160</v>
      </c>
      <c r="C278" t="s">
        <v>350</v>
      </c>
      <c r="D278" t="s">
        <v>312</v>
      </c>
      <c r="E278" t="s">
        <v>321</v>
      </c>
      <c r="F278" t="s">
        <v>324</v>
      </c>
      <c r="G278" t="s">
        <v>327</v>
      </c>
      <c r="H278">
        <v>30</v>
      </c>
      <c r="I278">
        <v>210.42</v>
      </c>
      <c r="J278">
        <v>6312.6</v>
      </c>
      <c r="K278">
        <v>3940.5</v>
      </c>
      <c r="L278">
        <v>2372.1</v>
      </c>
      <c r="M278" t="s">
        <v>332</v>
      </c>
    </row>
    <row r="279" spans="1:13" x14ac:dyDescent="0.3">
      <c r="A279" t="s">
        <v>167</v>
      </c>
      <c r="B279" s="6">
        <v>45094</v>
      </c>
      <c r="C279" t="s">
        <v>342</v>
      </c>
      <c r="D279" t="s">
        <v>315</v>
      </c>
      <c r="E279" t="s">
        <v>320</v>
      </c>
      <c r="F279" t="s">
        <v>326</v>
      </c>
      <c r="G279" t="s">
        <v>327</v>
      </c>
      <c r="H279">
        <v>48</v>
      </c>
      <c r="I279">
        <v>127.27</v>
      </c>
      <c r="J279">
        <v>6108.96</v>
      </c>
      <c r="K279">
        <v>3920.64</v>
      </c>
      <c r="L279">
        <v>2188.3200000000002</v>
      </c>
      <c r="M279" t="s">
        <v>329</v>
      </c>
    </row>
    <row r="280" spans="1:13" x14ac:dyDescent="0.3">
      <c r="A280" t="s">
        <v>292</v>
      </c>
      <c r="B280" s="6">
        <v>45012</v>
      </c>
      <c r="C280" t="s">
        <v>340</v>
      </c>
      <c r="D280" t="s">
        <v>319</v>
      </c>
      <c r="E280" t="s">
        <v>320</v>
      </c>
      <c r="F280" t="s">
        <v>326</v>
      </c>
      <c r="G280" t="s">
        <v>327</v>
      </c>
      <c r="H280">
        <v>38</v>
      </c>
      <c r="I280">
        <v>160.28</v>
      </c>
      <c r="J280">
        <v>6090.64</v>
      </c>
      <c r="K280">
        <v>4483.24</v>
      </c>
      <c r="L280">
        <v>1607.4</v>
      </c>
      <c r="M280" t="s">
        <v>329</v>
      </c>
    </row>
    <row r="281" spans="1:13" x14ac:dyDescent="0.3">
      <c r="A281" t="s">
        <v>287</v>
      </c>
      <c r="B281" s="6">
        <v>45114</v>
      </c>
      <c r="C281" t="s">
        <v>346</v>
      </c>
      <c r="D281" t="s">
        <v>317</v>
      </c>
      <c r="E281" t="s">
        <v>323</v>
      </c>
      <c r="F281" t="s">
        <v>326</v>
      </c>
      <c r="G281" t="s">
        <v>328</v>
      </c>
      <c r="H281">
        <v>11</v>
      </c>
      <c r="I281">
        <v>515.55999999999995</v>
      </c>
      <c r="J281">
        <v>5671.16</v>
      </c>
      <c r="K281">
        <v>3366.99</v>
      </c>
      <c r="L281">
        <v>2304.17</v>
      </c>
      <c r="M281" t="s">
        <v>333</v>
      </c>
    </row>
    <row r="282" spans="1:13" x14ac:dyDescent="0.3">
      <c r="A282" t="s">
        <v>293</v>
      </c>
      <c r="B282" s="6">
        <v>45431</v>
      </c>
      <c r="C282" t="s">
        <v>341</v>
      </c>
      <c r="D282" t="s">
        <v>314</v>
      </c>
      <c r="E282" t="s">
        <v>320</v>
      </c>
      <c r="F282" t="s">
        <v>325</v>
      </c>
      <c r="G282" t="s">
        <v>327</v>
      </c>
      <c r="H282">
        <v>6</v>
      </c>
      <c r="I282">
        <v>869.04</v>
      </c>
      <c r="J282">
        <v>5214.24</v>
      </c>
      <c r="K282">
        <v>3861</v>
      </c>
      <c r="L282">
        <v>1353.24</v>
      </c>
      <c r="M282" t="s">
        <v>332</v>
      </c>
    </row>
    <row r="283" spans="1:13" x14ac:dyDescent="0.3">
      <c r="A283" t="s">
        <v>97</v>
      </c>
      <c r="B283" s="6">
        <v>45461</v>
      </c>
      <c r="C283" t="s">
        <v>342</v>
      </c>
      <c r="D283" t="s">
        <v>313</v>
      </c>
      <c r="E283" t="s">
        <v>320</v>
      </c>
      <c r="F283" t="s">
        <v>326</v>
      </c>
      <c r="G283" t="s">
        <v>328</v>
      </c>
      <c r="H283">
        <v>8</v>
      </c>
      <c r="I283">
        <v>609.38</v>
      </c>
      <c r="J283">
        <v>4875.04</v>
      </c>
      <c r="K283">
        <v>3731.2</v>
      </c>
      <c r="L283">
        <v>1143.8399999999999</v>
      </c>
      <c r="M283" t="s">
        <v>332</v>
      </c>
    </row>
    <row r="284" spans="1:13" x14ac:dyDescent="0.3">
      <c r="A284" t="s">
        <v>311</v>
      </c>
      <c r="B284" s="6">
        <v>45027</v>
      </c>
      <c r="C284" t="s">
        <v>344</v>
      </c>
      <c r="D284" t="s">
        <v>313</v>
      </c>
      <c r="E284" t="s">
        <v>323</v>
      </c>
      <c r="F284" t="s">
        <v>324</v>
      </c>
      <c r="G284" t="s">
        <v>327</v>
      </c>
      <c r="H284">
        <v>10</v>
      </c>
      <c r="I284">
        <v>481.27</v>
      </c>
      <c r="J284">
        <v>4812.7</v>
      </c>
      <c r="K284">
        <v>2905.3</v>
      </c>
      <c r="L284">
        <v>1907.4</v>
      </c>
      <c r="M284" t="s">
        <v>332</v>
      </c>
    </row>
    <row r="285" spans="1:13" x14ac:dyDescent="0.3">
      <c r="A285" t="s">
        <v>279</v>
      </c>
      <c r="B285" s="6">
        <v>45340</v>
      </c>
      <c r="C285" t="s">
        <v>347</v>
      </c>
      <c r="D285" t="s">
        <v>316</v>
      </c>
      <c r="E285" t="s">
        <v>322</v>
      </c>
      <c r="F285" t="s">
        <v>326</v>
      </c>
      <c r="G285" t="s">
        <v>328</v>
      </c>
      <c r="H285">
        <v>7</v>
      </c>
      <c r="I285">
        <v>672.85</v>
      </c>
      <c r="J285">
        <v>4709.95</v>
      </c>
      <c r="K285">
        <v>3308.55</v>
      </c>
      <c r="L285">
        <v>1401.4</v>
      </c>
      <c r="M285" t="s">
        <v>333</v>
      </c>
    </row>
    <row r="286" spans="1:13" x14ac:dyDescent="0.3">
      <c r="A286" t="s">
        <v>30</v>
      </c>
      <c r="B286" s="6">
        <v>45056</v>
      </c>
      <c r="C286" t="s">
        <v>341</v>
      </c>
      <c r="D286" t="s">
        <v>313</v>
      </c>
      <c r="E286" t="s">
        <v>320</v>
      </c>
      <c r="F286" t="s">
        <v>325</v>
      </c>
      <c r="G286" t="s">
        <v>328</v>
      </c>
      <c r="H286">
        <v>29</v>
      </c>
      <c r="I286">
        <v>153.87</v>
      </c>
      <c r="J286">
        <v>4462.2299999999996</v>
      </c>
      <c r="K286">
        <v>3465.5</v>
      </c>
      <c r="L286">
        <v>996.73</v>
      </c>
      <c r="M286" t="s">
        <v>331</v>
      </c>
    </row>
    <row r="287" spans="1:13" x14ac:dyDescent="0.3">
      <c r="A287" t="s">
        <v>90</v>
      </c>
      <c r="B287" s="6">
        <v>45216</v>
      </c>
      <c r="C287" t="s">
        <v>348</v>
      </c>
      <c r="D287" t="s">
        <v>313</v>
      </c>
      <c r="E287" t="s">
        <v>320</v>
      </c>
      <c r="F287" t="s">
        <v>326</v>
      </c>
      <c r="G287" t="s">
        <v>327</v>
      </c>
      <c r="H287">
        <v>13</v>
      </c>
      <c r="I287">
        <v>342.42</v>
      </c>
      <c r="J287">
        <v>4451.46</v>
      </c>
      <c r="K287">
        <v>2987.27</v>
      </c>
      <c r="L287">
        <v>1464.19</v>
      </c>
      <c r="M287" t="s">
        <v>332</v>
      </c>
    </row>
    <row r="288" spans="1:13" x14ac:dyDescent="0.3">
      <c r="A288" t="s">
        <v>35</v>
      </c>
      <c r="B288" s="6">
        <v>44982</v>
      </c>
      <c r="C288" t="s">
        <v>347</v>
      </c>
      <c r="D288" t="s">
        <v>313</v>
      </c>
      <c r="E288" t="s">
        <v>320</v>
      </c>
      <c r="F288" t="s">
        <v>326</v>
      </c>
      <c r="G288" t="s">
        <v>327</v>
      </c>
      <c r="H288">
        <v>14</v>
      </c>
      <c r="I288">
        <v>312.52999999999997</v>
      </c>
      <c r="J288">
        <v>4375.42</v>
      </c>
      <c r="K288">
        <v>2246.3000000000002</v>
      </c>
      <c r="L288">
        <v>2129.12</v>
      </c>
      <c r="M288" t="s">
        <v>330</v>
      </c>
    </row>
    <row r="289" spans="1:13" x14ac:dyDescent="0.3">
      <c r="A289" t="s">
        <v>20</v>
      </c>
      <c r="B289" s="6">
        <v>45637</v>
      </c>
      <c r="C289" t="s">
        <v>345</v>
      </c>
      <c r="D289" t="s">
        <v>317</v>
      </c>
      <c r="E289" t="s">
        <v>322</v>
      </c>
      <c r="F289" t="s">
        <v>325</v>
      </c>
      <c r="G289" t="s">
        <v>328</v>
      </c>
      <c r="H289">
        <v>37</v>
      </c>
      <c r="I289">
        <v>118.11</v>
      </c>
      <c r="J289">
        <v>4370.07</v>
      </c>
      <c r="K289">
        <v>2588.89</v>
      </c>
      <c r="L289">
        <v>1781.18</v>
      </c>
      <c r="M289" t="s">
        <v>330</v>
      </c>
    </row>
    <row r="290" spans="1:13" x14ac:dyDescent="0.3">
      <c r="A290" t="s">
        <v>71</v>
      </c>
      <c r="B290" s="6">
        <v>45053</v>
      </c>
      <c r="C290" t="s">
        <v>341</v>
      </c>
      <c r="D290" t="s">
        <v>318</v>
      </c>
      <c r="E290" t="s">
        <v>322</v>
      </c>
      <c r="F290" t="s">
        <v>326</v>
      </c>
      <c r="G290" t="s">
        <v>327</v>
      </c>
      <c r="H290">
        <v>5</v>
      </c>
      <c r="I290">
        <v>678.6</v>
      </c>
      <c r="J290">
        <v>3393</v>
      </c>
      <c r="K290">
        <v>1914.35</v>
      </c>
      <c r="L290">
        <v>1478.65</v>
      </c>
      <c r="M290" t="s">
        <v>333</v>
      </c>
    </row>
    <row r="291" spans="1:13" x14ac:dyDescent="0.3">
      <c r="A291" t="s">
        <v>266</v>
      </c>
      <c r="B291" s="6">
        <v>45356</v>
      </c>
      <c r="C291" t="s">
        <v>340</v>
      </c>
      <c r="D291" t="s">
        <v>317</v>
      </c>
      <c r="E291" t="s">
        <v>321</v>
      </c>
      <c r="F291" t="s">
        <v>326</v>
      </c>
      <c r="G291" t="s">
        <v>328</v>
      </c>
      <c r="H291">
        <v>21</v>
      </c>
      <c r="I291">
        <v>155.31</v>
      </c>
      <c r="J291">
        <v>3261.51</v>
      </c>
      <c r="K291">
        <v>1642.2</v>
      </c>
      <c r="L291">
        <v>1619.31</v>
      </c>
      <c r="M291" t="s">
        <v>331</v>
      </c>
    </row>
    <row r="292" spans="1:13" x14ac:dyDescent="0.3">
      <c r="A292" t="s">
        <v>147</v>
      </c>
      <c r="B292" s="6">
        <v>45294</v>
      </c>
      <c r="C292" t="s">
        <v>349</v>
      </c>
      <c r="D292" t="s">
        <v>313</v>
      </c>
      <c r="E292" t="s">
        <v>320</v>
      </c>
      <c r="F292" t="s">
        <v>324</v>
      </c>
      <c r="G292" t="s">
        <v>328</v>
      </c>
      <c r="H292">
        <v>2</v>
      </c>
      <c r="I292">
        <v>1595.33</v>
      </c>
      <c r="J292">
        <v>3190.66</v>
      </c>
      <c r="K292">
        <v>2106.38</v>
      </c>
      <c r="L292">
        <v>1084.28</v>
      </c>
      <c r="M292" t="s">
        <v>329</v>
      </c>
    </row>
    <row r="293" spans="1:13" x14ac:dyDescent="0.3">
      <c r="A293" t="s">
        <v>103</v>
      </c>
      <c r="B293" s="6">
        <v>45232</v>
      </c>
      <c r="C293" t="s">
        <v>343</v>
      </c>
      <c r="D293" t="s">
        <v>314</v>
      </c>
      <c r="E293" t="s">
        <v>322</v>
      </c>
      <c r="F293" t="s">
        <v>326</v>
      </c>
      <c r="G293" t="s">
        <v>327</v>
      </c>
      <c r="H293">
        <v>13</v>
      </c>
      <c r="I293">
        <v>162.06</v>
      </c>
      <c r="J293">
        <v>2106.7800000000002</v>
      </c>
      <c r="K293">
        <v>1272.18</v>
      </c>
      <c r="L293">
        <v>834.6</v>
      </c>
      <c r="M293" t="s">
        <v>330</v>
      </c>
    </row>
    <row r="294" spans="1:13" x14ac:dyDescent="0.3">
      <c r="A294" t="s">
        <v>41</v>
      </c>
      <c r="B294" s="6">
        <v>45161</v>
      </c>
      <c r="C294" t="s">
        <v>350</v>
      </c>
      <c r="D294" t="s">
        <v>313</v>
      </c>
      <c r="E294" t="s">
        <v>322</v>
      </c>
      <c r="F294" t="s">
        <v>324</v>
      </c>
      <c r="G294" t="s">
        <v>327</v>
      </c>
      <c r="H294">
        <v>6</v>
      </c>
      <c r="I294">
        <v>309.76</v>
      </c>
      <c r="J294">
        <v>1858.56</v>
      </c>
      <c r="K294">
        <v>1335.9</v>
      </c>
      <c r="L294">
        <v>522.66</v>
      </c>
      <c r="M294" t="s">
        <v>330</v>
      </c>
    </row>
    <row r="295" spans="1:13" x14ac:dyDescent="0.3">
      <c r="A295" t="s">
        <v>272</v>
      </c>
      <c r="B295" s="6">
        <v>45417</v>
      </c>
      <c r="C295" t="s">
        <v>341</v>
      </c>
      <c r="D295" t="s">
        <v>312</v>
      </c>
      <c r="E295" t="s">
        <v>320</v>
      </c>
      <c r="F295" t="s">
        <v>324</v>
      </c>
      <c r="G295" t="s">
        <v>328</v>
      </c>
      <c r="H295">
        <v>12</v>
      </c>
      <c r="I295">
        <v>148.9</v>
      </c>
      <c r="J295">
        <v>1786.8</v>
      </c>
      <c r="K295">
        <v>1034.28</v>
      </c>
      <c r="L295">
        <v>752.52</v>
      </c>
      <c r="M295" t="s">
        <v>333</v>
      </c>
    </row>
    <row r="296" spans="1:13" x14ac:dyDescent="0.3">
      <c r="A296" t="s">
        <v>61</v>
      </c>
      <c r="B296" s="6">
        <v>45195</v>
      </c>
      <c r="C296" t="s">
        <v>339</v>
      </c>
      <c r="D296" t="s">
        <v>319</v>
      </c>
      <c r="E296" t="s">
        <v>320</v>
      </c>
      <c r="F296" t="s">
        <v>324</v>
      </c>
      <c r="G296" t="s">
        <v>327</v>
      </c>
      <c r="H296">
        <v>5</v>
      </c>
      <c r="I296">
        <v>247.09</v>
      </c>
      <c r="J296">
        <v>1235.45</v>
      </c>
      <c r="K296">
        <v>816.15</v>
      </c>
      <c r="L296">
        <v>419.3</v>
      </c>
      <c r="M296" t="s">
        <v>333</v>
      </c>
    </row>
    <row r="297" spans="1:13" x14ac:dyDescent="0.3">
      <c r="A297" t="s">
        <v>66</v>
      </c>
      <c r="B297" s="6">
        <v>45114</v>
      </c>
      <c r="C297" t="s">
        <v>346</v>
      </c>
      <c r="D297" t="s">
        <v>315</v>
      </c>
      <c r="E297" t="s">
        <v>323</v>
      </c>
      <c r="F297" t="s">
        <v>324</v>
      </c>
      <c r="G297" t="s">
        <v>328</v>
      </c>
      <c r="H297">
        <v>1</v>
      </c>
      <c r="I297">
        <v>1211.56</v>
      </c>
      <c r="J297">
        <v>1211.56</v>
      </c>
      <c r="K297">
        <v>727.99</v>
      </c>
      <c r="L297">
        <v>483.57</v>
      </c>
      <c r="M297" t="s">
        <v>329</v>
      </c>
    </row>
    <row r="298" spans="1:13" x14ac:dyDescent="0.3">
      <c r="A298" t="s">
        <v>258</v>
      </c>
      <c r="B298" s="6">
        <v>45653</v>
      </c>
      <c r="C298" t="s">
        <v>345</v>
      </c>
      <c r="D298" t="s">
        <v>314</v>
      </c>
      <c r="E298" t="s">
        <v>320</v>
      </c>
      <c r="F298" t="s">
        <v>326</v>
      </c>
      <c r="G298" t="s">
        <v>328</v>
      </c>
      <c r="H298">
        <v>1</v>
      </c>
      <c r="I298">
        <v>1206.8699999999999</v>
      </c>
      <c r="J298">
        <v>1206.8699999999999</v>
      </c>
      <c r="K298">
        <v>864.35</v>
      </c>
      <c r="L298">
        <v>342.52</v>
      </c>
      <c r="M298" t="s">
        <v>331</v>
      </c>
    </row>
    <row r="299" spans="1:13" x14ac:dyDescent="0.3">
      <c r="A299" t="s">
        <v>175</v>
      </c>
      <c r="B299" s="6">
        <v>45284</v>
      </c>
      <c r="C299" t="s">
        <v>345</v>
      </c>
      <c r="D299" t="s">
        <v>312</v>
      </c>
      <c r="E299" t="s">
        <v>321</v>
      </c>
      <c r="F299" t="s">
        <v>326</v>
      </c>
      <c r="G299" t="s">
        <v>327</v>
      </c>
      <c r="H299">
        <v>3</v>
      </c>
      <c r="I299">
        <v>375.93</v>
      </c>
      <c r="J299">
        <v>1127.79</v>
      </c>
      <c r="K299">
        <v>685.35</v>
      </c>
      <c r="L299">
        <v>442.44</v>
      </c>
      <c r="M299" t="s">
        <v>332</v>
      </c>
    </row>
    <row r="300" spans="1:13" x14ac:dyDescent="0.3">
      <c r="A300" t="s">
        <v>180</v>
      </c>
      <c r="B300" s="6">
        <v>45244</v>
      </c>
      <c r="C300" t="s">
        <v>343</v>
      </c>
      <c r="D300" t="s">
        <v>315</v>
      </c>
      <c r="E300" t="s">
        <v>320</v>
      </c>
      <c r="F300" t="s">
        <v>326</v>
      </c>
      <c r="G300" t="s">
        <v>327</v>
      </c>
      <c r="H300">
        <v>1</v>
      </c>
      <c r="I300">
        <v>1103.99</v>
      </c>
      <c r="J300">
        <v>1103.99</v>
      </c>
      <c r="K300">
        <v>816.51</v>
      </c>
      <c r="L300">
        <v>287.48</v>
      </c>
      <c r="M300" t="s">
        <v>330</v>
      </c>
    </row>
    <row r="301" spans="1:13" x14ac:dyDescent="0.3">
      <c r="A301" t="s">
        <v>122</v>
      </c>
      <c r="B301" s="6">
        <v>45118</v>
      </c>
      <c r="C301" t="s">
        <v>346</v>
      </c>
      <c r="D301" t="s">
        <v>313</v>
      </c>
      <c r="E301" t="s">
        <v>323</v>
      </c>
      <c r="F301" t="s">
        <v>325</v>
      </c>
      <c r="G301" t="s">
        <v>327</v>
      </c>
      <c r="H301">
        <v>1</v>
      </c>
      <c r="I301">
        <v>1047.06</v>
      </c>
      <c r="J301">
        <v>1047.06</v>
      </c>
      <c r="K301">
        <v>774.51</v>
      </c>
      <c r="L301">
        <v>272.55</v>
      </c>
      <c r="M301" t="s">
        <v>330</v>
      </c>
    </row>
    <row r="302" spans="1:13" x14ac:dyDescent="0.3">
      <c r="A302" t="s">
        <v>239</v>
      </c>
      <c r="B302" s="6">
        <v>45413</v>
      </c>
      <c r="C302" t="s">
        <v>341</v>
      </c>
      <c r="D302" t="s">
        <v>316</v>
      </c>
      <c r="E302" t="s">
        <v>320</v>
      </c>
      <c r="F302" t="s">
        <v>325</v>
      </c>
      <c r="G302" t="s">
        <v>327</v>
      </c>
      <c r="H302">
        <v>6</v>
      </c>
      <c r="I302">
        <v>154.87</v>
      </c>
      <c r="J302">
        <v>929.22</v>
      </c>
      <c r="K302">
        <v>547.98</v>
      </c>
      <c r="L302">
        <v>381.24</v>
      </c>
      <c r="M302" t="s">
        <v>331</v>
      </c>
    </row>
    <row r="303" spans="1:13" x14ac:dyDescent="0.3">
      <c r="A303" t="s">
        <v>250</v>
      </c>
      <c r="B303" s="6">
        <v>45570</v>
      </c>
      <c r="C303" t="s">
        <v>348</v>
      </c>
      <c r="D303" t="s">
        <v>314</v>
      </c>
      <c r="E303" t="s">
        <v>322</v>
      </c>
      <c r="F303" t="s">
        <v>325</v>
      </c>
      <c r="G303" t="s">
        <v>328</v>
      </c>
      <c r="H303">
        <v>2</v>
      </c>
      <c r="I303">
        <v>165.81</v>
      </c>
      <c r="J303">
        <v>331.62</v>
      </c>
      <c r="K303">
        <v>193.8</v>
      </c>
      <c r="L303">
        <v>137.82</v>
      </c>
      <c r="M303" t="s">
        <v>331</v>
      </c>
    </row>
  </sheetData>
  <sheetProtection algorithmName="SHA-512" hashValue="jIcan01YbPN3uk9gHyE9GGmMVu/qrVpBYDAHDhfMFF7USEp++3IdHucYbFJjPbStIW+ts27hExY/+pqeY8865A==" saltValue="WShxGJnj9MVwp/TH4nPQG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0212-AE9B-43F9-A72D-6CF159DDE89C}">
  <dimension ref="E8:P8"/>
  <sheetViews>
    <sheetView tabSelected="1" zoomScale="70" zoomScaleNormal="70" workbookViewId="0">
      <selection activeCell="F46" sqref="F46"/>
    </sheetView>
  </sheetViews>
  <sheetFormatPr defaultRowHeight="14.4" x14ac:dyDescent="0.3"/>
  <cols>
    <col min="1" max="16384" width="8.88671875" style="2"/>
  </cols>
  <sheetData>
    <row r="8" spans="5:16" x14ac:dyDescent="0.3">
      <c r="E8" s="1"/>
      <c r="P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6390-9C6A-4617-9E15-95CE342366E6}">
  <dimension ref="A3:P39"/>
  <sheetViews>
    <sheetView zoomScale="90" zoomScaleNormal="90" workbookViewId="0">
      <selection activeCell="I16" sqref="I16"/>
    </sheetView>
  </sheetViews>
  <sheetFormatPr defaultRowHeight="14.4" x14ac:dyDescent="0.3"/>
  <cols>
    <col min="1" max="1" width="13.44140625" bestFit="1" customWidth="1"/>
    <col min="2" max="2" width="16.5546875" bestFit="1" customWidth="1"/>
    <col min="3" max="3" width="7.77734375" bestFit="1" customWidth="1"/>
    <col min="4" max="4" width="8.21875" bestFit="1" customWidth="1"/>
    <col min="5" max="7" width="7.77734375" bestFit="1" customWidth="1"/>
    <col min="8" max="8" width="11.88671875" bestFit="1" customWidth="1"/>
    <col min="9" max="9" width="7.77734375" bestFit="1" customWidth="1"/>
    <col min="10" max="10" width="17" bestFit="1" customWidth="1"/>
    <col min="11" max="11" width="16.44140625" bestFit="1" customWidth="1"/>
    <col min="12" max="12" width="12.44140625" bestFit="1" customWidth="1"/>
    <col min="13" max="13" width="17" bestFit="1" customWidth="1"/>
    <col min="14" max="14" width="16.109375" bestFit="1" customWidth="1"/>
    <col min="15" max="15" width="8.88671875" bestFit="1" customWidth="1"/>
    <col min="16" max="16" width="10.21875" bestFit="1" customWidth="1"/>
    <col min="17" max="17" width="10.33203125" bestFit="1" customWidth="1"/>
    <col min="18" max="18" width="8.88671875" bestFit="1" customWidth="1"/>
    <col min="19" max="19" width="11.21875" bestFit="1" customWidth="1"/>
    <col min="20" max="20" width="11.88671875" bestFit="1" customWidth="1"/>
    <col min="21" max="21" width="9.44140625" bestFit="1" customWidth="1"/>
    <col min="22" max="22" width="11.21875" bestFit="1" customWidth="1"/>
    <col min="23" max="193" width="17" bestFit="1" customWidth="1"/>
    <col min="194" max="194" width="22" bestFit="1" customWidth="1"/>
    <col min="195" max="195" width="17.44140625" bestFit="1" customWidth="1"/>
  </cols>
  <sheetData>
    <row r="3" spans="1:16" x14ac:dyDescent="0.3">
      <c r="A3" s="3" t="s">
        <v>335</v>
      </c>
      <c r="B3" s="4" t="s">
        <v>337</v>
      </c>
      <c r="D3" s="3" t="s">
        <v>335</v>
      </c>
      <c r="E3" s="4" t="s">
        <v>337</v>
      </c>
      <c r="G3" s="4" t="s">
        <v>337</v>
      </c>
      <c r="I3" s="4" t="s">
        <v>338</v>
      </c>
      <c r="K3" s="4" t="s">
        <v>354</v>
      </c>
      <c r="M3" s="12" t="s">
        <v>337</v>
      </c>
      <c r="N3" s="12" t="s">
        <v>353</v>
      </c>
      <c r="O3" s="8"/>
      <c r="P3" s="8"/>
    </row>
    <row r="4" spans="1:16" x14ac:dyDescent="0.3">
      <c r="A4" s="5" t="s">
        <v>314</v>
      </c>
      <c r="B4" s="4">
        <v>2317906.3800000008</v>
      </c>
      <c r="D4" s="5" t="s">
        <v>327</v>
      </c>
      <c r="E4" s="4">
        <v>8466919.6199999973</v>
      </c>
      <c r="G4" s="8">
        <v>16312575.649999999</v>
      </c>
      <c r="I4" s="4">
        <v>5691388.2899999954</v>
      </c>
      <c r="K4" s="8">
        <v>15489</v>
      </c>
      <c r="M4" s="12" t="s">
        <v>335</v>
      </c>
      <c r="N4" s="8" t="s">
        <v>324</v>
      </c>
      <c r="O4" s="8" t="s">
        <v>326</v>
      </c>
      <c r="P4" s="8" t="s">
        <v>325</v>
      </c>
    </row>
    <row r="5" spans="1:16" x14ac:dyDescent="0.3">
      <c r="A5" s="5" t="s">
        <v>316</v>
      </c>
      <c r="B5" s="4">
        <v>2142821.1999999997</v>
      </c>
      <c r="D5" s="5" t="s">
        <v>328</v>
      </c>
      <c r="E5" s="4">
        <v>7845656.0300000003</v>
      </c>
      <c r="G5" s="9">
        <f>G4</f>
        <v>16312575.649999999</v>
      </c>
      <c r="I5" s="9">
        <f>I4</f>
        <v>5691388.2899999954</v>
      </c>
      <c r="K5" s="8">
        <f>K4</f>
        <v>15489</v>
      </c>
      <c r="M5" s="13" t="s">
        <v>321</v>
      </c>
      <c r="N5" s="8">
        <v>1035262.7600000001</v>
      </c>
      <c r="O5" s="8">
        <v>1710178.0000000005</v>
      </c>
      <c r="P5" s="8">
        <v>1149699.51</v>
      </c>
    </row>
    <row r="6" spans="1:16" x14ac:dyDescent="0.3">
      <c r="A6" s="5" t="s">
        <v>317</v>
      </c>
      <c r="B6" s="4">
        <v>2477811.87</v>
      </c>
      <c r="D6" s="5" t="s">
        <v>336</v>
      </c>
      <c r="E6" s="4">
        <v>16312575.649999999</v>
      </c>
      <c r="G6" s="4" t="s">
        <v>352</v>
      </c>
      <c r="M6" s="13" t="s">
        <v>320</v>
      </c>
      <c r="N6" s="8">
        <v>1281948.3800000001</v>
      </c>
      <c r="O6" s="8">
        <v>1774744.8600000003</v>
      </c>
      <c r="P6" s="8">
        <v>2397387.3000000007</v>
      </c>
    </row>
    <row r="7" spans="1:16" x14ac:dyDescent="0.3">
      <c r="A7" s="5" t="s">
        <v>315</v>
      </c>
      <c r="B7" s="4">
        <v>1933091.68</v>
      </c>
      <c r="G7" s="4">
        <v>18971.294299999983</v>
      </c>
      <c r="H7" s="9">
        <f>G7</f>
        <v>18971.294299999983</v>
      </c>
      <c r="M7" s="13" t="s">
        <v>322</v>
      </c>
      <c r="N7" s="8">
        <v>996533.64999999991</v>
      </c>
      <c r="O7" s="8">
        <v>1301059.58</v>
      </c>
      <c r="P7" s="8">
        <v>1088425.5699999998</v>
      </c>
    </row>
    <row r="8" spans="1:16" x14ac:dyDescent="0.3">
      <c r="A8" s="5" t="s">
        <v>313</v>
      </c>
      <c r="B8" s="4">
        <v>1976927.3099999998</v>
      </c>
      <c r="M8" s="13" t="s">
        <v>323</v>
      </c>
      <c r="N8" s="8">
        <v>1291476.49</v>
      </c>
      <c r="O8" s="8">
        <v>1613593.5600000005</v>
      </c>
      <c r="P8" s="8">
        <v>672265.99</v>
      </c>
    </row>
    <row r="9" spans="1:16" x14ac:dyDescent="0.3">
      <c r="A9" s="5" t="s">
        <v>312</v>
      </c>
      <c r="B9" s="4">
        <v>2086862.4100000006</v>
      </c>
    </row>
    <row r="10" spans="1:16" x14ac:dyDescent="0.3">
      <c r="A10" s="5" t="s">
        <v>318</v>
      </c>
      <c r="B10" s="4">
        <v>1965829.6800000002</v>
      </c>
      <c r="D10" s="12" t="s">
        <v>337</v>
      </c>
      <c r="E10" s="8"/>
      <c r="F10" s="8"/>
      <c r="G10" s="8"/>
      <c r="I10" s="3" t="s">
        <v>335</v>
      </c>
      <c r="J10" s="4" t="s">
        <v>354</v>
      </c>
    </row>
    <row r="11" spans="1:16" x14ac:dyDescent="0.3">
      <c r="A11" s="5" t="s">
        <v>319</v>
      </c>
      <c r="B11" s="4">
        <v>1411325.1199999999</v>
      </c>
      <c r="D11" s="8"/>
      <c r="E11" s="8">
        <v>2023</v>
      </c>
      <c r="F11" s="8">
        <v>2024</v>
      </c>
      <c r="G11" s="8" t="s">
        <v>336</v>
      </c>
      <c r="I11" s="5" t="s">
        <v>314</v>
      </c>
      <c r="J11" s="4">
        <v>2237</v>
      </c>
    </row>
    <row r="12" spans="1:16" x14ac:dyDescent="0.3">
      <c r="A12" s="5" t="s">
        <v>336</v>
      </c>
      <c r="B12" s="4">
        <v>16312575.65</v>
      </c>
      <c r="D12" s="13" t="s">
        <v>349</v>
      </c>
      <c r="E12" s="8">
        <v>698061.03</v>
      </c>
      <c r="F12" s="8">
        <v>674847.14999999991</v>
      </c>
      <c r="G12" s="8">
        <v>1372908.18</v>
      </c>
      <c r="I12" s="5" t="s">
        <v>316</v>
      </c>
      <c r="J12" s="4">
        <v>2076</v>
      </c>
    </row>
    <row r="13" spans="1:16" x14ac:dyDescent="0.3">
      <c r="D13" s="13" t="s">
        <v>347</v>
      </c>
      <c r="E13" s="8">
        <v>1395746.45</v>
      </c>
      <c r="F13" s="8">
        <v>415965.25000000006</v>
      </c>
      <c r="G13" s="8">
        <v>1811711.7</v>
      </c>
      <c r="I13" s="5" t="s">
        <v>317</v>
      </c>
      <c r="J13" s="4">
        <v>2041</v>
      </c>
    </row>
    <row r="14" spans="1:16" x14ac:dyDescent="0.3">
      <c r="D14" s="13" t="s">
        <v>340</v>
      </c>
      <c r="E14" s="8">
        <v>1067309.94</v>
      </c>
      <c r="F14" s="8">
        <v>609431.91</v>
      </c>
      <c r="G14" s="8">
        <v>1676741.85</v>
      </c>
      <c r="I14" s="5" t="s">
        <v>315</v>
      </c>
      <c r="J14" s="4">
        <v>1741</v>
      </c>
    </row>
    <row r="15" spans="1:16" x14ac:dyDescent="0.3">
      <c r="A15" s="12" t="s">
        <v>335</v>
      </c>
      <c r="B15" s="8" t="s">
        <v>355</v>
      </c>
      <c r="D15" s="13" t="s">
        <v>344</v>
      </c>
      <c r="E15" s="8">
        <v>436958.29</v>
      </c>
      <c r="F15" s="8">
        <v>515230.33999999997</v>
      </c>
      <c r="G15" s="8">
        <v>952188.62999999989</v>
      </c>
      <c r="I15" s="5" t="s">
        <v>313</v>
      </c>
      <c r="J15" s="4">
        <v>2120</v>
      </c>
    </row>
    <row r="16" spans="1:16" x14ac:dyDescent="0.3">
      <c r="A16" s="13" t="s">
        <v>331</v>
      </c>
      <c r="B16" s="8">
        <v>67</v>
      </c>
      <c r="D16" s="13" t="s">
        <v>341</v>
      </c>
      <c r="E16" s="8">
        <v>534529.35</v>
      </c>
      <c r="F16" s="8">
        <v>1082822.6700000002</v>
      </c>
      <c r="G16" s="8">
        <v>1617352.02</v>
      </c>
      <c r="I16" s="5" t="s">
        <v>312</v>
      </c>
      <c r="J16" s="4">
        <v>1934</v>
      </c>
    </row>
    <row r="17" spans="1:12" x14ac:dyDescent="0.3">
      <c r="A17" s="13" t="s">
        <v>333</v>
      </c>
      <c r="B17" s="8">
        <v>63</v>
      </c>
      <c r="D17" s="13" t="s">
        <v>342</v>
      </c>
      <c r="E17" s="8">
        <v>947012.49</v>
      </c>
      <c r="F17" s="8">
        <v>927861.10000000009</v>
      </c>
      <c r="G17" s="8">
        <v>1874873.59</v>
      </c>
      <c r="I17" s="5" t="s">
        <v>318</v>
      </c>
      <c r="J17" s="4">
        <v>2023</v>
      </c>
    </row>
    <row r="18" spans="1:12" x14ac:dyDescent="0.3">
      <c r="A18" s="13" t="s">
        <v>329</v>
      </c>
      <c r="B18" s="8">
        <v>69</v>
      </c>
      <c r="D18" s="13" t="s">
        <v>346</v>
      </c>
      <c r="E18" s="8">
        <v>759123.17000000016</v>
      </c>
      <c r="F18" s="8">
        <v>946615.89000000013</v>
      </c>
      <c r="G18" s="8">
        <v>1705739.0600000003</v>
      </c>
      <c r="I18" s="5" t="s">
        <v>319</v>
      </c>
      <c r="J18" s="4">
        <v>1317</v>
      </c>
    </row>
    <row r="19" spans="1:12" x14ac:dyDescent="0.3">
      <c r="A19" s="13" t="s">
        <v>332</v>
      </c>
      <c r="B19" s="8">
        <v>44</v>
      </c>
      <c r="D19" s="13" t="s">
        <v>350</v>
      </c>
      <c r="E19" s="8">
        <v>288776.86</v>
      </c>
      <c r="F19" s="8">
        <v>356269.45999999996</v>
      </c>
      <c r="G19" s="8">
        <v>645046.31999999995</v>
      </c>
    </row>
    <row r="20" spans="1:12" x14ac:dyDescent="0.3">
      <c r="A20" s="13" t="s">
        <v>330</v>
      </c>
      <c r="B20" s="8">
        <v>57</v>
      </c>
      <c r="D20" s="13" t="s">
        <v>339</v>
      </c>
      <c r="E20" s="8">
        <v>367099.25</v>
      </c>
      <c r="F20" s="8">
        <v>328649.49</v>
      </c>
      <c r="G20" s="8">
        <v>695748.74</v>
      </c>
    </row>
    <row r="21" spans="1:12" x14ac:dyDescent="0.3">
      <c r="A21" s="13" t="s">
        <v>336</v>
      </c>
      <c r="B21" s="8">
        <v>300</v>
      </c>
      <c r="D21" s="13" t="s">
        <v>348</v>
      </c>
      <c r="E21" s="8">
        <v>431930.62</v>
      </c>
      <c r="F21" s="8">
        <v>529518.57999999996</v>
      </c>
      <c r="G21" s="8">
        <v>961449.2</v>
      </c>
    </row>
    <row r="22" spans="1:12" x14ac:dyDescent="0.3">
      <c r="D22" s="13" t="s">
        <v>343</v>
      </c>
      <c r="E22" s="8">
        <v>940515.51</v>
      </c>
      <c r="F22" s="8">
        <v>568493.53</v>
      </c>
      <c r="G22" s="8">
        <v>1509009.04</v>
      </c>
    </row>
    <row r="23" spans="1:12" x14ac:dyDescent="0.3">
      <c r="D23" s="13" t="s">
        <v>345</v>
      </c>
      <c r="E23" s="8">
        <v>496310.15</v>
      </c>
      <c r="F23" s="8">
        <v>993497.17</v>
      </c>
      <c r="G23" s="8">
        <v>1489807.32</v>
      </c>
      <c r="J23" s="4" t="s">
        <v>337</v>
      </c>
      <c r="K23" s="4" t="s">
        <v>356</v>
      </c>
      <c r="L23" s="4" t="s">
        <v>338</v>
      </c>
    </row>
    <row r="24" spans="1:12" x14ac:dyDescent="0.3">
      <c r="D24" s="13" t="s">
        <v>336</v>
      </c>
      <c r="E24" s="8">
        <v>8363373.1100000003</v>
      </c>
      <c r="F24" s="8">
        <v>7949202.540000001</v>
      </c>
      <c r="G24" s="8">
        <v>16312575.650000002</v>
      </c>
      <c r="J24" s="4">
        <v>16312575.649999999</v>
      </c>
      <c r="K24" s="4">
        <v>10621187.360000001</v>
      </c>
      <c r="L24" s="4">
        <v>5691388.2899999954</v>
      </c>
    </row>
    <row r="25" spans="1:12" x14ac:dyDescent="0.3">
      <c r="J25" s="11" t="s">
        <v>357</v>
      </c>
      <c r="K25" t="s">
        <v>358</v>
      </c>
      <c r="L25" t="s">
        <v>10</v>
      </c>
    </row>
    <row r="26" spans="1:12" x14ac:dyDescent="0.3">
      <c r="J26" s="8">
        <f>J24</f>
        <v>16312575.649999999</v>
      </c>
      <c r="K26" s="8">
        <f t="shared" ref="K26:L26" si="0">K24</f>
        <v>10621187.360000001</v>
      </c>
      <c r="L26" s="8">
        <f t="shared" si="0"/>
        <v>5691388.2899999954</v>
      </c>
    </row>
    <row r="27" spans="1:12" x14ac:dyDescent="0.3">
      <c r="A27" s="12" t="s">
        <v>337</v>
      </c>
      <c r="B27" s="8"/>
      <c r="C27" s="8"/>
      <c r="D27" s="8"/>
      <c r="E27" s="8"/>
      <c r="F27" s="8"/>
      <c r="G27" s="8"/>
      <c r="H27" s="8"/>
      <c r="I27" s="8"/>
    </row>
    <row r="28" spans="1:12" x14ac:dyDescent="0.3">
      <c r="A28" s="8"/>
      <c r="B28" s="8" t="s">
        <v>314</v>
      </c>
      <c r="C28" s="8" t="s">
        <v>316</v>
      </c>
      <c r="D28" s="8" t="s">
        <v>317</v>
      </c>
      <c r="E28" s="8" t="s">
        <v>315</v>
      </c>
      <c r="F28" s="8" t="s">
        <v>313</v>
      </c>
      <c r="G28" s="8" t="s">
        <v>312</v>
      </c>
      <c r="H28" s="8" t="s">
        <v>318</v>
      </c>
      <c r="I28" s="8" t="s">
        <v>319</v>
      </c>
    </row>
    <row r="29" spans="1:12" x14ac:dyDescent="0.3">
      <c r="A29" s="13" t="s">
        <v>321</v>
      </c>
      <c r="B29" s="8">
        <v>715664.7300000001</v>
      </c>
      <c r="C29" s="8">
        <v>468844.80000000005</v>
      </c>
      <c r="D29" s="8">
        <v>581874.07999999996</v>
      </c>
      <c r="E29" s="8">
        <v>517482.19</v>
      </c>
      <c r="F29" s="8">
        <v>458382.14000000007</v>
      </c>
      <c r="G29" s="8">
        <v>432503.48</v>
      </c>
      <c r="H29" s="8">
        <v>528460.04999999993</v>
      </c>
      <c r="I29" s="8">
        <v>191928.8</v>
      </c>
    </row>
    <row r="30" spans="1:12" x14ac:dyDescent="0.3">
      <c r="A30" s="13" t="s">
        <v>320</v>
      </c>
      <c r="B30" s="8">
        <v>769404.38</v>
      </c>
      <c r="C30" s="8">
        <v>903893.28</v>
      </c>
      <c r="D30" s="8">
        <v>842702.94</v>
      </c>
      <c r="E30" s="8">
        <v>562375.67000000004</v>
      </c>
      <c r="F30" s="8">
        <v>979919.84</v>
      </c>
      <c r="G30" s="8">
        <v>513767.08999999997</v>
      </c>
      <c r="H30" s="8">
        <v>662260.15</v>
      </c>
      <c r="I30" s="8">
        <v>219757.19000000003</v>
      </c>
    </row>
    <row r="31" spans="1:12" x14ac:dyDescent="0.3">
      <c r="A31" s="13" t="s">
        <v>322</v>
      </c>
      <c r="B31" s="8">
        <v>367226.43</v>
      </c>
      <c r="C31" s="8">
        <v>409331.22000000003</v>
      </c>
      <c r="D31" s="8">
        <v>290217.92</v>
      </c>
      <c r="E31" s="8">
        <v>508647.23</v>
      </c>
      <c r="F31" s="8">
        <v>218960.45</v>
      </c>
      <c r="G31" s="8">
        <v>698665.23</v>
      </c>
      <c r="H31" s="8">
        <v>280092.98</v>
      </c>
      <c r="I31" s="8">
        <v>612877.33999999985</v>
      </c>
    </row>
    <row r="32" spans="1:12" x14ac:dyDescent="0.3">
      <c r="A32" s="13" t="s">
        <v>323</v>
      </c>
      <c r="B32" s="8">
        <v>465610.83999999997</v>
      </c>
      <c r="C32" s="8">
        <v>360751.9</v>
      </c>
      <c r="D32" s="8">
        <v>763016.92999999993</v>
      </c>
      <c r="E32" s="8">
        <v>344586.58999999997</v>
      </c>
      <c r="F32" s="8">
        <v>319664.88</v>
      </c>
      <c r="G32" s="8">
        <v>441926.61</v>
      </c>
      <c r="H32" s="8">
        <v>495016.5</v>
      </c>
      <c r="I32" s="8">
        <v>386761.79000000004</v>
      </c>
    </row>
    <row r="35" spans="1:2" x14ac:dyDescent="0.3">
      <c r="A35" s="3" t="s">
        <v>335</v>
      </c>
      <c r="B35" s="4" t="s">
        <v>354</v>
      </c>
    </row>
    <row r="36" spans="1:2" x14ac:dyDescent="0.3">
      <c r="A36" s="5" t="s">
        <v>324</v>
      </c>
      <c r="B36" s="15">
        <v>0.28258764284330817</v>
      </c>
    </row>
    <row r="37" spans="1:2" x14ac:dyDescent="0.3">
      <c r="A37" s="5" t="s">
        <v>326</v>
      </c>
      <c r="B37" s="15">
        <v>0.37439473174510945</v>
      </c>
    </row>
    <row r="38" spans="1:2" x14ac:dyDescent="0.3">
      <c r="A38" s="5" t="s">
        <v>325</v>
      </c>
      <c r="B38" s="15">
        <v>0.34301762541158243</v>
      </c>
    </row>
    <row r="39" spans="1:2" x14ac:dyDescent="0.3">
      <c r="A39" s="5" t="s">
        <v>336</v>
      </c>
      <c r="B39" s="14">
        <v>1</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1377D-7BE3-4C33-8256-3D0C933AD157}">
  <dimension ref="A1:C21"/>
  <sheetViews>
    <sheetView workbookViewId="0">
      <selection activeCell="E12" sqref="E12"/>
    </sheetView>
  </sheetViews>
  <sheetFormatPr defaultRowHeight="14.4" x14ac:dyDescent="0.3"/>
  <cols>
    <col min="1" max="1" width="10.88671875" customWidth="1"/>
    <col min="2" max="2" width="13.5546875" customWidth="1"/>
  </cols>
  <sheetData>
    <row r="1" spans="1:3" x14ac:dyDescent="0.3">
      <c r="A1" t="s">
        <v>359</v>
      </c>
    </row>
    <row r="2" spans="1:3" x14ac:dyDescent="0.3">
      <c r="A2" s="4" t="str">
        <f>'Pivot Table'!I11</f>
        <v>Keyboard</v>
      </c>
      <c r="B2" s="4">
        <f>'Pivot Table'!J11</f>
        <v>2237</v>
      </c>
    </row>
    <row r="3" spans="1:3" x14ac:dyDescent="0.3">
      <c r="A3" s="4" t="str">
        <f>'Pivot Table'!I12</f>
        <v>Laptop</v>
      </c>
      <c r="B3" s="4">
        <f>'Pivot Table'!J12</f>
        <v>2076</v>
      </c>
    </row>
    <row r="4" spans="1:3" x14ac:dyDescent="0.3">
      <c r="A4" s="4" t="str">
        <f>'Pivot Table'!I13</f>
        <v>Monitor</v>
      </c>
      <c r="B4" s="4">
        <f>'Pivot Table'!J13</f>
        <v>2041</v>
      </c>
    </row>
    <row r="5" spans="1:3" x14ac:dyDescent="0.3">
      <c r="A5" s="4" t="str">
        <f>'Pivot Table'!I14</f>
        <v>Mouse</v>
      </c>
      <c r="B5" s="4">
        <f>'Pivot Table'!J14</f>
        <v>1741</v>
      </c>
    </row>
    <row r="6" spans="1:3" x14ac:dyDescent="0.3">
      <c r="A6" s="4" t="str">
        <f>'Pivot Table'!I15</f>
        <v>Printer</v>
      </c>
      <c r="B6" s="4">
        <f>'Pivot Table'!J15</f>
        <v>2120</v>
      </c>
    </row>
    <row r="7" spans="1:3" x14ac:dyDescent="0.3">
      <c r="A7" s="4" t="str">
        <f>'Pivot Table'!I16</f>
        <v>Router</v>
      </c>
      <c r="B7" s="4">
        <f>'Pivot Table'!J16</f>
        <v>1934</v>
      </c>
    </row>
    <row r="8" spans="1:3" x14ac:dyDescent="0.3">
      <c r="A8" s="4" t="str">
        <f>'Pivot Table'!I17</f>
        <v>Smartphone</v>
      </c>
      <c r="B8" s="4">
        <f>'Pivot Table'!J17</f>
        <v>2023</v>
      </c>
    </row>
    <row r="9" spans="1:3" x14ac:dyDescent="0.3">
      <c r="A9" s="4" t="str">
        <f>'Pivot Table'!I18</f>
        <v>Tablet</v>
      </c>
      <c r="B9" s="4">
        <f>'Pivot Table'!J18</f>
        <v>1317</v>
      </c>
    </row>
    <row r="14" spans="1:3" x14ac:dyDescent="0.3">
      <c r="A14" s="5"/>
      <c r="B14" s="4"/>
      <c r="C14" s="4"/>
    </row>
    <row r="15" spans="1:3" x14ac:dyDescent="0.3">
      <c r="A15" s="5"/>
      <c r="B15" s="4"/>
      <c r="C15" s="4"/>
    </row>
    <row r="16" spans="1:3" x14ac:dyDescent="0.3">
      <c r="A16" s="5"/>
      <c r="B16" s="4"/>
      <c r="C16" s="4"/>
    </row>
    <row r="17" spans="1:3" x14ac:dyDescent="0.3">
      <c r="A17" s="5"/>
      <c r="B17" s="4"/>
      <c r="C17" s="4"/>
    </row>
    <row r="18" spans="1:3" x14ac:dyDescent="0.3">
      <c r="A18" s="5"/>
      <c r="B18" s="4"/>
      <c r="C18" s="4"/>
    </row>
    <row r="19" spans="1:3" x14ac:dyDescent="0.3">
      <c r="A19" s="5"/>
      <c r="B19" s="4"/>
      <c r="C19" s="4"/>
    </row>
    <row r="20" spans="1:3" x14ac:dyDescent="0.3">
      <c r="A20" s="5"/>
      <c r="B20" s="4"/>
      <c r="C20" s="4"/>
    </row>
    <row r="21" spans="1:3" x14ac:dyDescent="0.3">
      <c r="A21" s="5"/>
      <c r="B21" s="4"/>
      <c r="C2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Dasboard</vt:lpstr>
      <vt:lpstr>Pivot Table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Singh</dc:creator>
  <cp:lastModifiedBy>Abhishek Singh</cp:lastModifiedBy>
  <cp:lastPrinted>2025-07-25T17:46:01Z</cp:lastPrinted>
  <dcterms:created xsi:type="dcterms:W3CDTF">2025-07-25T17:26:40Z</dcterms:created>
  <dcterms:modified xsi:type="dcterms:W3CDTF">2025-07-26T17:58:45Z</dcterms:modified>
</cp:coreProperties>
</file>