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1956" yWindow="1956" windowWidth="11520" windowHeight="7872" activeTab="2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externalReferences>
    <externalReference r:id="rId7"/>
  </externalReferences>
  <definedNames>
    <definedName name="_GoBack" localSheetId="4">BT!#REF!</definedName>
    <definedName name="_xlnm.Print_Titles" localSheetId="4">BT!$1:$8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7" i="10"/>
  <c r="X76"/>
  <c r="X75"/>
  <c r="X69"/>
  <c r="X68"/>
  <c r="X67"/>
  <c r="X66"/>
  <c r="X65"/>
  <c r="X60"/>
  <c r="X59"/>
  <c r="X58"/>
  <c r="X57"/>
  <c r="X55"/>
  <c r="X52"/>
  <c r="X44"/>
  <c r="X43"/>
  <c r="X41"/>
  <c r="X36"/>
  <c r="X35"/>
  <c r="X34"/>
  <c r="X33"/>
  <c r="X32"/>
  <c r="X24"/>
  <c r="X21"/>
  <c r="X19"/>
  <c r="X18"/>
  <c r="X17"/>
  <c r="X10"/>
  <c r="X9"/>
  <c r="X8"/>
  <c r="X61"/>
  <c r="X53"/>
  <c r="X50"/>
  <c r="X45"/>
  <c r="X28"/>
  <c r="X26"/>
  <c r="X25"/>
  <c r="X20"/>
  <c r="AH48" i="12"/>
  <c r="AH49"/>
  <c r="AH50"/>
  <c r="AH51"/>
  <c r="AE48"/>
  <c r="AE49"/>
  <c r="AE50"/>
  <c r="AE51"/>
  <c r="AB48"/>
  <c r="AB49"/>
  <c r="AB50"/>
  <c r="AB51"/>
  <c r="Y48"/>
  <c r="Y49"/>
  <c r="Y50"/>
  <c r="Y51"/>
  <c r="AH10"/>
  <c r="AH11"/>
  <c r="AJ11" s="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9"/>
  <c r="Y10"/>
  <c r="Y11"/>
  <c r="Y12"/>
  <c r="Y13"/>
  <c r="Y14"/>
  <c r="Y15"/>
  <c r="Y16"/>
  <c r="Y17"/>
  <c r="Y18"/>
  <c r="Y19"/>
  <c r="Y20"/>
  <c r="AJ20" s="1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AJ44" s="1"/>
  <c r="Y45"/>
  <c r="Y46"/>
  <c r="Y47"/>
  <c r="Y9"/>
  <c r="V48"/>
  <c r="V49"/>
  <c r="V50"/>
  <c r="V51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9"/>
  <c r="M48"/>
  <c r="AJ48" s="1"/>
  <c r="M49"/>
  <c r="M50"/>
  <c r="M51"/>
  <c r="S48"/>
  <c r="S49"/>
  <c r="S50"/>
  <c r="S51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9"/>
  <c r="P51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9"/>
  <c r="J48"/>
  <c r="J49"/>
  <c r="J50"/>
  <c r="J51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9"/>
  <c r="AJ54" i="9"/>
  <c r="AD58"/>
  <c r="AD59"/>
  <c r="AD60"/>
  <c r="AD61"/>
  <c r="AD62"/>
  <c r="AD63"/>
  <c r="AD64"/>
  <c r="AD65"/>
  <c r="AD66"/>
  <c r="AD67"/>
  <c r="AD68"/>
  <c r="AD69"/>
  <c r="AD70"/>
  <c r="AD71"/>
  <c r="AD72"/>
  <c r="AD73"/>
  <c r="AA58"/>
  <c r="AA59"/>
  <c r="AA60"/>
  <c r="AA61"/>
  <c r="AA62"/>
  <c r="AA63"/>
  <c r="AA64"/>
  <c r="AA65"/>
  <c r="AA66"/>
  <c r="AA67"/>
  <c r="AA68"/>
  <c r="AA69"/>
  <c r="AL69" s="1"/>
  <c r="AA70"/>
  <c r="AA71"/>
  <c r="AA72"/>
  <c r="AA73"/>
  <c r="X58"/>
  <c r="X59"/>
  <c r="X60"/>
  <c r="X61"/>
  <c r="X62"/>
  <c r="X63"/>
  <c r="X64"/>
  <c r="X65"/>
  <c r="X66"/>
  <c r="X67"/>
  <c r="X68"/>
  <c r="X69"/>
  <c r="X70"/>
  <c r="X71"/>
  <c r="X72"/>
  <c r="X73"/>
  <c r="R58"/>
  <c r="R59"/>
  <c r="R60"/>
  <c r="R61"/>
  <c r="R62"/>
  <c r="R63"/>
  <c r="R64"/>
  <c r="R65"/>
  <c r="R66"/>
  <c r="R67"/>
  <c r="R68"/>
  <c r="R69"/>
  <c r="R70"/>
  <c r="R71"/>
  <c r="R72"/>
  <c r="R73"/>
  <c r="O58"/>
  <c r="O59"/>
  <c r="O60"/>
  <c r="O61"/>
  <c r="O62"/>
  <c r="O63"/>
  <c r="O64"/>
  <c r="O65"/>
  <c r="O66"/>
  <c r="O67"/>
  <c r="O68"/>
  <c r="O69"/>
  <c r="O70"/>
  <c r="O71"/>
  <c r="O72"/>
  <c r="O73"/>
  <c r="L58"/>
  <c r="L59"/>
  <c r="L60"/>
  <c r="L61"/>
  <c r="L62"/>
  <c r="L63"/>
  <c r="L64"/>
  <c r="L65"/>
  <c r="L66"/>
  <c r="L67"/>
  <c r="L68"/>
  <c r="L69"/>
  <c r="L70"/>
  <c r="L71"/>
  <c r="L72"/>
  <c r="L73"/>
  <c r="AJ76" i="10"/>
  <c r="AJ77"/>
  <c r="AD76"/>
  <c r="AD77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8"/>
  <c r="AG76"/>
  <c r="AG77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L49" s="1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L66" s="1"/>
  <c r="AA67"/>
  <c r="AA68"/>
  <c r="AA69"/>
  <c r="AA70"/>
  <c r="AA71"/>
  <c r="AA72"/>
  <c r="AA73"/>
  <c r="AA74"/>
  <c r="AA75"/>
  <c r="AA76"/>
  <c r="AA77"/>
  <c r="AA8"/>
  <c r="X11"/>
  <c r="X12"/>
  <c r="X13"/>
  <c r="X14"/>
  <c r="X15"/>
  <c r="X16"/>
  <c r="X22"/>
  <c r="X23"/>
  <c r="X27"/>
  <c r="X29"/>
  <c r="X30"/>
  <c r="X31"/>
  <c r="X37"/>
  <c r="X38"/>
  <c r="X39"/>
  <c r="X40"/>
  <c r="X42"/>
  <c r="X46"/>
  <c r="X47"/>
  <c r="X48"/>
  <c r="X49"/>
  <c r="X51"/>
  <c r="X54"/>
  <c r="X56"/>
  <c r="X62"/>
  <c r="X63"/>
  <c r="X64"/>
  <c r="X70"/>
  <c r="X71"/>
  <c r="X72"/>
  <c r="X73"/>
  <c r="X74"/>
  <c r="U76"/>
  <c r="U77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8"/>
  <c r="R76"/>
  <c r="R77"/>
  <c r="O76"/>
  <c r="O77"/>
  <c r="L76"/>
  <c r="L77"/>
  <c r="I76"/>
  <c r="I77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8"/>
  <c r="AG54" i="9"/>
  <c r="AG55"/>
  <c r="AG56"/>
  <c r="AG57"/>
  <c r="AG58"/>
  <c r="AG59"/>
  <c r="AG60"/>
  <c r="AG61"/>
  <c r="AG62"/>
  <c r="AG63"/>
  <c r="AL63" s="1"/>
  <c r="AG64"/>
  <c r="AL64" s="1"/>
  <c r="AG65"/>
  <c r="AG66"/>
  <c r="AG67"/>
  <c r="AG68"/>
  <c r="AG69"/>
  <c r="AG70"/>
  <c r="AG71"/>
  <c r="AG72"/>
  <c r="AG73"/>
  <c r="AL73" s="1"/>
  <c r="AD55"/>
  <c r="AD56"/>
  <c r="AD57"/>
  <c r="AD54"/>
  <c r="AA55"/>
  <c r="AA56"/>
  <c r="AA57"/>
  <c r="AA54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U55"/>
  <c r="U56"/>
  <c r="U57"/>
  <c r="U58"/>
  <c r="AL58" s="1"/>
  <c r="U59"/>
  <c r="U60"/>
  <c r="U61"/>
  <c r="U62"/>
  <c r="U63"/>
  <c r="U64"/>
  <c r="U65"/>
  <c r="U66"/>
  <c r="U67"/>
  <c r="AL67" s="1"/>
  <c r="U68"/>
  <c r="AL68" s="1"/>
  <c r="U69"/>
  <c r="U70"/>
  <c r="U71"/>
  <c r="U72"/>
  <c r="U73"/>
  <c r="U54"/>
  <c r="R55"/>
  <c r="R56"/>
  <c r="R57"/>
  <c r="R54"/>
  <c r="O55"/>
  <c r="O56"/>
  <c r="O57"/>
  <c r="O54"/>
  <c r="L55"/>
  <c r="L56"/>
  <c r="L57"/>
  <c r="L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54"/>
  <c r="AE43" i="13"/>
  <c r="AE44"/>
  <c r="AE45"/>
  <c r="AE46"/>
  <c r="AE47"/>
  <c r="AE48"/>
  <c r="AE49"/>
  <c r="AE50"/>
  <c r="AE51"/>
  <c r="AE52"/>
  <c r="AE53"/>
  <c r="AE54"/>
  <c r="AG54" s="1"/>
  <c r="AE55"/>
  <c r="AE56"/>
  <c r="AE57"/>
  <c r="AE58"/>
  <c r="AE59"/>
  <c r="AE60"/>
  <c r="AE61"/>
  <c r="AE62"/>
  <c r="AE63"/>
  <c r="AE64"/>
  <c r="AE65"/>
  <c r="AE66"/>
  <c r="AE67"/>
  <c r="AG67" s="1"/>
  <c r="AE6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G27" s="1"/>
  <c r="AE28"/>
  <c r="AE29"/>
  <c r="AE30"/>
  <c r="AE31"/>
  <c r="AE32"/>
  <c r="AE33"/>
  <c r="AE34"/>
  <c r="AE35"/>
  <c r="AE36"/>
  <c r="AE37"/>
  <c r="AE38"/>
  <c r="AE39"/>
  <c r="AE40"/>
  <c r="AE41"/>
  <c r="AE42"/>
  <c r="AE8"/>
  <c r="X9" i="9"/>
  <c r="X10"/>
  <c r="X11"/>
  <c r="X12"/>
  <c r="X13"/>
  <c r="X14"/>
  <c r="X15"/>
  <c r="X16"/>
  <c r="X17"/>
  <c r="X18"/>
  <c r="X19"/>
  <c r="X20"/>
  <c r="X21"/>
  <c r="X22"/>
  <c r="X23"/>
  <c r="X24"/>
  <c r="X25"/>
  <c r="X8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G26"/>
  <c r="AG27"/>
  <c r="AG28"/>
  <c r="AG29"/>
  <c r="AG30"/>
  <c r="AG31"/>
  <c r="AL31" s="1"/>
  <c r="AG32"/>
  <c r="AL32" s="1"/>
  <c r="AG33"/>
  <c r="AG34"/>
  <c r="AG35"/>
  <c r="AG36"/>
  <c r="AG37"/>
  <c r="AG38"/>
  <c r="AG39"/>
  <c r="AG40"/>
  <c r="AL40" s="1"/>
  <c r="AG41"/>
  <c r="AG42"/>
  <c r="AG43"/>
  <c r="AL43" s="1"/>
  <c r="AG44"/>
  <c r="AG45"/>
  <c r="AG46"/>
  <c r="AG47"/>
  <c r="AL47" s="1"/>
  <c r="AG48"/>
  <c r="AL48" s="1"/>
  <c r="AG49"/>
  <c r="AG50"/>
  <c r="AL50" s="1"/>
  <c r="AG51"/>
  <c r="AG52"/>
  <c r="AG53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25"/>
  <c r="O9"/>
  <c r="O10"/>
  <c r="O11"/>
  <c r="O12"/>
  <c r="O13"/>
  <c r="O14"/>
  <c r="O15"/>
  <c r="O16"/>
  <c r="O17"/>
  <c r="O18"/>
  <c r="O19"/>
  <c r="O20"/>
  <c r="O21"/>
  <c r="O22"/>
  <c r="O23"/>
  <c r="O24"/>
  <c r="O8"/>
  <c r="I9"/>
  <c r="I10"/>
  <c r="I11"/>
  <c r="I12"/>
  <c r="I13"/>
  <c r="I14"/>
  <c r="I15"/>
  <c r="I16"/>
  <c r="I17"/>
  <c r="I18"/>
  <c r="I19"/>
  <c r="I20"/>
  <c r="I21"/>
  <c r="I22"/>
  <c r="I23"/>
  <c r="I24"/>
  <c r="I25"/>
  <c r="I8"/>
  <c r="AD9"/>
  <c r="AL9" s="1"/>
  <c r="AD10"/>
  <c r="AD11"/>
  <c r="AD12"/>
  <c r="AD13"/>
  <c r="AD14"/>
  <c r="AD15"/>
  <c r="AD16"/>
  <c r="AD17"/>
  <c r="AD18"/>
  <c r="AD19"/>
  <c r="AD20"/>
  <c r="AD21"/>
  <c r="AD22"/>
  <c r="AD23"/>
  <c r="AD24"/>
  <c r="AD25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8"/>
  <c r="U9"/>
  <c r="U10"/>
  <c r="U11"/>
  <c r="U12"/>
  <c r="U13"/>
  <c r="U14"/>
  <c r="U15"/>
  <c r="U16"/>
  <c r="U17"/>
  <c r="U18"/>
  <c r="U19"/>
  <c r="U20"/>
  <c r="U21"/>
  <c r="U22"/>
  <c r="U23"/>
  <c r="U24"/>
  <c r="U25"/>
  <c r="U8"/>
  <c r="R9"/>
  <c r="R10"/>
  <c r="R11"/>
  <c r="R12"/>
  <c r="R13"/>
  <c r="R14"/>
  <c r="R15"/>
  <c r="R16"/>
  <c r="R17"/>
  <c r="R18"/>
  <c r="R19"/>
  <c r="R20"/>
  <c r="R21"/>
  <c r="R22"/>
  <c r="R23"/>
  <c r="R24"/>
  <c r="R25"/>
  <c r="R8"/>
  <c r="L9"/>
  <c r="L10"/>
  <c r="L11"/>
  <c r="L12"/>
  <c r="L13"/>
  <c r="L14"/>
  <c r="L15"/>
  <c r="L16"/>
  <c r="L17"/>
  <c r="L18"/>
  <c r="L19"/>
  <c r="L20"/>
  <c r="L21"/>
  <c r="L22"/>
  <c r="L23"/>
  <c r="L24"/>
  <c r="L25"/>
  <c r="L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8"/>
  <c r="AG9"/>
  <c r="AG10"/>
  <c r="AG11"/>
  <c r="AG12"/>
  <c r="AG13"/>
  <c r="AG14"/>
  <c r="AG15"/>
  <c r="AG16"/>
  <c r="AG17"/>
  <c r="AG18"/>
  <c r="AG19"/>
  <c r="AG20"/>
  <c r="AG21"/>
  <c r="AL21"/>
  <c r="AG22"/>
  <c r="AG23"/>
  <c r="AG24"/>
  <c r="AG25"/>
  <c r="AG8"/>
  <c r="AD8"/>
  <c r="AL8" s="1"/>
  <c r="AJ9" i="8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L60" s="1"/>
  <c r="AJ61"/>
  <c r="AJ62"/>
  <c r="AJ63"/>
  <c r="AJ64"/>
  <c r="AJ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L25" s="1"/>
  <c r="AG26"/>
  <c r="AG27"/>
  <c r="AG28"/>
  <c r="AL28" s="1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L51" s="1"/>
  <c r="AA52"/>
  <c r="AA53"/>
  <c r="AA54"/>
  <c r="AA55"/>
  <c r="AA56"/>
  <c r="AA57"/>
  <c r="AA58"/>
  <c r="AA59"/>
  <c r="AA60"/>
  <c r="AA61"/>
  <c r="AA62"/>
  <c r="AA63"/>
  <c r="AA64"/>
  <c r="AA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8"/>
  <c r="U9" i="6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8"/>
  <c r="AG9"/>
  <c r="AG10"/>
  <c r="AG11"/>
  <c r="AG12"/>
  <c r="AG13"/>
  <c r="AG14"/>
  <c r="AI14" s="1"/>
  <c r="AG15"/>
  <c r="AG16"/>
  <c r="AG17"/>
  <c r="AG18"/>
  <c r="AG19"/>
  <c r="AG20"/>
  <c r="AG21"/>
  <c r="AG22"/>
  <c r="AG23"/>
  <c r="AG24"/>
  <c r="AI24" s="1"/>
  <c r="AG25"/>
  <c r="AI25" s="1"/>
  <c r="AG26"/>
  <c r="AG27"/>
  <c r="AG28"/>
  <c r="AG29"/>
  <c r="AG30"/>
  <c r="AG31"/>
  <c r="AG32"/>
  <c r="AI32" s="1"/>
  <c r="AG33"/>
  <c r="AI33" s="1"/>
  <c r="AG34"/>
  <c r="AG35"/>
  <c r="AG36"/>
  <c r="AG37"/>
  <c r="AG38"/>
  <c r="AI38" s="1"/>
  <c r="AG39"/>
  <c r="AG40"/>
  <c r="AG41"/>
  <c r="AG42"/>
  <c r="AG43"/>
  <c r="AG44"/>
  <c r="AG45"/>
  <c r="AG46"/>
  <c r="AI46" s="1"/>
  <c r="AG47"/>
  <c r="AG48"/>
  <c r="AG49"/>
  <c r="AI49" s="1"/>
  <c r="AG50"/>
  <c r="AG51"/>
  <c r="AG52"/>
  <c r="AI52" s="1"/>
  <c r="AG53"/>
  <c r="AG54"/>
  <c r="AG55"/>
  <c r="AG56"/>
  <c r="AG57"/>
  <c r="AG58"/>
  <c r="AG59"/>
  <c r="AG60"/>
  <c r="AG61"/>
  <c r="AG62"/>
  <c r="AG63"/>
  <c r="AG64"/>
  <c r="AI64" s="1"/>
  <c r="AG65"/>
  <c r="AG66"/>
  <c r="AG67"/>
  <c r="AG68"/>
  <c r="AG69"/>
  <c r="AI69" s="1"/>
  <c r="AG70"/>
  <c r="AG71"/>
  <c r="AG72"/>
  <c r="AG73"/>
  <c r="AI73" s="1"/>
  <c r="AG74"/>
  <c r="AG75"/>
  <c r="AG8"/>
  <c r="AD9"/>
  <c r="AD10"/>
  <c r="AD11"/>
  <c r="AD12"/>
  <c r="AD13"/>
  <c r="AD14"/>
  <c r="AD15"/>
  <c r="AI15" s="1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I55" s="1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I44" s="1"/>
  <c r="AA45"/>
  <c r="AA46"/>
  <c r="AA47"/>
  <c r="AA48"/>
  <c r="AA49"/>
  <c r="AA50"/>
  <c r="AA51"/>
  <c r="AI51" s="1"/>
  <c r="AA52"/>
  <c r="AA53"/>
  <c r="AA54"/>
  <c r="AA55"/>
  <c r="AA56"/>
  <c r="AA57"/>
  <c r="AA58"/>
  <c r="AA59"/>
  <c r="AA60"/>
  <c r="AI60" s="1"/>
  <c r="AA61"/>
  <c r="AA62"/>
  <c r="AA63"/>
  <c r="AA64"/>
  <c r="AA65"/>
  <c r="AA66"/>
  <c r="AA67"/>
  <c r="AA68"/>
  <c r="AA69"/>
  <c r="AA70"/>
  <c r="AA71"/>
  <c r="AA72"/>
  <c r="AA73"/>
  <c r="AA74"/>
  <c r="AA75"/>
  <c r="AA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8"/>
  <c r="R9"/>
  <c r="R10"/>
  <c r="R11"/>
  <c r="R12"/>
  <c r="AI12" s="1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8"/>
  <c r="AB9" i="13"/>
  <c r="AB10"/>
  <c r="AB11"/>
  <c r="AB12"/>
  <c r="AB13"/>
  <c r="AB14"/>
  <c r="AB15"/>
  <c r="AB16"/>
  <c r="AB17"/>
  <c r="AB18"/>
  <c r="AB19"/>
  <c r="AB20"/>
  <c r="AB21"/>
  <c r="AB22"/>
  <c r="AB23"/>
  <c r="AB24"/>
  <c r="AB25"/>
  <c r="AG25" s="1"/>
  <c r="AB26"/>
  <c r="AB27"/>
  <c r="AB28"/>
  <c r="AB29"/>
  <c r="AB30"/>
  <c r="AB31"/>
  <c r="AB32"/>
  <c r="AB33"/>
  <c r="AG33" s="1"/>
  <c r="AB34"/>
  <c r="AB35"/>
  <c r="AB36"/>
  <c r="AB37"/>
  <c r="AB38"/>
  <c r="AB39"/>
  <c r="AB40"/>
  <c r="AB41"/>
  <c r="AB42"/>
  <c r="AB43"/>
  <c r="AG43" s="1"/>
  <c r="AB44"/>
  <c r="AB45"/>
  <c r="AB46"/>
  <c r="AG46" s="1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8"/>
  <c r="AD6" i="8"/>
  <c r="AG6"/>
  <c r="AB6" i="13"/>
  <c r="AH7" i="12"/>
  <c r="AE7"/>
  <c r="AB7"/>
  <c r="Y7"/>
  <c r="V7"/>
  <c r="S7"/>
  <c r="P7"/>
  <c r="M7"/>
  <c r="J7"/>
  <c r="X6" i="10"/>
  <c r="AG6"/>
  <c r="X6" i="9"/>
  <c r="AJ6"/>
  <c r="F55" i="13"/>
  <c r="E55"/>
  <c r="D55"/>
  <c r="C55"/>
  <c r="B55"/>
  <c r="F54"/>
  <c r="E54"/>
  <c r="D54"/>
  <c r="C54"/>
  <c r="B54"/>
  <c r="F53"/>
  <c r="E53"/>
  <c r="D53"/>
  <c r="C53"/>
  <c r="B53"/>
  <c r="F52"/>
  <c r="E52"/>
  <c r="D52"/>
  <c r="C52"/>
  <c r="B52"/>
  <c r="F51"/>
  <c r="E51"/>
  <c r="D51"/>
  <c r="C51"/>
  <c r="B51"/>
  <c r="F50"/>
  <c r="E50"/>
  <c r="D50"/>
  <c r="C50"/>
  <c r="B50"/>
  <c r="F49"/>
  <c r="E49"/>
  <c r="D49"/>
  <c r="C49"/>
  <c r="B49"/>
  <c r="F48"/>
  <c r="E48"/>
  <c r="D48"/>
  <c r="C48"/>
  <c r="B48"/>
  <c r="F47"/>
  <c r="E47"/>
  <c r="D47"/>
  <c r="C47"/>
  <c r="B47"/>
  <c r="F46"/>
  <c r="E46"/>
  <c r="D46"/>
  <c r="C46"/>
  <c r="B46"/>
  <c r="F45"/>
  <c r="E45"/>
  <c r="D45"/>
  <c r="C45"/>
  <c r="B45"/>
  <c r="F44"/>
  <c r="E44"/>
  <c r="D44"/>
  <c r="C44"/>
  <c r="B44"/>
  <c r="F43"/>
  <c r="E43"/>
  <c r="D43"/>
  <c r="C43"/>
  <c r="B43"/>
  <c r="F42"/>
  <c r="E42"/>
  <c r="D42"/>
  <c r="C42"/>
  <c r="B42"/>
  <c r="F41"/>
  <c r="E41"/>
  <c r="D41"/>
  <c r="C41"/>
  <c r="B41"/>
  <c r="F40"/>
  <c r="E40"/>
  <c r="D40"/>
  <c r="C40"/>
  <c r="B40"/>
  <c r="F39"/>
  <c r="E39"/>
  <c r="D39"/>
  <c r="C39"/>
  <c r="B39"/>
  <c r="F38"/>
  <c r="E38"/>
  <c r="D38"/>
  <c r="C38"/>
  <c r="B38"/>
  <c r="F37"/>
  <c r="E37"/>
  <c r="D37"/>
  <c r="C37"/>
  <c r="B37"/>
  <c r="F36"/>
  <c r="E36"/>
  <c r="D36"/>
  <c r="C36"/>
  <c r="B36"/>
  <c r="F35"/>
  <c r="E35"/>
  <c r="D35"/>
  <c r="C35"/>
  <c r="B35"/>
  <c r="F34"/>
  <c r="E34"/>
  <c r="D34"/>
  <c r="C34"/>
  <c r="B34"/>
  <c r="F33"/>
  <c r="E33"/>
  <c r="D33"/>
  <c r="C33"/>
  <c r="B33"/>
  <c r="F32"/>
  <c r="E32"/>
  <c r="D32"/>
  <c r="C32"/>
  <c r="B32"/>
  <c r="F31"/>
  <c r="E31"/>
  <c r="D31"/>
  <c r="C31"/>
  <c r="B31"/>
  <c r="F30"/>
  <c r="E30"/>
  <c r="D30"/>
  <c r="C30"/>
  <c r="B30"/>
  <c r="F29"/>
  <c r="E29"/>
  <c r="D29"/>
  <c r="C29"/>
  <c r="B29"/>
  <c r="F28"/>
  <c r="E28"/>
  <c r="D28"/>
  <c r="C28"/>
  <c r="B28"/>
  <c r="F27"/>
  <c r="E27"/>
  <c r="D27"/>
  <c r="C27"/>
  <c r="B27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  <c r="F21"/>
  <c r="E21"/>
  <c r="D21"/>
  <c r="C21"/>
  <c r="B21"/>
  <c r="F20"/>
  <c r="E20"/>
  <c r="D20"/>
  <c r="C20"/>
  <c r="B20"/>
  <c r="F19"/>
  <c r="E19"/>
  <c r="D19"/>
  <c r="C19"/>
  <c r="B19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F13"/>
  <c r="E13"/>
  <c r="D13"/>
  <c r="C13"/>
  <c r="B13"/>
  <c r="F12"/>
  <c r="E12"/>
  <c r="D12"/>
  <c r="C12"/>
  <c r="B12"/>
  <c r="F11"/>
  <c r="E11"/>
  <c r="D11"/>
  <c r="C11"/>
  <c r="B11"/>
  <c r="F10"/>
  <c r="E10"/>
  <c r="D10"/>
  <c r="C10"/>
  <c r="B10"/>
  <c r="F9"/>
  <c r="E9"/>
  <c r="D9"/>
  <c r="C9"/>
  <c r="B9"/>
  <c r="F8"/>
  <c r="E8"/>
  <c r="D8"/>
  <c r="C8"/>
  <c r="B8"/>
  <c r="S6"/>
  <c r="P6"/>
  <c r="M6"/>
  <c r="J6"/>
  <c r="AE6"/>
  <c r="AG6" i="6"/>
  <c r="AD6"/>
  <c r="R6" i="10"/>
  <c r="O6"/>
  <c r="L6"/>
  <c r="I6"/>
  <c r="AJ6"/>
  <c r="AD6"/>
  <c r="U6"/>
  <c r="AJ6" i="8"/>
  <c r="O6"/>
  <c r="AG6" i="9"/>
  <c r="X6" i="8"/>
  <c r="U6"/>
  <c r="V6" i="13"/>
  <c r="R6" i="6"/>
  <c r="Y6" i="13"/>
  <c r="AA6" i="10"/>
  <c r="AA6" i="9"/>
  <c r="AD6"/>
  <c r="I6" i="8"/>
  <c r="L6"/>
  <c r="R6"/>
  <c r="AA6"/>
  <c r="I6" i="6"/>
  <c r="L6"/>
  <c r="O6"/>
  <c r="AA6"/>
  <c r="AL10" i="10" l="1"/>
  <c r="AL37"/>
  <c r="AL74"/>
  <c r="AL14"/>
  <c r="AL67"/>
  <c r="AG41" i="13"/>
  <c r="AG30"/>
  <c r="AI40" i="6"/>
  <c r="AI54"/>
  <c r="AI22"/>
  <c r="AL15" i="8"/>
  <c r="AL48"/>
  <c r="AL35"/>
  <c r="AL17" i="9"/>
  <c r="AL55"/>
  <c r="AL58" i="10"/>
  <c r="AL42"/>
  <c r="AL41"/>
  <c r="AL17"/>
  <c r="AG65" i="13"/>
  <c r="AG19"/>
  <c r="AI39" i="6"/>
  <c r="AI43"/>
  <c r="AI75"/>
  <c r="AI41"/>
  <c r="AI74"/>
  <c r="AI56"/>
  <c r="AL55" i="8"/>
  <c r="AL18"/>
  <c r="AL34"/>
  <c r="AL60" i="9"/>
  <c r="AL43" i="10"/>
  <c r="AL18"/>
  <c r="AJ43" i="12"/>
  <c r="AJ19"/>
  <c r="AJ40"/>
  <c r="AJ16"/>
  <c r="AI30" i="6"/>
  <c r="AI65"/>
  <c r="AI13"/>
  <c r="AL52" i="9"/>
  <c r="AL72" i="10"/>
  <c r="AL60"/>
  <c r="AL20"/>
  <c r="AL77"/>
  <c r="AL53" i="8"/>
  <c r="AL42" i="9"/>
  <c r="AL63" i="10"/>
  <c r="AL39"/>
  <c r="AG32" i="13"/>
  <c r="AG8"/>
  <c r="AG21"/>
  <c r="AG58"/>
  <c r="AG22"/>
  <c r="AI66" i="6"/>
  <c r="AI67"/>
  <c r="AI48"/>
  <c r="AI36"/>
  <c r="AL49" i="8"/>
  <c r="AL44"/>
  <c r="AL21"/>
  <c r="AL30"/>
  <c r="AL27"/>
  <c r="AG49" i="13"/>
  <c r="AL72" i="9"/>
  <c r="AL70" i="10"/>
  <c r="AL34"/>
  <c r="AL45"/>
  <c r="AL33"/>
  <c r="AL21"/>
  <c r="AG20" i="13"/>
  <c r="AL50" i="8"/>
  <c r="AL10"/>
  <c r="AL31"/>
  <c r="AL26"/>
  <c r="AL35" i="10"/>
  <c r="AJ35" i="12"/>
  <c r="AI68" i="6"/>
  <c r="AI34"/>
  <c r="AI16"/>
  <c r="AI28"/>
  <c r="AI17"/>
  <c r="AL39" i="8"/>
  <c r="AL22" i="9"/>
  <c r="AL10"/>
  <c r="AL34"/>
  <c r="AL8" i="10"/>
  <c r="AL30"/>
  <c r="AL61" i="9"/>
  <c r="AJ32" i="12"/>
  <c r="AJ36"/>
  <c r="AJ12"/>
  <c r="AG35" i="13"/>
  <c r="AI57" i="6"/>
  <c r="AL58" i="8"/>
  <c r="AL12"/>
  <c r="AL42"/>
  <c r="AL18" i="9"/>
  <c r="AL29"/>
  <c r="AL35"/>
  <c r="AG63" i="13"/>
  <c r="AL65" i="9"/>
  <c r="AL75" i="10"/>
  <c r="AL65"/>
  <c r="AL53"/>
  <c r="AL73"/>
  <c r="AL25"/>
  <c r="AL62" i="9"/>
  <c r="AG37" i="13"/>
  <c r="AG13"/>
  <c r="AG50"/>
  <c r="AI62" i="6"/>
  <c r="AI58"/>
  <c r="AI29"/>
  <c r="AL11" i="8"/>
  <c r="AL41"/>
  <c r="AL43"/>
  <c r="AL17"/>
  <c r="AL19" i="9"/>
  <c r="AL24"/>
  <c r="AL36"/>
  <c r="AL50" i="10"/>
  <c r="AI37" i="6"/>
  <c r="AI8"/>
  <c r="AL45" i="8"/>
  <c r="AL59"/>
  <c r="AL56"/>
  <c r="AL8"/>
  <c r="AL13" i="9"/>
  <c r="AG16" i="13"/>
  <c r="AL56" i="9"/>
  <c r="AL27" i="10"/>
  <c r="AL26"/>
  <c r="AJ27" i="12"/>
  <c r="AJ24"/>
  <c r="AI42" i="6"/>
  <c r="AI9"/>
  <c r="AL19" i="8"/>
  <c r="AL36"/>
  <c r="AL15" i="9"/>
  <c r="AL27"/>
  <c r="AL57"/>
  <c r="AL56" i="10"/>
  <c r="AL32"/>
  <c r="AL28"/>
  <c r="AJ9" i="12"/>
  <c r="AJ28"/>
  <c r="AJ51"/>
  <c r="AL24" i="10"/>
  <c r="AG40" i="13"/>
  <c r="AG17"/>
  <c r="AI27" i="6"/>
  <c r="AI21"/>
  <c r="AL13" i="8"/>
  <c r="AL20"/>
  <c r="AL16" i="9"/>
  <c r="AL41"/>
  <c r="AL45"/>
  <c r="AL39"/>
  <c r="AG18" i="13"/>
  <c r="AL59" i="10"/>
  <c r="AL23"/>
  <c r="AL9"/>
  <c r="AL29"/>
  <c r="AL76"/>
  <c r="AL37" i="9"/>
  <c r="AL49"/>
  <c r="AL55" i="10"/>
  <c r="AJ42" i="12"/>
  <c r="AJ10"/>
  <c r="AJ25"/>
  <c r="AG34" i="13"/>
  <c r="AL9" i="8"/>
  <c r="AG55" i="13"/>
  <c r="AL48" i="10"/>
  <c r="AL15"/>
  <c r="AJ23" i="12"/>
  <c r="AL16" i="8"/>
  <c r="AL53" i="9"/>
  <c r="AJ18" i="12"/>
  <c r="AG26" i="13"/>
  <c r="AL40" i="8"/>
  <c r="AL54"/>
  <c r="AG15" i="13"/>
  <c r="AL40" i="10"/>
  <c r="AJ47" i="12"/>
  <c r="AG64" i="13"/>
  <c r="AL64" i="8"/>
  <c r="AG47" i="13"/>
  <c r="AL23" i="8"/>
  <c r="AL25" i="9"/>
  <c r="AL12"/>
  <c r="AL46"/>
  <c r="AL26"/>
  <c r="AG12" i="13"/>
  <c r="AG59"/>
  <c r="AG53"/>
  <c r="AL54" i="9"/>
  <c r="AL11" i="10"/>
  <c r="AL57"/>
  <c r="AL47"/>
  <c r="AL71"/>
  <c r="AJ46" i="12"/>
  <c r="AJ38"/>
  <c r="AJ30"/>
  <c r="AJ22"/>
  <c r="AJ14"/>
  <c r="AJ45"/>
  <c r="AJ37"/>
  <c r="AJ29"/>
  <c r="AJ21"/>
  <c r="AJ13"/>
  <c r="AG62" i="13"/>
  <c r="AG38"/>
  <c r="AG14"/>
  <c r="AI47" i="6"/>
  <c r="AI70"/>
  <c r="AI45"/>
  <c r="AI18"/>
  <c r="AL57" i="8"/>
  <c r="AL38"/>
  <c r="AL63"/>
  <c r="AL24"/>
  <c r="AL11" i="9"/>
  <c r="AG11" i="13"/>
  <c r="AL16" i="10"/>
  <c r="AL68"/>
  <c r="AL54"/>
  <c r="AL31"/>
  <c r="AL64"/>
  <c r="AL51"/>
  <c r="AL38"/>
  <c r="AL13"/>
  <c r="AL44"/>
  <c r="AL12"/>
  <c r="AJ34" i="12"/>
  <c r="AJ41"/>
  <c r="AJ17"/>
  <c r="AI35" i="6"/>
  <c r="AJ50" i="12"/>
  <c r="AL28" i="9"/>
  <c r="AJ31" i="12"/>
  <c r="AI11" i="6"/>
  <c r="AI59"/>
  <c r="AL32" i="8"/>
  <c r="AL20" i="9"/>
  <c r="AI26" i="6"/>
  <c r="AG56" i="13"/>
  <c r="AG48"/>
  <c r="AG24"/>
  <c r="AG29"/>
  <c r="AI61" i="6"/>
  <c r="AI23"/>
  <c r="AI63"/>
  <c r="AI31"/>
  <c r="AI10"/>
  <c r="AL37" i="8"/>
  <c r="AL23" i="9"/>
  <c r="AL51"/>
  <c r="AL38"/>
  <c r="AG23" i="13"/>
  <c r="AG10"/>
  <c r="AG51"/>
  <c r="AG45"/>
  <c r="AL19" i="10"/>
  <c r="AL66" i="9"/>
  <c r="AL59"/>
  <c r="AJ49" i="12"/>
  <c r="AL61" i="10"/>
  <c r="AJ26" i="12"/>
  <c r="AJ33"/>
  <c r="AG66" i="13"/>
  <c r="AG42"/>
  <c r="AI71" i="6"/>
  <c r="AL46" i="8"/>
  <c r="AL33"/>
  <c r="AL14" i="9"/>
  <c r="AG61" i="13"/>
  <c r="AL70" i="9"/>
  <c r="AJ39" i="12"/>
  <c r="AJ15"/>
  <c r="AI72" i="6"/>
  <c r="AI53"/>
  <c r="AI20"/>
  <c r="AL62" i="8"/>
  <c r="AL52"/>
  <c r="AL33" i="9"/>
  <c r="AL46" i="10"/>
  <c r="AI19" i="6"/>
  <c r="AG39" i="13"/>
  <c r="AG31"/>
  <c r="AG68"/>
  <c r="AG60"/>
  <c r="AG52"/>
  <c r="AG44"/>
  <c r="AG36"/>
  <c r="AG28"/>
  <c r="AI50" i="6"/>
  <c r="AL14" i="8"/>
  <c r="AL47"/>
  <c r="AL61"/>
  <c r="AL29"/>
  <c r="AL22"/>
  <c r="AL44" i="9"/>
  <c r="AL30"/>
  <c r="AG9" i="13"/>
  <c r="AG57"/>
  <c r="AL71" i="9"/>
  <c r="AL22" i="10"/>
  <c r="AL52"/>
  <c r="AL36"/>
  <c r="AL69"/>
  <c r="AL62"/>
</calcChain>
</file>

<file path=xl/sharedStrings.xml><?xml version="1.0" encoding="utf-8"?>
<sst xmlns="http://schemas.openxmlformats.org/spreadsheetml/2006/main" count="1353" uniqueCount="742">
  <si>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</si>
  <si>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</si>
  <si>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</si>
  <si>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</si>
  <si>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</si>
  <si>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</si>
  <si>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</si>
  <si>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</si>
  <si>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</si>
  <si>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</si>
  <si>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</si>
  <si>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</si>
  <si>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</si>
  <si>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</si>
  <si>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</si>
  <si>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</si>
  <si>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</si>
  <si>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</si>
  <si>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</si>
  <si>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</si>
  <si>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</si>
  <si>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</si>
  <si>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</si>
  <si>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</si>
  <si>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</si>
  <si>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Enrollment No. </t>
  </si>
  <si>
    <t>Fathers Name</t>
  </si>
  <si>
    <t>G.B. PANT  INSTITUTE OF ENGINEERING  &amp; TECHNOLOGY, PAURI GARHWAL</t>
  </si>
  <si>
    <t>Harish Bhatt</t>
  </si>
  <si>
    <t xml:space="preserve">Rajeev Gupta </t>
  </si>
  <si>
    <t>College ID</t>
  </si>
  <si>
    <t xml:space="preserve">Satbir Singh </t>
  </si>
  <si>
    <t>Pradeep Kumar</t>
  </si>
  <si>
    <t xml:space="preserve">Bharat Singh Negi </t>
  </si>
  <si>
    <t>Priya Rawat</t>
  </si>
  <si>
    <t>Sakshi</t>
  </si>
  <si>
    <t>Shivam Kumar</t>
  </si>
  <si>
    <t>G.P.               GPP 231         ($)</t>
  </si>
  <si>
    <t xml:space="preserve">Student's Name </t>
  </si>
  <si>
    <t>Instt. ID</t>
  </si>
  <si>
    <t>Aanchal Negi</t>
  </si>
  <si>
    <t>Vijay Singh Negi</t>
  </si>
  <si>
    <t>Aashish Bhatt</t>
  </si>
  <si>
    <t>Dinesh Chandra Bhatt</t>
  </si>
  <si>
    <t>Abhinandan</t>
  </si>
  <si>
    <t>Ganesh Dutt Sharma</t>
  </si>
  <si>
    <t>Abhinav Pathak</t>
  </si>
  <si>
    <t>Girije Pathak</t>
  </si>
  <si>
    <t>Abhishek Gairola</t>
  </si>
  <si>
    <t>Sita Rma Gairola</t>
  </si>
  <si>
    <t>Abhishek Panwar</t>
  </si>
  <si>
    <t>Prem Singh Panwar</t>
  </si>
  <si>
    <t>Aditya Negi</t>
  </si>
  <si>
    <t>Devendra Singh Negi</t>
  </si>
  <si>
    <t>Ajay Singh Khati</t>
  </si>
  <si>
    <t>Manmonmohan Singh Khati</t>
  </si>
  <si>
    <t>Aman Kuliyal</t>
  </si>
  <si>
    <t>Surender Prasad Kuliyal</t>
  </si>
  <si>
    <t>Aman Prasad Arya</t>
  </si>
  <si>
    <t>Rajendra Prasad</t>
  </si>
  <si>
    <t>Amit Semwal</t>
  </si>
  <si>
    <t>Amit Singh</t>
  </si>
  <si>
    <t>Kishan Singh</t>
  </si>
  <si>
    <t>Anay Bhardwaj</t>
  </si>
  <si>
    <t>Shailesh Kumar</t>
  </si>
  <si>
    <t>Anchal</t>
  </si>
  <si>
    <t xml:space="preserve">Indrapal </t>
  </si>
  <si>
    <t>Anjali Devi</t>
  </si>
  <si>
    <t>Yash Paul</t>
  </si>
  <si>
    <t>Anmol Raj</t>
  </si>
  <si>
    <t>Rajendra Kumar</t>
  </si>
  <si>
    <t>Anuj Negi</t>
  </si>
  <si>
    <t>Baburam</t>
  </si>
  <si>
    <t>Anusha Panwar</t>
  </si>
  <si>
    <t>Ashok Kumar</t>
  </si>
  <si>
    <t>Aryan Kirsali</t>
  </si>
  <si>
    <t>Ajay Kumar</t>
  </si>
  <si>
    <t>Aryan Nath</t>
  </si>
  <si>
    <t>Mohan Lal Nath</t>
  </si>
  <si>
    <t>Charitra Garg</t>
  </si>
  <si>
    <t>Mukesh Kumar Agarwal</t>
  </si>
  <si>
    <t>Deepak Kandpal</t>
  </si>
  <si>
    <t>Suresh Chandra Kandpal</t>
  </si>
  <si>
    <t>Gaurav Kakran</t>
  </si>
  <si>
    <t>Shishupal Kakran</t>
  </si>
  <si>
    <t>Himanshu Godiyal</t>
  </si>
  <si>
    <t>Santan Lal</t>
  </si>
  <si>
    <t>Himanshu Joshi</t>
  </si>
  <si>
    <t>Ramesh Chandra Joshi</t>
  </si>
  <si>
    <t>Himanshu Rawat</t>
  </si>
  <si>
    <t>Surman Singh</t>
  </si>
  <si>
    <t>Jasveer Panwar</t>
  </si>
  <si>
    <t>Charan Singh Panwar</t>
  </si>
  <si>
    <t>Jatin  Sharma</t>
  </si>
  <si>
    <t>Jugal Kishore Sharma</t>
  </si>
  <si>
    <t>Mahima Arora</t>
  </si>
  <si>
    <t>Naresh Kumar</t>
  </si>
  <si>
    <t>Manoj Bhatt</t>
  </si>
  <si>
    <t>Anand Ballabh Bhatt</t>
  </si>
  <si>
    <t>Mansi</t>
  </si>
  <si>
    <t>Manswi Sati</t>
  </si>
  <si>
    <t>Budhi Ballabh Sati</t>
  </si>
  <si>
    <t>Mohit Pant</t>
  </si>
  <si>
    <t>Chandi Prasad pant</t>
  </si>
  <si>
    <t>Mohit Singh Bhoj</t>
  </si>
  <si>
    <t>Suresh Chandra Singh</t>
  </si>
  <si>
    <t>Osheen</t>
  </si>
  <si>
    <t>Suresh Lal</t>
  </si>
  <si>
    <t>Pardeep Singh</t>
  </si>
  <si>
    <t>Narayan Singh</t>
  </si>
  <si>
    <t>Pranav Aggarwal</t>
  </si>
  <si>
    <t>Vikash Aggarwal</t>
  </si>
  <si>
    <t>Pranjali Chamoli</t>
  </si>
  <si>
    <t>Pradeep Kumar Chamoli</t>
  </si>
  <si>
    <t>Priya Panwar</t>
  </si>
  <si>
    <t>Kalyan Singh panwar</t>
  </si>
  <si>
    <t>Pradyuman Singh Rawat</t>
  </si>
  <si>
    <t>Rahul Negi</t>
  </si>
  <si>
    <t>Gopal Singh Negi</t>
  </si>
  <si>
    <t>Ravi Shankar Bhardwaj</t>
  </si>
  <si>
    <t>Bhola Datt Bhardwaj</t>
  </si>
  <si>
    <t>Rohan Rana</t>
  </si>
  <si>
    <t>Jagmohan Singh Rana</t>
  </si>
  <si>
    <t>Saurabh Bharti</t>
  </si>
  <si>
    <t>Dinesh Bharti</t>
  </si>
  <si>
    <t>Shikha Saini</t>
  </si>
  <si>
    <t>Ajay Saini</t>
  </si>
  <si>
    <t>Shriballabh Bhatt</t>
  </si>
  <si>
    <t>Prakash Singh Bhatt</t>
  </si>
  <si>
    <t>Tanushree Jugran</t>
  </si>
  <si>
    <t>Ashok Jugran</t>
  </si>
  <si>
    <t>Udita Chandra</t>
  </si>
  <si>
    <t>Prem Chandra</t>
  </si>
  <si>
    <t>Vaibhav Saini</t>
  </si>
  <si>
    <t>Sudhir Saini</t>
  </si>
  <si>
    <t>Varenaya Negi</t>
  </si>
  <si>
    <t>Sunder Singh Negi</t>
  </si>
  <si>
    <t>Vatsal Nautiyal</t>
  </si>
  <si>
    <t>Dinesh Chandra Nautiyal</t>
  </si>
  <si>
    <t>Vikash Sagar</t>
  </si>
  <si>
    <t>Sompal Singh</t>
  </si>
  <si>
    <t>Vinod Kumar Yadav</t>
  </si>
  <si>
    <t>Radha Krishna Yadav</t>
  </si>
  <si>
    <t>Yash Kumar Roy</t>
  </si>
  <si>
    <t>Asim Kumar Roy</t>
  </si>
  <si>
    <t>Aastha Raturi</t>
  </si>
  <si>
    <t xml:space="preserve">Rajesh Raturi </t>
  </si>
  <si>
    <t>Akash Verma</t>
  </si>
  <si>
    <t xml:space="preserve">Chander Shakher Verma </t>
  </si>
  <si>
    <t>Akhilesh Rauthan</t>
  </si>
  <si>
    <t xml:space="preserve">Bhagwan Singh Rauthan </t>
  </si>
  <si>
    <t>Aman Kumar Saini</t>
  </si>
  <si>
    <t xml:space="preserve">Ashwani Kumar Saini </t>
  </si>
  <si>
    <t>Aman Raikwal</t>
  </si>
  <si>
    <t xml:space="preserve">Kishan Singh Raikwal </t>
  </si>
  <si>
    <t>Anshu Kumar</t>
  </si>
  <si>
    <t xml:space="preserve">Arvind Sharma </t>
  </si>
  <si>
    <t>Ayush Babra</t>
  </si>
  <si>
    <t xml:space="preserve">Ravikant </t>
  </si>
  <si>
    <t>Ayush Kumar</t>
  </si>
  <si>
    <t xml:space="preserve">Kadam Singh Saini </t>
  </si>
  <si>
    <t>Bhanu Saini</t>
  </si>
  <si>
    <t xml:space="preserve">Nilesh Saini </t>
  </si>
  <si>
    <t>Bipin Rawat</t>
  </si>
  <si>
    <t xml:space="preserve">Trilok Singh Rawat </t>
  </si>
  <si>
    <t>Deepa</t>
  </si>
  <si>
    <t xml:space="preserve">Sunder Lal </t>
  </si>
  <si>
    <t>Diya Mishra</t>
  </si>
  <si>
    <t xml:space="preserve">V.M. Mishra </t>
  </si>
  <si>
    <t>Gaurav Dhariwal</t>
  </si>
  <si>
    <t xml:space="preserve">Ram Krishan Dhariwal </t>
  </si>
  <si>
    <t>Gaurav Rawat</t>
  </si>
  <si>
    <t xml:space="preserve">Puran Singh Rawat </t>
  </si>
  <si>
    <t>Gopal Krishnam</t>
  </si>
  <si>
    <t>Dilip Kumar</t>
  </si>
  <si>
    <t>Jeewan Chandra</t>
  </si>
  <si>
    <t xml:space="preserve">Ganesh Dutt </t>
  </si>
  <si>
    <t>Kartik Rautela</t>
  </si>
  <si>
    <t xml:space="preserve">Harsh Singh </t>
  </si>
  <si>
    <t>Kunal Bhatt</t>
  </si>
  <si>
    <t xml:space="preserve">Vinod Kant Bhatt </t>
  </si>
  <si>
    <t>Kunal Saini</t>
  </si>
  <si>
    <t>Manas Lakhera</t>
  </si>
  <si>
    <t xml:space="preserve">Mahendra Kumar Lakhera </t>
  </si>
  <si>
    <t>Manisha Saini</t>
  </si>
  <si>
    <t xml:space="preserve">Vinay Kumar </t>
  </si>
  <si>
    <t>Mayank Saini</t>
  </si>
  <si>
    <t xml:space="preserve">Surendra Kumar Saini </t>
  </si>
  <si>
    <t>Medha Rawat</t>
  </si>
  <si>
    <t xml:space="preserve">Rajendra Singh Rawat </t>
  </si>
  <si>
    <t>Namita Krishali</t>
  </si>
  <si>
    <t xml:space="preserve">Dhirender Singh Krishali </t>
  </si>
  <si>
    <t>Nanak Singh</t>
  </si>
  <si>
    <t xml:space="preserve">Bablesh Kumar </t>
  </si>
  <si>
    <t>Neha Khati</t>
  </si>
  <si>
    <t xml:space="preserve">Surendra Singh Khati </t>
  </si>
  <si>
    <t>Pankaj Kishor</t>
  </si>
  <si>
    <t xml:space="preserve">Kishor Paswan </t>
  </si>
  <si>
    <t>Phyllashisha  Syierlait</t>
  </si>
  <si>
    <t>Tiros Snaitang</t>
  </si>
  <si>
    <t xml:space="preserve">Surendra Singh </t>
  </si>
  <si>
    <t>Prateek Singh Negi</t>
  </si>
  <si>
    <t xml:space="preserve">Rajan Singh Negi </t>
  </si>
  <si>
    <t>Rajan Singh</t>
  </si>
  <si>
    <t xml:space="preserve">Ram Kripal Singh </t>
  </si>
  <si>
    <t>Sakshya Sharma</t>
  </si>
  <si>
    <t xml:space="preserve">Brijesh Kumar Sharma </t>
  </si>
  <si>
    <t>Shahnwaz Alam</t>
  </si>
  <si>
    <t>Anwarul Haque</t>
  </si>
  <si>
    <t>Shivank Kandwal</t>
  </si>
  <si>
    <t xml:space="preserve">Shiv Prasad Kandwal </t>
  </si>
  <si>
    <t>Shruti Bisht</t>
  </si>
  <si>
    <t xml:space="preserve">Balbeer Singh Bisht </t>
  </si>
  <si>
    <t>Simran Dobhal</t>
  </si>
  <si>
    <t xml:space="preserve">Rajesh Dobhal </t>
  </si>
  <si>
    <t>Suryanshu Pandey</t>
  </si>
  <si>
    <t xml:space="preserve">Ravindra Kumar Pandey </t>
  </si>
  <si>
    <t>Ujjwal Pangtey</t>
  </si>
  <si>
    <t xml:space="preserve">Devraj Singh Pangtey </t>
  </si>
  <si>
    <t>Yuvraj Negi</t>
  </si>
  <si>
    <t xml:space="preserve">Pradeep Negi </t>
  </si>
  <si>
    <t>Aditya Pandey</t>
  </si>
  <si>
    <t xml:space="preserve">Basant Ballabh Pandey </t>
  </si>
  <si>
    <t>Aisha</t>
  </si>
  <si>
    <t xml:space="preserve">Mohd. Alam </t>
  </si>
  <si>
    <t>Akshay Negi</t>
  </si>
  <si>
    <t>Aman Bhandari</t>
  </si>
  <si>
    <t xml:space="preserve">Gopal Bhandari </t>
  </si>
  <si>
    <t>Ankur Bhushan</t>
  </si>
  <si>
    <t xml:space="preserve">Anand Bhushan Sinha </t>
  </si>
  <si>
    <t>Archana Rawat</t>
  </si>
  <si>
    <t xml:space="preserve">Sarop Singh Rawat </t>
  </si>
  <si>
    <t>Ashutosh Butola</t>
  </si>
  <si>
    <t xml:space="preserve">Meharban Singh Butola </t>
  </si>
  <si>
    <t>Ayush Kumar Chaudhary</t>
  </si>
  <si>
    <t xml:space="preserve">Ranjeet Kumar Chaudhary </t>
  </si>
  <si>
    <t>Ayush Rai</t>
  </si>
  <si>
    <t xml:space="preserve">Sanjay Rai </t>
  </si>
  <si>
    <t>Devranjan Viratia</t>
  </si>
  <si>
    <t xml:space="preserve">Shyam Kumar </t>
  </si>
  <si>
    <t>Dheeraj Bhatt</t>
  </si>
  <si>
    <t xml:space="preserve">Data Ram Bhatt </t>
  </si>
  <si>
    <t>Gaurav Joshi</t>
  </si>
  <si>
    <t xml:space="preserve">S.B. Joshi </t>
  </si>
  <si>
    <t>Gautam Chaudhary</t>
  </si>
  <si>
    <t xml:space="preserve">Hari Singh </t>
  </si>
  <si>
    <t>Himanshu Adhikari</t>
  </si>
  <si>
    <t xml:space="preserve">Kaman Singh Adhhikari </t>
  </si>
  <si>
    <t>Himanshu Rana</t>
  </si>
  <si>
    <t xml:space="preserve">Dinesh Singh Rana </t>
  </si>
  <si>
    <t>Hitesh Joshi</t>
  </si>
  <si>
    <t xml:space="preserve">Prem Chandra Joshi </t>
  </si>
  <si>
    <t>Jai Bhole</t>
  </si>
  <si>
    <t xml:space="preserve">Manmohan Singh Chauhan </t>
  </si>
  <si>
    <t>Kanchan Negi</t>
  </si>
  <si>
    <t xml:space="preserve">Satbeer Singh Negi </t>
  </si>
  <si>
    <t>Kunal Goswami</t>
  </si>
  <si>
    <t xml:space="preserve">Neeraj Giri </t>
  </si>
  <si>
    <t>Lakhan Chuniyal</t>
  </si>
  <si>
    <t xml:space="preserve">Rekhu Kumar </t>
  </si>
  <si>
    <t>Manish Sijwali</t>
  </si>
  <si>
    <t xml:space="preserve">Bishan Singh Sijwali </t>
  </si>
  <si>
    <t>Manraj Singh</t>
  </si>
  <si>
    <t xml:space="preserve">Mahinder Singh </t>
  </si>
  <si>
    <t>Mayank Bisht</t>
  </si>
  <si>
    <t xml:space="preserve">Lal Singh Bisht </t>
  </si>
  <si>
    <t>Mudit Singh Mahar</t>
  </si>
  <si>
    <t>Kundan Singh Mahar</t>
  </si>
  <si>
    <t>Naval Pant</t>
  </si>
  <si>
    <t xml:space="preserve">Keshav Dutt </t>
  </si>
  <si>
    <t>Nikhil Bhatt</t>
  </si>
  <si>
    <t xml:space="preserve">Devi Prasad Bhatt </t>
  </si>
  <si>
    <t>Nikhil Gupta</t>
  </si>
  <si>
    <t>Nikhil Negi</t>
  </si>
  <si>
    <t xml:space="preserve">Gopal Singh Negi </t>
  </si>
  <si>
    <t>Pankaj Sanwal</t>
  </si>
  <si>
    <t xml:space="preserve">Basant Ballabh Sanwal </t>
  </si>
  <si>
    <t>Praghyee Negi</t>
  </si>
  <si>
    <t xml:space="preserve">Kunwar Singh Negi </t>
  </si>
  <si>
    <t>Prashant Rana</t>
  </si>
  <si>
    <t xml:space="preserve">Satpal Singh Rana </t>
  </si>
  <si>
    <t>Rachit Kumar Kohli</t>
  </si>
  <si>
    <t xml:space="preserve">Kamal Singh </t>
  </si>
  <si>
    <t>Rajat Kandpal</t>
  </si>
  <si>
    <t xml:space="preserve">A.B. Kandpal </t>
  </si>
  <si>
    <t>Ravi Ranjan</t>
  </si>
  <si>
    <t xml:space="preserve">Satyendra Singh </t>
  </si>
  <si>
    <t>Reshev Thapliyal</t>
  </si>
  <si>
    <t xml:space="preserve">Shree Dhar Prasad Thapliyal </t>
  </si>
  <si>
    <t>Ritika Gupta</t>
  </si>
  <si>
    <t xml:space="preserve">Ashutosh Gupta </t>
  </si>
  <si>
    <t>Rohit Kumar</t>
  </si>
  <si>
    <t xml:space="preserve">Mithilesh Choudhary </t>
  </si>
  <si>
    <t>Ruchi</t>
  </si>
  <si>
    <t xml:space="preserve">Laxman Singh </t>
  </si>
  <si>
    <t>Sachin Rana</t>
  </si>
  <si>
    <t xml:space="preserve">Yashpal Singh Rana </t>
  </si>
  <si>
    <t>Saurabh Rana</t>
  </si>
  <si>
    <t xml:space="preserve">Shailendra Singh Rana </t>
  </si>
  <si>
    <t>Shansi Rawat</t>
  </si>
  <si>
    <t xml:space="preserve">Kailash Chandra Rawat </t>
  </si>
  <si>
    <t>Sumit Negi</t>
  </si>
  <si>
    <t xml:space="preserve">Devender Singh Negi </t>
  </si>
  <si>
    <t>Suneer Bisht</t>
  </si>
  <si>
    <t xml:space="preserve">Rajendra Singh Bisht </t>
  </si>
  <si>
    <t>Tinku Kumar</t>
  </si>
  <si>
    <t xml:space="preserve">Paras Nath Singh </t>
  </si>
  <si>
    <t>Tushar Kala</t>
  </si>
  <si>
    <t xml:space="preserve">Bhagwati Prasad Kala </t>
  </si>
  <si>
    <t>Vaibhav Kumar Singh</t>
  </si>
  <si>
    <t xml:space="preserve">Prehlad Singh </t>
  </si>
  <si>
    <t>Abhishek Verma</t>
  </si>
  <si>
    <t>Anurag Verma</t>
  </si>
  <si>
    <t>Aditya Saini</t>
  </si>
  <si>
    <t>Ramveer Singh</t>
  </si>
  <si>
    <t>Akash Sharma</t>
  </si>
  <si>
    <t>Ravi Kumar Sharma</t>
  </si>
  <si>
    <t>Akhil Sharma</t>
  </si>
  <si>
    <t>Rakesh Kumar</t>
  </si>
  <si>
    <t>Aman Kumar</t>
  </si>
  <si>
    <t>Priyaranjan Kumar</t>
  </si>
  <si>
    <t>Amisha Patwal</t>
  </si>
  <si>
    <t>Rajendra Singh Patwal</t>
  </si>
  <si>
    <t>Ankit Gangari</t>
  </si>
  <si>
    <t>Dileep Kumar Gangari</t>
  </si>
  <si>
    <t>Anukriti Chauhan</t>
  </si>
  <si>
    <t>Vikram Singh Chauhan</t>
  </si>
  <si>
    <t>Anurag Sharma</t>
  </si>
  <si>
    <t>Romesh Chander</t>
  </si>
  <si>
    <t>Arvind Kumar</t>
  </si>
  <si>
    <t>Sishupal Lal</t>
  </si>
  <si>
    <t>Aryan Kumar</t>
  </si>
  <si>
    <t>Brahmanand</t>
  </si>
  <si>
    <t>Ayush Nautiyal</t>
  </si>
  <si>
    <t>Dinesh Nautiyal</t>
  </si>
  <si>
    <t>Ayushmaan Pundir</t>
  </si>
  <si>
    <t>Dham Singh Pundir</t>
  </si>
  <si>
    <t>Bhuvnesh Rawat</t>
  </si>
  <si>
    <t>Deepika Uniyal</t>
  </si>
  <si>
    <t xml:space="preserve">Shiv Narayan Uniyal </t>
  </si>
  <si>
    <t>Dheeraj Rana</t>
  </si>
  <si>
    <t xml:space="preserve">Mohan Singh Rana </t>
  </si>
  <si>
    <t>Gaurav Raturi</t>
  </si>
  <si>
    <t xml:space="preserve">Jai Chandra Raturi </t>
  </si>
  <si>
    <t>Geetika</t>
  </si>
  <si>
    <t xml:space="preserve">Jagdish Singh </t>
  </si>
  <si>
    <t xml:space="preserve">Dinesh Bhatt </t>
  </si>
  <si>
    <t>Himanshu Bhakuni</t>
  </si>
  <si>
    <t xml:space="preserve">Madan Singh Bhakuni </t>
  </si>
  <si>
    <t>Himanshu Kumar</t>
  </si>
  <si>
    <t xml:space="preserve">Anand Prasad </t>
  </si>
  <si>
    <t>Km. Jyoti Bisht</t>
  </si>
  <si>
    <t xml:space="preserve">Indra Singh Bisht </t>
  </si>
  <si>
    <t>Kuldeep Raturi</t>
  </si>
  <si>
    <t xml:space="preserve">Rajendra Prasad Raturi </t>
  </si>
  <si>
    <t>Mahima Rawat</t>
  </si>
  <si>
    <t xml:space="preserve">Jaideep Singh Rawat </t>
  </si>
  <si>
    <t>Mansi Bisht</t>
  </si>
  <si>
    <t xml:space="preserve">Deepak Kumar Bisht </t>
  </si>
  <si>
    <t xml:space="preserve">Mubeen Ahmad </t>
  </si>
  <si>
    <t>Naveena</t>
  </si>
  <si>
    <t xml:space="preserve">Alam Singh </t>
  </si>
  <si>
    <t>Nidhi Naithani</t>
  </si>
  <si>
    <t xml:space="preserve">M.S. Naithani </t>
  </si>
  <si>
    <t>Nisha</t>
  </si>
  <si>
    <t xml:space="preserve">Dharmendra Singh </t>
  </si>
  <si>
    <t xml:space="preserve">Niyam Sharma </t>
  </si>
  <si>
    <t>Ashok Kumar Sharma</t>
  </si>
  <si>
    <t>Noor Mohammad</t>
  </si>
  <si>
    <t xml:space="preserve">Abdul Malik </t>
  </si>
  <si>
    <t>Pankaj Singh</t>
  </si>
  <si>
    <t xml:space="preserve">Mohan Singh </t>
  </si>
  <si>
    <t>Pranay Bisht</t>
  </si>
  <si>
    <t xml:space="preserve">Khushal Singh Bisht </t>
  </si>
  <si>
    <t>Pushpesh Pant</t>
  </si>
  <si>
    <t xml:space="preserve">Prakash Chandra Pant </t>
  </si>
  <si>
    <t>Rishabh Goyal</t>
  </si>
  <si>
    <t xml:space="preserve">Harish Goyal </t>
  </si>
  <si>
    <t>Rohan Pushkar</t>
  </si>
  <si>
    <t xml:space="preserve">Lt. Tilak Ram Pushkar </t>
  </si>
  <si>
    <t>Roshan Singh Dhami</t>
  </si>
  <si>
    <t>Sakshi Nath</t>
  </si>
  <si>
    <t xml:space="preserve">Ravindra Nath </t>
  </si>
  <si>
    <t>Sanskriti Rayal</t>
  </si>
  <si>
    <t>Shashi Prakash Rayal</t>
  </si>
  <si>
    <t>Shivani Rawat</t>
  </si>
  <si>
    <t xml:space="preserve">Baishakh Singh Rawat </t>
  </si>
  <si>
    <t>Shoaib Aleem</t>
  </si>
  <si>
    <t xml:space="preserve">Aleem Ahmed </t>
  </si>
  <si>
    <t>Shreyansh Kothiyal</t>
  </si>
  <si>
    <t xml:space="preserve">Anil Kothiyal </t>
  </si>
  <si>
    <t>Sumit Bhatt</t>
  </si>
  <si>
    <t xml:space="preserve">Suresh  Bhatt </t>
  </si>
  <si>
    <t>Suraj Painuly</t>
  </si>
  <si>
    <t>Guru Prasad Painuly</t>
  </si>
  <si>
    <t>Tanishq Karanwal</t>
  </si>
  <si>
    <t xml:space="preserve">Yashwant Singh </t>
  </si>
  <si>
    <t>Tushar Karnatak</t>
  </si>
  <si>
    <t>Basant Ballabh Karnatak</t>
  </si>
  <si>
    <t>Vaishnavi Uniyal</t>
  </si>
  <si>
    <t xml:space="preserve">Shiv Naryan Uniyal </t>
  </si>
  <si>
    <t>Vijay Singh Rana</t>
  </si>
  <si>
    <t xml:space="preserve">Mahesh Singh Rana </t>
  </si>
  <si>
    <t>Vipin Chandra Pandey</t>
  </si>
  <si>
    <t xml:space="preserve">Devi Dutt Pandey </t>
  </si>
  <si>
    <t>Vipul Ramola</t>
  </si>
  <si>
    <t xml:space="preserve">Vikram Singh Ramola </t>
  </si>
  <si>
    <t>Vishadrika Jayant</t>
  </si>
  <si>
    <t xml:space="preserve">Vinod Kumar Jayant </t>
  </si>
  <si>
    <t>Yogesh Kumar</t>
  </si>
  <si>
    <t xml:space="preserve">Preetam Singh </t>
  </si>
  <si>
    <t>Yuvraj Singh Chauhan</t>
  </si>
  <si>
    <t xml:space="preserve">I.S. Chauhan </t>
  </si>
  <si>
    <t>Zafar Ali</t>
  </si>
  <si>
    <t xml:space="preserve">Md. Jamil Ahmad </t>
  </si>
  <si>
    <t>Aanchal Dobriyal</t>
  </si>
  <si>
    <t>Arun Kumar Dobriyal</t>
  </si>
  <si>
    <t>Aastha Suyal</t>
  </si>
  <si>
    <t>Prithvi Dhar Suyal</t>
  </si>
  <si>
    <t>Aman Bhatt</t>
  </si>
  <si>
    <t>Subhash Chandra Bhatt</t>
  </si>
  <si>
    <t>Aman Singh</t>
  </si>
  <si>
    <t>Manmohan Singh</t>
  </si>
  <si>
    <t>Amit Kumar Mehra</t>
  </si>
  <si>
    <t>Khushi Lal Mehra</t>
  </si>
  <si>
    <t>Anamika Goswami</t>
  </si>
  <si>
    <t>Anchal Negi</t>
  </si>
  <si>
    <t>Rakesh Singh</t>
  </si>
  <si>
    <t>Anish Singh Negi</t>
  </si>
  <si>
    <t>Chhota Singh Negi</t>
  </si>
  <si>
    <t>Anshika Negi</t>
  </si>
  <si>
    <t>Chatar Singh Negi</t>
  </si>
  <si>
    <t>Aviral Barthwal</t>
  </si>
  <si>
    <t>Vipin Barthwal</t>
  </si>
  <si>
    <t>Ayush Lakhera</t>
  </si>
  <si>
    <t>Deepak Lakhera</t>
  </si>
  <si>
    <t>Rajendra Prasad Nautiyal</t>
  </si>
  <si>
    <t>Ayush Purohit</t>
  </si>
  <si>
    <t>Mohan Prasad</t>
  </si>
  <si>
    <t>Deeksha Chamola</t>
  </si>
  <si>
    <t>Rakesh Chamola</t>
  </si>
  <si>
    <t>Hardik Dubey</t>
  </si>
  <si>
    <t>Shiv Kumar Dubey</t>
  </si>
  <si>
    <t>Himanshu Bhatt</t>
  </si>
  <si>
    <t>Kripa Ram Bhatt</t>
  </si>
  <si>
    <t>Jaspal Singh Rawat</t>
  </si>
  <si>
    <t>Kajal Thapliyal</t>
  </si>
  <si>
    <t>Brijmohan Thapliyal</t>
  </si>
  <si>
    <t>Kaushal Sharma</t>
  </si>
  <si>
    <t>Kamelsh Shrama</t>
  </si>
  <si>
    <t>Kritika Sharma</t>
  </si>
  <si>
    <t>Kailash Sharma</t>
  </si>
  <si>
    <t>Mahima Yadav</t>
  </si>
  <si>
    <t>Kant Kumar</t>
  </si>
  <si>
    <t>Manvi Sati</t>
  </si>
  <si>
    <t>Satya Praasad Sati</t>
  </si>
  <si>
    <t>Monika Rawat</t>
  </si>
  <si>
    <t>Raje Singh</t>
  </si>
  <si>
    <t>Muhammad Anas</t>
  </si>
  <si>
    <t>Anwar Saleem Rizvi</t>
  </si>
  <si>
    <t>Muksan Chauhan</t>
  </si>
  <si>
    <t>Surendra Singh Chauhan</t>
  </si>
  <si>
    <t>Nikita Bhadri</t>
  </si>
  <si>
    <t>Sunil Bhadri</t>
  </si>
  <si>
    <t>Pawan Bhatt</t>
  </si>
  <si>
    <t>Deen Dayal Bhatt</t>
  </si>
  <si>
    <t>Poonam Rawat</t>
  </si>
  <si>
    <t>Uttam Singh Rawat</t>
  </si>
  <si>
    <t>Prachi Bhatt</t>
  </si>
  <si>
    <t>Umesh Bhatt</t>
  </si>
  <si>
    <t>Pratiksha Kala</t>
  </si>
  <si>
    <t>Bhaskaranand Kala</t>
  </si>
  <si>
    <t>Priyanshu Purohit</t>
  </si>
  <si>
    <t>Devendra Prasad Purohit</t>
  </si>
  <si>
    <t>Rajkumar Arya</t>
  </si>
  <si>
    <t>Jagdish Ram Arya</t>
  </si>
  <si>
    <t>Ravindra Khatri</t>
  </si>
  <si>
    <t>Gaur Singh Khatri</t>
  </si>
  <si>
    <t>Ritinza Nautiyal</t>
  </si>
  <si>
    <t>Dhananjay Nautiyal</t>
  </si>
  <si>
    <t>Ritu Kunwar</t>
  </si>
  <si>
    <t>Deepak Kunwar</t>
  </si>
  <si>
    <t>Girish Chandra Bhatt</t>
  </si>
  <si>
    <t>Dube Kumar</t>
  </si>
  <si>
    <t>Shreya Purohit</t>
  </si>
  <si>
    <t>Sushil Chandra Purohit</t>
  </si>
  <si>
    <t>Soni Rana</t>
  </si>
  <si>
    <t>Jhilmendra Singh Rana</t>
  </si>
  <si>
    <t>Tripti Naithani</t>
  </si>
  <si>
    <t>Chandra Mohan Naithani</t>
  </si>
  <si>
    <t>Tushar Kumar</t>
  </si>
  <si>
    <t>Subhash Chandra</t>
  </si>
  <si>
    <t>Vandita Khanduri</t>
  </si>
  <si>
    <t>Ajay Kumar Khanduri</t>
  </si>
  <si>
    <t>Vinamra Singh</t>
  </si>
  <si>
    <t>Uma Shanker Singh</t>
  </si>
  <si>
    <t xml:space="preserve">Aman Bhardwaj </t>
  </si>
  <si>
    <t xml:space="preserve">Ganesh Bhardwaj </t>
  </si>
  <si>
    <t xml:space="preserve">Anmol Mishra </t>
  </si>
  <si>
    <t xml:space="preserve">Akhilesh Mishra </t>
  </si>
  <si>
    <t xml:space="preserve">Arjun Semwal </t>
  </si>
  <si>
    <t xml:space="preserve">Purushottam Semwal </t>
  </si>
  <si>
    <t xml:space="preserve">Divyansh Bhatt </t>
  </si>
  <si>
    <t>Diwakar Goshain</t>
  </si>
  <si>
    <t>Shankar Goshain</t>
  </si>
  <si>
    <t>Manisha Gusain</t>
  </si>
  <si>
    <t>Raghubir Singh Gusain</t>
  </si>
  <si>
    <t>Narendra Rauthan</t>
  </si>
  <si>
    <t>Chandra Singh</t>
  </si>
  <si>
    <t>Nitish Bhatt</t>
  </si>
  <si>
    <t>Roshal Lal Bhatt</t>
  </si>
  <si>
    <t xml:space="preserve">Parth Tripathi </t>
  </si>
  <si>
    <t xml:space="preserve">Ish Narain Tripathi </t>
  </si>
  <si>
    <t>Rishabh Rawat</t>
  </si>
  <si>
    <t>S.S. Rawat</t>
  </si>
  <si>
    <t>Shubhangi Tamta</t>
  </si>
  <si>
    <t>Narendra Singh Tamta</t>
  </si>
  <si>
    <t xml:space="preserve">Simmy Bisht </t>
  </si>
  <si>
    <t xml:space="preserve">Harshvardhan Singh Bisht </t>
  </si>
  <si>
    <t xml:space="preserve">Sneha Bisht </t>
  </si>
  <si>
    <t>Umang Mathpal</t>
  </si>
  <si>
    <t>Prabhat Mathpal</t>
  </si>
  <si>
    <t>Abhishek Khantwal</t>
  </si>
  <si>
    <t>Rajendra Prasad Khantwal</t>
  </si>
  <si>
    <t>Ajeet Bagwari</t>
  </si>
  <si>
    <t>Hari Prakash Bagwari</t>
  </si>
  <si>
    <t xml:space="preserve">Aman Negi </t>
  </si>
  <si>
    <t xml:space="preserve">Ravindra Singh </t>
  </si>
  <si>
    <t>Ankit Jain</t>
  </si>
  <si>
    <t>Kamal Kumar Jain</t>
  </si>
  <si>
    <t xml:space="preserve">Anukul Rawat </t>
  </si>
  <si>
    <t>Satyaveer Singh Rawat</t>
  </si>
  <si>
    <t xml:space="preserve">Ashu Choudhary </t>
  </si>
  <si>
    <t xml:space="preserve">Tejpal Singh </t>
  </si>
  <si>
    <t>Himanshu Sharma</t>
  </si>
  <si>
    <t>Krishan Chand Sharma</t>
  </si>
  <si>
    <t>Nilesh Kala</t>
  </si>
  <si>
    <t>Jagmohan Kala</t>
  </si>
  <si>
    <t xml:space="preserve">Nitin Singh Bisht </t>
  </si>
  <si>
    <t xml:space="preserve">Chandan Singh Bisht </t>
  </si>
  <si>
    <t>Pulkit Bhardwaj</t>
  </si>
  <si>
    <t>Harish Kumar</t>
  </si>
  <si>
    <t xml:space="preserve">Shivam Kaushik </t>
  </si>
  <si>
    <t xml:space="preserve">Krishan Kumar </t>
  </si>
  <si>
    <t xml:space="preserve">Vipin Kumar </t>
  </si>
  <si>
    <t xml:space="preserve">Rampal Singh </t>
  </si>
  <si>
    <t>Uddeshya Rawat</t>
  </si>
  <si>
    <t>Kundan Singh Rawat</t>
  </si>
  <si>
    <t>Aarti Saini</t>
  </si>
  <si>
    <t>Mahipal Saini</t>
  </si>
  <si>
    <t>Alok Kumar</t>
  </si>
  <si>
    <t>Sanjay Kumar</t>
  </si>
  <si>
    <t xml:space="preserve">Ankit Kanswal </t>
  </si>
  <si>
    <t xml:space="preserve">Dinesh Prasad Kanswal </t>
  </si>
  <si>
    <t xml:space="preserve">Ankita Juyal </t>
  </si>
  <si>
    <t xml:space="preserve">Dinesh Chandra Juyal </t>
  </si>
  <si>
    <t>Anuj Bhadola</t>
  </si>
  <si>
    <t>Rakesh Bhadola</t>
  </si>
  <si>
    <t xml:space="preserve">Arjun Singh Chauhan </t>
  </si>
  <si>
    <t xml:space="preserve">Madanpal Singh Chauhan </t>
  </si>
  <si>
    <t>Piyush Pokhariyal</t>
  </si>
  <si>
    <t>Pitambar Datt Pokhriyal</t>
  </si>
  <si>
    <t xml:space="preserve">Pravesh Kumar </t>
  </si>
  <si>
    <t xml:space="preserve">Satpal Singh </t>
  </si>
  <si>
    <t xml:space="preserve">Purnima Rawat </t>
  </si>
  <si>
    <t>Raghunath Singh Rawat</t>
  </si>
  <si>
    <t xml:space="preserve">Rahul Pant </t>
  </si>
  <si>
    <t xml:space="preserve">Mahesh Chandra Pant </t>
  </si>
  <si>
    <t xml:space="preserve">Rahul Verma </t>
  </si>
  <si>
    <t xml:space="preserve">Pavan Verma </t>
  </si>
  <si>
    <t xml:space="preserve">Rakesh Negi </t>
  </si>
  <si>
    <t xml:space="preserve">Raghunath Singh </t>
  </si>
  <si>
    <t xml:space="preserve">Rohit Bhatt </t>
  </si>
  <si>
    <t>H.D. Bhatt</t>
  </si>
  <si>
    <t>Srishti Bhatt</t>
  </si>
  <si>
    <t>Rajendra Prasad Bhatt</t>
  </si>
  <si>
    <t>Subodh Bahuguna</t>
  </si>
  <si>
    <t>Suresh Chandra Bahuguna</t>
  </si>
  <si>
    <t>Surranchal Thakur</t>
  </si>
  <si>
    <t>Karan Thakur</t>
  </si>
  <si>
    <t xml:space="preserve">Vishal Bhandari </t>
  </si>
  <si>
    <t xml:space="preserve">Khushal Singh Bhandari </t>
  </si>
  <si>
    <t xml:space="preserve">Sudhanshu </t>
  </si>
  <si>
    <t xml:space="preserve">Krishan Chand </t>
  </si>
  <si>
    <t>Ram Singh</t>
  </si>
  <si>
    <t xml:space="preserve">Aman Dhyani </t>
  </si>
  <si>
    <t xml:space="preserve">Prakash Chandra Dhyani </t>
  </si>
  <si>
    <t xml:space="preserve">Arjun Kumar </t>
  </si>
  <si>
    <t>Anand Chandra</t>
  </si>
  <si>
    <t>Ashu Negi</t>
  </si>
  <si>
    <t>Deepak Pathak</t>
  </si>
  <si>
    <t>Naveen Chandra Pathak</t>
  </si>
  <si>
    <t xml:space="preserve">Devendra Kumar </t>
  </si>
  <si>
    <t xml:space="preserve">Jugnu Kumar </t>
  </si>
  <si>
    <t>Durgesh Nautiyal</t>
  </si>
  <si>
    <t>Amar Dev</t>
  </si>
  <si>
    <t xml:space="preserve">Himanshu Chauhan </t>
  </si>
  <si>
    <t xml:space="preserve">Anil Kumar Chauhan </t>
  </si>
  <si>
    <t>Neelam Rawat</t>
  </si>
  <si>
    <t>Meharwan Singh Rawat</t>
  </si>
  <si>
    <t>Prajjwal Singh</t>
  </si>
  <si>
    <t xml:space="preserve">Shubham Arya </t>
  </si>
  <si>
    <t xml:space="preserve">Ramesh Chandra Arya </t>
  </si>
  <si>
    <t>Siddharth Kumar Maliyan</t>
  </si>
  <si>
    <t>Sanjay Kumar Maliyan</t>
  </si>
  <si>
    <t xml:space="preserve">Subodh Kumar </t>
  </si>
  <si>
    <t xml:space="preserve">Chhavi Ram </t>
  </si>
  <si>
    <t xml:space="preserve">Sumit Diwakar </t>
  </si>
  <si>
    <t xml:space="preserve">Rajpal Singh </t>
  </si>
  <si>
    <t xml:space="preserve">Vikrant Choudhary </t>
  </si>
  <si>
    <t xml:space="preserve">Anil Choudhary </t>
  </si>
  <si>
    <t>Vipul Rana</t>
  </si>
  <si>
    <t xml:space="preserve">Jaspal Singh Rana </t>
  </si>
  <si>
    <t xml:space="preserve">Abhishek </t>
  </si>
  <si>
    <t>Sohan Lal</t>
  </si>
  <si>
    <t>Vinod Bisht</t>
  </si>
  <si>
    <t xml:space="preserve">Surjeet Singh </t>
  </si>
  <si>
    <t xml:space="preserve">Jagdish Lal </t>
  </si>
  <si>
    <t>Abhishek Saini</t>
  </si>
  <si>
    <t>Sunil Kumar Saini</t>
  </si>
  <si>
    <t xml:space="preserve">Abhishek Yadav </t>
  </si>
  <si>
    <t>Ramdhyan Yadav</t>
  </si>
  <si>
    <t>Akshansh Prakash</t>
  </si>
  <si>
    <t xml:space="preserve">Brham Prakash </t>
  </si>
  <si>
    <t>Akshara Rana</t>
  </si>
  <si>
    <t>Tul Bahadur Rana</t>
  </si>
  <si>
    <t>Kundan Lal</t>
  </si>
  <si>
    <t>Deepika Kuletha</t>
  </si>
  <si>
    <t>Suresh Chandra Kuletha</t>
  </si>
  <si>
    <t xml:space="preserve">Himanshu Singh </t>
  </si>
  <si>
    <t>Raghubir Singh</t>
  </si>
  <si>
    <t xml:space="preserve">Jyoti </t>
  </si>
  <si>
    <t xml:space="preserve">Kapil Shah </t>
  </si>
  <si>
    <t xml:space="preserve">Kashi Lal Shah </t>
  </si>
  <si>
    <t xml:space="preserve">Lakshya Sharma </t>
  </si>
  <si>
    <t xml:space="preserve">Rajeev Sharma </t>
  </si>
  <si>
    <t>Mukesh Singh</t>
  </si>
  <si>
    <t>Gopal Singh</t>
  </si>
  <si>
    <t xml:space="preserve">Neeraj Raturi </t>
  </si>
  <si>
    <t xml:space="preserve">Rajendra Singh </t>
  </si>
  <si>
    <t>Pradeep Singh Rawat</t>
  </si>
  <si>
    <t>Madan Singh Rawat</t>
  </si>
  <si>
    <t>Sandeep Rawat</t>
  </si>
  <si>
    <t>Nagendra Singh Rawat</t>
  </si>
  <si>
    <t>Harshita Joshi</t>
  </si>
  <si>
    <t>Mohan Chandra Joshi</t>
  </si>
  <si>
    <t>Shobhit Paliwal</t>
  </si>
  <si>
    <t>Bhagwati Prasad</t>
  </si>
  <si>
    <t>Simran Kaur Sekhon</t>
  </si>
  <si>
    <t>Jagdev Singh Sekhan</t>
  </si>
  <si>
    <t xml:space="preserve">Laxman Singh Rawat </t>
  </si>
  <si>
    <t xml:space="preserve">Ganesh Prasad Bhatt </t>
  </si>
  <si>
    <t>Durga Singh Dhami</t>
  </si>
  <si>
    <t>Mohd Tabish</t>
  </si>
  <si>
    <t>TABULATION CHART FOR B. TECH. (ELECTRONICS &amp; COMM. ENGINEERING) SECOND YEAR (FOURTH  SEMESTER) EXAMINATION JUNE 2021 ( Held on AUGUST 2021)</t>
  </si>
  <si>
    <t>TABULATION CHART FOR  B. TECH. ( BIOTECHNOLOGY) SECOND YEAR (FOURTH  SEMESTER) EXAMINATION JUNE 2021 ( Held on AUGUST 2021)</t>
  </si>
  <si>
    <t>TABULATION CHART FOR  B. TECH.(CIVIL ENGINEERING) SECOND YEAR (FOURTH  SEMESTER) EXAMINATION JUNE 2021 ( Held on AUGUST 2021)</t>
  </si>
  <si>
    <t>TABULATION CHART FOR  B. TECH. (MECHANICAL ENGG.) SECOND YEAR (FOURTH  SEMESTER) EXAMINATION JUNE 2021 ( Held on AUGUST 2021)</t>
  </si>
  <si>
    <t>TABULATION CHART FOR B. TECH. ( ELECTRICAL ENGINEERING) SECOND YEAR (FOURTH  SEMESTER) EXAMINATION JUNE 2021 ( Held on AUGUST 2021)</t>
  </si>
  <si>
    <t>TABULATION CHART FOR  B. TECH. (COMPUTER SCIENCE &amp; ENGINEERING) SECOND YEAR (FOURTH  SEMESTER) EXAMINATION JUNE 2021 ( Held on AUGUST 2021)</t>
  </si>
  <si>
    <t xml:space="preserve">G.P.               GPP 241       ($)         </t>
  </si>
  <si>
    <t>Strength of Material                                TME 244</t>
  </si>
  <si>
    <t>Constitution of India    TMC 241</t>
  </si>
  <si>
    <t>Themrodynamics Lab                  PME  241</t>
  </si>
  <si>
    <t>Fluid Mechanics and Machine Lab                PME 242</t>
  </si>
  <si>
    <t>G.P.               GPP 241         ($)</t>
  </si>
  <si>
    <t>Advanced Surveying               TCE 241</t>
  </si>
  <si>
    <t>Concrete Technology             TCE 242</t>
  </si>
  <si>
    <t>Hydraulics Engineering            TCE 243</t>
  </si>
  <si>
    <t>Advanced Surveying      Lab                          PCE 241</t>
  </si>
  <si>
    <t>Concrete Technology   Lab                          PCE 242</t>
  </si>
  <si>
    <t>Hydraulics Engineering  Lab                          PCE 243</t>
  </si>
  <si>
    <t>Structural Analysis Lab                          PCE 244</t>
  </si>
  <si>
    <t>G.P.        GPP 241             ($)</t>
  </si>
  <si>
    <t>Cell  &amp; Tissue Culture                TBT 241</t>
  </si>
  <si>
    <t>Enzymology      TBT 242</t>
  </si>
  <si>
    <t>Immunology    TBT 243</t>
  </si>
  <si>
    <t>Biophysics &amp; Structural Biology           TBT 244</t>
  </si>
  <si>
    <t xml:space="preserve">Mass Trasnsfer  Operation in Bioprocess              TBT 245 </t>
  </si>
  <si>
    <t>Constitution of India                  TMC 241 ($)</t>
  </si>
  <si>
    <t>Cell&amp; Tissue Culture Lab               PBT 241</t>
  </si>
  <si>
    <t>Enzymology  Lab                     PBT 242</t>
  </si>
  <si>
    <t>Communication Systems</t>
  </si>
  <si>
    <t>Analog Circuits                            TEC 242</t>
  </si>
  <si>
    <t>Microprocessors &amp; Microcontrollers                     TEC 243</t>
  </si>
  <si>
    <t>Electromagnetic Field Theory                      TEC 244</t>
  </si>
  <si>
    <t>Object Oriented Programming                 TES 241</t>
  </si>
  <si>
    <t xml:space="preserve">Communicatin Systems  Lab                                 PEC 241            </t>
  </si>
  <si>
    <t>Analog Circuits Lab                             PEC 242</t>
  </si>
  <si>
    <t>Microprocessors &amp; Microcontrollers   Lab                             PEC 243</t>
  </si>
  <si>
    <t>Microporcessors              TEE 243</t>
  </si>
  <si>
    <t>Measurement &amp; Instrumentation                    TEE 244</t>
  </si>
  <si>
    <t>Mathematics - III               TBS 241</t>
  </si>
  <si>
    <t>Digital  Electronics      Lab                               PEE 241</t>
  </si>
  <si>
    <t>Digital  Electronics          TEE 241</t>
  </si>
  <si>
    <t>Electrical   Machine-II             Lab                               PEE 242</t>
  </si>
  <si>
    <t>Microporcessors             Lab                               PEE 243</t>
  </si>
  <si>
    <t>Measurement &amp; Instrumentation      Lab                               PEE 244</t>
  </si>
  <si>
    <t>Mechanics of Machines          TME 245</t>
  </si>
  <si>
    <t>Communication Systems                    TEC 241</t>
  </si>
  <si>
    <t>A</t>
  </si>
  <si>
    <t xml:space="preserve">A </t>
  </si>
  <si>
    <t>PASS</t>
  </si>
  <si>
    <t>CARRY OVER</t>
  </si>
  <si>
    <t>Back in TBS 241</t>
  </si>
  <si>
    <t xml:space="preserve">CARRY OVER </t>
  </si>
  <si>
    <t>Back in TES 241</t>
  </si>
  <si>
    <t>Computer Organization &amp; Architecture           TCS 241</t>
  </si>
  <si>
    <t>Operating Systems            TCS 242</t>
  </si>
  <si>
    <t>Discsrete Mathamatics              TCS 244</t>
  </si>
  <si>
    <t>Computer Organization &amp; Architecture Lab                  PCS 241</t>
  </si>
  <si>
    <t>Organizational Behaviour              THS 241</t>
  </si>
  <si>
    <t>Back in PCS 243</t>
  </si>
  <si>
    <t>Back in TCS 244</t>
  </si>
  <si>
    <t>Rejendra  Rawat</t>
  </si>
  <si>
    <t xml:space="preserve">Kundan Singh Bisht </t>
  </si>
  <si>
    <t>Desing &amp; Analysis of Algorithms                     TCS 243</t>
  </si>
  <si>
    <t>Desing &amp; Analysis of Algorithms                     PCS 243</t>
  </si>
  <si>
    <t>Back in TEE 242</t>
  </si>
  <si>
    <t xml:space="preserve">Ramesh Chandra Nainwal </t>
  </si>
  <si>
    <t>Back in TCE 242, TCE 244, TBS 241</t>
  </si>
  <si>
    <t>BACK in TBS 241</t>
  </si>
  <si>
    <t>Back in TME 242, TME 245, PME 243</t>
  </si>
  <si>
    <t>Back in TME 242</t>
  </si>
  <si>
    <t>Back in TME 245</t>
  </si>
  <si>
    <t>BACK in TES 241</t>
  </si>
  <si>
    <t>Energy Science and Engineering                    TES 243</t>
  </si>
  <si>
    <t>Operating Systems      Lab                           PCS 242</t>
  </si>
  <si>
    <t xml:space="preserve">Dhani Ram Semwal </t>
  </si>
  <si>
    <t>Essence of Indian Traditional Knowledge                                         TMC 242</t>
  </si>
  <si>
    <t>Structure       Analysis-II                  TCE 244</t>
  </si>
  <si>
    <t>Mathamatics -III                        TBS 241</t>
  </si>
  <si>
    <t>Back in PCE 241, PCE 242, PCE 244</t>
  </si>
  <si>
    <t>Constitution of India                   TMC  241  ($)</t>
  </si>
  <si>
    <t>Genetics                      TES 241</t>
  </si>
  <si>
    <t>Manufacturing Science and Technology-I                      TME 243</t>
  </si>
  <si>
    <t xml:space="preserve">Manufacturing Science and Technology -I          Lab                                PME 243             </t>
  </si>
  <si>
    <t>Applied Thermodynamics            TME 241</t>
  </si>
  <si>
    <t>Fluid Mechanics  and Fluid Machines                               TME 242</t>
  </si>
  <si>
    <t>Introduction to MATLAB Programming -                     Phase-II                                    PES 241                        ($)</t>
  </si>
  <si>
    <t>Electrical             Machine-II                                 TEE 242</t>
  </si>
  <si>
    <t>Rajat Bisht</t>
  </si>
</sst>
</file>

<file path=xl/styles.xml><?xml version="1.0" encoding="utf-8"?>
<styleSheet xmlns="http://schemas.openxmlformats.org/spreadsheetml/2006/main">
  <numFmts count="1">
    <numFmt numFmtId="164" formatCode="0;[Red]0"/>
  </numFmts>
  <fonts count="36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22"/>
      <name val="Times New Roman"/>
      <family val="1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5"/>
      <name val="Arial"/>
      <family val="2"/>
    </font>
    <font>
      <b/>
      <sz val="17"/>
      <name val="Times New Roman"/>
      <family val="1"/>
    </font>
    <font>
      <sz val="17"/>
      <name val="Times New Roman"/>
      <family val="1"/>
    </font>
    <font>
      <sz val="15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7"/>
      <color rgb="FF000000"/>
      <name val="Times New Roman"/>
      <family val="1"/>
    </font>
    <font>
      <b/>
      <sz val="16"/>
      <color theme="1"/>
      <name val="Times New Roman"/>
      <family val="1"/>
    </font>
    <font>
      <sz val="17"/>
      <color rgb="FF000000"/>
      <name val="Times New Roman"/>
      <family val="1"/>
    </font>
    <font>
      <b/>
      <sz val="17"/>
      <color theme="1"/>
      <name val="Times New Roman"/>
      <family val="1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6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39">
    <xf numFmtId="0" fontId="0" fillId="0" borderId="0" xfId="0"/>
    <xf numFmtId="1" fontId="2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left" vertical="center"/>
    </xf>
    <xf numFmtId="0" fontId="15" fillId="0" borderId="0" xfId="0" applyFont="1"/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1" fontId="9" fillId="2" borderId="3" xfId="0" applyNumberFormat="1" applyFont="1" applyFill="1" applyBorder="1" applyAlignment="1">
      <alignment horizontal="left" vertical="center" wrapText="1"/>
    </xf>
    <xf numFmtId="1" fontId="9" fillId="2" borderId="1" xfId="0" applyNumberFormat="1" applyFont="1" applyFill="1" applyBorder="1" applyAlignment="1">
      <alignment horizontal="left" vertical="center" wrapText="1"/>
    </xf>
    <xf numFmtId="1" fontId="14" fillId="2" borderId="1" xfId="0" applyNumberFormat="1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left" vertical="center"/>
    </xf>
    <xf numFmtId="1" fontId="12" fillId="0" borderId="3" xfId="0" applyNumberFormat="1" applyFont="1" applyFill="1" applyBorder="1" applyAlignment="1">
      <alignment horizontal="left" vertical="center" wrapText="1"/>
    </xf>
    <xf numFmtId="2" fontId="11" fillId="0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center" vertical="center"/>
    </xf>
    <xf numFmtId="1" fontId="17" fillId="0" borderId="2" xfId="0" applyNumberFormat="1" applyFont="1" applyFill="1" applyBorder="1" applyAlignment="1">
      <alignment horizontal="center" vertical="center" wrapText="1"/>
    </xf>
    <xf numFmtId="1" fontId="17" fillId="0" borderId="2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/>
    <xf numFmtId="1" fontId="18" fillId="2" borderId="4" xfId="0" applyNumberFormat="1" applyFont="1" applyFill="1" applyBorder="1" applyAlignment="1">
      <alignment horizontal="center" vertical="center" wrapText="1"/>
    </xf>
    <xf numFmtId="1" fontId="19" fillId="0" borderId="5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2" fontId="26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left" vertical="center"/>
    </xf>
    <xf numFmtId="1" fontId="18" fillId="0" borderId="0" xfId="0" applyNumberFormat="1" applyFont="1" applyFill="1" applyAlignment="1">
      <alignment horizontal="center" vertical="center"/>
    </xf>
    <xf numFmtId="0" fontId="18" fillId="0" borderId="3" xfId="0" applyFont="1" applyFill="1" applyBorder="1" applyAlignment="1">
      <alignment horizontal="center" vertical="center" wrapText="1"/>
    </xf>
    <xf numFmtId="1" fontId="18" fillId="2" borderId="1" xfId="0" applyNumberFormat="1" applyFont="1" applyFill="1" applyBorder="1" applyAlignment="1">
      <alignment horizontal="center" vertical="center" wrapText="1"/>
    </xf>
    <xf numFmtId="1" fontId="18" fillId="0" borderId="3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left" vertical="center"/>
    </xf>
    <xf numFmtId="1" fontId="19" fillId="2" borderId="1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1" fontId="18" fillId="0" borderId="6" xfId="0" applyNumberFormat="1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1" fontId="25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/>
    <xf numFmtId="0" fontId="18" fillId="2" borderId="1" xfId="0" applyFont="1" applyFill="1" applyBorder="1" applyAlignment="1">
      <alignment vertical="center"/>
    </xf>
    <xf numFmtId="1" fontId="19" fillId="2" borderId="1" xfId="0" applyNumberFormat="1" applyFont="1" applyFill="1" applyBorder="1" applyAlignment="1">
      <alignment horizontal="center" vertical="center"/>
    </xf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1" fontId="3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0" fontId="11" fillId="2" borderId="1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1" fontId="26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1" fontId="25" fillId="0" borderId="1" xfId="0" applyNumberFormat="1" applyFont="1" applyFill="1" applyBorder="1" applyAlignment="1">
      <alignment horizontal="center" vertical="center" wrapText="1"/>
    </xf>
    <xf numFmtId="1" fontId="18" fillId="0" borderId="4" xfId="0" applyNumberFormat="1" applyFont="1" applyFill="1" applyBorder="1" applyAlignment="1">
      <alignment horizontal="center" vertical="center" wrapText="1"/>
    </xf>
    <xf numFmtId="2" fontId="19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justify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/>
    <xf numFmtId="1" fontId="18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 wrapText="1"/>
    </xf>
    <xf numFmtId="0" fontId="18" fillId="2" borderId="0" xfId="0" applyFont="1" applyFill="1"/>
    <xf numFmtId="0" fontId="24" fillId="2" borderId="1" xfId="0" applyFont="1" applyFill="1" applyBorder="1" applyAlignment="1">
      <alignment vertical="center" wrapText="1"/>
    </xf>
    <xf numFmtId="2" fontId="18" fillId="0" borderId="1" xfId="0" applyNumberFormat="1" applyFont="1" applyFill="1" applyBorder="1" applyAlignment="1">
      <alignment horizontal="left" vertical="center"/>
    </xf>
    <xf numFmtId="1" fontId="19" fillId="2" borderId="2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27" fillId="2" borderId="1" xfId="0" applyFont="1" applyFill="1" applyBorder="1" applyAlignment="1">
      <alignment vertical="center" wrapText="1"/>
    </xf>
    <xf numFmtId="0" fontId="18" fillId="2" borderId="3" xfId="0" applyFont="1" applyFill="1" applyBorder="1" applyAlignment="1">
      <alignment vertical="center"/>
    </xf>
    <xf numFmtId="0" fontId="24" fillId="0" borderId="1" xfId="0" applyFont="1" applyBorder="1" applyAlignment="1">
      <alignment horizontal="justify" vertical="center" wrapText="1"/>
    </xf>
    <xf numFmtId="0" fontId="18" fillId="2" borderId="1" xfId="0" applyFont="1" applyFill="1" applyBorder="1"/>
    <xf numFmtId="1" fontId="25" fillId="0" borderId="2" xfId="0" applyNumberFormat="1" applyFont="1" applyFill="1" applyBorder="1" applyAlignment="1">
      <alignment horizontal="center" vertical="center" wrapText="1"/>
    </xf>
    <xf numFmtId="1" fontId="25" fillId="0" borderId="1" xfId="0" applyNumberFormat="1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3" fillId="2" borderId="1" xfId="0" applyNumberFormat="1" applyFont="1" applyFill="1" applyBorder="1" applyAlignment="1">
      <alignment horizontal="center" vertical="center" wrapText="1"/>
    </xf>
    <xf numFmtId="2" fontId="26" fillId="3" borderId="1" xfId="0" applyNumberFormat="1" applyFont="1" applyFill="1" applyBorder="1" applyAlignment="1">
      <alignment horizontal="center" vertical="center"/>
    </xf>
    <xf numFmtId="2" fontId="19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left" vertical="center" wrapText="1"/>
    </xf>
    <xf numFmtId="1" fontId="19" fillId="0" borderId="5" xfId="0" applyNumberFormat="1" applyFont="1" applyFill="1" applyBorder="1" applyAlignment="1">
      <alignment horizontal="left" vertical="center" wrapText="1"/>
    </xf>
    <xf numFmtId="1" fontId="19" fillId="0" borderId="2" xfId="0" applyNumberFormat="1" applyFont="1" applyFill="1" applyBorder="1" applyAlignment="1">
      <alignment horizontal="left" vertical="center" wrapText="1"/>
    </xf>
    <xf numFmtId="1" fontId="19" fillId="0" borderId="7" xfId="0" applyNumberFormat="1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justify" vertical="center" wrapText="1"/>
    </xf>
    <xf numFmtId="0" fontId="25" fillId="0" borderId="5" xfId="0" applyFont="1" applyFill="1" applyBorder="1" applyAlignment="1">
      <alignment horizontal="justify" vertical="center" wrapText="1"/>
    </xf>
    <xf numFmtId="0" fontId="25" fillId="0" borderId="0" xfId="0" applyFont="1" applyFill="1" applyAlignment="1">
      <alignment vertical="center"/>
    </xf>
    <xf numFmtId="1" fontId="22" fillId="0" borderId="1" xfId="0" applyNumberFormat="1" applyFont="1" applyFill="1" applyBorder="1" applyAlignment="1">
      <alignment horizontal="center" vertical="center"/>
    </xf>
    <xf numFmtId="1" fontId="28" fillId="0" borderId="1" xfId="0" applyNumberFormat="1" applyFont="1" applyFill="1" applyBorder="1" applyAlignment="1">
      <alignment horizontal="center" vertical="center" wrapText="1"/>
    </xf>
    <xf numFmtId="1" fontId="28" fillId="0" borderId="2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/>
    </xf>
    <xf numFmtId="1" fontId="29" fillId="0" borderId="1" xfId="0" applyNumberFormat="1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1" fontId="23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2" fontId="22" fillId="0" borderId="1" xfId="0" applyNumberFormat="1" applyFont="1" applyFill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 wrapText="1"/>
    </xf>
    <xf numFmtId="2" fontId="22" fillId="0" borderId="1" xfId="0" applyNumberFormat="1" applyFont="1" applyFill="1" applyBorder="1" applyAlignment="1">
      <alignment horizontal="left" vertical="center"/>
    </xf>
    <xf numFmtId="0" fontId="20" fillId="0" borderId="8" xfId="0" applyFont="1" applyFill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 vertical="center" wrapText="1"/>
    </xf>
    <xf numFmtId="164" fontId="31" fillId="0" borderId="1" xfId="0" applyNumberFormat="1" applyFont="1" applyBorder="1" applyAlignment="1">
      <alignment horizontal="center" vertical="center" wrapText="1"/>
    </xf>
    <xf numFmtId="1" fontId="28" fillId="0" borderId="1" xfId="0" applyNumberFormat="1" applyFont="1" applyBorder="1" applyAlignment="1">
      <alignment horizontal="center" vertical="center" wrapText="1"/>
    </xf>
    <xf numFmtId="1" fontId="23" fillId="0" borderId="0" xfId="0" applyNumberFormat="1" applyFont="1" applyFill="1" applyAlignment="1">
      <alignment horizontal="center" vertical="center"/>
    </xf>
    <xf numFmtId="0" fontId="32" fillId="0" borderId="1" xfId="0" applyFont="1" applyBorder="1" applyAlignment="1">
      <alignment vertical="center" wrapText="1"/>
    </xf>
    <xf numFmtId="0" fontId="33" fillId="0" borderId="1" xfId="0" applyFont="1" applyBorder="1" applyAlignment="1">
      <alignment vertical="center" wrapText="1"/>
    </xf>
    <xf numFmtId="0" fontId="33" fillId="0" borderId="1" xfId="0" applyFont="1" applyBorder="1" applyAlignment="1">
      <alignment horizontal="left" vertical="center" wrapText="1"/>
    </xf>
    <xf numFmtId="0" fontId="23" fillId="2" borderId="0" xfId="0" applyFont="1" applyFill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1" fontId="22" fillId="2" borderId="1" xfId="0" applyNumberFormat="1" applyFont="1" applyFill="1" applyBorder="1" applyAlignment="1">
      <alignment horizontal="left" vertical="center"/>
    </xf>
    <xf numFmtId="0" fontId="33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justify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vertical="center"/>
    </xf>
    <xf numFmtId="1" fontId="12" fillId="2" borderId="1" xfId="0" applyNumberFormat="1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33" fillId="0" borderId="1" xfId="0" applyFont="1" applyBorder="1" applyAlignment="1">
      <alignment horizontal="justify" vertical="center" wrapText="1"/>
    </xf>
    <xf numFmtId="0" fontId="33" fillId="0" borderId="1" xfId="0" applyFont="1" applyFill="1" applyBorder="1" applyAlignment="1">
      <alignment horizontal="justify" vertical="center" wrapText="1"/>
    </xf>
    <xf numFmtId="1" fontId="19" fillId="0" borderId="2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1" fontId="22" fillId="2" borderId="1" xfId="0" applyNumberFormat="1" applyFont="1" applyFill="1" applyBorder="1" applyAlignment="1">
      <alignment horizontal="center" vertical="center" wrapText="1"/>
    </xf>
    <xf numFmtId="1" fontId="34" fillId="2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34" fillId="0" borderId="1" xfId="0" applyNumberFormat="1" applyFont="1" applyBorder="1" applyAlignment="1">
      <alignment horizontal="center" vertical="center" wrapText="1"/>
    </xf>
    <xf numFmtId="0" fontId="30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justify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justify" vertical="center" wrapText="1"/>
    </xf>
    <xf numFmtId="1" fontId="35" fillId="0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22" fillId="2" borderId="2" xfId="0" applyNumberFormat="1" applyFont="1" applyFill="1" applyBorder="1" applyAlignment="1">
      <alignment horizontal="center" vertical="center"/>
    </xf>
    <xf numFmtId="1" fontId="22" fillId="2" borderId="8" xfId="0" applyNumberFormat="1" applyFont="1" applyFill="1" applyBorder="1" applyAlignment="1">
      <alignment horizontal="center" vertical="center"/>
    </xf>
    <xf numFmtId="1" fontId="22" fillId="2" borderId="9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8" xfId="0" applyNumberFormat="1" applyFont="1" applyFill="1" applyBorder="1" applyAlignment="1">
      <alignment horizontal="center" vertical="center" wrapText="1"/>
    </xf>
    <xf numFmtId="1" fontId="11" fillId="2" borderId="9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11" fillId="0" borderId="8" xfId="0" applyNumberFormat="1" applyFont="1" applyFill="1" applyBorder="1" applyAlignment="1">
      <alignment horizontal="center" vertical="center"/>
    </xf>
    <xf numFmtId="1" fontId="11" fillId="0" borderId="9" xfId="0" applyNumberFormat="1" applyFont="1" applyFill="1" applyBorder="1" applyAlignment="1">
      <alignment horizontal="center" vertical="center"/>
    </xf>
    <xf numFmtId="1" fontId="22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0" xfId="0" applyNumberFormat="1" applyFont="1" applyFill="1" applyBorder="1" applyAlignment="1">
      <alignment horizontal="center" vertical="center"/>
    </xf>
    <xf numFmtId="1" fontId="16" fillId="2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left"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6" fillId="0" borderId="10" xfId="0" applyNumberFormat="1" applyFont="1" applyFill="1" applyBorder="1" applyAlignment="1">
      <alignment horizontal="center" vertical="center"/>
    </xf>
    <xf numFmtId="1" fontId="13" fillId="0" borderId="2" xfId="0" applyNumberFormat="1" applyFont="1" applyFill="1" applyBorder="1" applyAlignment="1">
      <alignment horizontal="center" vertical="center" wrapText="1"/>
    </xf>
    <xf numFmtId="1" fontId="13" fillId="0" borderId="8" xfId="0" applyNumberFormat="1" applyFont="1" applyFill="1" applyBorder="1" applyAlignment="1">
      <alignment horizontal="center" vertical="center" wrapText="1"/>
    </xf>
    <xf numFmtId="1" fontId="13" fillId="0" borderId="9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4" xfId="1"/>
    <cellStyle name="Normal 6" xfId="2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15875</xdr:colOff>
      <xdr:row>4</xdr:row>
      <xdr:rowOff>123825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A5628B6-9FF3-434E-8D78-649AABF87778}"/>
            </a:ext>
          </a:extLst>
        </xdr:cNvPr>
        <xdr:cNvSpPr txBox="1"/>
      </xdr:nvSpPr>
      <xdr:spPr>
        <a:xfrm>
          <a:off x="15474156" y="4509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15875</xdr:colOff>
      <xdr:row>4</xdr:row>
      <xdr:rowOff>123825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18E521F6-54F3-4E87-858F-A65519A8CF6C}"/>
            </a:ext>
          </a:extLst>
        </xdr:cNvPr>
        <xdr:cNvSpPr txBox="1"/>
      </xdr:nvSpPr>
      <xdr:spPr>
        <a:xfrm>
          <a:off x="17319625" y="4509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15875</xdr:colOff>
      <xdr:row>4</xdr:row>
      <xdr:rowOff>123825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469FEF4-5E20-45DA-A5DE-6A85BAAF54B4}"/>
            </a:ext>
          </a:extLst>
        </xdr:cNvPr>
        <xdr:cNvSpPr txBox="1"/>
      </xdr:nvSpPr>
      <xdr:spPr>
        <a:xfrm>
          <a:off x="19165094" y="4509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22</xdr:col>
      <xdr:colOff>15875</xdr:colOff>
      <xdr:row>4</xdr:row>
      <xdr:rowOff>123825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C0CF42A5-E815-46FE-802F-572075E6CEE0}"/>
            </a:ext>
          </a:extLst>
        </xdr:cNvPr>
        <xdr:cNvSpPr txBox="1"/>
      </xdr:nvSpPr>
      <xdr:spPr>
        <a:xfrm>
          <a:off x="21010563" y="4509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44450</xdr:colOff>
      <xdr:row>4</xdr:row>
      <xdr:rowOff>142875</xdr:rowOff>
    </xdr:from>
    <xdr:ext cx="194453" cy="317917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B3FE702D-FC9A-4B93-B2D7-BB80E749078D}"/>
            </a:ext>
          </a:extLst>
        </xdr:cNvPr>
        <xdr:cNvSpPr txBox="1"/>
      </xdr:nvSpPr>
      <xdr:spPr>
        <a:xfrm>
          <a:off x="14460970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25400</xdr:colOff>
      <xdr:row>4</xdr:row>
      <xdr:rowOff>142875</xdr:rowOff>
    </xdr:from>
    <xdr:ext cx="194454" cy="318676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4D9ACF6B-722E-472E-8FDC-9D32494E5EB0}"/>
            </a:ext>
          </a:extLst>
        </xdr:cNvPr>
        <xdr:cNvSpPr txBox="1"/>
      </xdr:nvSpPr>
      <xdr:spPr>
        <a:xfrm>
          <a:off x="15655925" y="4152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25400</xdr:colOff>
      <xdr:row>4</xdr:row>
      <xdr:rowOff>142875</xdr:rowOff>
    </xdr:from>
    <xdr:ext cx="194454" cy="318676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C01EB2B-53F3-4CC0-912B-2486F5469A6A}"/>
            </a:ext>
          </a:extLst>
        </xdr:cNvPr>
        <xdr:cNvSpPr txBox="1"/>
      </xdr:nvSpPr>
      <xdr:spPr>
        <a:xfrm>
          <a:off x="17999075" y="4152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5</xdr:row>
      <xdr:rowOff>133350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A480DD6-C0E5-4749-B645-A5ED7967FFCE}"/>
            </a:ext>
          </a:extLst>
        </xdr:cNvPr>
        <xdr:cNvSpPr txBox="1"/>
      </xdr:nvSpPr>
      <xdr:spPr>
        <a:xfrm>
          <a:off x="1415415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12</xdr:col>
      <xdr:colOff>552450</xdr:colOff>
      <xdr:row>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19CBD3AF-FBEF-4129-A583-877B83369EC1}"/>
            </a:ext>
          </a:extLst>
        </xdr:cNvPr>
        <xdr:cNvSpPr txBox="1"/>
      </xdr:nvSpPr>
      <xdr:spPr>
        <a:xfrm>
          <a:off x="1415415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uman\Desktop\SESSIONAL%20ODD%202018-19\EVEN%20SESSIONAL%20%202018-19\SESSIONAL%20LIST%20EVEN%202018-19\ODD%202019-20\filled%20enrollment%20from%20utu%202019-20%20all%20course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CE-I"/>
      <sheetName val="CSE-I"/>
      <sheetName val="EE-I"/>
      <sheetName val="ME-I"/>
      <sheetName val="CE-I"/>
      <sheetName val="PE-I"/>
      <sheetName val="BT-I"/>
      <sheetName val="MCA-I"/>
      <sheetName val="M. TECH. (DSP)"/>
      <sheetName val="M. Tech. (BT)"/>
      <sheetName val="M. TECH. (cse)"/>
      <sheetName val="M. TEch. (PE)"/>
      <sheetName val="M. Tech. (CE Infrastructure)"/>
      <sheetName val="ECE(LE)"/>
      <sheetName val="CSE(LE)"/>
      <sheetName val="EE(LE)"/>
      <sheetName val="ME(LE)"/>
      <sheetName val="CE(LE)"/>
      <sheetName val="M. TEch. (Power System)"/>
      <sheetName val="Ph.D. (ECE)"/>
      <sheetName val="Ph.D. (ME)"/>
      <sheetName val="Ph.D. (Biotech.)"/>
      <sheetName val="Biotech.(LE)"/>
      <sheetName val="MCA (LE)"/>
    </sheetNames>
    <sheetDataSet>
      <sheetData sheetId="0" refreshError="1">
        <row r="5">
          <cell r="B5">
            <v>190090102001</v>
          </cell>
          <cell r="C5">
            <v>190000100001</v>
          </cell>
          <cell r="D5">
            <v>190101</v>
          </cell>
          <cell r="E5" t="str">
            <v>Abhishek Kumar</v>
          </cell>
          <cell r="F5" t="str">
            <v xml:space="preserve">Rajendra Kumar </v>
          </cell>
        </row>
        <row r="6">
          <cell r="B6">
            <v>190090102002</v>
          </cell>
          <cell r="C6">
            <v>190000100002</v>
          </cell>
          <cell r="D6">
            <v>190102</v>
          </cell>
          <cell r="E6" t="str">
            <v>Abhishek Kumar Singh</v>
          </cell>
          <cell r="F6" t="str">
            <v xml:space="preserve">Tripurari Singh </v>
          </cell>
        </row>
        <row r="7">
          <cell r="B7">
            <v>190090102003</v>
          </cell>
          <cell r="C7">
            <v>190000100003</v>
          </cell>
          <cell r="D7">
            <v>190103</v>
          </cell>
          <cell r="E7" t="str">
            <v>Abhishek Raj</v>
          </cell>
          <cell r="F7" t="str">
            <v xml:space="preserve">Raj Kumar </v>
          </cell>
        </row>
        <row r="8">
          <cell r="B8">
            <v>190090102004</v>
          </cell>
          <cell r="C8">
            <v>190000100004</v>
          </cell>
          <cell r="D8">
            <v>190105</v>
          </cell>
          <cell r="E8" t="str">
            <v>Aman Naithani</v>
          </cell>
          <cell r="F8" t="str">
            <v>Ganesh Prasad Naithani</v>
          </cell>
        </row>
        <row r="9">
          <cell r="B9">
            <v>190090102005</v>
          </cell>
          <cell r="C9">
            <v>190000100005</v>
          </cell>
          <cell r="D9">
            <v>190104</v>
          </cell>
          <cell r="E9" t="str">
            <v>Akash Kishore</v>
          </cell>
          <cell r="F9" t="str">
            <v xml:space="preserve">Brij Kishore </v>
          </cell>
        </row>
        <row r="10">
          <cell r="B10">
            <v>190090102006</v>
          </cell>
          <cell r="C10">
            <v>190000100006</v>
          </cell>
          <cell r="D10">
            <v>190106</v>
          </cell>
          <cell r="E10" t="str">
            <v>Anchal Devrani</v>
          </cell>
          <cell r="F10" t="str">
            <v xml:space="preserve">Arun Devrani </v>
          </cell>
        </row>
        <row r="11">
          <cell r="B11">
            <v>190090102007</v>
          </cell>
          <cell r="C11">
            <v>190000100007</v>
          </cell>
          <cell r="D11">
            <v>190107</v>
          </cell>
          <cell r="E11" t="str">
            <v>Anirudh Rana</v>
          </cell>
          <cell r="F11" t="str">
            <v xml:space="preserve">Rabindra Singh Rana </v>
          </cell>
        </row>
        <row r="12">
          <cell r="B12">
            <v>190090102008</v>
          </cell>
          <cell r="C12">
            <v>190000100008</v>
          </cell>
          <cell r="D12">
            <v>190108</v>
          </cell>
          <cell r="E12" t="str">
            <v>Ansh Bhardwaj</v>
          </cell>
          <cell r="F12" t="str">
            <v xml:space="preserve">Sandeep Sharma </v>
          </cell>
        </row>
        <row r="13">
          <cell r="B13">
            <v>190090102009</v>
          </cell>
          <cell r="C13">
            <v>190000100009</v>
          </cell>
          <cell r="D13">
            <v>190109</v>
          </cell>
          <cell r="E13" t="str">
            <v>Anuj Saini</v>
          </cell>
          <cell r="F13" t="str">
            <v xml:space="preserve">Brijpal Singh Saini </v>
          </cell>
        </row>
        <row r="14">
          <cell r="B14">
            <v>190090102010</v>
          </cell>
          <cell r="C14">
            <v>190000100010</v>
          </cell>
          <cell r="D14">
            <v>190110</v>
          </cell>
          <cell r="E14" t="str">
            <v>Aryan Khatana</v>
          </cell>
          <cell r="F14" t="str">
            <v>Ranveer Khatana</v>
          </cell>
        </row>
        <row r="15">
          <cell r="B15">
            <v>190090102011</v>
          </cell>
          <cell r="C15">
            <v>190000100011</v>
          </cell>
          <cell r="D15">
            <v>190111</v>
          </cell>
          <cell r="E15" t="str">
            <v>Ashish Chauhan</v>
          </cell>
          <cell r="F15" t="str">
            <v xml:space="preserve">Arun Kumar </v>
          </cell>
        </row>
        <row r="16">
          <cell r="B16">
            <v>190090102012</v>
          </cell>
          <cell r="C16">
            <v>190000100012</v>
          </cell>
          <cell r="D16">
            <v>190112</v>
          </cell>
          <cell r="E16" t="str">
            <v>Avanti Mer</v>
          </cell>
          <cell r="F16" t="str">
            <v xml:space="preserve">Bhawan Singh Mer </v>
          </cell>
        </row>
        <row r="17">
          <cell r="B17">
            <v>190090102013</v>
          </cell>
          <cell r="C17">
            <v>190000100013</v>
          </cell>
          <cell r="D17">
            <v>190113</v>
          </cell>
          <cell r="E17" t="str">
            <v>Ayush Nautiyal</v>
          </cell>
          <cell r="F17" t="str">
            <v>Nand Kishor Nautiyal</v>
          </cell>
        </row>
        <row r="18">
          <cell r="B18">
            <v>190090102014</v>
          </cell>
          <cell r="C18">
            <v>190000100014</v>
          </cell>
          <cell r="D18">
            <v>190114</v>
          </cell>
          <cell r="E18" t="str">
            <v>Bhumika Kandpal</v>
          </cell>
          <cell r="F18" t="str">
            <v xml:space="preserve">Manoj Chandra Kandpal </v>
          </cell>
        </row>
        <row r="19">
          <cell r="B19">
            <v>190090102015</v>
          </cell>
          <cell r="C19">
            <v>190000100015</v>
          </cell>
          <cell r="D19">
            <v>190115</v>
          </cell>
          <cell r="E19" t="str">
            <v>Deepak Negi</v>
          </cell>
          <cell r="F19" t="str">
            <v xml:space="preserve">Kuldeep Singh Negi </v>
          </cell>
        </row>
        <row r="20">
          <cell r="B20">
            <v>190090102016</v>
          </cell>
          <cell r="C20">
            <v>190000100016</v>
          </cell>
          <cell r="D20">
            <v>190116</v>
          </cell>
          <cell r="E20" t="str">
            <v>Devansh Tripathi</v>
          </cell>
          <cell r="F20" t="str">
            <v xml:space="preserve">Rajiv Tripathi </v>
          </cell>
        </row>
        <row r="21">
          <cell r="B21">
            <v>190090102017</v>
          </cell>
          <cell r="C21">
            <v>190000100017</v>
          </cell>
          <cell r="D21">
            <v>190117</v>
          </cell>
          <cell r="E21" t="str">
            <v>Devrath Anthwal</v>
          </cell>
          <cell r="F21" t="str">
            <v xml:space="preserve">Sushil Anthwal </v>
          </cell>
        </row>
        <row r="22">
          <cell r="B22">
            <v>190090102018</v>
          </cell>
          <cell r="C22">
            <v>190000100018</v>
          </cell>
          <cell r="D22">
            <v>190118</v>
          </cell>
          <cell r="E22" t="str">
            <v>Durgesh Bijalwan</v>
          </cell>
          <cell r="F22" t="str">
            <v xml:space="preserve">Vishalmani Bijalwan </v>
          </cell>
        </row>
        <row r="23">
          <cell r="B23">
            <v>190090102019</v>
          </cell>
          <cell r="C23">
            <v>190000100019</v>
          </cell>
          <cell r="D23">
            <v>190119</v>
          </cell>
          <cell r="E23" t="str">
            <v>Ishant</v>
          </cell>
          <cell r="F23" t="str">
            <v xml:space="preserve">Mahesh Kumar </v>
          </cell>
        </row>
        <row r="24">
          <cell r="B24">
            <v>190090102020</v>
          </cell>
          <cell r="C24">
            <v>190000100020</v>
          </cell>
          <cell r="D24">
            <v>190120</v>
          </cell>
          <cell r="E24" t="str">
            <v>Jatin Bhandari</v>
          </cell>
          <cell r="F24" t="str">
            <v xml:space="preserve">B.S. Bhandari </v>
          </cell>
        </row>
        <row r="25">
          <cell r="B25">
            <v>190090102021</v>
          </cell>
          <cell r="C25">
            <v>190000100021</v>
          </cell>
          <cell r="D25">
            <v>190121</v>
          </cell>
          <cell r="E25" t="str">
            <v>Kanchan Negi</v>
          </cell>
          <cell r="F25" t="str">
            <v xml:space="preserve">Laxman Singh Negi </v>
          </cell>
        </row>
        <row r="26">
          <cell r="B26">
            <v>190090102022</v>
          </cell>
          <cell r="C26">
            <v>190000100022</v>
          </cell>
          <cell r="D26">
            <v>190122</v>
          </cell>
          <cell r="E26" t="str">
            <v>Kanhaiya Lal Nandan</v>
          </cell>
          <cell r="F26" t="str">
            <v>Shasi Kant  Niraj</v>
          </cell>
        </row>
        <row r="27">
          <cell r="B27">
            <v>190090102023</v>
          </cell>
          <cell r="C27">
            <v>190000100023</v>
          </cell>
          <cell r="D27">
            <v>190123</v>
          </cell>
          <cell r="E27" t="str">
            <v>Kushagra Rawat</v>
          </cell>
          <cell r="F27" t="str">
            <v xml:space="preserve">Prakash Singh Rawat </v>
          </cell>
        </row>
        <row r="28">
          <cell r="B28">
            <v>190090102024</v>
          </cell>
          <cell r="C28">
            <v>190000100024</v>
          </cell>
          <cell r="D28">
            <v>190124</v>
          </cell>
          <cell r="E28" t="str">
            <v>Muskan Rawat</v>
          </cell>
          <cell r="F28" t="str">
            <v xml:space="preserve">Kuldeep Singh Rawat </v>
          </cell>
        </row>
        <row r="29">
          <cell r="B29">
            <v>190090102025</v>
          </cell>
          <cell r="C29">
            <v>190000100025</v>
          </cell>
          <cell r="D29">
            <v>190125</v>
          </cell>
          <cell r="E29" t="str">
            <v>Owais Ali Khan</v>
          </cell>
          <cell r="F29" t="str">
            <v xml:space="preserve">Tahir Khan </v>
          </cell>
        </row>
        <row r="30">
          <cell r="B30">
            <v>190090102026</v>
          </cell>
          <cell r="C30">
            <v>190000100026</v>
          </cell>
          <cell r="D30">
            <v>190126</v>
          </cell>
          <cell r="E30" t="str">
            <v>Pawan Singh Rawat</v>
          </cell>
          <cell r="F30" t="str">
            <v xml:space="preserve">Uday Singh Rawat </v>
          </cell>
        </row>
        <row r="31">
          <cell r="B31">
            <v>190090102027</v>
          </cell>
          <cell r="C31">
            <v>190000100027</v>
          </cell>
          <cell r="D31">
            <v>190127</v>
          </cell>
          <cell r="E31" t="str">
            <v>Rinni Negi</v>
          </cell>
          <cell r="F31" t="str">
            <v xml:space="preserve">Rajesh Singh Negi </v>
          </cell>
        </row>
        <row r="32">
          <cell r="B32">
            <v>190090102028</v>
          </cell>
          <cell r="C32">
            <v>190000100028</v>
          </cell>
          <cell r="D32">
            <v>190128</v>
          </cell>
          <cell r="E32" t="str">
            <v>Rishabh Kathait</v>
          </cell>
          <cell r="F32" t="str">
            <v xml:space="preserve">Rakesh Kathait </v>
          </cell>
        </row>
        <row r="33">
          <cell r="B33">
            <v>190090102029</v>
          </cell>
          <cell r="C33">
            <v>190000100029</v>
          </cell>
          <cell r="D33">
            <v>190129</v>
          </cell>
          <cell r="E33" t="str">
            <v>Rudransh Mittal</v>
          </cell>
          <cell r="F33" t="str">
            <v xml:space="preserve">Pawan Mittal </v>
          </cell>
        </row>
        <row r="34">
          <cell r="B34">
            <v>190090102030</v>
          </cell>
          <cell r="C34">
            <v>190000100030</v>
          </cell>
          <cell r="D34">
            <v>190130</v>
          </cell>
          <cell r="E34" t="str">
            <v>Sagar Kothari</v>
          </cell>
          <cell r="F34" t="str">
            <v xml:space="preserve">Dinesh Kothari </v>
          </cell>
        </row>
        <row r="35">
          <cell r="B35">
            <v>190090102031</v>
          </cell>
          <cell r="C35">
            <v>190000100031</v>
          </cell>
          <cell r="D35">
            <v>190131</v>
          </cell>
          <cell r="E35" t="str">
            <v>Sajal</v>
          </cell>
          <cell r="F35" t="str">
            <v xml:space="preserve">Ajay Teshwar </v>
          </cell>
        </row>
        <row r="36">
          <cell r="B36">
            <v>190090102032</v>
          </cell>
          <cell r="C36">
            <v>190000100032</v>
          </cell>
          <cell r="D36">
            <v>190132</v>
          </cell>
          <cell r="E36" t="str">
            <v>Saket Raturi</v>
          </cell>
          <cell r="F36" t="str">
            <v xml:space="preserve">Raja Ram Raturi </v>
          </cell>
        </row>
        <row r="37">
          <cell r="B37">
            <v>190090102033</v>
          </cell>
          <cell r="C37">
            <v>190000100033</v>
          </cell>
          <cell r="D37">
            <v>190133</v>
          </cell>
          <cell r="E37" t="str">
            <v>Sakshi Dobhal</v>
          </cell>
          <cell r="F37" t="str">
            <v xml:space="preserve">Suresh Chandra </v>
          </cell>
        </row>
        <row r="38">
          <cell r="B38">
            <v>190090102034</v>
          </cell>
          <cell r="C38">
            <v>190000100034</v>
          </cell>
          <cell r="D38">
            <v>190134</v>
          </cell>
          <cell r="E38" t="str">
            <v>Sakshi Sharma</v>
          </cell>
          <cell r="F38" t="str">
            <v xml:space="preserve">Arjun Dutt Sharma </v>
          </cell>
        </row>
        <row r="39">
          <cell r="B39">
            <v>190090102035</v>
          </cell>
          <cell r="C39">
            <v>190000100035</v>
          </cell>
          <cell r="D39">
            <v>190135</v>
          </cell>
          <cell r="E39" t="str">
            <v>Sarthak Goyal</v>
          </cell>
          <cell r="F39" t="str">
            <v xml:space="preserve">Ashok Goyal </v>
          </cell>
        </row>
        <row r="40">
          <cell r="B40">
            <v>190090102036</v>
          </cell>
          <cell r="C40">
            <v>190000100036</v>
          </cell>
          <cell r="D40">
            <v>190136</v>
          </cell>
          <cell r="E40" t="str">
            <v>Saumya Singh</v>
          </cell>
          <cell r="F40" t="str">
            <v xml:space="preserve">Praveen Vikram Singh </v>
          </cell>
        </row>
        <row r="41">
          <cell r="B41">
            <v>190090102037</v>
          </cell>
          <cell r="C41">
            <v>190000100037</v>
          </cell>
          <cell r="D41">
            <v>190137</v>
          </cell>
          <cell r="E41" t="str">
            <v>Saumya Singh</v>
          </cell>
          <cell r="F41" t="str">
            <v xml:space="preserve">Rajesh Kumar </v>
          </cell>
        </row>
        <row r="42">
          <cell r="B42">
            <v>190090102038</v>
          </cell>
          <cell r="C42">
            <v>190000100038</v>
          </cell>
          <cell r="D42">
            <v>190138</v>
          </cell>
          <cell r="E42" t="str">
            <v>Shakib</v>
          </cell>
          <cell r="F42" t="str">
            <v xml:space="preserve">Shamshad Ali </v>
          </cell>
        </row>
        <row r="43">
          <cell r="B43">
            <v>190090102039</v>
          </cell>
          <cell r="C43">
            <v>190000100039</v>
          </cell>
          <cell r="D43">
            <v>190139</v>
          </cell>
          <cell r="E43" t="str">
            <v>Shikha Rawat</v>
          </cell>
          <cell r="F43" t="str">
            <v xml:space="preserve">Kamal Singh Rawat </v>
          </cell>
        </row>
        <row r="44">
          <cell r="B44">
            <v>190090102040</v>
          </cell>
          <cell r="C44">
            <v>190000100040</v>
          </cell>
          <cell r="D44">
            <v>190140</v>
          </cell>
          <cell r="E44" t="str">
            <v>Shreya</v>
          </cell>
          <cell r="F44" t="str">
            <v xml:space="preserve">Somnath Posti </v>
          </cell>
        </row>
        <row r="45">
          <cell r="B45">
            <v>190090102041</v>
          </cell>
          <cell r="C45">
            <v>190000100041</v>
          </cell>
          <cell r="D45">
            <v>190141</v>
          </cell>
          <cell r="E45" t="str">
            <v>Shubham Raj</v>
          </cell>
          <cell r="F45" t="str">
            <v>Raju Rajak</v>
          </cell>
        </row>
        <row r="46">
          <cell r="B46">
            <v>190090102042</v>
          </cell>
          <cell r="C46">
            <v>190000100042</v>
          </cell>
          <cell r="D46">
            <v>190143</v>
          </cell>
          <cell r="E46" t="str">
            <v>Stuti Tewari</v>
          </cell>
          <cell r="F46" t="str">
            <v xml:space="preserve">Raj Shekhar Tewari </v>
          </cell>
        </row>
        <row r="47">
          <cell r="B47">
            <v>190090102043</v>
          </cell>
          <cell r="C47">
            <v>190000100043</v>
          </cell>
          <cell r="D47">
            <v>190144</v>
          </cell>
          <cell r="E47" t="str">
            <v>Sukirti Binjola</v>
          </cell>
          <cell r="F47" t="str">
            <v xml:space="preserve">Mukesh Binjola </v>
          </cell>
        </row>
        <row r="48">
          <cell r="B48">
            <v>190090102044</v>
          </cell>
          <cell r="C48">
            <v>190000100044</v>
          </cell>
          <cell r="D48">
            <v>190145</v>
          </cell>
          <cell r="E48" t="str">
            <v>Suryakant Rathor</v>
          </cell>
          <cell r="F48" t="str">
            <v xml:space="preserve">Rajkumar Rathor </v>
          </cell>
        </row>
        <row r="49">
          <cell r="B49">
            <v>190090102045</v>
          </cell>
          <cell r="C49">
            <v>190000100045</v>
          </cell>
          <cell r="D49">
            <v>190146</v>
          </cell>
          <cell r="E49" t="str">
            <v>Udhav Negi</v>
          </cell>
          <cell r="F49" t="str">
            <v xml:space="preserve">Bhaskar Singh Negi </v>
          </cell>
        </row>
        <row r="50">
          <cell r="B50">
            <v>190090102046</v>
          </cell>
          <cell r="C50">
            <v>190000100046</v>
          </cell>
          <cell r="D50">
            <v>190147</v>
          </cell>
          <cell r="E50" t="str">
            <v>Ujjwal Dangwal</v>
          </cell>
          <cell r="F50" t="str">
            <v xml:space="preserve">Jyoti Ram Dangwal </v>
          </cell>
        </row>
        <row r="51">
          <cell r="B51">
            <v>190090102047</v>
          </cell>
          <cell r="C51">
            <v>190000100047</v>
          </cell>
          <cell r="D51">
            <v>190148</v>
          </cell>
          <cell r="E51" t="str">
            <v>Ved Prakash Pandey</v>
          </cell>
          <cell r="F51" t="str">
            <v xml:space="preserve">Shivendra Nath Pandey </v>
          </cell>
        </row>
        <row r="52">
          <cell r="B52">
            <v>190090102048</v>
          </cell>
          <cell r="C52">
            <v>190000100048</v>
          </cell>
          <cell r="D52">
            <v>190149</v>
          </cell>
          <cell r="E52" t="str">
            <v>Yash Tiwari</v>
          </cell>
          <cell r="F52" t="str">
            <v xml:space="preserve">Prakash Chandra Tiwari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K75"/>
  <sheetViews>
    <sheetView topLeftCell="A2" zoomScale="40" zoomScaleNormal="40" zoomScaleSheetLayoutView="100" workbookViewId="0">
      <selection activeCell="F4" sqref="A4:XFD4"/>
    </sheetView>
  </sheetViews>
  <sheetFormatPr defaultColWidth="9.109375" defaultRowHeight="18" customHeight="1"/>
  <cols>
    <col min="1" max="1" width="9.109375" style="13"/>
    <col min="2" max="3" width="33.88671875" style="168" customWidth="1"/>
    <col min="4" max="4" width="35.88671875" style="14" customWidth="1"/>
    <col min="5" max="5" width="40.6640625" style="14" customWidth="1"/>
    <col min="6" max="6" width="13.6640625" style="15" customWidth="1"/>
    <col min="7" max="33" width="9.33203125" style="13" customWidth="1"/>
    <col min="34" max="34" width="20.33203125" style="13" customWidth="1"/>
    <col min="35" max="35" width="17.44140625" style="13" customWidth="1"/>
    <col min="36" max="36" width="25.44140625" style="13" customWidth="1"/>
    <col min="37" max="37" width="31.109375" style="13" customWidth="1"/>
    <col min="38" max="16384" width="9.109375" style="13"/>
  </cols>
  <sheetData>
    <row r="1" spans="1:37" ht="53.25" customHeight="1">
      <c r="B1" s="198" t="s">
        <v>18</v>
      </c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</row>
    <row r="2" spans="1:37" ht="53.25" customHeight="1">
      <c r="B2" s="198" t="s">
        <v>27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</row>
    <row r="3" spans="1:37" ht="53.25" customHeight="1">
      <c r="B3" s="199" t="s">
        <v>659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</row>
    <row r="4" spans="1:37" ht="186" customHeight="1">
      <c r="A4" s="209" t="s">
        <v>21</v>
      </c>
      <c r="B4" s="212" t="s">
        <v>0</v>
      </c>
      <c r="C4" s="200" t="s">
        <v>23</v>
      </c>
      <c r="D4" s="213" t="s">
        <v>6</v>
      </c>
      <c r="E4" s="206" t="s">
        <v>10</v>
      </c>
      <c r="F4" s="17" t="s">
        <v>5</v>
      </c>
      <c r="G4" s="197" t="s">
        <v>707</v>
      </c>
      <c r="H4" s="197"/>
      <c r="I4" s="197"/>
      <c r="J4" s="197" t="s">
        <v>708</v>
      </c>
      <c r="K4" s="197"/>
      <c r="L4" s="197"/>
      <c r="M4" s="203" t="s">
        <v>716</v>
      </c>
      <c r="N4" s="204"/>
      <c r="O4" s="205"/>
      <c r="P4" s="203" t="s">
        <v>709</v>
      </c>
      <c r="Q4" s="204"/>
      <c r="R4" s="205"/>
      <c r="S4" s="197" t="s">
        <v>711</v>
      </c>
      <c r="T4" s="197"/>
      <c r="U4" s="197"/>
      <c r="V4" s="197" t="s">
        <v>729</v>
      </c>
      <c r="W4" s="197"/>
      <c r="X4" s="197"/>
      <c r="Y4" s="197" t="s">
        <v>710</v>
      </c>
      <c r="Z4" s="197"/>
      <c r="AA4" s="197"/>
      <c r="AB4" s="197" t="s">
        <v>727</v>
      </c>
      <c r="AC4" s="197"/>
      <c r="AD4" s="197"/>
      <c r="AE4" s="197" t="s">
        <v>717</v>
      </c>
      <c r="AF4" s="197"/>
      <c r="AG4" s="197"/>
      <c r="AH4" s="104" t="s">
        <v>660</v>
      </c>
      <c r="AI4" s="44" t="s">
        <v>11</v>
      </c>
      <c r="AJ4" s="44" t="s">
        <v>14</v>
      </c>
      <c r="AK4" s="28" t="s">
        <v>13</v>
      </c>
    </row>
    <row r="5" spans="1:37" ht="57.75" customHeight="1">
      <c r="A5" s="210"/>
      <c r="B5" s="212"/>
      <c r="C5" s="201"/>
      <c r="D5" s="213"/>
      <c r="E5" s="207"/>
      <c r="F5" s="18"/>
      <c r="G5" s="11" t="s">
        <v>7</v>
      </c>
      <c r="H5" s="11" t="s">
        <v>8</v>
      </c>
      <c r="I5" s="11" t="s">
        <v>4</v>
      </c>
      <c r="J5" s="11" t="s">
        <v>7</v>
      </c>
      <c r="K5" s="11" t="s">
        <v>8</v>
      </c>
      <c r="L5" s="11" t="s">
        <v>4</v>
      </c>
      <c r="M5" s="11" t="s">
        <v>7</v>
      </c>
      <c r="N5" s="11" t="s">
        <v>8</v>
      </c>
      <c r="O5" s="11" t="s">
        <v>4</v>
      </c>
      <c r="P5" s="11" t="s">
        <v>7</v>
      </c>
      <c r="Q5" s="11" t="s">
        <v>8</v>
      </c>
      <c r="R5" s="11" t="s">
        <v>4</v>
      </c>
      <c r="S5" s="11" t="s">
        <v>7</v>
      </c>
      <c r="T5" s="11" t="s">
        <v>8</v>
      </c>
      <c r="U5" s="11" t="s">
        <v>4</v>
      </c>
      <c r="V5" s="11" t="s">
        <v>7</v>
      </c>
      <c r="W5" s="11" t="s">
        <v>8</v>
      </c>
      <c r="X5" s="11" t="s">
        <v>4</v>
      </c>
      <c r="Y5" s="11" t="s">
        <v>9</v>
      </c>
      <c r="Z5" s="11" t="s">
        <v>8</v>
      </c>
      <c r="AA5" s="11" t="s">
        <v>4</v>
      </c>
      <c r="AB5" s="11" t="s">
        <v>9</v>
      </c>
      <c r="AC5" s="11" t="s">
        <v>8</v>
      </c>
      <c r="AD5" s="11" t="s">
        <v>4</v>
      </c>
      <c r="AE5" s="11" t="s">
        <v>9</v>
      </c>
      <c r="AF5" s="11" t="s">
        <v>8</v>
      </c>
      <c r="AG5" s="11" t="s">
        <v>4</v>
      </c>
      <c r="AH5" s="11"/>
      <c r="AI5" s="18"/>
      <c r="AJ5" s="17"/>
      <c r="AK5" s="17"/>
    </row>
    <row r="6" spans="1:37" ht="45" customHeight="1">
      <c r="A6" s="210"/>
      <c r="B6" s="212"/>
      <c r="C6" s="201"/>
      <c r="D6" s="213"/>
      <c r="E6" s="207"/>
      <c r="F6" s="41" t="s">
        <v>2</v>
      </c>
      <c r="G6" s="51">
        <v>120</v>
      </c>
      <c r="H6" s="51">
        <v>80</v>
      </c>
      <c r="I6" s="51">
        <f>SUM(G6:H6)</f>
        <v>200</v>
      </c>
      <c r="J6" s="51">
        <v>120</v>
      </c>
      <c r="K6" s="51">
        <v>80</v>
      </c>
      <c r="L6" s="51">
        <f>SUM(J6:K6)</f>
        <v>200</v>
      </c>
      <c r="M6" s="51">
        <v>120</v>
      </c>
      <c r="N6" s="51">
        <v>80</v>
      </c>
      <c r="O6" s="51">
        <f>SUM(M6:N6)</f>
        <v>200</v>
      </c>
      <c r="P6" s="51">
        <v>120</v>
      </c>
      <c r="Q6" s="51">
        <v>80</v>
      </c>
      <c r="R6" s="51">
        <f>SUM(P6:Q6)</f>
        <v>200</v>
      </c>
      <c r="S6" s="51">
        <v>90</v>
      </c>
      <c r="T6" s="51">
        <v>60</v>
      </c>
      <c r="U6" s="51">
        <v>150</v>
      </c>
      <c r="V6" s="51">
        <v>50</v>
      </c>
      <c r="W6" s="51">
        <v>25</v>
      </c>
      <c r="X6" s="51">
        <v>75</v>
      </c>
      <c r="Y6" s="51">
        <v>25</v>
      </c>
      <c r="Z6" s="51">
        <v>25</v>
      </c>
      <c r="AA6" s="51">
        <f>SUM(Y6:Z6)</f>
        <v>50</v>
      </c>
      <c r="AB6" s="51">
        <v>25</v>
      </c>
      <c r="AC6" s="51">
        <v>25</v>
      </c>
      <c r="AD6" s="51">
        <f>SUM(AB6:AC6)</f>
        <v>50</v>
      </c>
      <c r="AE6" s="51">
        <v>25</v>
      </c>
      <c r="AF6" s="51">
        <v>25</v>
      </c>
      <c r="AG6" s="51">
        <f>SUM(AE6:AF6)</f>
        <v>50</v>
      </c>
      <c r="AH6" s="51">
        <v>50</v>
      </c>
      <c r="AI6" s="62">
        <v>1100</v>
      </c>
      <c r="AJ6" s="19"/>
      <c r="AK6" s="57"/>
    </row>
    <row r="7" spans="1:37" ht="45.75" customHeight="1">
      <c r="A7" s="211"/>
      <c r="B7" s="200"/>
      <c r="C7" s="202"/>
      <c r="D7" s="206"/>
      <c r="E7" s="208"/>
      <c r="F7" s="20" t="s">
        <v>3</v>
      </c>
      <c r="G7" s="105">
        <v>36</v>
      </c>
      <c r="H7" s="105"/>
      <c r="I7" s="105">
        <v>80</v>
      </c>
      <c r="J7" s="105">
        <v>36</v>
      </c>
      <c r="K7" s="105"/>
      <c r="L7" s="105">
        <v>80</v>
      </c>
      <c r="M7" s="105">
        <v>36</v>
      </c>
      <c r="N7" s="105"/>
      <c r="O7" s="105">
        <v>80</v>
      </c>
      <c r="P7" s="105">
        <v>36</v>
      </c>
      <c r="Q7" s="105"/>
      <c r="R7" s="105">
        <v>80</v>
      </c>
      <c r="S7" s="105">
        <v>27</v>
      </c>
      <c r="T7" s="105"/>
      <c r="U7" s="105">
        <v>60</v>
      </c>
      <c r="V7" s="105">
        <v>15</v>
      </c>
      <c r="W7" s="105"/>
      <c r="X7" s="105">
        <v>30</v>
      </c>
      <c r="Y7" s="105">
        <v>13</v>
      </c>
      <c r="Z7" s="105"/>
      <c r="AA7" s="105">
        <v>25</v>
      </c>
      <c r="AB7" s="105">
        <v>13</v>
      </c>
      <c r="AC7" s="105"/>
      <c r="AD7" s="105">
        <v>25</v>
      </c>
      <c r="AE7" s="105">
        <v>13</v>
      </c>
      <c r="AF7" s="105"/>
      <c r="AG7" s="105">
        <v>25</v>
      </c>
      <c r="AH7" s="105"/>
      <c r="AI7" s="63">
        <v>550</v>
      </c>
      <c r="AJ7" s="21"/>
      <c r="AK7" s="58"/>
    </row>
    <row r="8" spans="1:37" s="84" customFormat="1" ht="87.75" customHeight="1">
      <c r="A8" s="71">
        <v>1</v>
      </c>
      <c r="B8" s="165">
        <v>190090101001</v>
      </c>
      <c r="C8" s="165">
        <v>190000100049</v>
      </c>
      <c r="D8" s="169" t="s">
        <v>40</v>
      </c>
      <c r="E8" s="169" t="s">
        <v>41</v>
      </c>
      <c r="F8" s="79"/>
      <c r="G8" s="73">
        <v>98</v>
      </c>
      <c r="H8" s="75">
        <v>61</v>
      </c>
      <c r="I8" s="80">
        <f>SUM(G8:H8)</f>
        <v>159</v>
      </c>
      <c r="J8" s="75">
        <v>102</v>
      </c>
      <c r="K8" s="73">
        <v>67</v>
      </c>
      <c r="L8" s="74">
        <f>SUM(J8:K8)</f>
        <v>169</v>
      </c>
      <c r="M8" s="73">
        <v>96</v>
      </c>
      <c r="N8" s="73">
        <v>67</v>
      </c>
      <c r="O8" s="74">
        <f>SUM(M8:N8)</f>
        <v>163</v>
      </c>
      <c r="P8" s="71">
        <v>100</v>
      </c>
      <c r="Q8" s="71">
        <v>72</v>
      </c>
      <c r="R8" s="74">
        <f>SUM(P8:Q8)</f>
        <v>172</v>
      </c>
      <c r="S8" s="73">
        <v>83</v>
      </c>
      <c r="T8" s="71">
        <v>56</v>
      </c>
      <c r="U8" s="74">
        <f>SUM(S8:T8)</f>
        <v>139</v>
      </c>
      <c r="V8" s="71">
        <v>41</v>
      </c>
      <c r="W8" s="71">
        <v>22</v>
      </c>
      <c r="X8" s="74">
        <f>SUM(V8:W8)</f>
        <v>63</v>
      </c>
      <c r="Y8" s="71">
        <v>19</v>
      </c>
      <c r="Z8" s="71">
        <v>18</v>
      </c>
      <c r="AA8" s="74">
        <f>SUM(Y8:Z8)</f>
        <v>37</v>
      </c>
      <c r="AB8" s="71">
        <v>22</v>
      </c>
      <c r="AC8" s="71">
        <v>23</v>
      </c>
      <c r="AD8" s="74">
        <f>SUM(AB8:AC8)</f>
        <v>45</v>
      </c>
      <c r="AE8" s="71">
        <v>22</v>
      </c>
      <c r="AF8" s="71">
        <v>17</v>
      </c>
      <c r="AG8" s="74">
        <f>SUM(AE8:AF8)</f>
        <v>39</v>
      </c>
      <c r="AH8" s="81">
        <v>48</v>
      </c>
      <c r="AI8" s="74">
        <f>AG8+AD8+AA8+U8+R8+O8+L8+I8</f>
        <v>923</v>
      </c>
      <c r="AJ8" s="82" t="s">
        <v>702</v>
      </c>
      <c r="AK8" s="83"/>
    </row>
    <row r="9" spans="1:37" s="84" customFormat="1" ht="87.75" customHeight="1">
      <c r="A9" s="71">
        <v>2</v>
      </c>
      <c r="B9" s="165">
        <v>190090101002</v>
      </c>
      <c r="C9" s="165">
        <v>190000100050</v>
      </c>
      <c r="D9" s="169" t="s">
        <v>42</v>
      </c>
      <c r="E9" s="169" t="s">
        <v>43</v>
      </c>
      <c r="F9" s="79"/>
      <c r="G9" s="73">
        <v>98</v>
      </c>
      <c r="H9" s="75">
        <v>56</v>
      </c>
      <c r="I9" s="80">
        <f t="shared" ref="I9:I72" si="0">SUM(G9:H9)</f>
        <v>154</v>
      </c>
      <c r="J9" s="75">
        <v>106</v>
      </c>
      <c r="K9" s="73">
        <v>57</v>
      </c>
      <c r="L9" s="74">
        <f t="shared" ref="L9:L72" si="1">SUM(J9:K9)</f>
        <v>163</v>
      </c>
      <c r="M9" s="73">
        <v>96</v>
      </c>
      <c r="N9" s="73">
        <v>75</v>
      </c>
      <c r="O9" s="74">
        <f t="shared" ref="O9:O72" si="2">SUM(M9:N9)</f>
        <v>171</v>
      </c>
      <c r="P9" s="71">
        <v>108</v>
      </c>
      <c r="Q9" s="71">
        <v>74</v>
      </c>
      <c r="R9" s="74">
        <f t="shared" ref="R9:R72" si="3">SUM(P9:Q9)</f>
        <v>182</v>
      </c>
      <c r="S9" s="73">
        <v>89</v>
      </c>
      <c r="T9" s="71">
        <v>56</v>
      </c>
      <c r="U9" s="74">
        <f t="shared" ref="U9:U72" si="4">SUM(S9:T9)</f>
        <v>145</v>
      </c>
      <c r="V9" s="71">
        <v>35</v>
      </c>
      <c r="W9" s="71">
        <v>21</v>
      </c>
      <c r="X9" s="74">
        <f t="shared" ref="X9:X72" si="5">SUM(V9:W9)</f>
        <v>56</v>
      </c>
      <c r="Y9" s="71">
        <v>17</v>
      </c>
      <c r="Z9" s="71">
        <v>16</v>
      </c>
      <c r="AA9" s="74">
        <f t="shared" ref="AA9:AA72" si="6">SUM(Y9:Z9)</f>
        <v>33</v>
      </c>
      <c r="AB9" s="71">
        <v>21</v>
      </c>
      <c r="AC9" s="71">
        <v>22</v>
      </c>
      <c r="AD9" s="74">
        <f t="shared" ref="AD9:AD72" si="7">SUM(AB9:AC9)</f>
        <v>43</v>
      </c>
      <c r="AE9" s="71">
        <v>22</v>
      </c>
      <c r="AF9" s="71">
        <v>23</v>
      </c>
      <c r="AG9" s="74">
        <f t="shared" ref="AG9:AG72" si="8">SUM(AE9:AF9)</f>
        <v>45</v>
      </c>
      <c r="AH9" s="81">
        <v>48</v>
      </c>
      <c r="AI9" s="74">
        <f t="shared" ref="AI9:AI72" si="9">AG9+AD9+AA9+U9+R9+O9+L9+I9</f>
        <v>936</v>
      </c>
      <c r="AJ9" s="82" t="s">
        <v>702</v>
      </c>
      <c r="AK9" s="83"/>
    </row>
    <row r="10" spans="1:37" s="84" customFormat="1" ht="87.75" customHeight="1">
      <c r="A10" s="71">
        <v>3</v>
      </c>
      <c r="B10" s="165">
        <v>190090101003</v>
      </c>
      <c r="C10" s="165">
        <v>190000100051</v>
      </c>
      <c r="D10" s="169" t="s">
        <v>44</v>
      </c>
      <c r="E10" s="169" t="s">
        <v>45</v>
      </c>
      <c r="F10" s="79"/>
      <c r="G10" s="73">
        <v>80</v>
      </c>
      <c r="H10" s="75">
        <v>53</v>
      </c>
      <c r="I10" s="80">
        <f t="shared" si="0"/>
        <v>133</v>
      </c>
      <c r="J10" s="75">
        <v>104</v>
      </c>
      <c r="K10" s="73">
        <v>58</v>
      </c>
      <c r="L10" s="74">
        <f t="shared" si="1"/>
        <v>162</v>
      </c>
      <c r="M10" s="73">
        <v>84</v>
      </c>
      <c r="N10" s="73">
        <v>72</v>
      </c>
      <c r="O10" s="74">
        <f t="shared" si="2"/>
        <v>156</v>
      </c>
      <c r="P10" s="71">
        <v>100</v>
      </c>
      <c r="Q10" s="71">
        <v>74</v>
      </c>
      <c r="R10" s="74">
        <f t="shared" si="3"/>
        <v>174</v>
      </c>
      <c r="S10" s="73">
        <v>75</v>
      </c>
      <c r="T10" s="71">
        <v>49</v>
      </c>
      <c r="U10" s="74">
        <f t="shared" si="4"/>
        <v>124</v>
      </c>
      <c r="V10" s="71">
        <v>35</v>
      </c>
      <c r="W10" s="71">
        <v>22</v>
      </c>
      <c r="X10" s="74">
        <f t="shared" si="5"/>
        <v>57</v>
      </c>
      <c r="Y10" s="71">
        <v>17</v>
      </c>
      <c r="Z10" s="71">
        <v>16</v>
      </c>
      <c r="AA10" s="74">
        <f t="shared" si="6"/>
        <v>33</v>
      </c>
      <c r="AB10" s="71">
        <v>23</v>
      </c>
      <c r="AC10" s="71">
        <v>22</v>
      </c>
      <c r="AD10" s="74">
        <f t="shared" si="7"/>
        <v>45</v>
      </c>
      <c r="AE10" s="71">
        <v>21</v>
      </c>
      <c r="AF10" s="71">
        <v>23</v>
      </c>
      <c r="AG10" s="74">
        <f t="shared" si="8"/>
        <v>44</v>
      </c>
      <c r="AH10" s="81">
        <v>48</v>
      </c>
      <c r="AI10" s="74">
        <f t="shared" si="9"/>
        <v>871</v>
      </c>
      <c r="AJ10" s="82" t="s">
        <v>702</v>
      </c>
      <c r="AK10" s="83"/>
    </row>
    <row r="11" spans="1:37" s="84" customFormat="1" ht="87.75" customHeight="1">
      <c r="A11" s="71">
        <v>4</v>
      </c>
      <c r="B11" s="165">
        <v>190090101004</v>
      </c>
      <c r="C11" s="165">
        <v>190000100052</v>
      </c>
      <c r="D11" s="169" t="s">
        <v>46</v>
      </c>
      <c r="E11" s="169" t="s">
        <v>47</v>
      </c>
      <c r="F11" s="79"/>
      <c r="G11" s="73">
        <v>76</v>
      </c>
      <c r="H11" s="75">
        <v>59</v>
      </c>
      <c r="I11" s="80">
        <f t="shared" si="0"/>
        <v>135</v>
      </c>
      <c r="J11" s="75">
        <v>104</v>
      </c>
      <c r="K11" s="73">
        <v>69</v>
      </c>
      <c r="L11" s="74">
        <f t="shared" si="1"/>
        <v>173</v>
      </c>
      <c r="M11" s="73">
        <v>100</v>
      </c>
      <c r="N11" s="73">
        <v>73</v>
      </c>
      <c r="O11" s="74">
        <f t="shared" si="2"/>
        <v>173</v>
      </c>
      <c r="P11" s="71">
        <v>104</v>
      </c>
      <c r="Q11" s="71">
        <v>74</v>
      </c>
      <c r="R11" s="74">
        <f t="shared" si="3"/>
        <v>178</v>
      </c>
      <c r="S11" s="73">
        <v>81</v>
      </c>
      <c r="T11" s="71">
        <v>56</v>
      </c>
      <c r="U11" s="74">
        <f t="shared" si="4"/>
        <v>137</v>
      </c>
      <c r="V11" s="71">
        <v>36</v>
      </c>
      <c r="W11" s="71">
        <v>23</v>
      </c>
      <c r="X11" s="74">
        <f t="shared" si="5"/>
        <v>59</v>
      </c>
      <c r="Y11" s="71">
        <v>19</v>
      </c>
      <c r="Z11" s="71">
        <v>17</v>
      </c>
      <c r="AA11" s="74">
        <f t="shared" si="6"/>
        <v>36</v>
      </c>
      <c r="AB11" s="71">
        <v>22</v>
      </c>
      <c r="AC11" s="71">
        <v>23</v>
      </c>
      <c r="AD11" s="74">
        <f t="shared" si="7"/>
        <v>45</v>
      </c>
      <c r="AE11" s="71">
        <v>22</v>
      </c>
      <c r="AF11" s="71">
        <v>23</v>
      </c>
      <c r="AG11" s="74">
        <f t="shared" si="8"/>
        <v>45</v>
      </c>
      <c r="AH11" s="81">
        <v>48</v>
      </c>
      <c r="AI11" s="74">
        <f t="shared" si="9"/>
        <v>922</v>
      </c>
      <c r="AJ11" s="82" t="s">
        <v>702</v>
      </c>
      <c r="AK11" s="83"/>
    </row>
    <row r="12" spans="1:37" s="84" customFormat="1" ht="87.75" customHeight="1">
      <c r="A12" s="71">
        <v>5</v>
      </c>
      <c r="B12" s="165">
        <v>190090101005</v>
      </c>
      <c r="C12" s="165">
        <v>190000100053</v>
      </c>
      <c r="D12" s="169" t="s">
        <v>48</v>
      </c>
      <c r="E12" s="169" t="s">
        <v>49</v>
      </c>
      <c r="F12" s="79"/>
      <c r="G12" s="73">
        <v>56</v>
      </c>
      <c r="H12" s="75">
        <v>52</v>
      </c>
      <c r="I12" s="80">
        <f t="shared" si="0"/>
        <v>108</v>
      </c>
      <c r="J12" s="75">
        <v>106</v>
      </c>
      <c r="K12" s="73">
        <v>58</v>
      </c>
      <c r="L12" s="74">
        <f t="shared" si="1"/>
        <v>164</v>
      </c>
      <c r="M12" s="73">
        <v>84</v>
      </c>
      <c r="N12" s="73">
        <v>69</v>
      </c>
      <c r="O12" s="74">
        <f t="shared" si="2"/>
        <v>153</v>
      </c>
      <c r="P12" s="71">
        <v>100</v>
      </c>
      <c r="Q12" s="71">
        <v>70</v>
      </c>
      <c r="R12" s="74">
        <f t="shared" si="3"/>
        <v>170</v>
      </c>
      <c r="S12" s="73">
        <v>80</v>
      </c>
      <c r="T12" s="71">
        <v>57</v>
      </c>
      <c r="U12" s="74">
        <f t="shared" si="4"/>
        <v>137</v>
      </c>
      <c r="V12" s="71">
        <v>37</v>
      </c>
      <c r="W12" s="71">
        <v>22</v>
      </c>
      <c r="X12" s="74">
        <f t="shared" si="5"/>
        <v>59</v>
      </c>
      <c r="Y12" s="71">
        <v>17</v>
      </c>
      <c r="Z12" s="71">
        <v>15</v>
      </c>
      <c r="AA12" s="74">
        <f t="shared" si="6"/>
        <v>32</v>
      </c>
      <c r="AB12" s="71">
        <v>21</v>
      </c>
      <c r="AC12" s="71">
        <v>22</v>
      </c>
      <c r="AD12" s="74">
        <f t="shared" si="7"/>
        <v>43</v>
      </c>
      <c r="AE12" s="71">
        <v>23</v>
      </c>
      <c r="AF12" s="71">
        <v>17</v>
      </c>
      <c r="AG12" s="74">
        <f t="shared" si="8"/>
        <v>40</v>
      </c>
      <c r="AH12" s="81">
        <v>48</v>
      </c>
      <c r="AI12" s="74">
        <f t="shared" si="9"/>
        <v>847</v>
      </c>
      <c r="AJ12" s="82" t="s">
        <v>702</v>
      </c>
      <c r="AK12" s="83"/>
    </row>
    <row r="13" spans="1:37" s="84" customFormat="1" ht="87.75" customHeight="1">
      <c r="A13" s="71">
        <v>6</v>
      </c>
      <c r="B13" s="165">
        <v>190090101006</v>
      </c>
      <c r="C13" s="165">
        <v>190000100054</v>
      </c>
      <c r="D13" s="169" t="s">
        <v>50</v>
      </c>
      <c r="E13" s="169" t="s">
        <v>51</v>
      </c>
      <c r="F13" s="79"/>
      <c r="G13" s="73">
        <v>88</v>
      </c>
      <c r="H13" s="75">
        <v>61</v>
      </c>
      <c r="I13" s="80">
        <f t="shared" si="0"/>
        <v>149</v>
      </c>
      <c r="J13" s="75">
        <v>106</v>
      </c>
      <c r="K13" s="73">
        <v>62</v>
      </c>
      <c r="L13" s="74">
        <f t="shared" si="1"/>
        <v>168</v>
      </c>
      <c r="M13" s="73">
        <v>84</v>
      </c>
      <c r="N13" s="73">
        <v>74</v>
      </c>
      <c r="O13" s="74">
        <f t="shared" si="2"/>
        <v>158</v>
      </c>
      <c r="P13" s="71">
        <v>104</v>
      </c>
      <c r="Q13" s="71">
        <v>70</v>
      </c>
      <c r="R13" s="74">
        <f t="shared" si="3"/>
        <v>174</v>
      </c>
      <c r="S13" s="73">
        <v>80</v>
      </c>
      <c r="T13" s="71">
        <v>50</v>
      </c>
      <c r="U13" s="74">
        <f t="shared" si="4"/>
        <v>130</v>
      </c>
      <c r="V13" s="71">
        <v>37</v>
      </c>
      <c r="W13" s="71">
        <v>24</v>
      </c>
      <c r="X13" s="74">
        <f t="shared" si="5"/>
        <v>61</v>
      </c>
      <c r="Y13" s="71">
        <v>19</v>
      </c>
      <c r="Z13" s="71">
        <v>18</v>
      </c>
      <c r="AA13" s="74">
        <f t="shared" si="6"/>
        <v>37</v>
      </c>
      <c r="AB13" s="71">
        <v>22</v>
      </c>
      <c r="AC13" s="71">
        <v>22</v>
      </c>
      <c r="AD13" s="74">
        <f t="shared" si="7"/>
        <v>44</v>
      </c>
      <c r="AE13" s="71">
        <v>22</v>
      </c>
      <c r="AF13" s="71">
        <v>23</v>
      </c>
      <c r="AG13" s="74">
        <f t="shared" si="8"/>
        <v>45</v>
      </c>
      <c r="AH13" s="81">
        <v>48</v>
      </c>
      <c r="AI13" s="74">
        <f t="shared" si="9"/>
        <v>905</v>
      </c>
      <c r="AJ13" s="82" t="s">
        <v>702</v>
      </c>
      <c r="AK13" s="83"/>
    </row>
    <row r="14" spans="1:37" s="84" customFormat="1" ht="87.75" customHeight="1">
      <c r="A14" s="71">
        <v>7</v>
      </c>
      <c r="B14" s="165">
        <v>190090101007</v>
      </c>
      <c r="C14" s="165">
        <v>190000100055</v>
      </c>
      <c r="D14" s="169" t="s">
        <v>52</v>
      </c>
      <c r="E14" s="169" t="s">
        <v>53</v>
      </c>
      <c r="F14" s="79"/>
      <c r="G14" s="73">
        <v>82</v>
      </c>
      <c r="H14" s="75">
        <v>65</v>
      </c>
      <c r="I14" s="80">
        <f t="shared" si="0"/>
        <v>147</v>
      </c>
      <c r="J14" s="75">
        <v>100</v>
      </c>
      <c r="K14" s="73">
        <v>58</v>
      </c>
      <c r="L14" s="74">
        <f t="shared" si="1"/>
        <v>158</v>
      </c>
      <c r="M14" s="73">
        <v>88</v>
      </c>
      <c r="N14" s="73">
        <v>73</v>
      </c>
      <c r="O14" s="74">
        <f t="shared" si="2"/>
        <v>161</v>
      </c>
      <c r="P14" s="71">
        <v>108</v>
      </c>
      <c r="Q14" s="71">
        <v>69</v>
      </c>
      <c r="R14" s="74">
        <f t="shared" si="3"/>
        <v>177</v>
      </c>
      <c r="S14" s="73">
        <v>81</v>
      </c>
      <c r="T14" s="71">
        <v>49</v>
      </c>
      <c r="U14" s="74">
        <f t="shared" si="4"/>
        <v>130</v>
      </c>
      <c r="V14" s="71">
        <v>42</v>
      </c>
      <c r="W14" s="71">
        <v>23</v>
      </c>
      <c r="X14" s="74">
        <f t="shared" si="5"/>
        <v>65</v>
      </c>
      <c r="Y14" s="71">
        <v>22</v>
      </c>
      <c r="Z14" s="71">
        <v>20</v>
      </c>
      <c r="AA14" s="74">
        <f t="shared" si="6"/>
        <v>42</v>
      </c>
      <c r="AB14" s="71">
        <v>21</v>
      </c>
      <c r="AC14" s="71">
        <v>22</v>
      </c>
      <c r="AD14" s="74">
        <f t="shared" si="7"/>
        <v>43</v>
      </c>
      <c r="AE14" s="71">
        <v>22</v>
      </c>
      <c r="AF14" s="71">
        <v>21</v>
      </c>
      <c r="AG14" s="74">
        <f t="shared" si="8"/>
        <v>43</v>
      </c>
      <c r="AH14" s="81">
        <v>48</v>
      </c>
      <c r="AI14" s="74">
        <f t="shared" si="9"/>
        <v>901</v>
      </c>
      <c r="AJ14" s="82" t="s">
        <v>702</v>
      </c>
      <c r="AK14" s="83"/>
    </row>
    <row r="15" spans="1:37" s="84" customFormat="1" ht="87.75" customHeight="1">
      <c r="A15" s="71">
        <v>8</v>
      </c>
      <c r="B15" s="165">
        <v>190090101008</v>
      </c>
      <c r="C15" s="165">
        <v>190000100056</v>
      </c>
      <c r="D15" s="169" t="s">
        <v>54</v>
      </c>
      <c r="E15" s="169" t="s">
        <v>55</v>
      </c>
      <c r="F15" s="79"/>
      <c r="G15" s="73">
        <v>80</v>
      </c>
      <c r="H15" s="75">
        <v>62</v>
      </c>
      <c r="I15" s="80">
        <f t="shared" si="0"/>
        <v>142</v>
      </c>
      <c r="J15" s="75">
        <v>108</v>
      </c>
      <c r="K15" s="73">
        <v>50</v>
      </c>
      <c r="L15" s="74">
        <f t="shared" si="1"/>
        <v>158</v>
      </c>
      <c r="M15" s="73">
        <v>82</v>
      </c>
      <c r="N15" s="73">
        <v>71</v>
      </c>
      <c r="O15" s="74">
        <f t="shared" si="2"/>
        <v>153</v>
      </c>
      <c r="P15" s="71">
        <v>102</v>
      </c>
      <c r="Q15" s="71">
        <v>66</v>
      </c>
      <c r="R15" s="74">
        <f t="shared" si="3"/>
        <v>168</v>
      </c>
      <c r="S15" s="73">
        <v>78</v>
      </c>
      <c r="T15" s="71">
        <v>48</v>
      </c>
      <c r="U15" s="74">
        <f t="shared" si="4"/>
        <v>126</v>
      </c>
      <c r="V15" s="71">
        <v>42</v>
      </c>
      <c r="W15" s="71">
        <v>23</v>
      </c>
      <c r="X15" s="74">
        <f t="shared" si="5"/>
        <v>65</v>
      </c>
      <c r="Y15" s="71">
        <v>20</v>
      </c>
      <c r="Z15" s="71">
        <v>19</v>
      </c>
      <c r="AA15" s="74">
        <f t="shared" si="6"/>
        <v>39</v>
      </c>
      <c r="AB15" s="71">
        <v>22</v>
      </c>
      <c r="AC15" s="71">
        <v>20</v>
      </c>
      <c r="AD15" s="74">
        <f t="shared" si="7"/>
        <v>42</v>
      </c>
      <c r="AE15" s="71">
        <v>22</v>
      </c>
      <c r="AF15" s="71">
        <v>18</v>
      </c>
      <c r="AG15" s="74">
        <f t="shared" si="8"/>
        <v>40</v>
      </c>
      <c r="AH15" s="81">
        <v>48</v>
      </c>
      <c r="AI15" s="74">
        <f t="shared" si="9"/>
        <v>868</v>
      </c>
      <c r="AJ15" s="82" t="s">
        <v>702</v>
      </c>
      <c r="AK15" s="83"/>
    </row>
    <row r="16" spans="1:37" s="84" customFormat="1" ht="87.75" customHeight="1">
      <c r="A16" s="71">
        <v>9</v>
      </c>
      <c r="B16" s="165">
        <v>190090101009</v>
      </c>
      <c r="C16" s="165">
        <v>190000100057</v>
      </c>
      <c r="D16" s="169" t="s">
        <v>56</v>
      </c>
      <c r="E16" s="169" t="s">
        <v>57</v>
      </c>
      <c r="F16" s="79"/>
      <c r="G16" s="73">
        <v>72</v>
      </c>
      <c r="H16" s="75">
        <v>65</v>
      </c>
      <c r="I16" s="80">
        <f t="shared" si="0"/>
        <v>137</v>
      </c>
      <c r="J16" s="75">
        <v>106</v>
      </c>
      <c r="K16" s="73">
        <v>59</v>
      </c>
      <c r="L16" s="74">
        <f t="shared" si="1"/>
        <v>165</v>
      </c>
      <c r="M16" s="73">
        <v>96</v>
      </c>
      <c r="N16" s="73">
        <v>76</v>
      </c>
      <c r="O16" s="74">
        <f t="shared" si="2"/>
        <v>172</v>
      </c>
      <c r="P16" s="71">
        <v>104</v>
      </c>
      <c r="Q16" s="71">
        <v>74</v>
      </c>
      <c r="R16" s="74">
        <f t="shared" si="3"/>
        <v>178</v>
      </c>
      <c r="S16" s="73">
        <v>86</v>
      </c>
      <c r="T16" s="71">
        <v>59</v>
      </c>
      <c r="U16" s="74">
        <f t="shared" si="4"/>
        <v>145</v>
      </c>
      <c r="V16" s="71">
        <v>30</v>
      </c>
      <c r="W16" s="71">
        <v>22</v>
      </c>
      <c r="X16" s="74">
        <f t="shared" si="5"/>
        <v>52</v>
      </c>
      <c r="Y16" s="71">
        <v>23</v>
      </c>
      <c r="Z16" s="71">
        <v>20</v>
      </c>
      <c r="AA16" s="74">
        <f t="shared" si="6"/>
        <v>43</v>
      </c>
      <c r="AB16" s="71">
        <v>23</v>
      </c>
      <c r="AC16" s="71">
        <v>22</v>
      </c>
      <c r="AD16" s="74">
        <f t="shared" si="7"/>
        <v>45</v>
      </c>
      <c r="AE16" s="71">
        <v>22</v>
      </c>
      <c r="AF16" s="71">
        <v>24</v>
      </c>
      <c r="AG16" s="74">
        <f t="shared" si="8"/>
        <v>46</v>
      </c>
      <c r="AH16" s="81">
        <v>48</v>
      </c>
      <c r="AI16" s="74">
        <f t="shared" si="9"/>
        <v>931</v>
      </c>
      <c r="AJ16" s="82" t="s">
        <v>702</v>
      </c>
      <c r="AK16" s="83"/>
    </row>
    <row r="17" spans="1:37" s="84" customFormat="1" ht="87.75" customHeight="1">
      <c r="A17" s="71">
        <v>10</v>
      </c>
      <c r="B17" s="165">
        <v>190090101011</v>
      </c>
      <c r="C17" s="165">
        <v>190000100059</v>
      </c>
      <c r="D17" s="169" t="s">
        <v>58</v>
      </c>
      <c r="E17" s="169" t="s">
        <v>59</v>
      </c>
      <c r="F17" s="79"/>
      <c r="G17" s="73">
        <v>70</v>
      </c>
      <c r="H17" s="75">
        <v>59</v>
      </c>
      <c r="I17" s="80">
        <f t="shared" si="0"/>
        <v>129</v>
      </c>
      <c r="J17" s="75">
        <v>98</v>
      </c>
      <c r="K17" s="73">
        <v>51</v>
      </c>
      <c r="L17" s="74">
        <f t="shared" si="1"/>
        <v>149</v>
      </c>
      <c r="M17" s="73">
        <v>84</v>
      </c>
      <c r="N17" s="73">
        <v>62</v>
      </c>
      <c r="O17" s="74">
        <f t="shared" si="2"/>
        <v>146</v>
      </c>
      <c r="P17" s="71">
        <v>90</v>
      </c>
      <c r="Q17" s="71">
        <v>31</v>
      </c>
      <c r="R17" s="74">
        <f t="shared" si="3"/>
        <v>121</v>
      </c>
      <c r="S17" s="73">
        <v>59</v>
      </c>
      <c r="T17" s="71">
        <v>43</v>
      </c>
      <c r="U17" s="74">
        <f t="shared" si="4"/>
        <v>102</v>
      </c>
      <c r="V17" s="71">
        <v>30</v>
      </c>
      <c r="W17" s="71">
        <v>20</v>
      </c>
      <c r="X17" s="74">
        <f t="shared" si="5"/>
        <v>50</v>
      </c>
      <c r="Y17" s="71">
        <v>19</v>
      </c>
      <c r="Z17" s="71">
        <v>17</v>
      </c>
      <c r="AA17" s="74">
        <f t="shared" si="6"/>
        <v>36</v>
      </c>
      <c r="AB17" s="71">
        <v>22</v>
      </c>
      <c r="AC17" s="71">
        <v>20</v>
      </c>
      <c r="AD17" s="74">
        <f t="shared" si="7"/>
        <v>42</v>
      </c>
      <c r="AE17" s="71">
        <v>21</v>
      </c>
      <c r="AF17" s="71">
        <v>14</v>
      </c>
      <c r="AG17" s="74">
        <f t="shared" si="8"/>
        <v>35</v>
      </c>
      <c r="AH17" s="81">
        <v>48</v>
      </c>
      <c r="AI17" s="74">
        <f t="shared" si="9"/>
        <v>760</v>
      </c>
      <c r="AJ17" s="82" t="s">
        <v>702</v>
      </c>
      <c r="AK17" s="83"/>
    </row>
    <row r="18" spans="1:37" s="84" customFormat="1" ht="87.75" customHeight="1">
      <c r="A18" s="71">
        <v>11</v>
      </c>
      <c r="B18" s="165">
        <v>190090101012</v>
      </c>
      <c r="C18" s="165">
        <v>190000100060</v>
      </c>
      <c r="D18" s="169" t="s">
        <v>60</v>
      </c>
      <c r="E18" s="169" t="s">
        <v>728</v>
      </c>
      <c r="F18" s="79"/>
      <c r="G18" s="73">
        <v>88</v>
      </c>
      <c r="H18" s="75">
        <v>51</v>
      </c>
      <c r="I18" s="80">
        <f t="shared" si="0"/>
        <v>139</v>
      </c>
      <c r="J18" s="75">
        <v>106</v>
      </c>
      <c r="K18" s="73">
        <v>68</v>
      </c>
      <c r="L18" s="74">
        <f t="shared" si="1"/>
        <v>174</v>
      </c>
      <c r="M18" s="73">
        <v>86</v>
      </c>
      <c r="N18" s="73">
        <v>75</v>
      </c>
      <c r="O18" s="74">
        <f t="shared" si="2"/>
        <v>161</v>
      </c>
      <c r="P18" s="71">
        <v>102</v>
      </c>
      <c r="Q18" s="71">
        <v>74</v>
      </c>
      <c r="R18" s="74">
        <f t="shared" si="3"/>
        <v>176</v>
      </c>
      <c r="S18" s="73">
        <v>63</v>
      </c>
      <c r="T18" s="71">
        <v>57</v>
      </c>
      <c r="U18" s="74">
        <f t="shared" si="4"/>
        <v>120</v>
      </c>
      <c r="V18" s="71">
        <v>33</v>
      </c>
      <c r="W18" s="71">
        <v>21</v>
      </c>
      <c r="X18" s="74">
        <f t="shared" si="5"/>
        <v>54</v>
      </c>
      <c r="Y18" s="71">
        <v>17</v>
      </c>
      <c r="Z18" s="71">
        <v>14</v>
      </c>
      <c r="AA18" s="74">
        <f t="shared" si="6"/>
        <v>31</v>
      </c>
      <c r="AB18" s="71">
        <v>21</v>
      </c>
      <c r="AC18" s="71">
        <v>23</v>
      </c>
      <c r="AD18" s="74">
        <f t="shared" si="7"/>
        <v>44</v>
      </c>
      <c r="AE18" s="71">
        <v>21</v>
      </c>
      <c r="AF18" s="71">
        <v>22</v>
      </c>
      <c r="AG18" s="74">
        <f t="shared" si="8"/>
        <v>43</v>
      </c>
      <c r="AH18" s="81">
        <v>48</v>
      </c>
      <c r="AI18" s="74">
        <f t="shared" si="9"/>
        <v>888</v>
      </c>
      <c r="AJ18" s="82" t="s">
        <v>702</v>
      </c>
      <c r="AK18" s="83"/>
    </row>
    <row r="19" spans="1:37" s="84" customFormat="1" ht="87.75" customHeight="1">
      <c r="A19" s="71">
        <v>12</v>
      </c>
      <c r="B19" s="165">
        <v>190090101013</v>
      </c>
      <c r="C19" s="165">
        <v>190000100061</v>
      </c>
      <c r="D19" s="169" t="s">
        <v>61</v>
      </c>
      <c r="E19" s="169" t="s">
        <v>62</v>
      </c>
      <c r="F19" s="79"/>
      <c r="G19" s="73">
        <v>70</v>
      </c>
      <c r="H19" s="75">
        <v>55</v>
      </c>
      <c r="I19" s="80">
        <f t="shared" si="0"/>
        <v>125</v>
      </c>
      <c r="J19" s="75">
        <v>106</v>
      </c>
      <c r="K19" s="73">
        <v>58</v>
      </c>
      <c r="L19" s="74">
        <f t="shared" si="1"/>
        <v>164</v>
      </c>
      <c r="M19" s="73">
        <v>90</v>
      </c>
      <c r="N19" s="73">
        <v>75</v>
      </c>
      <c r="O19" s="74">
        <f t="shared" si="2"/>
        <v>165</v>
      </c>
      <c r="P19" s="71">
        <v>102</v>
      </c>
      <c r="Q19" s="71">
        <v>74</v>
      </c>
      <c r="R19" s="74">
        <f t="shared" si="3"/>
        <v>176</v>
      </c>
      <c r="S19" s="73">
        <v>81</v>
      </c>
      <c r="T19" s="71">
        <v>57</v>
      </c>
      <c r="U19" s="74">
        <f t="shared" si="4"/>
        <v>138</v>
      </c>
      <c r="V19" s="71">
        <v>36</v>
      </c>
      <c r="W19" s="71">
        <v>20</v>
      </c>
      <c r="X19" s="74">
        <f t="shared" si="5"/>
        <v>56</v>
      </c>
      <c r="Y19" s="71">
        <v>19</v>
      </c>
      <c r="Z19" s="71">
        <v>16</v>
      </c>
      <c r="AA19" s="74">
        <f t="shared" si="6"/>
        <v>35</v>
      </c>
      <c r="AB19" s="71">
        <v>22</v>
      </c>
      <c r="AC19" s="71">
        <v>22</v>
      </c>
      <c r="AD19" s="74">
        <f t="shared" si="7"/>
        <v>44</v>
      </c>
      <c r="AE19" s="71">
        <v>22</v>
      </c>
      <c r="AF19" s="71">
        <v>23</v>
      </c>
      <c r="AG19" s="74">
        <f t="shared" si="8"/>
        <v>45</v>
      </c>
      <c r="AH19" s="81">
        <v>48</v>
      </c>
      <c r="AI19" s="74">
        <f t="shared" si="9"/>
        <v>892</v>
      </c>
      <c r="AJ19" s="82" t="s">
        <v>702</v>
      </c>
      <c r="AK19" s="83"/>
    </row>
    <row r="20" spans="1:37" s="84" customFormat="1" ht="87.75" customHeight="1">
      <c r="A20" s="71">
        <v>13</v>
      </c>
      <c r="B20" s="165">
        <v>190090101014</v>
      </c>
      <c r="C20" s="165">
        <v>190000100062</v>
      </c>
      <c r="D20" s="169" t="s">
        <v>63</v>
      </c>
      <c r="E20" s="169" t="s">
        <v>64</v>
      </c>
      <c r="F20" s="79"/>
      <c r="G20" s="73">
        <v>82</v>
      </c>
      <c r="H20" s="75">
        <v>50</v>
      </c>
      <c r="I20" s="80">
        <f t="shared" si="0"/>
        <v>132</v>
      </c>
      <c r="J20" s="75">
        <v>106</v>
      </c>
      <c r="K20" s="73">
        <v>54</v>
      </c>
      <c r="L20" s="74">
        <f t="shared" si="1"/>
        <v>160</v>
      </c>
      <c r="M20" s="73">
        <v>66</v>
      </c>
      <c r="N20" s="73">
        <v>76</v>
      </c>
      <c r="O20" s="74">
        <f t="shared" si="2"/>
        <v>142</v>
      </c>
      <c r="P20" s="71">
        <v>104</v>
      </c>
      <c r="Q20" s="71">
        <v>54</v>
      </c>
      <c r="R20" s="74">
        <f t="shared" si="3"/>
        <v>158</v>
      </c>
      <c r="S20" s="73">
        <v>81</v>
      </c>
      <c r="T20" s="71">
        <v>56</v>
      </c>
      <c r="U20" s="74">
        <f t="shared" si="4"/>
        <v>137</v>
      </c>
      <c r="V20" s="71">
        <v>34</v>
      </c>
      <c r="W20" s="71">
        <v>23</v>
      </c>
      <c r="X20" s="74">
        <f t="shared" si="5"/>
        <v>57</v>
      </c>
      <c r="Y20" s="71">
        <v>16</v>
      </c>
      <c r="Z20" s="71">
        <v>14</v>
      </c>
      <c r="AA20" s="74">
        <f t="shared" si="6"/>
        <v>30</v>
      </c>
      <c r="AB20" s="71">
        <v>21</v>
      </c>
      <c r="AC20" s="71">
        <v>21</v>
      </c>
      <c r="AD20" s="74">
        <f t="shared" si="7"/>
        <v>42</v>
      </c>
      <c r="AE20" s="71">
        <v>22</v>
      </c>
      <c r="AF20" s="71">
        <v>22</v>
      </c>
      <c r="AG20" s="74">
        <f t="shared" si="8"/>
        <v>44</v>
      </c>
      <c r="AH20" s="81">
        <v>48</v>
      </c>
      <c r="AI20" s="74">
        <f t="shared" si="9"/>
        <v>845</v>
      </c>
      <c r="AJ20" s="82" t="s">
        <v>702</v>
      </c>
      <c r="AK20" s="83"/>
    </row>
    <row r="21" spans="1:37" s="84" customFormat="1" ht="87.75" customHeight="1">
      <c r="A21" s="71">
        <v>14</v>
      </c>
      <c r="B21" s="165">
        <v>190090101015</v>
      </c>
      <c r="C21" s="165">
        <v>190000100063</v>
      </c>
      <c r="D21" s="169" t="s">
        <v>65</v>
      </c>
      <c r="E21" s="169" t="s">
        <v>66</v>
      </c>
      <c r="F21" s="79"/>
      <c r="G21" s="73">
        <v>64</v>
      </c>
      <c r="H21" s="75">
        <v>59</v>
      </c>
      <c r="I21" s="80">
        <f t="shared" si="0"/>
        <v>123</v>
      </c>
      <c r="J21" s="75">
        <v>92</v>
      </c>
      <c r="K21" s="73">
        <v>55</v>
      </c>
      <c r="L21" s="74">
        <f t="shared" si="1"/>
        <v>147</v>
      </c>
      <c r="M21" s="73">
        <v>70</v>
      </c>
      <c r="N21" s="73">
        <v>70</v>
      </c>
      <c r="O21" s="74">
        <f t="shared" si="2"/>
        <v>140</v>
      </c>
      <c r="P21" s="71">
        <v>94</v>
      </c>
      <c r="Q21" s="71">
        <v>63</v>
      </c>
      <c r="R21" s="74">
        <f t="shared" si="3"/>
        <v>157</v>
      </c>
      <c r="S21" s="73">
        <v>63</v>
      </c>
      <c r="T21" s="71">
        <v>41</v>
      </c>
      <c r="U21" s="74">
        <f t="shared" si="4"/>
        <v>104</v>
      </c>
      <c r="V21" s="71">
        <v>33</v>
      </c>
      <c r="W21" s="71">
        <v>22</v>
      </c>
      <c r="X21" s="74">
        <f t="shared" si="5"/>
        <v>55</v>
      </c>
      <c r="Y21" s="71">
        <v>19</v>
      </c>
      <c r="Z21" s="71">
        <v>17</v>
      </c>
      <c r="AA21" s="74">
        <f t="shared" si="6"/>
        <v>36</v>
      </c>
      <c r="AB21" s="71">
        <v>22</v>
      </c>
      <c r="AC21" s="71">
        <v>22</v>
      </c>
      <c r="AD21" s="74">
        <f t="shared" si="7"/>
        <v>44</v>
      </c>
      <c r="AE21" s="71">
        <v>18</v>
      </c>
      <c r="AF21" s="71">
        <v>21</v>
      </c>
      <c r="AG21" s="74">
        <f t="shared" si="8"/>
        <v>39</v>
      </c>
      <c r="AH21" s="81">
        <v>48</v>
      </c>
      <c r="AI21" s="74">
        <f t="shared" si="9"/>
        <v>790</v>
      </c>
      <c r="AJ21" s="82" t="s">
        <v>702</v>
      </c>
      <c r="AK21" s="83"/>
    </row>
    <row r="22" spans="1:37" s="84" customFormat="1" ht="87.75" customHeight="1">
      <c r="A22" s="71">
        <v>15</v>
      </c>
      <c r="B22" s="165">
        <v>190090101016</v>
      </c>
      <c r="C22" s="165">
        <v>190000100064</v>
      </c>
      <c r="D22" s="169" t="s">
        <v>67</v>
      </c>
      <c r="E22" s="169" t="s">
        <v>68</v>
      </c>
      <c r="F22" s="79"/>
      <c r="G22" s="73">
        <v>62</v>
      </c>
      <c r="H22" s="75">
        <v>63</v>
      </c>
      <c r="I22" s="80">
        <f t="shared" si="0"/>
        <v>125</v>
      </c>
      <c r="J22" s="75">
        <v>86</v>
      </c>
      <c r="K22" s="73">
        <v>57</v>
      </c>
      <c r="L22" s="74">
        <f t="shared" si="1"/>
        <v>143</v>
      </c>
      <c r="M22" s="73">
        <v>82</v>
      </c>
      <c r="N22" s="73">
        <v>60</v>
      </c>
      <c r="O22" s="74">
        <f t="shared" si="2"/>
        <v>142</v>
      </c>
      <c r="P22" s="71">
        <v>78</v>
      </c>
      <c r="Q22" s="71">
        <v>62</v>
      </c>
      <c r="R22" s="74">
        <f t="shared" si="3"/>
        <v>140</v>
      </c>
      <c r="S22" s="73">
        <v>75</v>
      </c>
      <c r="T22" s="71">
        <v>49</v>
      </c>
      <c r="U22" s="74">
        <f t="shared" si="4"/>
        <v>124</v>
      </c>
      <c r="V22" s="71">
        <v>35</v>
      </c>
      <c r="W22" s="71">
        <v>22</v>
      </c>
      <c r="X22" s="74">
        <f t="shared" si="5"/>
        <v>57</v>
      </c>
      <c r="Y22" s="71">
        <v>21</v>
      </c>
      <c r="Z22" s="71">
        <v>19</v>
      </c>
      <c r="AA22" s="74">
        <f t="shared" si="6"/>
        <v>40</v>
      </c>
      <c r="AB22" s="71">
        <v>23</v>
      </c>
      <c r="AC22" s="71">
        <v>22</v>
      </c>
      <c r="AD22" s="74">
        <f t="shared" si="7"/>
        <v>45</v>
      </c>
      <c r="AE22" s="71">
        <v>21</v>
      </c>
      <c r="AF22" s="71">
        <v>18</v>
      </c>
      <c r="AG22" s="74">
        <f t="shared" si="8"/>
        <v>39</v>
      </c>
      <c r="AH22" s="81">
        <v>48</v>
      </c>
      <c r="AI22" s="74">
        <f t="shared" si="9"/>
        <v>798</v>
      </c>
      <c r="AJ22" s="82" t="s">
        <v>702</v>
      </c>
      <c r="AK22" s="83"/>
    </row>
    <row r="23" spans="1:37" s="84" customFormat="1" ht="87.75" customHeight="1">
      <c r="A23" s="71">
        <v>16</v>
      </c>
      <c r="B23" s="165">
        <v>190090101017</v>
      </c>
      <c r="C23" s="165">
        <v>190000100065</v>
      </c>
      <c r="D23" s="169" t="s">
        <v>69</v>
      </c>
      <c r="E23" s="169" t="s">
        <v>70</v>
      </c>
      <c r="F23" s="79"/>
      <c r="G23" s="73">
        <v>76</v>
      </c>
      <c r="H23" s="75">
        <v>63</v>
      </c>
      <c r="I23" s="80">
        <f t="shared" si="0"/>
        <v>139</v>
      </c>
      <c r="J23" s="75">
        <v>96</v>
      </c>
      <c r="K23" s="73">
        <v>50</v>
      </c>
      <c r="L23" s="74">
        <f t="shared" si="1"/>
        <v>146</v>
      </c>
      <c r="M23" s="73">
        <v>86</v>
      </c>
      <c r="N23" s="73">
        <v>74</v>
      </c>
      <c r="O23" s="74">
        <f t="shared" si="2"/>
        <v>160</v>
      </c>
      <c r="P23" s="71">
        <v>106</v>
      </c>
      <c r="Q23" s="71">
        <v>74</v>
      </c>
      <c r="R23" s="74">
        <f t="shared" si="3"/>
        <v>180</v>
      </c>
      <c r="S23" s="73">
        <v>80</v>
      </c>
      <c r="T23" s="71">
        <v>58</v>
      </c>
      <c r="U23" s="74">
        <f t="shared" si="4"/>
        <v>138</v>
      </c>
      <c r="V23" s="71">
        <v>34</v>
      </c>
      <c r="W23" s="71">
        <v>22</v>
      </c>
      <c r="X23" s="74">
        <f t="shared" si="5"/>
        <v>56</v>
      </c>
      <c r="Y23" s="71">
        <v>22</v>
      </c>
      <c r="Z23" s="71">
        <v>19</v>
      </c>
      <c r="AA23" s="74">
        <f t="shared" si="6"/>
        <v>41</v>
      </c>
      <c r="AB23" s="71">
        <v>22</v>
      </c>
      <c r="AC23" s="71">
        <v>20</v>
      </c>
      <c r="AD23" s="74">
        <f t="shared" si="7"/>
        <v>42</v>
      </c>
      <c r="AE23" s="71">
        <v>23</v>
      </c>
      <c r="AF23" s="71">
        <v>24</v>
      </c>
      <c r="AG23" s="74">
        <f t="shared" si="8"/>
        <v>47</v>
      </c>
      <c r="AH23" s="81">
        <v>48</v>
      </c>
      <c r="AI23" s="74">
        <f t="shared" si="9"/>
        <v>893</v>
      </c>
      <c r="AJ23" s="82" t="s">
        <v>702</v>
      </c>
      <c r="AK23" s="83"/>
    </row>
    <row r="24" spans="1:37" s="84" customFormat="1" ht="87.75" customHeight="1">
      <c r="A24" s="71">
        <v>17</v>
      </c>
      <c r="B24" s="165">
        <v>190090101018</v>
      </c>
      <c r="C24" s="165">
        <v>190000100066</v>
      </c>
      <c r="D24" s="169" t="s">
        <v>71</v>
      </c>
      <c r="E24" s="169" t="s">
        <v>72</v>
      </c>
      <c r="F24" s="79"/>
      <c r="G24" s="73">
        <v>76</v>
      </c>
      <c r="H24" s="75">
        <v>65</v>
      </c>
      <c r="I24" s="80">
        <f t="shared" si="0"/>
        <v>141</v>
      </c>
      <c r="J24" s="75">
        <v>104</v>
      </c>
      <c r="K24" s="73">
        <v>57</v>
      </c>
      <c r="L24" s="74">
        <f t="shared" si="1"/>
        <v>161</v>
      </c>
      <c r="M24" s="73">
        <v>86</v>
      </c>
      <c r="N24" s="73">
        <v>77</v>
      </c>
      <c r="O24" s="74">
        <f t="shared" si="2"/>
        <v>163</v>
      </c>
      <c r="P24" s="71">
        <v>106</v>
      </c>
      <c r="Q24" s="71">
        <v>53</v>
      </c>
      <c r="R24" s="74">
        <f t="shared" si="3"/>
        <v>159</v>
      </c>
      <c r="S24" s="73">
        <v>83</v>
      </c>
      <c r="T24" s="71">
        <v>53</v>
      </c>
      <c r="U24" s="74">
        <f t="shared" si="4"/>
        <v>136</v>
      </c>
      <c r="V24" s="71">
        <v>41</v>
      </c>
      <c r="W24" s="71">
        <v>23</v>
      </c>
      <c r="X24" s="74">
        <f t="shared" si="5"/>
        <v>64</v>
      </c>
      <c r="Y24" s="71">
        <v>23</v>
      </c>
      <c r="Z24" s="71">
        <v>20</v>
      </c>
      <c r="AA24" s="74">
        <f t="shared" si="6"/>
        <v>43</v>
      </c>
      <c r="AB24" s="71">
        <v>22</v>
      </c>
      <c r="AC24" s="71">
        <v>21</v>
      </c>
      <c r="AD24" s="74">
        <f t="shared" si="7"/>
        <v>43</v>
      </c>
      <c r="AE24" s="71">
        <v>23</v>
      </c>
      <c r="AF24" s="71">
        <v>23</v>
      </c>
      <c r="AG24" s="74">
        <f t="shared" si="8"/>
        <v>46</v>
      </c>
      <c r="AH24" s="81">
        <v>48</v>
      </c>
      <c r="AI24" s="74">
        <f t="shared" si="9"/>
        <v>892</v>
      </c>
      <c r="AJ24" s="82" t="s">
        <v>702</v>
      </c>
      <c r="AK24" s="83"/>
    </row>
    <row r="25" spans="1:37" s="84" customFormat="1" ht="87.75" customHeight="1">
      <c r="A25" s="71">
        <v>18</v>
      </c>
      <c r="B25" s="165">
        <v>190090101019</v>
      </c>
      <c r="C25" s="165">
        <v>190000100067</v>
      </c>
      <c r="D25" s="169" t="s">
        <v>73</v>
      </c>
      <c r="E25" s="169" t="s">
        <v>74</v>
      </c>
      <c r="F25" s="79"/>
      <c r="G25" s="73">
        <v>110</v>
      </c>
      <c r="H25" s="75">
        <v>63</v>
      </c>
      <c r="I25" s="80">
        <f t="shared" si="0"/>
        <v>173</v>
      </c>
      <c r="J25" s="75">
        <v>104</v>
      </c>
      <c r="K25" s="73">
        <v>62</v>
      </c>
      <c r="L25" s="74">
        <f t="shared" si="1"/>
        <v>166</v>
      </c>
      <c r="M25" s="73">
        <v>102</v>
      </c>
      <c r="N25" s="73">
        <v>76</v>
      </c>
      <c r="O25" s="74">
        <f t="shared" si="2"/>
        <v>178</v>
      </c>
      <c r="P25" s="71">
        <v>104</v>
      </c>
      <c r="Q25" s="71">
        <v>72</v>
      </c>
      <c r="R25" s="74">
        <f t="shared" si="3"/>
        <v>176</v>
      </c>
      <c r="S25" s="73">
        <v>87</v>
      </c>
      <c r="T25" s="71">
        <v>59</v>
      </c>
      <c r="U25" s="74">
        <f t="shared" si="4"/>
        <v>146</v>
      </c>
      <c r="V25" s="71">
        <v>43</v>
      </c>
      <c r="W25" s="71">
        <v>24</v>
      </c>
      <c r="X25" s="74">
        <f t="shared" si="5"/>
        <v>67</v>
      </c>
      <c r="Y25" s="71">
        <v>21</v>
      </c>
      <c r="Z25" s="71">
        <v>19</v>
      </c>
      <c r="AA25" s="74">
        <f t="shared" si="6"/>
        <v>40</v>
      </c>
      <c r="AB25" s="71">
        <v>21</v>
      </c>
      <c r="AC25" s="71">
        <v>22</v>
      </c>
      <c r="AD25" s="74">
        <f t="shared" si="7"/>
        <v>43</v>
      </c>
      <c r="AE25" s="71">
        <v>22</v>
      </c>
      <c r="AF25" s="71">
        <v>23</v>
      </c>
      <c r="AG25" s="74">
        <f t="shared" si="8"/>
        <v>45</v>
      </c>
      <c r="AH25" s="81">
        <v>48</v>
      </c>
      <c r="AI25" s="74">
        <f t="shared" si="9"/>
        <v>967</v>
      </c>
      <c r="AJ25" s="82" t="s">
        <v>702</v>
      </c>
      <c r="AK25" s="83"/>
    </row>
    <row r="26" spans="1:37" s="84" customFormat="1" ht="87.75" customHeight="1">
      <c r="A26" s="71">
        <v>19</v>
      </c>
      <c r="B26" s="165">
        <v>190090101020</v>
      </c>
      <c r="C26" s="165">
        <v>190000100068</v>
      </c>
      <c r="D26" s="169" t="s">
        <v>75</v>
      </c>
      <c r="E26" s="169" t="s">
        <v>76</v>
      </c>
      <c r="F26" s="79"/>
      <c r="G26" s="73">
        <v>86</v>
      </c>
      <c r="H26" s="75">
        <v>65</v>
      </c>
      <c r="I26" s="80">
        <f t="shared" si="0"/>
        <v>151</v>
      </c>
      <c r="J26" s="75">
        <v>106</v>
      </c>
      <c r="K26" s="73">
        <v>57</v>
      </c>
      <c r="L26" s="74">
        <f t="shared" si="1"/>
        <v>163</v>
      </c>
      <c r="M26" s="73">
        <v>92</v>
      </c>
      <c r="N26" s="73">
        <v>62</v>
      </c>
      <c r="O26" s="74">
        <f t="shared" si="2"/>
        <v>154</v>
      </c>
      <c r="P26" s="71">
        <v>94</v>
      </c>
      <c r="Q26" s="71">
        <v>74</v>
      </c>
      <c r="R26" s="74">
        <f t="shared" si="3"/>
        <v>168</v>
      </c>
      <c r="S26" s="73">
        <v>81</v>
      </c>
      <c r="T26" s="71">
        <v>55</v>
      </c>
      <c r="U26" s="74">
        <f t="shared" si="4"/>
        <v>136</v>
      </c>
      <c r="V26" s="71">
        <v>37</v>
      </c>
      <c r="W26" s="71">
        <v>21</v>
      </c>
      <c r="X26" s="74">
        <f t="shared" si="5"/>
        <v>58</v>
      </c>
      <c r="Y26" s="71">
        <v>22</v>
      </c>
      <c r="Z26" s="71">
        <v>19</v>
      </c>
      <c r="AA26" s="74">
        <f t="shared" si="6"/>
        <v>41</v>
      </c>
      <c r="AB26" s="71">
        <v>23</v>
      </c>
      <c r="AC26" s="71">
        <v>21</v>
      </c>
      <c r="AD26" s="74">
        <f t="shared" si="7"/>
        <v>44</v>
      </c>
      <c r="AE26" s="71">
        <v>22</v>
      </c>
      <c r="AF26" s="71">
        <v>21</v>
      </c>
      <c r="AG26" s="74">
        <f t="shared" si="8"/>
        <v>43</v>
      </c>
      <c r="AH26" s="81">
        <v>48</v>
      </c>
      <c r="AI26" s="74">
        <f t="shared" si="9"/>
        <v>900</v>
      </c>
      <c r="AJ26" s="82" t="s">
        <v>702</v>
      </c>
      <c r="AK26" s="83"/>
    </row>
    <row r="27" spans="1:37" s="84" customFormat="1" ht="87.75" customHeight="1">
      <c r="A27" s="71">
        <v>20</v>
      </c>
      <c r="B27" s="165">
        <v>190090101021</v>
      </c>
      <c r="C27" s="165">
        <v>190000100069</v>
      </c>
      <c r="D27" s="169" t="s">
        <v>77</v>
      </c>
      <c r="E27" s="169" t="s">
        <v>78</v>
      </c>
      <c r="F27" s="79"/>
      <c r="G27" s="73">
        <v>86</v>
      </c>
      <c r="H27" s="75">
        <v>43</v>
      </c>
      <c r="I27" s="80">
        <f t="shared" si="0"/>
        <v>129</v>
      </c>
      <c r="J27" s="75">
        <v>106</v>
      </c>
      <c r="K27" s="73">
        <v>68</v>
      </c>
      <c r="L27" s="74">
        <f t="shared" si="1"/>
        <v>174</v>
      </c>
      <c r="M27" s="73">
        <v>86</v>
      </c>
      <c r="N27" s="73">
        <v>71</v>
      </c>
      <c r="O27" s="74">
        <f t="shared" si="2"/>
        <v>157</v>
      </c>
      <c r="P27" s="71">
        <v>104</v>
      </c>
      <c r="Q27" s="71">
        <v>74</v>
      </c>
      <c r="R27" s="74">
        <f t="shared" si="3"/>
        <v>178</v>
      </c>
      <c r="S27" s="73">
        <v>83</v>
      </c>
      <c r="T27" s="71">
        <v>55</v>
      </c>
      <c r="U27" s="74">
        <f t="shared" si="4"/>
        <v>138</v>
      </c>
      <c r="V27" s="71">
        <v>39</v>
      </c>
      <c r="W27" s="71">
        <v>23</v>
      </c>
      <c r="X27" s="74">
        <f t="shared" si="5"/>
        <v>62</v>
      </c>
      <c r="Y27" s="71">
        <v>15</v>
      </c>
      <c r="Z27" s="71">
        <v>14</v>
      </c>
      <c r="AA27" s="74">
        <f t="shared" si="6"/>
        <v>29</v>
      </c>
      <c r="AB27" s="71">
        <v>22</v>
      </c>
      <c r="AC27" s="71">
        <v>23</v>
      </c>
      <c r="AD27" s="74">
        <f t="shared" si="7"/>
        <v>45</v>
      </c>
      <c r="AE27" s="71">
        <v>23</v>
      </c>
      <c r="AF27" s="71">
        <v>24</v>
      </c>
      <c r="AG27" s="74">
        <f t="shared" si="8"/>
        <v>47</v>
      </c>
      <c r="AH27" s="81">
        <v>48</v>
      </c>
      <c r="AI27" s="74">
        <f t="shared" si="9"/>
        <v>897</v>
      </c>
      <c r="AJ27" s="82" t="s">
        <v>702</v>
      </c>
      <c r="AK27" s="83"/>
    </row>
    <row r="28" spans="1:37" s="84" customFormat="1" ht="87.75" customHeight="1">
      <c r="A28" s="71">
        <v>21</v>
      </c>
      <c r="B28" s="165">
        <v>190090101022</v>
      </c>
      <c r="C28" s="165">
        <v>190000100070</v>
      </c>
      <c r="D28" s="169" t="s">
        <v>79</v>
      </c>
      <c r="E28" s="169" t="s">
        <v>80</v>
      </c>
      <c r="F28" s="79"/>
      <c r="G28" s="73">
        <v>72</v>
      </c>
      <c r="H28" s="75">
        <v>52</v>
      </c>
      <c r="I28" s="80">
        <f t="shared" si="0"/>
        <v>124</v>
      </c>
      <c r="J28" s="75">
        <v>108</v>
      </c>
      <c r="K28" s="73">
        <v>62</v>
      </c>
      <c r="L28" s="74">
        <f t="shared" si="1"/>
        <v>170</v>
      </c>
      <c r="M28" s="73">
        <v>86</v>
      </c>
      <c r="N28" s="73">
        <v>74</v>
      </c>
      <c r="O28" s="74">
        <f t="shared" si="2"/>
        <v>160</v>
      </c>
      <c r="P28" s="71">
        <v>106</v>
      </c>
      <c r="Q28" s="71">
        <v>74</v>
      </c>
      <c r="R28" s="74">
        <f t="shared" si="3"/>
        <v>180</v>
      </c>
      <c r="S28" s="73">
        <v>86</v>
      </c>
      <c r="T28" s="71">
        <v>57</v>
      </c>
      <c r="U28" s="74">
        <f t="shared" si="4"/>
        <v>143</v>
      </c>
      <c r="V28" s="71">
        <v>40</v>
      </c>
      <c r="W28" s="71">
        <v>23</v>
      </c>
      <c r="X28" s="74">
        <f t="shared" si="5"/>
        <v>63</v>
      </c>
      <c r="Y28" s="71">
        <v>17</v>
      </c>
      <c r="Z28" s="71">
        <v>15</v>
      </c>
      <c r="AA28" s="74">
        <f t="shared" si="6"/>
        <v>32</v>
      </c>
      <c r="AB28" s="71">
        <v>23</v>
      </c>
      <c r="AC28" s="71">
        <v>22</v>
      </c>
      <c r="AD28" s="74">
        <f t="shared" si="7"/>
        <v>45</v>
      </c>
      <c r="AE28" s="71">
        <v>22</v>
      </c>
      <c r="AF28" s="71">
        <v>22</v>
      </c>
      <c r="AG28" s="74">
        <f t="shared" si="8"/>
        <v>44</v>
      </c>
      <c r="AH28" s="81">
        <v>48</v>
      </c>
      <c r="AI28" s="74">
        <f t="shared" si="9"/>
        <v>898</v>
      </c>
      <c r="AJ28" s="82" t="s">
        <v>702</v>
      </c>
      <c r="AK28" s="83"/>
    </row>
    <row r="29" spans="1:37" s="84" customFormat="1" ht="87.75" customHeight="1">
      <c r="A29" s="71">
        <v>22</v>
      </c>
      <c r="B29" s="165">
        <v>190090101023</v>
      </c>
      <c r="C29" s="165">
        <v>190000100071</v>
      </c>
      <c r="D29" s="169" t="s">
        <v>81</v>
      </c>
      <c r="E29" s="169" t="s">
        <v>82</v>
      </c>
      <c r="F29" s="79"/>
      <c r="G29" s="73">
        <v>68</v>
      </c>
      <c r="H29" s="75">
        <v>56</v>
      </c>
      <c r="I29" s="80">
        <f t="shared" si="0"/>
        <v>124</v>
      </c>
      <c r="J29" s="75">
        <v>100</v>
      </c>
      <c r="K29" s="73">
        <v>48</v>
      </c>
      <c r="L29" s="74">
        <f t="shared" si="1"/>
        <v>148</v>
      </c>
      <c r="M29" s="73">
        <v>80</v>
      </c>
      <c r="N29" s="73">
        <v>74</v>
      </c>
      <c r="O29" s="74">
        <f t="shared" si="2"/>
        <v>154</v>
      </c>
      <c r="P29" s="71">
        <v>102</v>
      </c>
      <c r="Q29" s="71">
        <v>73</v>
      </c>
      <c r="R29" s="74">
        <f t="shared" si="3"/>
        <v>175</v>
      </c>
      <c r="S29" s="73">
        <v>75</v>
      </c>
      <c r="T29" s="71">
        <v>56</v>
      </c>
      <c r="U29" s="74">
        <f t="shared" si="4"/>
        <v>131</v>
      </c>
      <c r="V29" s="71">
        <v>36</v>
      </c>
      <c r="W29" s="71">
        <v>20</v>
      </c>
      <c r="X29" s="74">
        <f t="shared" si="5"/>
        <v>56</v>
      </c>
      <c r="Y29" s="71">
        <v>18</v>
      </c>
      <c r="Z29" s="71">
        <v>16</v>
      </c>
      <c r="AA29" s="74">
        <f t="shared" si="6"/>
        <v>34</v>
      </c>
      <c r="AB29" s="71">
        <v>21</v>
      </c>
      <c r="AC29" s="71">
        <v>20</v>
      </c>
      <c r="AD29" s="74">
        <f t="shared" si="7"/>
        <v>41</v>
      </c>
      <c r="AE29" s="71">
        <v>22</v>
      </c>
      <c r="AF29" s="71">
        <v>21</v>
      </c>
      <c r="AG29" s="74">
        <f t="shared" si="8"/>
        <v>43</v>
      </c>
      <c r="AH29" s="81">
        <v>48</v>
      </c>
      <c r="AI29" s="74">
        <f t="shared" si="9"/>
        <v>850</v>
      </c>
      <c r="AJ29" s="82" t="s">
        <v>702</v>
      </c>
      <c r="AK29" s="83"/>
    </row>
    <row r="30" spans="1:37" s="84" customFormat="1" ht="87.75" customHeight="1">
      <c r="A30" s="71">
        <v>23</v>
      </c>
      <c r="B30" s="165">
        <v>190090101024</v>
      </c>
      <c r="C30" s="165">
        <v>190000100072</v>
      </c>
      <c r="D30" s="169" t="s">
        <v>83</v>
      </c>
      <c r="E30" s="169" t="s">
        <v>84</v>
      </c>
      <c r="F30" s="79"/>
      <c r="G30" s="73">
        <v>110</v>
      </c>
      <c r="H30" s="75">
        <v>57</v>
      </c>
      <c r="I30" s="80">
        <f t="shared" si="0"/>
        <v>167</v>
      </c>
      <c r="J30" s="75">
        <v>104</v>
      </c>
      <c r="K30" s="73">
        <v>46</v>
      </c>
      <c r="L30" s="74">
        <f t="shared" si="1"/>
        <v>150</v>
      </c>
      <c r="M30" s="73">
        <v>82</v>
      </c>
      <c r="N30" s="73">
        <v>62</v>
      </c>
      <c r="O30" s="74">
        <f t="shared" si="2"/>
        <v>144</v>
      </c>
      <c r="P30" s="71">
        <v>104</v>
      </c>
      <c r="Q30" s="71">
        <v>52</v>
      </c>
      <c r="R30" s="74">
        <f t="shared" si="3"/>
        <v>156</v>
      </c>
      <c r="S30" s="73">
        <v>66</v>
      </c>
      <c r="T30" s="71">
        <v>48</v>
      </c>
      <c r="U30" s="74">
        <f t="shared" si="4"/>
        <v>114</v>
      </c>
      <c r="V30" s="71">
        <v>29</v>
      </c>
      <c r="W30" s="71">
        <v>17</v>
      </c>
      <c r="X30" s="74">
        <f t="shared" si="5"/>
        <v>46</v>
      </c>
      <c r="Y30" s="71">
        <v>18</v>
      </c>
      <c r="Z30" s="71">
        <v>16</v>
      </c>
      <c r="AA30" s="74">
        <f t="shared" si="6"/>
        <v>34</v>
      </c>
      <c r="AB30" s="71">
        <v>22</v>
      </c>
      <c r="AC30" s="71">
        <v>20</v>
      </c>
      <c r="AD30" s="74">
        <f t="shared" si="7"/>
        <v>42</v>
      </c>
      <c r="AE30" s="71">
        <v>22</v>
      </c>
      <c r="AF30" s="71">
        <v>20</v>
      </c>
      <c r="AG30" s="74">
        <f t="shared" si="8"/>
        <v>42</v>
      </c>
      <c r="AH30" s="81">
        <v>48</v>
      </c>
      <c r="AI30" s="74">
        <f t="shared" si="9"/>
        <v>849</v>
      </c>
      <c r="AJ30" s="82" t="s">
        <v>702</v>
      </c>
      <c r="AK30" s="83"/>
    </row>
    <row r="31" spans="1:37" s="84" customFormat="1" ht="87.75" customHeight="1">
      <c r="A31" s="71">
        <v>24</v>
      </c>
      <c r="B31" s="165">
        <v>190090101025</v>
      </c>
      <c r="C31" s="165">
        <v>190000100073</v>
      </c>
      <c r="D31" s="169" t="s">
        <v>85</v>
      </c>
      <c r="E31" s="169" t="s">
        <v>86</v>
      </c>
      <c r="F31" s="79"/>
      <c r="G31" s="73">
        <v>68</v>
      </c>
      <c r="H31" s="75">
        <v>63</v>
      </c>
      <c r="I31" s="80">
        <f t="shared" si="0"/>
        <v>131</v>
      </c>
      <c r="J31" s="75">
        <v>102</v>
      </c>
      <c r="K31" s="73">
        <v>54</v>
      </c>
      <c r="L31" s="74">
        <f t="shared" si="1"/>
        <v>156</v>
      </c>
      <c r="M31" s="73">
        <v>94</v>
      </c>
      <c r="N31" s="73">
        <v>67</v>
      </c>
      <c r="O31" s="74">
        <f t="shared" si="2"/>
        <v>161</v>
      </c>
      <c r="P31" s="71">
        <v>102</v>
      </c>
      <c r="Q31" s="71">
        <v>72</v>
      </c>
      <c r="R31" s="74">
        <f t="shared" si="3"/>
        <v>174</v>
      </c>
      <c r="S31" s="73">
        <v>75</v>
      </c>
      <c r="T31" s="71">
        <v>45</v>
      </c>
      <c r="U31" s="74">
        <f t="shared" si="4"/>
        <v>120</v>
      </c>
      <c r="V31" s="71">
        <v>36</v>
      </c>
      <c r="W31" s="71">
        <v>21</v>
      </c>
      <c r="X31" s="74">
        <f t="shared" si="5"/>
        <v>57</v>
      </c>
      <c r="Y31" s="71">
        <v>21</v>
      </c>
      <c r="Z31" s="71">
        <v>19</v>
      </c>
      <c r="AA31" s="74">
        <f t="shared" si="6"/>
        <v>40</v>
      </c>
      <c r="AB31" s="71">
        <v>23</v>
      </c>
      <c r="AC31" s="71">
        <v>21</v>
      </c>
      <c r="AD31" s="74">
        <f t="shared" si="7"/>
        <v>44</v>
      </c>
      <c r="AE31" s="71">
        <v>23</v>
      </c>
      <c r="AF31" s="71">
        <v>25</v>
      </c>
      <c r="AG31" s="74">
        <f t="shared" si="8"/>
        <v>48</v>
      </c>
      <c r="AH31" s="81">
        <v>48</v>
      </c>
      <c r="AI31" s="74">
        <f t="shared" si="9"/>
        <v>874</v>
      </c>
      <c r="AJ31" s="82" t="s">
        <v>702</v>
      </c>
      <c r="AK31" s="83"/>
    </row>
    <row r="32" spans="1:37" s="84" customFormat="1" ht="87.75" customHeight="1">
      <c r="A32" s="71">
        <v>25</v>
      </c>
      <c r="B32" s="165">
        <v>190090101026</v>
      </c>
      <c r="C32" s="165">
        <v>190000100074</v>
      </c>
      <c r="D32" s="169" t="s">
        <v>87</v>
      </c>
      <c r="E32" s="169" t="s">
        <v>88</v>
      </c>
      <c r="F32" s="79"/>
      <c r="G32" s="73">
        <v>76</v>
      </c>
      <c r="H32" s="75">
        <v>69</v>
      </c>
      <c r="I32" s="80">
        <f t="shared" si="0"/>
        <v>145</v>
      </c>
      <c r="J32" s="75">
        <v>102</v>
      </c>
      <c r="K32" s="73">
        <v>50</v>
      </c>
      <c r="L32" s="74">
        <f t="shared" si="1"/>
        <v>152</v>
      </c>
      <c r="M32" s="73">
        <v>94</v>
      </c>
      <c r="N32" s="73">
        <v>63</v>
      </c>
      <c r="O32" s="74">
        <f t="shared" si="2"/>
        <v>157</v>
      </c>
      <c r="P32" s="71">
        <v>104</v>
      </c>
      <c r="Q32" s="71">
        <v>74</v>
      </c>
      <c r="R32" s="74">
        <f t="shared" si="3"/>
        <v>178</v>
      </c>
      <c r="S32" s="73">
        <v>78</v>
      </c>
      <c r="T32" s="71">
        <v>57</v>
      </c>
      <c r="U32" s="74">
        <f t="shared" si="4"/>
        <v>135</v>
      </c>
      <c r="V32" s="71">
        <v>39</v>
      </c>
      <c r="W32" s="71">
        <v>21</v>
      </c>
      <c r="X32" s="74">
        <f t="shared" si="5"/>
        <v>60</v>
      </c>
      <c r="Y32" s="71">
        <v>24</v>
      </c>
      <c r="Z32" s="71">
        <v>21</v>
      </c>
      <c r="AA32" s="74">
        <f t="shared" si="6"/>
        <v>45</v>
      </c>
      <c r="AB32" s="71">
        <v>24</v>
      </c>
      <c r="AC32" s="71">
        <v>20</v>
      </c>
      <c r="AD32" s="74">
        <f t="shared" si="7"/>
        <v>44</v>
      </c>
      <c r="AE32" s="71">
        <v>22</v>
      </c>
      <c r="AF32" s="71">
        <v>22</v>
      </c>
      <c r="AG32" s="74">
        <f t="shared" si="8"/>
        <v>44</v>
      </c>
      <c r="AH32" s="81">
        <v>48</v>
      </c>
      <c r="AI32" s="74">
        <f t="shared" si="9"/>
        <v>900</v>
      </c>
      <c r="AJ32" s="82" t="s">
        <v>702</v>
      </c>
      <c r="AK32" s="83"/>
    </row>
    <row r="33" spans="1:37" s="84" customFormat="1" ht="87.75" customHeight="1">
      <c r="A33" s="71">
        <v>26</v>
      </c>
      <c r="B33" s="165">
        <v>190090101027</v>
      </c>
      <c r="C33" s="165">
        <v>190000100075</v>
      </c>
      <c r="D33" s="169" t="s">
        <v>89</v>
      </c>
      <c r="E33" s="169" t="s">
        <v>90</v>
      </c>
      <c r="F33" s="79"/>
      <c r="G33" s="73">
        <v>68</v>
      </c>
      <c r="H33" s="75">
        <v>48</v>
      </c>
      <c r="I33" s="80">
        <f t="shared" si="0"/>
        <v>116</v>
      </c>
      <c r="J33" s="75">
        <v>98</v>
      </c>
      <c r="K33" s="73">
        <v>60</v>
      </c>
      <c r="L33" s="74">
        <f t="shared" si="1"/>
        <v>158</v>
      </c>
      <c r="M33" s="73">
        <v>80</v>
      </c>
      <c r="N33" s="73">
        <v>71</v>
      </c>
      <c r="O33" s="74">
        <f t="shared" si="2"/>
        <v>151</v>
      </c>
      <c r="P33" s="71">
        <v>100</v>
      </c>
      <c r="Q33" s="71">
        <v>70</v>
      </c>
      <c r="R33" s="74">
        <f t="shared" si="3"/>
        <v>170</v>
      </c>
      <c r="S33" s="73">
        <v>84</v>
      </c>
      <c r="T33" s="71">
        <v>56</v>
      </c>
      <c r="U33" s="74">
        <f t="shared" si="4"/>
        <v>140</v>
      </c>
      <c r="V33" s="71">
        <v>35</v>
      </c>
      <c r="W33" s="71">
        <v>20</v>
      </c>
      <c r="X33" s="74">
        <f t="shared" si="5"/>
        <v>55</v>
      </c>
      <c r="Y33" s="71">
        <v>16</v>
      </c>
      <c r="Z33" s="71">
        <v>14</v>
      </c>
      <c r="AA33" s="74">
        <f t="shared" si="6"/>
        <v>30</v>
      </c>
      <c r="AB33" s="71">
        <v>21</v>
      </c>
      <c r="AC33" s="71">
        <v>22</v>
      </c>
      <c r="AD33" s="74">
        <f t="shared" si="7"/>
        <v>43</v>
      </c>
      <c r="AE33" s="71">
        <v>21</v>
      </c>
      <c r="AF33" s="71">
        <v>19</v>
      </c>
      <c r="AG33" s="74">
        <f t="shared" si="8"/>
        <v>40</v>
      </c>
      <c r="AH33" s="81">
        <v>48</v>
      </c>
      <c r="AI33" s="74">
        <f t="shared" si="9"/>
        <v>848</v>
      </c>
      <c r="AJ33" s="82" t="s">
        <v>702</v>
      </c>
      <c r="AK33" s="83"/>
    </row>
    <row r="34" spans="1:37" s="84" customFormat="1" ht="87.75" customHeight="1">
      <c r="A34" s="71">
        <v>27</v>
      </c>
      <c r="B34" s="165">
        <v>190090101028</v>
      </c>
      <c r="C34" s="165">
        <v>190000100076</v>
      </c>
      <c r="D34" s="169" t="s">
        <v>91</v>
      </c>
      <c r="E34" s="169" t="s">
        <v>92</v>
      </c>
      <c r="F34" s="79"/>
      <c r="G34" s="73">
        <v>86</v>
      </c>
      <c r="H34" s="75">
        <v>75</v>
      </c>
      <c r="I34" s="80">
        <f t="shared" si="0"/>
        <v>161</v>
      </c>
      <c r="J34" s="75">
        <v>108</v>
      </c>
      <c r="K34" s="73">
        <v>49</v>
      </c>
      <c r="L34" s="74">
        <f t="shared" si="1"/>
        <v>157</v>
      </c>
      <c r="M34" s="73">
        <v>86</v>
      </c>
      <c r="N34" s="73">
        <v>69</v>
      </c>
      <c r="O34" s="74">
        <f t="shared" si="2"/>
        <v>155</v>
      </c>
      <c r="P34" s="71">
        <v>104</v>
      </c>
      <c r="Q34" s="71">
        <v>30</v>
      </c>
      <c r="R34" s="74">
        <f t="shared" si="3"/>
        <v>134</v>
      </c>
      <c r="S34" s="73">
        <v>84</v>
      </c>
      <c r="T34" s="71">
        <v>50</v>
      </c>
      <c r="U34" s="74">
        <f t="shared" si="4"/>
        <v>134</v>
      </c>
      <c r="V34" s="71">
        <v>42</v>
      </c>
      <c r="W34" s="71">
        <v>23</v>
      </c>
      <c r="X34" s="74">
        <f t="shared" si="5"/>
        <v>65</v>
      </c>
      <c r="Y34" s="71">
        <v>24</v>
      </c>
      <c r="Z34" s="71">
        <v>24</v>
      </c>
      <c r="AA34" s="74">
        <f t="shared" si="6"/>
        <v>48</v>
      </c>
      <c r="AB34" s="71">
        <v>22</v>
      </c>
      <c r="AC34" s="71">
        <v>20</v>
      </c>
      <c r="AD34" s="74">
        <f t="shared" si="7"/>
        <v>42</v>
      </c>
      <c r="AE34" s="71">
        <v>22</v>
      </c>
      <c r="AF34" s="71">
        <v>19</v>
      </c>
      <c r="AG34" s="74">
        <f t="shared" si="8"/>
        <v>41</v>
      </c>
      <c r="AH34" s="81">
        <v>48</v>
      </c>
      <c r="AI34" s="74">
        <f t="shared" si="9"/>
        <v>872</v>
      </c>
      <c r="AJ34" s="82" t="s">
        <v>702</v>
      </c>
      <c r="AK34" s="83"/>
    </row>
    <row r="35" spans="1:37" s="84" customFormat="1" ht="87.75" customHeight="1">
      <c r="A35" s="71">
        <v>28</v>
      </c>
      <c r="B35" s="165">
        <v>190090101029</v>
      </c>
      <c r="C35" s="165">
        <v>190000100077</v>
      </c>
      <c r="D35" s="169" t="s">
        <v>93</v>
      </c>
      <c r="E35" s="169" t="s">
        <v>94</v>
      </c>
      <c r="F35" s="79"/>
      <c r="G35" s="73">
        <v>86</v>
      </c>
      <c r="H35" s="75">
        <v>53</v>
      </c>
      <c r="I35" s="80">
        <f t="shared" si="0"/>
        <v>139</v>
      </c>
      <c r="J35" s="75">
        <v>106</v>
      </c>
      <c r="K35" s="73">
        <v>48</v>
      </c>
      <c r="L35" s="74">
        <f t="shared" si="1"/>
        <v>154</v>
      </c>
      <c r="M35" s="73">
        <v>76</v>
      </c>
      <c r="N35" s="73">
        <v>72</v>
      </c>
      <c r="O35" s="74">
        <f t="shared" si="2"/>
        <v>148</v>
      </c>
      <c r="P35" s="71">
        <v>92</v>
      </c>
      <c r="Q35" s="71">
        <v>74</v>
      </c>
      <c r="R35" s="74">
        <f t="shared" si="3"/>
        <v>166</v>
      </c>
      <c r="S35" s="73">
        <v>78</v>
      </c>
      <c r="T35" s="71">
        <v>50</v>
      </c>
      <c r="U35" s="74">
        <f t="shared" si="4"/>
        <v>128</v>
      </c>
      <c r="V35" s="71">
        <v>40</v>
      </c>
      <c r="W35" s="71">
        <v>21</v>
      </c>
      <c r="X35" s="74">
        <f t="shared" si="5"/>
        <v>61</v>
      </c>
      <c r="Y35" s="71">
        <v>16</v>
      </c>
      <c r="Z35" s="71">
        <v>15</v>
      </c>
      <c r="AA35" s="74">
        <f t="shared" si="6"/>
        <v>31</v>
      </c>
      <c r="AB35" s="71">
        <v>21</v>
      </c>
      <c r="AC35" s="71">
        <v>20</v>
      </c>
      <c r="AD35" s="74">
        <f t="shared" si="7"/>
        <v>41</v>
      </c>
      <c r="AE35" s="71" t="s">
        <v>700</v>
      </c>
      <c r="AF35" s="71">
        <v>22</v>
      </c>
      <c r="AG35" s="74">
        <f t="shared" si="8"/>
        <v>22</v>
      </c>
      <c r="AH35" s="81">
        <v>48</v>
      </c>
      <c r="AI35" s="74">
        <f t="shared" si="9"/>
        <v>829</v>
      </c>
      <c r="AJ35" s="130" t="s">
        <v>703</v>
      </c>
      <c r="AK35" s="83" t="s">
        <v>712</v>
      </c>
    </row>
    <row r="36" spans="1:37" s="84" customFormat="1" ht="87.75" customHeight="1">
      <c r="A36" s="71">
        <v>29</v>
      </c>
      <c r="B36" s="165">
        <v>190090101032</v>
      </c>
      <c r="C36" s="165">
        <v>190000100080</v>
      </c>
      <c r="D36" s="169" t="s">
        <v>95</v>
      </c>
      <c r="E36" s="169" t="s">
        <v>96</v>
      </c>
      <c r="F36" s="79"/>
      <c r="G36" s="73">
        <v>74</v>
      </c>
      <c r="H36" s="75">
        <v>75</v>
      </c>
      <c r="I36" s="80">
        <f t="shared" si="0"/>
        <v>149</v>
      </c>
      <c r="J36" s="75">
        <v>100</v>
      </c>
      <c r="K36" s="85">
        <v>62</v>
      </c>
      <c r="L36" s="74">
        <f t="shared" si="1"/>
        <v>162</v>
      </c>
      <c r="M36" s="73">
        <v>70</v>
      </c>
      <c r="N36" s="73">
        <v>72</v>
      </c>
      <c r="O36" s="74">
        <f t="shared" si="2"/>
        <v>142</v>
      </c>
      <c r="P36" s="71">
        <v>104</v>
      </c>
      <c r="Q36" s="71">
        <v>74</v>
      </c>
      <c r="R36" s="74">
        <f t="shared" si="3"/>
        <v>178</v>
      </c>
      <c r="S36" s="73">
        <v>81</v>
      </c>
      <c r="T36" s="71">
        <v>55</v>
      </c>
      <c r="U36" s="74">
        <f t="shared" si="4"/>
        <v>136</v>
      </c>
      <c r="V36" s="71">
        <v>45</v>
      </c>
      <c r="W36" s="71">
        <v>21</v>
      </c>
      <c r="X36" s="74">
        <f t="shared" si="5"/>
        <v>66</v>
      </c>
      <c r="Y36" s="71">
        <v>24</v>
      </c>
      <c r="Z36" s="71">
        <v>24</v>
      </c>
      <c r="AA36" s="74">
        <f t="shared" si="6"/>
        <v>48</v>
      </c>
      <c r="AB36" s="71">
        <v>22</v>
      </c>
      <c r="AC36" s="71">
        <v>22</v>
      </c>
      <c r="AD36" s="74">
        <f t="shared" si="7"/>
        <v>44</v>
      </c>
      <c r="AE36" s="71">
        <v>22</v>
      </c>
      <c r="AF36" s="71">
        <v>24</v>
      </c>
      <c r="AG36" s="74">
        <f t="shared" si="8"/>
        <v>46</v>
      </c>
      <c r="AH36" s="81">
        <v>48</v>
      </c>
      <c r="AI36" s="74">
        <f t="shared" si="9"/>
        <v>905</v>
      </c>
      <c r="AJ36" s="82" t="s">
        <v>702</v>
      </c>
      <c r="AK36" s="83"/>
    </row>
    <row r="37" spans="1:37" s="84" customFormat="1" ht="87.75" customHeight="1">
      <c r="A37" s="71">
        <v>30</v>
      </c>
      <c r="B37" s="165">
        <v>190090101033</v>
      </c>
      <c r="C37" s="165">
        <v>190000100081</v>
      </c>
      <c r="D37" s="169" t="s">
        <v>97</v>
      </c>
      <c r="E37" s="169" t="s">
        <v>98</v>
      </c>
      <c r="F37" s="79"/>
      <c r="G37" s="73">
        <v>78</v>
      </c>
      <c r="H37" s="75">
        <v>59</v>
      </c>
      <c r="I37" s="80">
        <f t="shared" si="0"/>
        <v>137</v>
      </c>
      <c r="J37" s="75">
        <v>106</v>
      </c>
      <c r="K37" s="85">
        <v>63</v>
      </c>
      <c r="L37" s="74">
        <f t="shared" si="1"/>
        <v>169</v>
      </c>
      <c r="M37" s="73">
        <v>86</v>
      </c>
      <c r="N37" s="73">
        <v>73</v>
      </c>
      <c r="O37" s="74">
        <f t="shared" si="2"/>
        <v>159</v>
      </c>
      <c r="P37" s="71">
        <v>102</v>
      </c>
      <c r="Q37" s="71">
        <v>74</v>
      </c>
      <c r="R37" s="74">
        <f t="shared" si="3"/>
        <v>176</v>
      </c>
      <c r="S37" s="73">
        <v>87</v>
      </c>
      <c r="T37" s="71">
        <v>57</v>
      </c>
      <c r="U37" s="74">
        <f t="shared" si="4"/>
        <v>144</v>
      </c>
      <c r="V37" s="71">
        <v>32</v>
      </c>
      <c r="W37" s="71">
        <v>19</v>
      </c>
      <c r="X37" s="74">
        <f t="shared" si="5"/>
        <v>51</v>
      </c>
      <c r="Y37" s="71">
        <v>19</v>
      </c>
      <c r="Z37" s="71">
        <v>17</v>
      </c>
      <c r="AA37" s="74">
        <f t="shared" si="6"/>
        <v>36</v>
      </c>
      <c r="AB37" s="71">
        <v>22</v>
      </c>
      <c r="AC37" s="71">
        <v>22</v>
      </c>
      <c r="AD37" s="74">
        <f t="shared" si="7"/>
        <v>44</v>
      </c>
      <c r="AE37" s="71">
        <v>22</v>
      </c>
      <c r="AF37" s="71">
        <v>22</v>
      </c>
      <c r="AG37" s="74">
        <f t="shared" si="8"/>
        <v>44</v>
      </c>
      <c r="AH37" s="81">
        <v>48</v>
      </c>
      <c r="AI37" s="74">
        <f t="shared" si="9"/>
        <v>909</v>
      </c>
      <c r="AJ37" s="82" t="s">
        <v>702</v>
      </c>
      <c r="AK37" s="83"/>
    </row>
    <row r="38" spans="1:37" s="84" customFormat="1" ht="87.75" customHeight="1">
      <c r="A38" s="71">
        <v>31</v>
      </c>
      <c r="B38" s="165">
        <v>190090101034</v>
      </c>
      <c r="C38" s="165">
        <v>190000100082</v>
      </c>
      <c r="D38" s="169" t="s">
        <v>99</v>
      </c>
      <c r="E38" s="169" t="s">
        <v>714</v>
      </c>
      <c r="F38" s="79"/>
      <c r="G38" s="73">
        <v>86</v>
      </c>
      <c r="H38" s="75">
        <v>42</v>
      </c>
      <c r="I38" s="80">
        <f t="shared" si="0"/>
        <v>128</v>
      </c>
      <c r="J38" s="75">
        <v>106</v>
      </c>
      <c r="K38" s="85">
        <v>59</v>
      </c>
      <c r="L38" s="74">
        <f t="shared" si="1"/>
        <v>165</v>
      </c>
      <c r="M38" s="73">
        <v>90</v>
      </c>
      <c r="N38" s="73">
        <v>76</v>
      </c>
      <c r="O38" s="74">
        <f t="shared" si="2"/>
        <v>166</v>
      </c>
      <c r="P38" s="71">
        <v>100</v>
      </c>
      <c r="Q38" s="71">
        <v>72</v>
      </c>
      <c r="R38" s="74">
        <f t="shared" si="3"/>
        <v>172</v>
      </c>
      <c r="S38" s="73">
        <v>81</v>
      </c>
      <c r="T38" s="71">
        <v>53</v>
      </c>
      <c r="U38" s="74">
        <f t="shared" si="4"/>
        <v>134</v>
      </c>
      <c r="V38" s="71">
        <v>37</v>
      </c>
      <c r="W38" s="71">
        <v>24</v>
      </c>
      <c r="X38" s="74">
        <f t="shared" si="5"/>
        <v>61</v>
      </c>
      <c r="Y38" s="71">
        <v>16</v>
      </c>
      <c r="Z38" s="71">
        <v>11</v>
      </c>
      <c r="AA38" s="74">
        <f t="shared" si="6"/>
        <v>27</v>
      </c>
      <c r="AB38" s="71">
        <v>23</v>
      </c>
      <c r="AC38" s="71">
        <v>21</v>
      </c>
      <c r="AD38" s="74">
        <f t="shared" si="7"/>
        <v>44</v>
      </c>
      <c r="AE38" s="71">
        <v>22</v>
      </c>
      <c r="AF38" s="71">
        <v>21</v>
      </c>
      <c r="AG38" s="74">
        <f t="shared" si="8"/>
        <v>43</v>
      </c>
      <c r="AH38" s="81">
        <v>48</v>
      </c>
      <c r="AI38" s="74">
        <f t="shared" si="9"/>
        <v>879</v>
      </c>
      <c r="AJ38" s="82" t="s">
        <v>702</v>
      </c>
      <c r="AK38" s="83"/>
    </row>
    <row r="39" spans="1:37" s="84" customFormat="1" ht="87.75" customHeight="1">
      <c r="A39" s="71">
        <v>32</v>
      </c>
      <c r="B39" s="165">
        <v>190090101035</v>
      </c>
      <c r="C39" s="165">
        <v>190000100083</v>
      </c>
      <c r="D39" s="169" t="s">
        <v>100</v>
      </c>
      <c r="E39" s="169" t="s">
        <v>101</v>
      </c>
      <c r="F39" s="79"/>
      <c r="G39" s="73">
        <v>88</v>
      </c>
      <c r="H39" s="75">
        <v>69</v>
      </c>
      <c r="I39" s="80">
        <f t="shared" si="0"/>
        <v>157</v>
      </c>
      <c r="J39" s="75">
        <v>104</v>
      </c>
      <c r="K39" s="85">
        <v>67</v>
      </c>
      <c r="L39" s="74">
        <f t="shared" si="1"/>
        <v>171</v>
      </c>
      <c r="M39" s="73">
        <v>70</v>
      </c>
      <c r="N39" s="73">
        <v>76</v>
      </c>
      <c r="O39" s="74">
        <f t="shared" si="2"/>
        <v>146</v>
      </c>
      <c r="P39" s="71">
        <v>110</v>
      </c>
      <c r="Q39" s="71">
        <v>64</v>
      </c>
      <c r="R39" s="74">
        <f t="shared" si="3"/>
        <v>174</v>
      </c>
      <c r="S39" s="73">
        <v>83</v>
      </c>
      <c r="T39" s="71">
        <v>53</v>
      </c>
      <c r="U39" s="74">
        <f t="shared" si="4"/>
        <v>136</v>
      </c>
      <c r="V39" s="71">
        <v>41</v>
      </c>
      <c r="W39" s="71">
        <v>24</v>
      </c>
      <c r="X39" s="74">
        <f t="shared" si="5"/>
        <v>65</v>
      </c>
      <c r="Y39" s="71">
        <v>24</v>
      </c>
      <c r="Z39" s="71">
        <v>22</v>
      </c>
      <c r="AA39" s="74">
        <f t="shared" si="6"/>
        <v>46</v>
      </c>
      <c r="AB39" s="71">
        <v>22</v>
      </c>
      <c r="AC39" s="71">
        <v>23</v>
      </c>
      <c r="AD39" s="74">
        <f t="shared" si="7"/>
        <v>45</v>
      </c>
      <c r="AE39" s="71">
        <v>22</v>
      </c>
      <c r="AF39" s="71">
        <v>24</v>
      </c>
      <c r="AG39" s="74">
        <f t="shared" si="8"/>
        <v>46</v>
      </c>
      <c r="AH39" s="81">
        <v>48</v>
      </c>
      <c r="AI39" s="74">
        <f t="shared" si="9"/>
        <v>921</v>
      </c>
      <c r="AJ39" s="82" t="s">
        <v>702</v>
      </c>
      <c r="AK39" s="83"/>
    </row>
    <row r="40" spans="1:37" s="84" customFormat="1" ht="87.75" customHeight="1">
      <c r="A40" s="71">
        <v>33</v>
      </c>
      <c r="B40" s="165">
        <v>190090101036</v>
      </c>
      <c r="C40" s="165">
        <v>190000100084</v>
      </c>
      <c r="D40" s="169" t="s">
        <v>102</v>
      </c>
      <c r="E40" s="169" t="s">
        <v>103</v>
      </c>
      <c r="F40" s="79"/>
      <c r="G40" s="73">
        <v>98</v>
      </c>
      <c r="H40" s="75">
        <v>50</v>
      </c>
      <c r="I40" s="80">
        <f t="shared" si="0"/>
        <v>148</v>
      </c>
      <c r="J40" s="75">
        <v>106</v>
      </c>
      <c r="K40" s="85">
        <v>63</v>
      </c>
      <c r="L40" s="74">
        <f t="shared" si="1"/>
        <v>169</v>
      </c>
      <c r="M40" s="73">
        <v>78</v>
      </c>
      <c r="N40" s="73">
        <v>76</v>
      </c>
      <c r="O40" s="74">
        <f t="shared" si="2"/>
        <v>154</v>
      </c>
      <c r="P40" s="71">
        <v>110</v>
      </c>
      <c r="Q40" s="71">
        <v>74</v>
      </c>
      <c r="R40" s="74">
        <f t="shared" si="3"/>
        <v>184</v>
      </c>
      <c r="S40" s="73">
        <v>86</v>
      </c>
      <c r="T40" s="71">
        <v>58</v>
      </c>
      <c r="U40" s="74">
        <f t="shared" si="4"/>
        <v>144</v>
      </c>
      <c r="V40" s="71">
        <v>35</v>
      </c>
      <c r="W40" s="71">
        <v>20</v>
      </c>
      <c r="X40" s="74">
        <f t="shared" si="5"/>
        <v>55</v>
      </c>
      <c r="Y40" s="71">
        <v>16</v>
      </c>
      <c r="Z40" s="71">
        <v>14</v>
      </c>
      <c r="AA40" s="74">
        <f t="shared" si="6"/>
        <v>30</v>
      </c>
      <c r="AB40" s="71">
        <v>22</v>
      </c>
      <c r="AC40" s="71">
        <v>22</v>
      </c>
      <c r="AD40" s="74">
        <f t="shared" si="7"/>
        <v>44</v>
      </c>
      <c r="AE40" s="71">
        <v>21</v>
      </c>
      <c r="AF40" s="71">
        <v>24</v>
      </c>
      <c r="AG40" s="74">
        <f t="shared" si="8"/>
        <v>45</v>
      </c>
      <c r="AH40" s="81">
        <v>48</v>
      </c>
      <c r="AI40" s="74">
        <f t="shared" si="9"/>
        <v>918</v>
      </c>
      <c r="AJ40" s="82" t="s">
        <v>702</v>
      </c>
      <c r="AK40" s="83"/>
    </row>
    <row r="41" spans="1:37" s="84" customFormat="1" ht="87.75" customHeight="1">
      <c r="A41" s="71">
        <v>34</v>
      </c>
      <c r="B41" s="165">
        <v>190090101037</v>
      </c>
      <c r="C41" s="165">
        <v>190000100085</v>
      </c>
      <c r="D41" s="169" t="s">
        <v>104</v>
      </c>
      <c r="E41" s="169" t="s">
        <v>105</v>
      </c>
      <c r="F41" s="79"/>
      <c r="G41" s="73">
        <v>82</v>
      </c>
      <c r="H41" s="75">
        <v>57</v>
      </c>
      <c r="I41" s="80">
        <f t="shared" si="0"/>
        <v>139</v>
      </c>
      <c r="J41" s="75">
        <v>98</v>
      </c>
      <c r="K41" s="85">
        <v>48</v>
      </c>
      <c r="L41" s="74">
        <f t="shared" si="1"/>
        <v>146</v>
      </c>
      <c r="M41" s="73">
        <v>74</v>
      </c>
      <c r="N41" s="73">
        <v>71</v>
      </c>
      <c r="O41" s="74">
        <f t="shared" si="2"/>
        <v>145</v>
      </c>
      <c r="P41" s="71">
        <v>72</v>
      </c>
      <c r="Q41" s="71">
        <v>61</v>
      </c>
      <c r="R41" s="74">
        <f t="shared" si="3"/>
        <v>133</v>
      </c>
      <c r="S41" s="73">
        <v>81</v>
      </c>
      <c r="T41" s="71">
        <v>54</v>
      </c>
      <c r="U41" s="74">
        <f t="shared" si="4"/>
        <v>135</v>
      </c>
      <c r="V41" s="71">
        <v>41</v>
      </c>
      <c r="W41" s="71">
        <v>24</v>
      </c>
      <c r="X41" s="74">
        <f t="shared" si="5"/>
        <v>65</v>
      </c>
      <c r="Y41" s="71">
        <v>18</v>
      </c>
      <c r="Z41" s="71">
        <v>16</v>
      </c>
      <c r="AA41" s="74">
        <f t="shared" si="6"/>
        <v>34</v>
      </c>
      <c r="AB41" s="71">
        <v>23</v>
      </c>
      <c r="AC41" s="71">
        <v>20</v>
      </c>
      <c r="AD41" s="74">
        <f t="shared" si="7"/>
        <v>43</v>
      </c>
      <c r="AE41" s="71">
        <v>23</v>
      </c>
      <c r="AF41" s="71">
        <v>23</v>
      </c>
      <c r="AG41" s="74">
        <f t="shared" si="8"/>
        <v>46</v>
      </c>
      <c r="AH41" s="81">
        <v>48</v>
      </c>
      <c r="AI41" s="74">
        <f t="shared" si="9"/>
        <v>821</v>
      </c>
      <c r="AJ41" s="82" t="s">
        <v>702</v>
      </c>
      <c r="AK41" s="83"/>
    </row>
    <row r="42" spans="1:37" s="84" customFormat="1" ht="87.75" customHeight="1">
      <c r="A42" s="71">
        <v>35</v>
      </c>
      <c r="B42" s="165">
        <v>190090101038</v>
      </c>
      <c r="C42" s="165">
        <v>190000100086</v>
      </c>
      <c r="D42" s="169" t="s">
        <v>106</v>
      </c>
      <c r="E42" s="169" t="s">
        <v>107</v>
      </c>
      <c r="F42" s="79"/>
      <c r="G42" s="73">
        <v>42</v>
      </c>
      <c r="H42" s="75">
        <v>41</v>
      </c>
      <c r="I42" s="80">
        <f t="shared" si="0"/>
        <v>83</v>
      </c>
      <c r="J42" s="75">
        <v>86</v>
      </c>
      <c r="K42" s="85">
        <v>55</v>
      </c>
      <c r="L42" s="74">
        <f t="shared" si="1"/>
        <v>141</v>
      </c>
      <c r="M42" s="73">
        <v>100</v>
      </c>
      <c r="N42" s="73">
        <v>53</v>
      </c>
      <c r="O42" s="74">
        <f t="shared" si="2"/>
        <v>153</v>
      </c>
      <c r="P42" s="71">
        <v>92</v>
      </c>
      <c r="Q42" s="71">
        <v>47</v>
      </c>
      <c r="R42" s="74">
        <f t="shared" si="3"/>
        <v>139</v>
      </c>
      <c r="S42" s="73">
        <v>78</v>
      </c>
      <c r="T42" s="71">
        <v>37</v>
      </c>
      <c r="U42" s="74">
        <f t="shared" si="4"/>
        <v>115</v>
      </c>
      <c r="V42" s="71">
        <v>30</v>
      </c>
      <c r="W42" s="71">
        <v>21</v>
      </c>
      <c r="X42" s="74">
        <f t="shared" si="5"/>
        <v>51</v>
      </c>
      <c r="Y42" s="71">
        <v>15</v>
      </c>
      <c r="Z42" s="71">
        <v>14</v>
      </c>
      <c r="AA42" s="74">
        <f t="shared" si="6"/>
        <v>29</v>
      </c>
      <c r="AB42" s="71">
        <v>20</v>
      </c>
      <c r="AC42" s="71">
        <v>20</v>
      </c>
      <c r="AD42" s="74">
        <f t="shared" si="7"/>
        <v>40</v>
      </c>
      <c r="AE42" s="71">
        <v>19</v>
      </c>
      <c r="AF42" s="71">
        <v>21</v>
      </c>
      <c r="AG42" s="74">
        <f t="shared" si="8"/>
        <v>40</v>
      </c>
      <c r="AH42" s="81">
        <v>48</v>
      </c>
      <c r="AI42" s="74">
        <f t="shared" si="9"/>
        <v>740</v>
      </c>
      <c r="AJ42" s="82" t="s">
        <v>702</v>
      </c>
      <c r="AK42" s="83"/>
    </row>
    <row r="43" spans="1:37" s="84" customFormat="1" ht="87.75" customHeight="1">
      <c r="A43" s="71">
        <v>36</v>
      </c>
      <c r="B43" s="165">
        <v>190090101039</v>
      </c>
      <c r="C43" s="165">
        <v>190000100087</v>
      </c>
      <c r="D43" s="169" t="s">
        <v>108</v>
      </c>
      <c r="E43" s="169" t="s">
        <v>109</v>
      </c>
      <c r="F43" s="79"/>
      <c r="G43" s="73">
        <v>60</v>
      </c>
      <c r="H43" s="75">
        <v>69</v>
      </c>
      <c r="I43" s="80">
        <f t="shared" si="0"/>
        <v>129</v>
      </c>
      <c r="J43" s="75">
        <v>90</v>
      </c>
      <c r="K43" s="85">
        <v>49</v>
      </c>
      <c r="L43" s="74">
        <f t="shared" si="1"/>
        <v>139</v>
      </c>
      <c r="M43" s="73">
        <v>94</v>
      </c>
      <c r="N43" s="73">
        <v>57</v>
      </c>
      <c r="O43" s="74">
        <f t="shared" si="2"/>
        <v>151</v>
      </c>
      <c r="P43" s="71">
        <v>78</v>
      </c>
      <c r="Q43" s="71">
        <v>44</v>
      </c>
      <c r="R43" s="74">
        <f t="shared" si="3"/>
        <v>122</v>
      </c>
      <c r="S43" s="73">
        <v>69</v>
      </c>
      <c r="T43" s="71">
        <v>30</v>
      </c>
      <c r="U43" s="74">
        <f t="shared" si="4"/>
        <v>99</v>
      </c>
      <c r="V43" s="71">
        <v>32</v>
      </c>
      <c r="W43" s="71" t="s">
        <v>700</v>
      </c>
      <c r="X43" s="74">
        <f t="shared" si="5"/>
        <v>32</v>
      </c>
      <c r="Y43" s="71">
        <v>23</v>
      </c>
      <c r="Z43" s="71">
        <v>21</v>
      </c>
      <c r="AA43" s="74">
        <f t="shared" si="6"/>
        <v>44</v>
      </c>
      <c r="AB43" s="71">
        <v>21</v>
      </c>
      <c r="AC43" s="71">
        <v>20</v>
      </c>
      <c r="AD43" s="74">
        <f t="shared" si="7"/>
        <v>41</v>
      </c>
      <c r="AE43" s="71">
        <v>19</v>
      </c>
      <c r="AF43" s="71">
        <v>16</v>
      </c>
      <c r="AG43" s="74">
        <f t="shared" si="8"/>
        <v>35</v>
      </c>
      <c r="AH43" s="81">
        <v>48</v>
      </c>
      <c r="AI43" s="74">
        <f t="shared" si="9"/>
        <v>760</v>
      </c>
      <c r="AJ43" s="82" t="s">
        <v>702</v>
      </c>
      <c r="AK43" s="83"/>
    </row>
    <row r="44" spans="1:37" s="84" customFormat="1" ht="87.75" customHeight="1">
      <c r="A44" s="71">
        <v>37</v>
      </c>
      <c r="B44" s="165">
        <v>190090101040</v>
      </c>
      <c r="C44" s="165">
        <v>190000100088</v>
      </c>
      <c r="D44" s="169" t="s">
        <v>110</v>
      </c>
      <c r="E44" s="169" t="s">
        <v>111</v>
      </c>
      <c r="F44" s="79"/>
      <c r="G44" s="73">
        <v>82</v>
      </c>
      <c r="H44" s="75">
        <v>59</v>
      </c>
      <c r="I44" s="80">
        <f t="shared" si="0"/>
        <v>141</v>
      </c>
      <c r="J44" s="75">
        <v>102</v>
      </c>
      <c r="K44" s="85">
        <v>62</v>
      </c>
      <c r="L44" s="74">
        <f t="shared" si="1"/>
        <v>164</v>
      </c>
      <c r="M44" s="73">
        <v>76</v>
      </c>
      <c r="N44" s="73">
        <v>63</v>
      </c>
      <c r="O44" s="74">
        <f t="shared" si="2"/>
        <v>139</v>
      </c>
      <c r="P44" s="71">
        <v>106</v>
      </c>
      <c r="Q44" s="71">
        <v>74</v>
      </c>
      <c r="R44" s="74">
        <f t="shared" si="3"/>
        <v>180</v>
      </c>
      <c r="S44" s="73">
        <v>84</v>
      </c>
      <c r="T44" s="71">
        <v>46</v>
      </c>
      <c r="U44" s="74">
        <f t="shared" si="4"/>
        <v>130</v>
      </c>
      <c r="V44" s="71">
        <v>40</v>
      </c>
      <c r="W44" s="71">
        <v>21</v>
      </c>
      <c r="X44" s="74">
        <f t="shared" si="5"/>
        <v>61</v>
      </c>
      <c r="Y44" s="71">
        <v>19</v>
      </c>
      <c r="Z44" s="71">
        <v>17</v>
      </c>
      <c r="AA44" s="74">
        <f t="shared" si="6"/>
        <v>36</v>
      </c>
      <c r="AB44" s="71">
        <v>21</v>
      </c>
      <c r="AC44" s="71">
        <v>22</v>
      </c>
      <c r="AD44" s="74">
        <f t="shared" si="7"/>
        <v>43</v>
      </c>
      <c r="AE44" s="71">
        <v>22</v>
      </c>
      <c r="AF44" s="71">
        <v>22</v>
      </c>
      <c r="AG44" s="74">
        <f t="shared" si="8"/>
        <v>44</v>
      </c>
      <c r="AH44" s="81">
        <v>48</v>
      </c>
      <c r="AI44" s="74">
        <f t="shared" si="9"/>
        <v>877</v>
      </c>
      <c r="AJ44" s="82" t="s">
        <v>702</v>
      </c>
      <c r="AK44" s="83"/>
    </row>
    <row r="45" spans="1:37" s="84" customFormat="1" ht="87.75" customHeight="1">
      <c r="A45" s="71">
        <v>38</v>
      </c>
      <c r="B45" s="165">
        <v>190090101041</v>
      </c>
      <c r="C45" s="165">
        <v>190000100089</v>
      </c>
      <c r="D45" s="169" t="s">
        <v>112</v>
      </c>
      <c r="E45" s="169" t="s">
        <v>113</v>
      </c>
      <c r="F45" s="79"/>
      <c r="G45" s="73">
        <v>82</v>
      </c>
      <c r="H45" s="75">
        <v>61</v>
      </c>
      <c r="I45" s="80">
        <f t="shared" si="0"/>
        <v>143</v>
      </c>
      <c r="J45" s="75">
        <v>106</v>
      </c>
      <c r="K45" s="85">
        <v>55</v>
      </c>
      <c r="L45" s="74">
        <f t="shared" si="1"/>
        <v>161</v>
      </c>
      <c r="M45" s="73">
        <v>92</v>
      </c>
      <c r="N45" s="73">
        <v>71</v>
      </c>
      <c r="O45" s="74">
        <f t="shared" si="2"/>
        <v>163</v>
      </c>
      <c r="P45" s="71">
        <v>92</v>
      </c>
      <c r="Q45" s="71">
        <v>62</v>
      </c>
      <c r="R45" s="74">
        <f t="shared" si="3"/>
        <v>154</v>
      </c>
      <c r="S45" s="73">
        <v>81</v>
      </c>
      <c r="T45" s="71">
        <v>47</v>
      </c>
      <c r="U45" s="74">
        <f t="shared" si="4"/>
        <v>128</v>
      </c>
      <c r="V45" s="71">
        <v>40</v>
      </c>
      <c r="W45" s="71">
        <v>23</v>
      </c>
      <c r="X45" s="74">
        <f t="shared" si="5"/>
        <v>63</v>
      </c>
      <c r="Y45" s="71">
        <v>21</v>
      </c>
      <c r="Z45" s="71">
        <v>18</v>
      </c>
      <c r="AA45" s="74">
        <f t="shared" si="6"/>
        <v>39</v>
      </c>
      <c r="AB45" s="71">
        <v>22</v>
      </c>
      <c r="AC45" s="71">
        <v>21</v>
      </c>
      <c r="AD45" s="74">
        <f t="shared" si="7"/>
        <v>43</v>
      </c>
      <c r="AE45" s="71">
        <v>22</v>
      </c>
      <c r="AF45" s="71">
        <v>19</v>
      </c>
      <c r="AG45" s="74">
        <f t="shared" si="8"/>
        <v>41</v>
      </c>
      <c r="AH45" s="81">
        <v>48</v>
      </c>
      <c r="AI45" s="74">
        <f t="shared" si="9"/>
        <v>872</v>
      </c>
      <c r="AJ45" s="82" t="s">
        <v>702</v>
      </c>
      <c r="AK45" s="83"/>
    </row>
    <row r="46" spans="1:37" s="84" customFormat="1" ht="87.75" customHeight="1">
      <c r="A46" s="71">
        <v>39</v>
      </c>
      <c r="B46" s="165">
        <v>190090101042</v>
      </c>
      <c r="C46" s="165">
        <v>190000100090</v>
      </c>
      <c r="D46" s="169" t="s">
        <v>114</v>
      </c>
      <c r="E46" s="169" t="s">
        <v>115</v>
      </c>
      <c r="F46" s="79"/>
      <c r="G46" s="73">
        <v>80</v>
      </c>
      <c r="H46" s="75">
        <v>67</v>
      </c>
      <c r="I46" s="80">
        <f t="shared" si="0"/>
        <v>147</v>
      </c>
      <c r="J46" s="75">
        <v>108</v>
      </c>
      <c r="K46" s="85">
        <v>62</v>
      </c>
      <c r="L46" s="74">
        <f t="shared" si="1"/>
        <v>170</v>
      </c>
      <c r="M46" s="73">
        <v>56</v>
      </c>
      <c r="N46" s="73">
        <v>77</v>
      </c>
      <c r="O46" s="74">
        <f t="shared" si="2"/>
        <v>133</v>
      </c>
      <c r="P46" s="71">
        <v>104</v>
      </c>
      <c r="Q46" s="71">
        <v>68</v>
      </c>
      <c r="R46" s="74">
        <f t="shared" si="3"/>
        <v>172</v>
      </c>
      <c r="S46" s="73">
        <v>77</v>
      </c>
      <c r="T46" s="71">
        <v>52</v>
      </c>
      <c r="U46" s="74">
        <f t="shared" si="4"/>
        <v>129</v>
      </c>
      <c r="V46" s="71">
        <v>39</v>
      </c>
      <c r="W46" s="71">
        <v>23</v>
      </c>
      <c r="X46" s="74">
        <f t="shared" si="5"/>
        <v>62</v>
      </c>
      <c r="Y46" s="71">
        <v>24</v>
      </c>
      <c r="Z46" s="71">
        <v>21</v>
      </c>
      <c r="AA46" s="74">
        <f t="shared" si="6"/>
        <v>45</v>
      </c>
      <c r="AB46" s="71">
        <v>21</v>
      </c>
      <c r="AC46" s="71">
        <v>22</v>
      </c>
      <c r="AD46" s="74">
        <f t="shared" si="7"/>
        <v>43</v>
      </c>
      <c r="AE46" s="71">
        <v>22</v>
      </c>
      <c r="AF46" s="71">
        <v>22</v>
      </c>
      <c r="AG46" s="74">
        <f t="shared" si="8"/>
        <v>44</v>
      </c>
      <c r="AH46" s="81">
        <v>48</v>
      </c>
      <c r="AI46" s="74">
        <f t="shared" si="9"/>
        <v>883</v>
      </c>
      <c r="AJ46" s="82" t="s">
        <v>702</v>
      </c>
      <c r="AK46" s="83"/>
    </row>
    <row r="47" spans="1:37" s="84" customFormat="1" ht="87.75" customHeight="1">
      <c r="A47" s="71">
        <v>40</v>
      </c>
      <c r="B47" s="165">
        <v>190090101043</v>
      </c>
      <c r="C47" s="165">
        <v>190000100091</v>
      </c>
      <c r="D47" s="169" t="s">
        <v>34</v>
      </c>
      <c r="E47" s="169" t="s">
        <v>116</v>
      </c>
      <c r="F47" s="79"/>
      <c r="G47" s="73">
        <v>74</v>
      </c>
      <c r="H47" s="75">
        <v>67</v>
      </c>
      <c r="I47" s="80">
        <f t="shared" si="0"/>
        <v>141</v>
      </c>
      <c r="J47" s="75">
        <v>108</v>
      </c>
      <c r="K47" s="85">
        <v>67</v>
      </c>
      <c r="L47" s="74">
        <f t="shared" si="1"/>
        <v>175</v>
      </c>
      <c r="M47" s="73">
        <v>94</v>
      </c>
      <c r="N47" s="73">
        <v>62</v>
      </c>
      <c r="O47" s="74">
        <f t="shared" si="2"/>
        <v>156</v>
      </c>
      <c r="P47" s="71">
        <v>108</v>
      </c>
      <c r="Q47" s="71">
        <v>69</v>
      </c>
      <c r="R47" s="74">
        <f t="shared" si="3"/>
        <v>177</v>
      </c>
      <c r="S47" s="73">
        <v>83</v>
      </c>
      <c r="T47" s="71">
        <v>56</v>
      </c>
      <c r="U47" s="74">
        <f t="shared" si="4"/>
        <v>139</v>
      </c>
      <c r="V47" s="71">
        <v>42</v>
      </c>
      <c r="W47" s="71">
        <v>24</v>
      </c>
      <c r="X47" s="74">
        <f t="shared" si="5"/>
        <v>66</v>
      </c>
      <c r="Y47" s="71">
        <v>24</v>
      </c>
      <c r="Z47" s="71">
        <v>21</v>
      </c>
      <c r="AA47" s="74">
        <f t="shared" si="6"/>
        <v>45</v>
      </c>
      <c r="AB47" s="71">
        <v>24</v>
      </c>
      <c r="AC47" s="71">
        <v>23</v>
      </c>
      <c r="AD47" s="74">
        <f t="shared" si="7"/>
        <v>47</v>
      </c>
      <c r="AE47" s="71">
        <v>22</v>
      </c>
      <c r="AF47" s="71">
        <v>20</v>
      </c>
      <c r="AG47" s="74">
        <f t="shared" si="8"/>
        <v>42</v>
      </c>
      <c r="AH47" s="81">
        <v>48</v>
      </c>
      <c r="AI47" s="74">
        <f t="shared" si="9"/>
        <v>922</v>
      </c>
      <c r="AJ47" s="82" t="s">
        <v>702</v>
      </c>
      <c r="AK47" s="83"/>
    </row>
    <row r="48" spans="1:37" s="84" customFormat="1" ht="87.75" customHeight="1">
      <c r="A48" s="71">
        <v>41</v>
      </c>
      <c r="B48" s="165">
        <v>190090101044</v>
      </c>
      <c r="C48" s="165">
        <v>190000100092</v>
      </c>
      <c r="D48" s="169" t="s">
        <v>117</v>
      </c>
      <c r="E48" s="169" t="s">
        <v>118</v>
      </c>
      <c r="F48" s="79"/>
      <c r="G48" s="73">
        <v>82</v>
      </c>
      <c r="H48" s="75">
        <v>55</v>
      </c>
      <c r="I48" s="80">
        <f t="shared" si="0"/>
        <v>137</v>
      </c>
      <c r="J48" s="75">
        <v>106</v>
      </c>
      <c r="K48" s="85">
        <v>49</v>
      </c>
      <c r="L48" s="74">
        <f t="shared" si="1"/>
        <v>155</v>
      </c>
      <c r="M48" s="73">
        <v>80</v>
      </c>
      <c r="N48" s="73">
        <v>73</v>
      </c>
      <c r="O48" s="74">
        <f t="shared" si="2"/>
        <v>153</v>
      </c>
      <c r="P48" s="71">
        <v>106</v>
      </c>
      <c r="Q48" s="71">
        <v>74</v>
      </c>
      <c r="R48" s="74">
        <f t="shared" si="3"/>
        <v>180</v>
      </c>
      <c r="S48" s="73">
        <v>84</v>
      </c>
      <c r="T48" s="71">
        <v>59</v>
      </c>
      <c r="U48" s="74">
        <f t="shared" si="4"/>
        <v>143</v>
      </c>
      <c r="V48" s="71">
        <v>36</v>
      </c>
      <c r="W48" s="71">
        <v>22</v>
      </c>
      <c r="X48" s="74">
        <f t="shared" si="5"/>
        <v>58</v>
      </c>
      <c r="Y48" s="71">
        <v>18</v>
      </c>
      <c r="Z48" s="71">
        <v>16</v>
      </c>
      <c r="AA48" s="74">
        <f t="shared" si="6"/>
        <v>34</v>
      </c>
      <c r="AB48" s="71">
        <v>21</v>
      </c>
      <c r="AC48" s="71">
        <v>20</v>
      </c>
      <c r="AD48" s="74">
        <f t="shared" si="7"/>
        <v>41</v>
      </c>
      <c r="AE48" s="71">
        <v>22</v>
      </c>
      <c r="AF48" s="71">
        <v>20</v>
      </c>
      <c r="AG48" s="74">
        <f t="shared" si="8"/>
        <v>42</v>
      </c>
      <c r="AH48" s="81">
        <v>48</v>
      </c>
      <c r="AI48" s="74">
        <f t="shared" si="9"/>
        <v>885</v>
      </c>
      <c r="AJ48" s="82" t="s">
        <v>702</v>
      </c>
      <c r="AK48" s="83"/>
    </row>
    <row r="49" spans="1:37" s="84" customFormat="1" ht="87.75" customHeight="1">
      <c r="A49" s="71">
        <v>42</v>
      </c>
      <c r="B49" s="165">
        <v>190090101045</v>
      </c>
      <c r="C49" s="165">
        <v>190000100093</v>
      </c>
      <c r="D49" s="169" t="s">
        <v>119</v>
      </c>
      <c r="E49" s="169" t="s">
        <v>120</v>
      </c>
      <c r="F49" s="79"/>
      <c r="G49" s="73">
        <v>70</v>
      </c>
      <c r="H49" s="75">
        <v>52</v>
      </c>
      <c r="I49" s="80">
        <f t="shared" si="0"/>
        <v>122</v>
      </c>
      <c r="J49" s="75">
        <v>106</v>
      </c>
      <c r="K49" s="85">
        <v>60</v>
      </c>
      <c r="L49" s="74">
        <f t="shared" si="1"/>
        <v>166</v>
      </c>
      <c r="M49" s="73">
        <v>78</v>
      </c>
      <c r="N49" s="73">
        <v>77</v>
      </c>
      <c r="O49" s="74">
        <f t="shared" si="2"/>
        <v>155</v>
      </c>
      <c r="P49" s="71">
        <v>86</v>
      </c>
      <c r="Q49" s="71">
        <v>72</v>
      </c>
      <c r="R49" s="74">
        <f t="shared" si="3"/>
        <v>158</v>
      </c>
      <c r="S49" s="73">
        <v>83</v>
      </c>
      <c r="T49" s="71">
        <v>56</v>
      </c>
      <c r="U49" s="74">
        <f t="shared" si="4"/>
        <v>139</v>
      </c>
      <c r="V49" s="71">
        <v>40</v>
      </c>
      <c r="W49" s="71">
        <v>21</v>
      </c>
      <c r="X49" s="74">
        <f t="shared" si="5"/>
        <v>61</v>
      </c>
      <c r="Y49" s="71">
        <v>18</v>
      </c>
      <c r="Z49" s="71">
        <v>15</v>
      </c>
      <c r="AA49" s="74">
        <f t="shared" si="6"/>
        <v>33</v>
      </c>
      <c r="AB49" s="71">
        <v>22</v>
      </c>
      <c r="AC49" s="71">
        <v>21</v>
      </c>
      <c r="AD49" s="74">
        <f t="shared" si="7"/>
        <v>43</v>
      </c>
      <c r="AE49" s="71">
        <v>22</v>
      </c>
      <c r="AF49" s="71">
        <v>23</v>
      </c>
      <c r="AG49" s="74">
        <f t="shared" si="8"/>
        <v>45</v>
      </c>
      <c r="AH49" s="81">
        <v>48</v>
      </c>
      <c r="AI49" s="74">
        <f t="shared" si="9"/>
        <v>861</v>
      </c>
      <c r="AJ49" s="82" t="s">
        <v>702</v>
      </c>
      <c r="AK49" s="83"/>
    </row>
    <row r="50" spans="1:37" s="84" customFormat="1" ht="87.75" customHeight="1">
      <c r="A50" s="71">
        <v>43</v>
      </c>
      <c r="B50" s="165">
        <v>190090101046</v>
      </c>
      <c r="C50" s="165">
        <v>190000100094</v>
      </c>
      <c r="D50" s="169" t="s">
        <v>121</v>
      </c>
      <c r="E50" s="169" t="s">
        <v>122</v>
      </c>
      <c r="F50" s="79"/>
      <c r="G50" s="73">
        <v>84</v>
      </c>
      <c r="H50" s="75">
        <v>61</v>
      </c>
      <c r="I50" s="80">
        <f t="shared" si="0"/>
        <v>145</v>
      </c>
      <c r="J50" s="75">
        <v>86</v>
      </c>
      <c r="K50" s="85">
        <v>49</v>
      </c>
      <c r="L50" s="74">
        <f t="shared" si="1"/>
        <v>135</v>
      </c>
      <c r="M50" s="73">
        <v>94</v>
      </c>
      <c r="N50" s="73">
        <v>59</v>
      </c>
      <c r="O50" s="74">
        <f t="shared" si="2"/>
        <v>153</v>
      </c>
      <c r="P50" s="71">
        <v>102</v>
      </c>
      <c r="Q50" s="71">
        <v>74</v>
      </c>
      <c r="R50" s="74">
        <f t="shared" si="3"/>
        <v>176</v>
      </c>
      <c r="S50" s="73">
        <v>78</v>
      </c>
      <c r="T50" s="71">
        <v>57</v>
      </c>
      <c r="U50" s="74">
        <f t="shared" si="4"/>
        <v>135</v>
      </c>
      <c r="V50" s="71">
        <v>39</v>
      </c>
      <c r="W50" s="71">
        <v>21</v>
      </c>
      <c r="X50" s="74">
        <f t="shared" si="5"/>
        <v>60</v>
      </c>
      <c r="Y50" s="71">
        <v>20</v>
      </c>
      <c r="Z50" s="71">
        <v>18</v>
      </c>
      <c r="AA50" s="74">
        <f t="shared" si="6"/>
        <v>38</v>
      </c>
      <c r="AB50" s="71">
        <v>23</v>
      </c>
      <c r="AC50" s="71">
        <v>20</v>
      </c>
      <c r="AD50" s="74">
        <f t="shared" si="7"/>
        <v>43</v>
      </c>
      <c r="AE50" s="71">
        <v>23</v>
      </c>
      <c r="AF50" s="71">
        <v>16</v>
      </c>
      <c r="AG50" s="74">
        <f t="shared" si="8"/>
        <v>39</v>
      </c>
      <c r="AH50" s="81">
        <v>48</v>
      </c>
      <c r="AI50" s="74">
        <f t="shared" si="9"/>
        <v>864</v>
      </c>
      <c r="AJ50" s="82" t="s">
        <v>702</v>
      </c>
      <c r="AK50" s="83"/>
    </row>
    <row r="51" spans="1:37" s="84" customFormat="1" ht="87.75" customHeight="1">
      <c r="A51" s="71">
        <v>44</v>
      </c>
      <c r="B51" s="165">
        <v>190090101047</v>
      </c>
      <c r="C51" s="165">
        <v>190000100095</v>
      </c>
      <c r="D51" s="169" t="s">
        <v>123</v>
      </c>
      <c r="E51" s="169" t="s">
        <v>124</v>
      </c>
      <c r="F51" s="79"/>
      <c r="G51" s="73">
        <v>78</v>
      </c>
      <c r="H51" s="75">
        <v>58</v>
      </c>
      <c r="I51" s="80">
        <f t="shared" si="0"/>
        <v>136</v>
      </c>
      <c r="J51" s="75">
        <v>108</v>
      </c>
      <c r="K51" s="85">
        <v>69</v>
      </c>
      <c r="L51" s="74">
        <f t="shared" si="1"/>
        <v>177</v>
      </c>
      <c r="M51" s="73">
        <v>80</v>
      </c>
      <c r="N51" s="73">
        <v>73</v>
      </c>
      <c r="O51" s="74">
        <f t="shared" si="2"/>
        <v>153</v>
      </c>
      <c r="P51" s="71">
        <v>96</v>
      </c>
      <c r="Q51" s="71">
        <v>68</v>
      </c>
      <c r="R51" s="74">
        <f t="shared" si="3"/>
        <v>164</v>
      </c>
      <c r="S51" s="73">
        <v>81</v>
      </c>
      <c r="T51" s="71">
        <v>57</v>
      </c>
      <c r="U51" s="74">
        <f t="shared" si="4"/>
        <v>138</v>
      </c>
      <c r="V51" s="71">
        <v>27</v>
      </c>
      <c r="W51" s="71">
        <v>21</v>
      </c>
      <c r="X51" s="74">
        <f t="shared" si="5"/>
        <v>48</v>
      </c>
      <c r="Y51" s="71">
        <v>19</v>
      </c>
      <c r="Z51" s="71">
        <v>17</v>
      </c>
      <c r="AA51" s="74">
        <f t="shared" si="6"/>
        <v>36</v>
      </c>
      <c r="AB51" s="71">
        <v>24</v>
      </c>
      <c r="AC51" s="71">
        <v>23</v>
      </c>
      <c r="AD51" s="74">
        <f t="shared" si="7"/>
        <v>47</v>
      </c>
      <c r="AE51" s="71">
        <v>23</v>
      </c>
      <c r="AF51" s="71">
        <v>23</v>
      </c>
      <c r="AG51" s="74">
        <f t="shared" si="8"/>
        <v>46</v>
      </c>
      <c r="AH51" s="81">
        <v>48</v>
      </c>
      <c r="AI51" s="74">
        <f t="shared" si="9"/>
        <v>897</v>
      </c>
      <c r="AJ51" s="82" t="s">
        <v>702</v>
      </c>
      <c r="AK51" s="83"/>
    </row>
    <row r="52" spans="1:37" s="84" customFormat="1" ht="87.75" customHeight="1">
      <c r="A52" s="71">
        <v>45</v>
      </c>
      <c r="B52" s="165">
        <v>190090101048</v>
      </c>
      <c r="C52" s="165">
        <v>190000100096</v>
      </c>
      <c r="D52" s="169" t="s">
        <v>125</v>
      </c>
      <c r="E52" s="169" t="s">
        <v>126</v>
      </c>
      <c r="F52" s="79"/>
      <c r="G52" s="73">
        <v>76</v>
      </c>
      <c r="H52" s="75">
        <v>62</v>
      </c>
      <c r="I52" s="80">
        <f t="shared" si="0"/>
        <v>138</v>
      </c>
      <c r="J52" s="75">
        <v>106</v>
      </c>
      <c r="K52" s="85">
        <v>61</v>
      </c>
      <c r="L52" s="74">
        <f t="shared" si="1"/>
        <v>167</v>
      </c>
      <c r="M52" s="73">
        <v>92</v>
      </c>
      <c r="N52" s="73">
        <v>77</v>
      </c>
      <c r="O52" s="74">
        <f t="shared" si="2"/>
        <v>169</v>
      </c>
      <c r="P52" s="71">
        <v>106</v>
      </c>
      <c r="Q52" s="71">
        <v>74</v>
      </c>
      <c r="R52" s="74">
        <f t="shared" si="3"/>
        <v>180</v>
      </c>
      <c r="S52" s="73">
        <v>83</v>
      </c>
      <c r="T52" s="71">
        <v>56</v>
      </c>
      <c r="U52" s="74">
        <f t="shared" si="4"/>
        <v>139</v>
      </c>
      <c r="V52" s="71">
        <v>42</v>
      </c>
      <c r="W52" s="71">
        <v>23</v>
      </c>
      <c r="X52" s="74">
        <f t="shared" si="5"/>
        <v>65</v>
      </c>
      <c r="Y52" s="71">
        <v>22</v>
      </c>
      <c r="Z52" s="71">
        <v>19</v>
      </c>
      <c r="AA52" s="74">
        <f t="shared" si="6"/>
        <v>41</v>
      </c>
      <c r="AB52" s="71">
        <v>21</v>
      </c>
      <c r="AC52" s="71">
        <v>22</v>
      </c>
      <c r="AD52" s="74">
        <f t="shared" si="7"/>
        <v>43</v>
      </c>
      <c r="AE52" s="71">
        <v>22</v>
      </c>
      <c r="AF52" s="71">
        <v>24</v>
      </c>
      <c r="AG52" s="74">
        <f t="shared" si="8"/>
        <v>46</v>
      </c>
      <c r="AH52" s="81">
        <v>48</v>
      </c>
      <c r="AI52" s="74">
        <f t="shared" si="9"/>
        <v>923</v>
      </c>
      <c r="AJ52" s="82" t="s">
        <v>702</v>
      </c>
      <c r="AK52" s="83"/>
    </row>
    <row r="53" spans="1:37" s="84" customFormat="1" ht="87.75" customHeight="1">
      <c r="A53" s="71">
        <v>46</v>
      </c>
      <c r="B53" s="165">
        <v>190090101049</v>
      </c>
      <c r="C53" s="165">
        <v>190000100097</v>
      </c>
      <c r="D53" s="169" t="s">
        <v>127</v>
      </c>
      <c r="E53" s="169" t="s">
        <v>128</v>
      </c>
      <c r="F53" s="79"/>
      <c r="G53" s="73">
        <v>70</v>
      </c>
      <c r="H53" s="75">
        <v>59</v>
      </c>
      <c r="I53" s="80">
        <f t="shared" si="0"/>
        <v>129</v>
      </c>
      <c r="J53" s="75">
        <v>104</v>
      </c>
      <c r="K53" s="85">
        <v>50</v>
      </c>
      <c r="L53" s="74">
        <f t="shared" si="1"/>
        <v>154</v>
      </c>
      <c r="M53" s="73">
        <v>90</v>
      </c>
      <c r="N53" s="73">
        <v>74</v>
      </c>
      <c r="O53" s="74">
        <f t="shared" si="2"/>
        <v>164</v>
      </c>
      <c r="P53" s="71" t="s">
        <v>700</v>
      </c>
      <c r="Q53" s="71">
        <v>72</v>
      </c>
      <c r="R53" s="74">
        <f t="shared" si="3"/>
        <v>72</v>
      </c>
      <c r="S53" s="73">
        <v>81</v>
      </c>
      <c r="T53" s="71">
        <v>54</v>
      </c>
      <c r="U53" s="74">
        <f t="shared" si="4"/>
        <v>135</v>
      </c>
      <c r="V53" s="71">
        <v>41</v>
      </c>
      <c r="W53" s="71">
        <v>22</v>
      </c>
      <c r="X53" s="74">
        <f t="shared" si="5"/>
        <v>63</v>
      </c>
      <c r="Y53" s="71">
        <v>19</v>
      </c>
      <c r="Z53" s="71">
        <v>17</v>
      </c>
      <c r="AA53" s="74">
        <f t="shared" si="6"/>
        <v>36</v>
      </c>
      <c r="AB53" s="71">
        <v>21</v>
      </c>
      <c r="AC53" s="71">
        <v>20</v>
      </c>
      <c r="AD53" s="74">
        <f t="shared" si="7"/>
        <v>41</v>
      </c>
      <c r="AE53" s="71">
        <v>23</v>
      </c>
      <c r="AF53" s="71">
        <v>24</v>
      </c>
      <c r="AG53" s="74">
        <f t="shared" si="8"/>
        <v>47</v>
      </c>
      <c r="AH53" s="81">
        <v>48</v>
      </c>
      <c r="AI53" s="74">
        <f t="shared" si="9"/>
        <v>778</v>
      </c>
      <c r="AJ53" s="130" t="s">
        <v>703</v>
      </c>
      <c r="AK53" s="83" t="s">
        <v>713</v>
      </c>
    </row>
    <row r="54" spans="1:37" s="84" customFormat="1" ht="87.75" customHeight="1">
      <c r="A54" s="71">
        <v>47</v>
      </c>
      <c r="B54" s="165">
        <v>190090101050</v>
      </c>
      <c r="C54" s="165">
        <v>190000100098</v>
      </c>
      <c r="D54" s="169" t="s">
        <v>129</v>
      </c>
      <c r="E54" s="169" t="s">
        <v>130</v>
      </c>
      <c r="F54" s="79"/>
      <c r="G54" s="73">
        <v>80</v>
      </c>
      <c r="H54" s="71">
        <v>59</v>
      </c>
      <c r="I54" s="80">
        <f t="shared" si="0"/>
        <v>139</v>
      </c>
      <c r="J54" s="75">
        <v>106</v>
      </c>
      <c r="K54" s="85">
        <v>58</v>
      </c>
      <c r="L54" s="74">
        <f t="shared" si="1"/>
        <v>164</v>
      </c>
      <c r="M54" s="73">
        <v>52</v>
      </c>
      <c r="N54" s="73">
        <v>77</v>
      </c>
      <c r="O54" s="74">
        <f t="shared" si="2"/>
        <v>129</v>
      </c>
      <c r="P54" s="71">
        <v>94</v>
      </c>
      <c r="Q54" s="71">
        <v>74</v>
      </c>
      <c r="R54" s="74">
        <f t="shared" si="3"/>
        <v>168</v>
      </c>
      <c r="S54" s="73">
        <v>81</v>
      </c>
      <c r="T54" s="71">
        <v>56</v>
      </c>
      <c r="U54" s="74">
        <f t="shared" si="4"/>
        <v>137</v>
      </c>
      <c r="V54" s="71">
        <v>39</v>
      </c>
      <c r="W54" s="71">
        <v>23</v>
      </c>
      <c r="X54" s="74">
        <f t="shared" si="5"/>
        <v>62</v>
      </c>
      <c r="Y54" s="71">
        <v>20</v>
      </c>
      <c r="Z54" s="71">
        <v>17</v>
      </c>
      <c r="AA54" s="74">
        <f t="shared" si="6"/>
        <v>37</v>
      </c>
      <c r="AB54" s="71">
        <v>22</v>
      </c>
      <c r="AC54" s="71">
        <v>21</v>
      </c>
      <c r="AD54" s="74">
        <f t="shared" si="7"/>
        <v>43</v>
      </c>
      <c r="AE54" s="71">
        <v>22</v>
      </c>
      <c r="AF54" s="71">
        <v>23</v>
      </c>
      <c r="AG54" s="74">
        <f t="shared" si="8"/>
        <v>45</v>
      </c>
      <c r="AH54" s="81">
        <v>48</v>
      </c>
      <c r="AI54" s="74">
        <f t="shared" si="9"/>
        <v>862</v>
      </c>
      <c r="AJ54" s="82" t="s">
        <v>702</v>
      </c>
      <c r="AK54" s="83"/>
    </row>
    <row r="55" spans="1:37" s="84" customFormat="1" ht="87.75" customHeight="1">
      <c r="A55" s="71">
        <v>48</v>
      </c>
      <c r="B55" s="165">
        <v>190090101051</v>
      </c>
      <c r="C55" s="165">
        <v>190000100099</v>
      </c>
      <c r="D55" s="169" t="s">
        <v>131</v>
      </c>
      <c r="E55" s="169" t="s">
        <v>132</v>
      </c>
      <c r="F55" s="86"/>
      <c r="G55" s="71">
        <v>70</v>
      </c>
      <c r="H55" s="71">
        <v>79</v>
      </c>
      <c r="I55" s="80">
        <f t="shared" si="0"/>
        <v>149</v>
      </c>
      <c r="J55" s="75">
        <v>106</v>
      </c>
      <c r="K55" s="85">
        <v>56</v>
      </c>
      <c r="L55" s="74">
        <f t="shared" si="1"/>
        <v>162</v>
      </c>
      <c r="M55" s="73">
        <v>94</v>
      </c>
      <c r="N55" s="73">
        <v>62</v>
      </c>
      <c r="O55" s="74">
        <f t="shared" si="2"/>
        <v>156</v>
      </c>
      <c r="P55" s="71">
        <v>98</v>
      </c>
      <c r="Q55" s="71">
        <v>74</v>
      </c>
      <c r="R55" s="74">
        <f t="shared" si="3"/>
        <v>172</v>
      </c>
      <c r="S55" s="71">
        <v>84</v>
      </c>
      <c r="T55" s="71">
        <v>54</v>
      </c>
      <c r="U55" s="74">
        <f t="shared" si="4"/>
        <v>138</v>
      </c>
      <c r="V55" s="71">
        <v>39</v>
      </c>
      <c r="W55" s="71">
        <v>23</v>
      </c>
      <c r="X55" s="74">
        <f t="shared" si="5"/>
        <v>62</v>
      </c>
      <c r="Y55" s="71">
        <v>24</v>
      </c>
      <c r="Z55" s="71">
        <v>24</v>
      </c>
      <c r="AA55" s="74">
        <f t="shared" si="6"/>
        <v>48</v>
      </c>
      <c r="AB55" s="71">
        <v>23</v>
      </c>
      <c r="AC55" s="71">
        <v>21</v>
      </c>
      <c r="AD55" s="74">
        <f t="shared" si="7"/>
        <v>44</v>
      </c>
      <c r="AE55" s="71">
        <v>22</v>
      </c>
      <c r="AF55" s="71">
        <v>22</v>
      </c>
      <c r="AG55" s="74">
        <f t="shared" si="8"/>
        <v>44</v>
      </c>
      <c r="AH55" s="81">
        <v>48</v>
      </c>
      <c r="AI55" s="74">
        <f t="shared" si="9"/>
        <v>913</v>
      </c>
      <c r="AJ55" s="82" t="s">
        <v>702</v>
      </c>
      <c r="AK55" s="88"/>
    </row>
    <row r="56" spans="1:37" s="84" customFormat="1" ht="87.75" customHeight="1">
      <c r="A56" s="71">
        <v>49</v>
      </c>
      <c r="B56" s="165">
        <v>190090101052</v>
      </c>
      <c r="C56" s="165">
        <v>190000100100</v>
      </c>
      <c r="D56" s="169" t="s">
        <v>133</v>
      </c>
      <c r="E56" s="169" t="s">
        <v>134</v>
      </c>
      <c r="F56" s="89"/>
      <c r="G56" s="71">
        <v>58</v>
      </c>
      <c r="H56" s="71">
        <v>44</v>
      </c>
      <c r="I56" s="80">
        <f t="shared" si="0"/>
        <v>102</v>
      </c>
      <c r="J56" s="73">
        <v>102</v>
      </c>
      <c r="K56" s="87">
        <v>57</v>
      </c>
      <c r="L56" s="74">
        <f t="shared" si="1"/>
        <v>159</v>
      </c>
      <c r="M56" s="73">
        <v>86</v>
      </c>
      <c r="N56" s="71">
        <v>73</v>
      </c>
      <c r="O56" s="74">
        <f t="shared" si="2"/>
        <v>159</v>
      </c>
      <c r="P56" s="71">
        <v>100</v>
      </c>
      <c r="Q56" s="71">
        <v>74</v>
      </c>
      <c r="R56" s="74">
        <f t="shared" si="3"/>
        <v>174</v>
      </c>
      <c r="S56" s="71">
        <v>78</v>
      </c>
      <c r="T56" s="71">
        <v>53</v>
      </c>
      <c r="U56" s="74">
        <f t="shared" si="4"/>
        <v>131</v>
      </c>
      <c r="V56" s="71">
        <v>30</v>
      </c>
      <c r="W56" s="71">
        <v>21</v>
      </c>
      <c r="X56" s="74">
        <f t="shared" si="5"/>
        <v>51</v>
      </c>
      <c r="Y56" s="71">
        <v>15</v>
      </c>
      <c r="Z56" s="71">
        <v>14</v>
      </c>
      <c r="AA56" s="74">
        <f t="shared" si="6"/>
        <v>29</v>
      </c>
      <c r="AB56" s="71">
        <v>20</v>
      </c>
      <c r="AC56" s="71">
        <v>21</v>
      </c>
      <c r="AD56" s="74">
        <f t="shared" si="7"/>
        <v>41</v>
      </c>
      <c r="AE56" s="71">
        <v>23</v>
      </c>
      <c r="AF56" s="71">
        <v>18</v>
      </c>
      <c r="AG56" s="74">
        <f t="shared" si="8"/>
        <v>41</v>
      </c>
      <c r="AH56" s="81">
        <v>48</v>
      </c>
      <c r="AI56" s="74">
        <f t="shared" si="9"/>
        <v>836</v>
      </c>
      <c r="AJ56" s="82" t="s">
        <v>702</v>
      </c>
      <c r="AK56" s="83"/>
    </row>
    <row r="57" spans="1:37" s="84" customFormat="1" ht="87.75" customHeight="1">
      <c r="A57" s="71">
        <v>50</v>
      </c>
      <c r="B57" s="165">
        <v>190090101053</v>
      </c>
      <c r="C57" s="165">
        <v>190000100101</v>
      </c>
      <c r="D57" s="169" t="s">
        <v>135</v>
      </c>
      <c r="E57" s="169" t="s">
        <v>136</v>
      </c>
      <c r="F57" s="86"/>
      <c r="G57" s="71">
        <v>104</v>
      </c>
      <c r="H57" s="71">
        <v>59</v>
      </c>
      <c r="I57" s="80">
        <f t="shared" si="0"/>
        <v>163</v>
      </c>
      <c r="J57" s="73">
        <v>106</v>
      </c>
      <c r="K57" s="87">
        <v>60</v>
      </c>
      <c r="L57" s="74">
        <f t="shared" si="1"/>
        <v>166</v>
      </c>
      <c r="M57" s="73">
        <v>68</v>
      </c>
      <c r="N57" s="74">
        <v>69</v>
      </c>
      <c r="O57" s="74">
        <f t="shared" si="2"/>
        <v>137</v>
      </c>
      <c r="P57" s="71">
        <v>88</v>
      </c>
      <c r="Q57" s="71">
        <v>74</v>
      </c>
      <c r="R57" s="74">
        <f t="shared" si="3"/>
        <v>162</v>
      </c>
      <c r="S57" s="71">
        <v>83</v>
      </c>
      <c r="T57" s="71">
        <v>55</v>
      </c>
      <c r="U57" s="74">
        <f t="shared" si="4"/>
        <v>138</v>
      </c>
      <c r="V57" s="71">
        <v>39</v>
      </c>
      <c r="W57" s="71">
        <v>22</v>
      </c>
      <c r="X57" s="74">
        <f t="shared" si="5"/>
        <v>61</v>
      </c>
      <c r="Y57" s="71">
        <v>19</v>
      </c>
      <c r="Z57" s="71">
        <v>17</v>
      </c>
      <c r="AA57" s="74">
        <f t="shared" si="6"/>
        <v>36</v>
      </c>
      <c r="AB57" s="71">
        <v>22</v>
      </c>
      <c r="AC57" s="71">
        <v>22</v>
      </c>
      <c r="AD57" s="74">
        <f t="shared" si="7"/>
        <v>44</v>
      </c>
      <c r="AE57" s="71">
        <v>22</v>
      </c>
      <c r="AF57" s="71">
        <v>23</v>
      </c>
      <c r="AG57" s="74">
        <f t="shared" si="8"/>
        <v>45</v>
      </c>
      <c r="AH57" s="81">
        <v>48</v>
      </c>
      <c r="AI57" s="74">
        <f t="shared" si="9"/>
        <v>891</v>
      </c>
      <c r="AJ57" s="82" t="s">
        <v>702</v>
      </c>
      <c r="AK57" s="83"/>
    </row>
    <row r="58" spans="1:37" s="84" customFormat="1" ht="87.75" customHeight="1">
      <c r="A58" s="71">
        <v>51</v>
      </c>
      <c r="B58" s="165">
        <v>190090101054</v>
      </c>
      <c r="C58" s="165">
        <v>190000100102</v>
      </c>
      <c r="D58" s="169" t="s">
        <v>137</v>
      </c>
      <c r="E58" s="169" t="s">
        <v>138</v>
      </c>
      <c r="F58" s="86"/>
      <c r="G58" s="71">
        <v>86</v>
      </c>
      <c r="H58" s="71">
        <v>65</v>
      </c>
      <c r="I58" s="80">
        <f t="shared" si="0"/>
        <v>151</v>
      </c>
      <c r="J58" s="73">
        <v>106</v>
      </c>
      <c r="K58" s="87">
        <v>60</v>
      </c>
      <c r="L58" s="74">
        <f t="shared" si="1"/>
        <v>166</v>
      </c>
      <c r="M58" s="73">
        <v>76</v>
      </c>
      <c r="N58" s="71">
        <v>74</v>
      </c>
      <c r="O58" s="74">
        <f t="shared" si="2"/>
        <v>150</v>
      </c>
      <c r="P58" s="71">
        <v>94</v>
      </c>
      <c r="Q58" s="71">
        <v>67</v>
      </c>
      <c r="R58" s="74">
        <f t="shared" si="3"/>
        <v>161</v>
      </c>
      <c r="S58" s="71">
        <v>86</v>
      </c>
      <c r="T58" s="71">
        <v>56</v>
      </c>
      <c r="U58" s="74">
        <f t="shared" si="4"/>
        <v>142</v>
      </c>
      <c r="V58" s="71">
        <v>38</v>
      </c>
      <c r="W58" s="71">
        <v>19</v>
      </c>
      <c r="X58" s="74">
        <f t="shared" si="5"/>
        <v>57</v>
      </c>
      <c r="Y58" s="71">
        <v>23</v>
      </c>
      <c r="Z58" s="71">
        <v>20</v>
      </c>
      <c r="AA58" s="74">
        <f t="shared" si="6"/>
        <v>43</v>
      </c>
      <c r="AB58" s="71">
        <v>23</v>
      </c>
      <c r="AC58" s="71">
        <v>22</v>
      </c>
      <c r="AD58" s="74">
        <f t="shared" si="7"/>
        <v>45</v>
      </c>
      <c r="AE58" s="71">
        <v>22</v>
      </c>
      <c r="AF58" s="71">
        <v>20</v>
      </c>
      <c r="AG58" s="74">
        <f t="shared" si="8"/>
        <v>42</v>
      </c>
      <c r="AH58" s="81">
        <v>48</v>
      </c>
      <c r="AI58" s="74">
        <f t="shared" si="9"/>
        <v>900</v>
      </c>
      <c r="AJ58" s="82" t="s">
        <v>702</v>
      </c>
      <c r="AK58" s="83"/>
    </row>
    <row r="59" spans="1:37" s="84" customFormat="1" ht="87.75" customHeight="1">
      <c r="A59" s="71">
        <v>52</v>
      </c>
      <c r="B59" s="165">
        <v>190090101055</v>
      </c>
      <c r="C59" s="165">
        <v>190000100103</v>
      </c>
      <c r="D59" s="169" t="s">
        <v>139</v>
      </c>
      <c r="E59" s="169" t="s">
        <v>140</v>
      </c>
      <c r="F59" s="86"/>
      <c r="G59" s="71">
        <v>96</v>
      </c>
      <c r="H59" s="71">
        <v>42</v>
      </c>
      <c r="I59" s="80">
        <f t="shared" si="0"/>
        <v>138</v>
      </c>
      <c r="J59" s="73">
        <v>104</v>
      </c>
      <c r="K59" s="87">
        <v>52</v>
      </c>
      <c r="L59" s="74">
        <f t="shared" si="1"/>
        <v>156</v>
      </c>
      <c r="M59" s="73">
        <v>92</v>
      </c>
      <c r="N59" s="71">
        <v>73</v>
      </c>
      <c r="O59" s="74">
        <f t="shared" si="2"/>
        <v>165</v>
      </c>
      <c r="P59" s="71">
        <v>88</v>
      </c>
      <c r="Q59" s="71">
        <v>53</v>
      </c>
      <c r="R59" s="74">
        <f t="shared" si="3"/>
        <v>141</v>
      </c>
      <c r="S59" s="71">
        <v>71</v>
      </c>
      <c r="T59" s="71">
        <v>29</v>
      </c>
      <c r="U59" s="74">
        <f t="shared" si="4"/>
        <v>100</v>
      </c>
      <c r="V59" s="71">
        <v>29</v>
      </c>
      <c r="W59" s="71">
        <v>18</v>
      </c>
      <c r="X59" s="74">
        <f t="shared" si="5"/>
        <v>47</v>
      </c>
      <c r="Y59" s="71">
        <v>15</v>
      </c>
      <c r="Z59" s="71">
        <v>14</v>
      </c>
      <c r="AA59" s="74">
        <f t="shared" si="6"/>
        <v>29</v>
      </c>
      <c r="AB59" s="71">
        <v>22</v>
      </c>
      <c r="AC59" s="71">
        <v>20</v>
      </c>
      <c r="AD59" s="74">
        <f t="shared" si="7"/>
        <v>42</v>
      </c>
      <c r="AE59" s="71">
        <v>21</v>
      </c>
      <c r="AF59" s="71">
        <v>25</v>
      </c>
      <c r="AG59" s="74">
        <f t="shared" si="8"/>
        <v>46</v>
      </c>
      <c r="AH59" s="81">
        <v>48</v>
      </c>
      <c r="AI59" s="74">
        <f t="shared" si="9"/>
        <v>817</v>
      </c>
      <c r="AJ59" s="82" t="s">
        <v>702</v>
      </c>
      <c r="AK59" s="83"/>
    </row>
    <row r="60" spans="1:37" s="84" customFormat="1" ht="87.75" customHeight="1">
      <c r="A60" s="71">
        <v>53</v>
      </c>
      <c r="B60" s="165">
        <v>190090101056</v>
      </c>
      <c r="C60" s="165">
        <v>190000100104</v>
      </c>
      <c r="D60" s="169" t="s">
        <v>141</v>
      </c>
      <c r="E60" s="169" t="s">
        <v>142</v>
      </c>
      <c r="F60" s="86"/>
      <c r="G60" s="71">
        <v>68</v>
      </c>
      <c r="H60" s="71">
        <v>53</v>
      </c>
      <c r="I60" s="80">
        <f t="shared" si="0"/>
        <v>121</v>
      </c>
      <c r="J60" s="73">
        <v>108</v>
      </c>
      <c r="K60" s="87">
        <v>56</v>
      </c>
      <c r="L60" s="74">
        <f t="shared" si="1"/>
        <v>164</v>
      </c>
      <c r="M60" s="73">
        <v>62</v>
      </c>
      <c r="N60" s="71">
        <v>73</v>
      </c>
      <c r="O60" s="74">
        <f t="shared" si="2"/>
        <v>135</v>
      </c>
      <c r="P60" s="71">
        <v>106</v>
      </c>
      <c r="Q60" s="71">
        <v>69</v>
      </c>
      <c r="R60" s="74">
        <f t="shared" si="3"/>
        <v>175</v>
      </c>
      <c r="S60" s="71">
        <v>77</v>
      </c>
      <c r="T60" s="71">
        <v>49</v>
      </c>
      <c r="U60" s="74">
        <f t="shared" si="4"/>
        <v>126</v>
      </c>
      <c r="V60" s="71">
        <v>40</v>
      </c>
      <c r="W60" s="71">
        <v>21</v>
      </c>
      <c r="X60" s="74">
        <f t="shared" si="5"/>
        <v>61</v>
      </c>
      <c r="Y60" s="71">
        <v>17</v>
      </c>
      <c r="Z60" s="71">
        <v>15</v>
      </c>
      <c r="AA60" s="74">
        <f t="shared" si="6"/>
        <v>32</v>
      </c>
      <c r="AB60" s="71">
        <v>23</v>
      </c>
      <c r="AC60" s="71">
        <v>21</v>
      </c>
      <c r="AD60" s="74">
        <f t="shared" si="7"/>
        <v>44</v>
      </c>
      <c r="AE60" s="71">
        <v>22</v>
      </c>
      <c r="AF60" s="71">
        <v>22</v>
      </c>
      <c r="AG60" s="74">
        <f t="shared" si="8"/>
        <v>44</v>
      </c>
      <c r="AH60" s="81">
        <v>48</v>
      </c>
      <c r="AI60" s="74">
        <f t="shared" si="9"/>
        <v>841</v>
      </c>
      <c r="AJ60" s="82" t="s">
        <v>702</v>
      </c>
      <c r="AK60" s="83"/>
    </row>
    <row r="61" spans="1:37" s="71" customFormat="1" ht="87.75" customHeight="1">
      <c r="A61" s="71">
        <v>54</v>
      </c>
      <c r="B61" s="165">
        <v>190090101057</v>
      </c>
      <c r="C61" s="165">
        <v>190000100105</v>
      </c>
      <c r="D61" s="169" t="s">
        <v>143</v>
      </c>
      <c r="E61" s="169" t="s">
        <v>144</v>
      </c>
      <c r="F61" s="93"/>
      <c r="G61" s="71">
        <v>72</v>
      </c>
      <c r="H61" s="71">
        <v>53</v>
      </c>
      <c r="I61" s="80">
        <f t="shared" si="0"/>
        <v>125</v>
      </c>
      <c r="J61" s="73">
        <v>102</v>
      </c>
      <c r="K61" s="87">
        <v>50</v>
      </c>
      <c r="L61" s="74">
        <f t="shared" si="1"/>
        <v>152</v>
      </c>
      <c r="M61" s="73">
        <v>80</v>
      </c>
      <c r="N61" s="71">
        <v>75</v>
      </c>
      <c r="O61" s="74">
        <f t="shared" si="2"/>
        <v>155</v>
      </c>
      <c r="P61" s="71">
        <v>104</v>
      </c>
      <c r="Q61" s="71">
        <v>74</v>
      </c>
      <c r="R61" s="74">
        <f t="shared" si="3"/>
        <v>178</v>
      </c>
      <c r="S61" s="71">
        <v>80</v>
      </c>
      <c r="T61" s="71">
        <v>56</v>
      </c>
      <c r="U61" s="74">
        <f t="shared" si="4"/>
        <v>136</v>
      </c>
      <c r="V61" s="71">
        <v>35</v>
      </c>
      <c r="W61" s="71">
        <v>20</v>
      </c>
      <c r="X61" s="74">
        <f t="shared" si="5"/>
        <v>55</v>
      </c>
      <c r="Y61" s="71">
        <v>17</v>
      </c>
      <c r="Z61" s="71">
        <v>15</v>
      </c>
      <c r="AA61" s="74">
        <f t="shared" si="6"/>
        <v>32</v>
      </c>
      <c r="AB61" s="71">
        <v>22</v>
      </c>
      <c r="AC61" s="71">
        <v>20</v>
      </c>
      <c r="AD61" s="74">
        <f t="shared" si="7"/>
        <v>42</v>
      </c>
      <c r="AE61" s="71">
        <v>22</v>
      </c>
      <c r="AF61" s="71">
        <v>23</v>
      </c>
      <c r="AG61" s="74">
        <f t="shared" si="8"/>
        <v>45</v>
      </c>
      <c r="AH61" s="81">
        <v>48</v>
      </c>
      <c r="AI61" s="74">
        <f t="shared" si="9"/>
        <v>865</v>
      </c>
      <c r="AJ61" s="82" t="s">
        <v>702</v>
      </c>
      <c r="AK61" s="74"/>
    </row>
    <row r="62" spans="1:37" s="71" customFormat="1" ht="87.75" customHeight="1">
      <c r="A62" s="71">
        <v>55</v>
      </c>
      <c r="B62" s="147">
        <v>700090101001</v>
      </c>
      <c r="C62" s="166">
        <v>700090100001</v>
      </c>
      <c r="D62" s="64" t="s">
        <v>496</v>
      </c>
      <c r="E62" s="64" t="s">
        <v>497</v>
      </c>
      <c r="F62" s="93"/>
      <c r="G62" s="71">
        <v>82</v>
      </c>
      <c r="H62" s="71">
        <v>51</v>
      </c>
      <c r="I62" s="80">
        <f t="shared" si="0"/>
        <v>133</v>
      </c>
      <c r="J62" s="91">
        <v>96</v>
      </c>
      <c r="K62" s="92">
        <v>48</v>
      </c>
      <c r="L62" s="74">
        <f t="shared" si="1"/>
        <v>144</v>
      </c>
      <c r="M62" s="91">
        <v>58</v>
      </c>
      <c r="N62" s="90">
        <v>65</v>
      </c>
      <c r="O62" s="74">
        <f t="shared" si="2"/>
        <v>123</v>
      </c>
      <c r="P62" s="90">
        <v>96</v>
      </c>
      <c r="Q62" s="71">
        <v>68</v>
      </c>
      <c r="R62" s="74">
        <f t="shared" si="3"/>
        <v>164</v>
      </c>
      <c r="S62" s="71">
        <v>68</v>
      </c>
      <c r="T62" s="71">
        <v>37</v>
      </c>
      <c r="U62" s="74">
        <f t="shared" si="4"/>
        <v>105</v>
      </c>
      <c r="V62" s="71">
        <v>32</v>
      </c>
      <c r="W62" s="71">
        <v>19</v>
      </c>
      <c r="X62" s="74">
        <f t="shared" si="5"/>
        <v>51</v>
      </c>
      <c r="Y62" s="71">
        <v>17</v>
      </c>
      <c r="Z62" s="71">
        <v>14</v>
      </c>
      <c r="AA62" s="74">
        <f t="shared" si="6"/>
        <v>31</v>
      </c>
      <c r="AB62" s="71">
        <v>21</v>
      </c>
      <c r="AC62" s="71">
        <v>20</v>
      </c>
      <c r="AD62" s="74">
        <f t="shared" si="7"/>
        <v>41</v>
      </c>
      <c r="AE62" s="71">
        <v>22</v>
      </c>
      <c r="AF62" s="71">
        <v>16</v>
      </c>
      <c r="AG62" s="74">
        <f t="shared" si="8"/>
        <v>38</v>
      </c>
      <c r="AH62" s="81">
        <v>48</v>
      </c>
      <c r="AI62" s="74">
        <f t="shared" si="9"/>
        <v>779</v>
      </c>
      <c r="AJ62" s="82" t="s">
        <v>702</v>
      </c>
      <c r="AK62" s="74"/>
    </row>
    <row r="63" spans="1:37" s="71" customFormat="1" ht="87.75" customHeight="1">
      <c r="A63" s="71">
        <v>56</v>
      </c>
      <c r="B63" s="167">
        <v>700090101002</v>
      </c>
      <c r="C63" s="167">
        <v>700090100002</v>
      </c>
      <c r="D63" s="170" t="s">
        <v>498</v>
      </c>
      <c r="E63" s="170" t="s">
        <v>499</v>
      </c>
      <c r="F63" s="101"/>
      <c r="G63" s="100">
        <v>88</v>
      </c>
      <c r="H63" s="100">
        <v>67</v>
      </c>
      <c r="I63" s="80">
        <f t="shared" si="0"/>
        <v>155</v>
      </c>
      <c r="J63" s="73">
        <v>100</v>
      </c>
      <c r="K63" s="71">
        <v>57</v>
      </c>
      <c r="L63" s="74">
        <f t="shared" si="1"/>
        <v>157</v>
      </c>
      <c r="M63" s="73">
        <v>82</v>
      </c>
      <c r="N63" s="71">
        <v>68</v>
      </c>
      <c r="O63" s="74">
        <f t="shared" si="2"/>
        <v>150</v>
      </c>
      <c r="P63" s="71">
        <v>98</v>
      </c>
      <c r="Q63" s="90">
        <v>74</v>
      </c>
      <c r="R63" s="74">
        <f t="shared" si="3"/>
        <v>172</v>
      </c>
      <c r="S63" s="100">
        <v>75</v>
      </c>
      <c r="T63" s="100">
        <v>51</v>
      </c>
      <c r="U63" s="74">
        <f t="shared" si="4"/>
        <v>126</v>
      </c>
      <c r="V63" s="71">
        <v>39</v>
      </c>
      <c r="W63" s="71">
        <v>21</v>
      </c>
      <c r="X63" s="74">
        <f t="shared" si="5"/>
        <v>60</v>
      </c>
      <c r="Y63" s="71">
        <v>23</v>
      </c>
      <c r="Z63" s="71">
        <v>21</v>
      </c>
      <c r="AA63" s="74">
        <f t="shared" si="6"/>
        <v>44</v>
      </c>
      <c r="AB63" s="71">
        <v>22</v>
      </c>
      <c r="AC63" s="71">
        <v>21</v>
      </c>
      <c r="AD63" s="74">
        <f t="shared" si="7"/>
        <v>43</v>
      </c>
      <c r="AE63" s="71">
        <v>23</v>
      </c>
      <c r="AF63" s="71">
        <v>20</v>
      </c>
      <c r="AG63" s="74">
        <f t="shared" si="8"/>
        <v>43</v>
      </c>
      <c r="AH63" s="81">
        <v>48</v>
      </c>
      <c r="AI63" s="74">
        <f t="shared" si="9"/>
        <v>890</v>
      </c>
      <c r="AJ63" s="82" t="s">
        <v>702</v>
      </c>
      <c r="AK63" s="95"/>
    </row>
    <row r="64" spans="1:37" s="71" customFormat="1" ht="87.75" customHeight="1">
      <c r="A64" s="71">
        <v>57</v>
      </c>
      <c r="B64" s="167">
        <v>700090101003</v>
      </c>
      <c r="C64" s="167">
        <v>700090100003</v>
      </c>
      <c r="D64" s="170" t="s">
        <v>500</v>
      </c>
      <c r="E64" s="171" t="s">
        <v>501</v>
      </c>
      <c r="F64" s="72"/>
      <c r="G64" s="71">
        <v>66</v>
      </c>
      <c r="H64" s="71">
        <v>53</v>
      </c>
      <c r="I64" s="80">
        <f t="shared" si="0"/>
        <v>119</v>
      </c>
      <c r="J64" s="73">
        <v>98</v>
      </c>
      <c r="K64" s="71">
        <v>53</v>
      </c>
      <c r="L64" s="74">
        <f t="shared" si="1"/>
        <v>151</v>
      </c>
      <c r="M64" s="73">
        <v>68</v>
      </c>
      <c r="N64" s="71">
        <v>62</v>
      </c>
      <c r="O64" s="74">
        <f t="shared" si="2"/>
        <v>130</v>
      </c>
      <c r="P64" s="71">
        <v>88</v>
      </c>
      <c r="Q64" s="71">
        <v>49</v>
      </c>
      <c r="R64" s="74">
        <f t="shared" si="3"/>
        <v>137</v>
      </c>
      <c r="S64" s="71">
        <v>80</v>
      </c>
      <c r="T64" s="71">
        <v>48</v>
      </c>
      <c r="U64" s="74">
        <f t="shared" si="4"/>
        <v>128</v>
      </c>
      <c r="V64" s="71">
        <v>25</v>
      </c>
      <c r="W64" s="71">
        <v>19</v>
      </c>
      <c r="X64" s="74">
        <f t="shared" si="5"/>
        <v>44</v>
      </c>
      <c r="Y64" s="71">
        <v>17</v>
      </c>
      <c r="Z64" s="71">
        <v>15</v>
      </c>
      <c r="AA64" s="74">
        <f t="shared" si="6"/>
        <v>32</v>
      </c>
      <c r="AB64" s="71">
        <v>23</v>
      </c>
      <c r="AC64" s="71">
        <v>20</v>
      </c>
      <c r="AD64" s="74">
        <f t="shared" si="7"/>
        <v>43</v>
      </c>
      <c r="AE64" s="71">
        <v>22</v>
      </c>
      <c r="AF64" s="71">
        <v>21</v>
      </c>
      <c r="AG64" s="74">
        <f t="shared" si="8"/>
        <v>43</v>
      </c>
      <c r="AH64" s="81">
        <v>48</v>
      </c>
      <c r="AI64" s="74">
        <f t="shared" si="9"/>
        <v>783</v>
      </c>
      <c r="AJ64" s="82" t="s">
        <v>702</v>
      </c>
      <c r="AK64" s="83"/>
    </row>
    <row r="65" spans="1:37" s="71" customFormat="1" ht="87.75" customHeight="1">
      <c r="A65" s="71">
        <v>58</v>
      </c>
      <c r="B65" s="167">
        <v>700090101004</v>
      </c>
      <c r="C65" s="167">
        <v>700090100004</v>
      </c>
      <c r="D65" s="170" t="s">
        <v>502</v>
      </c>
      <c r="E65" s="171" t="s">
        <v>651</v>
      </c>
      <c r="F65" s="72"/>
      <c r="G65" s="71">
        <v>92</v>
      </c>
      <c r="H65" s="71">
        <v>59</v>
      </c>
      <c r="I65" s="80">
        <f t="shared" si="0"/>
        <v>151</v>
      </c>
      <c r="J65" s="100">
        <v>98</v>
      </c>
      <c r="K65" s="100">
        <v>58</v>
      </c>
      <c r="L65" s="74">
        <f t="shared" si="1"/>
        <v>156</v>
      </c>
      <c r="M65" s="100">
        <v>76</v>
      </c>
      <c r="N65" s="100">
        <v>52</v>
      </c>
      <c r="O65" s="74">
        <f t="shared" si="2"/>
        <v>128</v>
      </c>
      <c r="P65" s="100">
        <v>102</v>
      </c>
      <c r="Q65" s="71">
        <v>74</v>
      </c>
      <c r="R65" s="74">
        <f t="shared" si="3"/>
        <v>176</v>
      </c>
      <c r="S65" s="71">
        <v>74</v>
      </c>
      <c r="T65" s="71">
        <v>55</v>
      </c>
      <c r="U65" s="74">
        <f t="shared" si="4"/>
        <v>129</v>
      </c>
      <c r="V65" s="71">
        <v>37</v>
      </c>
      <c r="W65" s="71">
        <v>20</v>
      </c>
      <c r="X65" s="74">
        <f t="shared" si="5"/>
        <v>57</v>
      </c>
      <c r="Y65" s="71">
        <v>19</v>
      </c>
      <c r="Z65" s="71">
        <v>17</v>
      </c>
      <c r="AA65" s="74">
        <f t="shared" si="6"/>
        <v>36</v>
      </c>
      <c r="AB65" s="71">
        <v>24</v>
      </c>
      <c r="AC65" s="71">
        <v>21</v>
      </c>
      <c r="AD65" s="74">
        <f t="shared" si="7"/>
        <v>45</v>
      </c>
      <c r="AE65" s="71">
        <v>22</v>
      </c>
      <c r="AF65" s="71">
        <v>14</v>
      </c>
      <c r="AG65" s="74">
        <f t="shared" si="8"/>
        <v>36</v>
      </c>
      <c r="AH65" s="81">
        <v>48</v>
      </c>
      <c r="AI65" s="74">
        <f t="shared" si="9"/>
        <v>857</v>
      </c>
      <c r="AJ65" s="82" t="s">
        <v>702</v>
      </c>
    </row>
    <row r="66" spans="1:37" s="71" customFormat="1" ht="87.75" customHeight="1">
      <c r="A66" s="71">
        <v>59</v>
      </c>
      <c r="B66" s="167">
        <v>700090101005</v>
      </c>
      <c r="C66" s="167">
        <v>700090100005</v>
      </c>
      <c r="D66" s="170" t="s">
        <v>503</v>
      </c>
      <c r="E66" s="171" t="s">
        <v>504</v>
      </c>
      <c r="F66" s="72"/>
      <c r="G66" s="71">
        <v>64</v>
      </c>
      <c r="H66" s="71">
        <v>53</v>
      </c>
      <c r="I66" s="80">
        <f t="shared" si="0"/>
        <v>117</v>
      </c>
      <c r="J66" s="71">
        <v>98</v>
      </c>
      <c r="K66" s="71">
        <v>53</v>
      </c>
      <c r="L66" s="74">
        <f t="shared" si="1"/>
        <v>151</v>
      </c>
      <c r="M66" s="71">
        <v>76</v>
      </c>
      <c r="N66" s="71">
        <v>67</v>
      </c>
      <c r="O66" s="74">
        <f t="shared" si="2"/>
        <v>143</v>
      </c>
      <c r="P66" s="71">
        <v>100</v>
      </c>
      <c r="Q66" s="100">
        <v>53</v>
      </c>
      <c r="R66" s="74">
        <f t="shared" si="3"/>
        <v>153</v>
      </c>
      <c r="S66" s="71">
        <v>74</v>
      </c>
      <c r="T66" s="71">
        <v>49</v>
      </c>
      <c r="U66" s="74">
        <f t="shared" si="4"/>
        <v>123</v>
      </c>
      <c r="V66" s="71">
        <v>30</v>
      </c>
      <c r="W66" s="71">
        <v>19</v>
      </c>
      <c r="X66" s="74">
        <f t="shared" si="5"/>
        <v>49</v>
      </c>
      <c r="Y66" s="71">
        <v>18</v>
      </c>
      <c r="Z66" s="71">
        <v>15</v>
      </c>
      <c r="AA66" s="74">
        <f t="shared" si="6"/>
        <v>33</v>
      </c>
      <c r="AB66" s="71">
        <v>22</v>
      </c>
      <c r="AC66" s="71">
        <v>20</v>
      </c>
      <c r="AD66" s="74">
        <f t="shared" si="7"/>
        <v>42</v>
      </c>
      <c r="AE66" s="71">
        <v>22</v>
      </c>
      <c r="AF66" s="71">
        <v>21</v>
      </c>
      <c r="AG66" s="74">
        <f t="shared" si="8"/>
        <v>43</v>
      </c>
      <c r="AH66" s="81">
        <v>48</v>
      </c>
      <c r="AI66" s="74">
        <f t="shared" si="9"/>
        <v>805</v>
      </c>
      <c r="AJ66" s="82" t="s">
        <v>702</v>
      </c>
      <c r="AK66" s="83"/>
    </row>
    <row r="67" spans="1:37" s="71" customFormat="1" ht="87.75" customHeight="1">
      <c r="A67" s="71">
        <v>60</v>
      </c>
      <c r="B67" s="167">
        <v>700090101006</v>
      </c>
      <c r="C67" s="167">
        <v>700090100006</v>
      </c>
      <c r="D67" s="170" t="s">
        <v>505</v>
      </c>
      <c r="E67" s="171" t="s">
        <v>506</v>
      </c>
      <c r="F67" s="72"/>
      <c r="G67" s="71">
        <v>68</v>
      </c>
      <c r="H67" s="71">
        <v>66</v>
      </c>
      <c r="I67" s="80">
        <f t="shared" si="0"/>
        <v>134</v>
      </c>
      <c r="J67" s="71">
        <v>98</v>
      </c>
      <c r="K67" s="71">
        <v>50</v>
      </c>
      <c r="L67" s="74">
        <f t="shared" si="1"/>
        <v>148</v>
      </c>
      <c r="M67" s="71">
        <v>84</v>
      </c>
      <c r="N67" s="71">
        <v>64</v>
      </c>
      <c r="O67" s="74">
        <f t="shared" si="2"/>
        <v>148</v>
      </c>
      <c r="P67" s="71">
        <v>92</v>
      </c>
      <c r="Q67" s="71">
        <v>70</v>
      </c>
      <c r="R67" s="74">
        <f t="shared" si="3"/>
        <v>162</v>
      </c>
      <c r="S67" s="71">
        <v>69</v>
      </c>
      <c r="T67" s="71">
        <v>54</v>
      </c>
      <c r="U67" s="74">
        <f t="shared" si="4"/>
        <v>123</v>
      </c>
      <c r="V67" s="71">
        <v>36</v>
      </c>
      <c r="W67" s="71">
        <v>22</v>
      </c>
      <c r="X67" s="74">
        <f t="shared" si="5"/>
        <v>58</v>
      </c>
      <c r="Y67" s="71">
        <v>24</v>
      </c>
      <c r="Z67" s="71">
        <v>21</v>
      </c>
      <c r="AA67" s="74">
        <f t="shared" si="6"/>
        <v>45</v>
      </c>
      <c r="AB67" s="71">
        <v>21</v>
      </c>
      <c r="AC67" s="71">
        <v>20</v>
      </c>
      <c r="AD67" s="74">
        <f t="shared" si="7"/>
        <v>41</v>
      </c>
      <c r="AE67" s="71">
        <v>23</v>
      </c>
      <c r="AF67" s="71">
        <v>19</v>
      </c>
      <c r="AG67" s="74">
        <f t="shared" si="8"/>
        <v>42</v>
      </c>
      <c r="AH67" s="81">
        <v>48</v>
      </c>
      <c r="AI67" s="74">
        <f t="shared" si="9"/>
        <v>843</v>
      </c>
      <c r="AJ67" s="82" t="s">
        <v>702</v>
      </c>
      <c r="AK67" s="83"/>
    </row>
    <row r="68" spans="1:37" s="71" customFormat="1" ht="87.75" customHeight="1">
      <c r="A68" s="71">
        <v>61</v>
      </c>
      <c r="B68" s="167">
        <v>700090101007</v>
      </c>
      <c r="C68" s="167">
        <v>700090100007</v>
      </c>
      <c r="D68" s="170" t="s">
        <v>507</v>
      </c>
      <c r="E68" s="171" t="s">
        <v>508</v>
      </c>
      <c r="F68" s="72"/>
      <c r="G68" s="71">
        <v>80</v>
      </c>
      <c r="H68" s="71">
        <v>59</v>
      </c>
      <c r="I68" s="80">
        <f t="shared" si="0"/>
        <v>139</v>
      </c>
      <c r="J68" s="71">
        <v>104</v>
      </c>
      <c r="K68" s="71">
        <v>57</v>
      </c>
      <c r="L68" s="74">
        <f t="shared" si="1"/>
        <v>161</v>
      </c>
      <c r="M68" s="71">
        <v>82</v>
      </c>
      <c r="N68" s="71">
        <v>66</v>
      </c>
      <c r="O68" s="74">
        <f t="shared" si="2"/>
        <v>148</v>
      </c>
      <c r="P68" s="71">
        <v>108</v>
      </c>
      <c r="Q68" s="71">
        <v>72</v>
      </c>
      <c r="R68" s="74">
        <f t="shared" si="3"/>
        <v>180</v>
      </c>
      <c r="S68" s="71">
        <v>83</v>
      </c>
      <c r="T68" s="71">
        <v>51</v>
      </c>
      <c r="U68" s="74">
        <f t="shared" si="4"/>
        <v>134</v>
      </c>
      <c r="V68" s="71">
        <v>36</v>
      </c>
      <c r="W68" s="71">
        <v>22</v>
      </c>
      <c r="X68" s="74">
        <f t="shared" si="5"/>
        <v>58</v>
      </c>
      <c r="Y68" s="71">
        <v>19</v>
      </c>
      <c r="Z68" s="71">
        <v>17</v>
      </c>
      <c r="AA68" s="74">
        <f t="shared" si="6"/>
        <v>36</v>
      </c>
      <c r="AB68" s="71">
        <v>23</v>
      </c>
      <c r="AC68" s="71">
        <v>21</v>
      </c>
      <c r="AD68" s="74">
        <f t="shared" si="7"/>
        <v>44</v>
      </c>
      <c r="AE68" s="71">
        <v>22</v>
      </c>
      <c r="AF68" s="71">
        <v>19</v>
      </c>
      <c r="AG68" s="74">
        <f t="shared" si="8"/>
        <v>41</v>
      </c>
      <c r="AH68" s="81">
        <v>48</v>
      </c>
      <c r="AI68" s="74">
        <f t="shared" si="9"/>
        <v>883</v>
      </c>
      <c r="AJ68" s="82" t="s">
        <v>702</v>
      </c>
      <c r="AK68" s="83"/>
    </row>
    <row r="69" spans="1:37" s="71" customFormat="1" ht="87.75" customHeight="1">
      <c r="A69" s="71">
        <v>62</v>
      </c>
      <c r="B69" s="167">
        <v>700090101008</v>
      </c>
      <c r="C69" s="167">
        <v>700090100008</v>
      </c>
      <c r="D69" s="170" t="s">
        <v>509</v>
      </c>
      <c r="E69" s="171" t="s">
        <v>510</v>
      </c>
      <c r="F69" s="72"/>
      <c r="G69" s="71">
        <v>88</v>
      </c>
      <c r="H69" s="71">
        <v>58</v>
      </c>
      <c r="I69" s="80">
        <f t="shared" si="0"/>
        <v>146</v>
      </c>
      <c r="J69" s="71">
        <v>94</v>
      </c>
      <c r="K69" s="71">
        <v>61</v>
      </c>
      <c r="L69" s="74">
        <f t="shared" si="1"/>
        <v>155</v>
      </c>
      <c r="M69" s="71">
        <v>78</v>
      </c>
      <c r="N69" s="71">
        <v>70</v>
      </c>
      <c r="O69" s="74">
        <f t="shared" si="2"/>
        <v>148</v>
      </c>
      <c r="P69" s="71">
        <v>100</v>
      </c>
      <c r="Q69" s="71">
        <v>71</v>
      </c>
      <c r="R69" s="74">
        <f t="shared" si="3"/>
        <v>171</v>
      </c>
      <c r="S69" s="71">
        <v>75</v>
      </c>
      <c r="T69" s="71">
        <v>51</v>
      </c>
      <c r="U69" s="74">
        <f t="shared" si="4"/>
        <v>126</v>
      </c>
      <c r="V69" s="71">
        <v>38</v>
      </c>
      <c r="W69" s="71">
        <v>24</v>
      </c>
      <c r="X69" s="74">
        <f t="shared" si="5"/>
        <v>62</v>
      </c>
      <c r="Y69" s="71">
        <v>20</v>
      </c>
      <c r="Z69" s="71">
        <v>17</v>
      </c>
      <c r="AA69" s="74">
        <f t="shared" si="6"/>
        <v>37</v>
      </c>
      <c r="AB69" s="71">
        <v>22</v>
      </c>
      <c r="AC69" s="71">
        <v>22</v>
      </c>
      <c r="AD69" s="74">
        <f t="shared" si="7"/>
        <v>44</v>
      </c>
      <c r="AE69" s="71">
        <v>22</v>
      </c>
      <c r="AF69" s="71">
        <v>18</v>
      </c>
      <c r="AG69" s="74">
        <f t="shared" si="8"/>
        <v>40</v>
      </c>
      <c r="AH69" s="81">
        <v>48</v>
      </c>
      <c r="AI69" s="74">
        <f t="shared" si="9"/>
        <v>867</v>
      </c>
      <c r="AJ69" s="82" t="s">
        <v>702</v>
      </c>
      <c r="AK69" s="83"/>
    </row>
    <row r="70" spans="1:37" s="71" customFormat="1" ht="87.75" customHeight="1">
      <c r="A70" s="71">
        <v>63</v>
      </c>
      <c r="B70" s="167">
        <v>700090101009</v>
      </c>
      <c r="C70" s="167">
        <v>700090100009</v>
      </c>
      <c r="D70" s="170" t="s">
        <v>511</v>
      </c>
      <c r="E70" s="171" t="s">
        <v>512</v>
      </c>
      <c r="F70" s="72"/>
      <c r="G70" s="71">
        <v>84</v>
      </c>
      <c r="H70" s="71">
        <v>67</v>
      </c>
      <c r="I70" s="80">
        <f t="shared" si="0"/>
        <v>151</v>
      </c>
      <c r="J70" s="71">
        <v>98</v>
      </c>
      <c r="K70" s="71">
        <v>67</v>
      </c>
      <c r="L70" s="74">
        <f t="shared" si="1"/>
        <v>165</v>
      </c>
      <c r="M70" s="71">
        <v>78</v>
      </c>
      <c r="N70" s="71">
        <v>77</v>
      </c>
      <c r="O70" s="74">
        <f t="shared" si="2"/>
        <v>155</v>
      </c>
      <c r="P70" s="71">
        <v>102</v>
      </c>
      <c r="Q70" s="71">
        <v>74</v>
      </c>
      <c r="R70" s="74">
        <f t="shared" si="3"/>
        <v>176</v>
      </c>
      <c r="S70" s="71">
        <v>75</v>
      </c>
      <c r="T70" s="71">
        <v>55</v>
      </c>
      <c r="U70" s="74">
        <f t="shared" si="4"/>
        <v>130</v>
      </c>
      <c r="V70" s="71">
        <v>43</v>
      </c>
      <c r="W70" s="71">
        <v>21</v>
      </c>
      <c r="X70" s="74">
        <f t="shared" si="5"/>
        <v>64</v>
      </c>
      <c r="Y70" s="71">
        <v>24</v>
      </c>
      <c r="Z70" s="71">
        <v>23</v>
      </c>
      <c r="AA70" s="74">
        <f t="shared" si="6"/>
        <v>47</v>
      </c>
      <c r="AB70" s="71">
        <v>21</v>
      </c>
      <c r="AC70" s="71">
        <v>23</v>
      </c>
      <c r="AD70" s="74">
        <f t="shared" si="7"/>
        <v>44</v>
      </c>
      <c r="AE70" s="71">
        <v>23</v>
      </c>
      <c r="AF70" s="71">
        <v>25</v>
      </c>
      <c r="AG70" s="74">
        <f t="shared" si="8"/>
        <v>48</v>
      </c>
      <c r="AH70" s="81">
        <v>48</v>
      </c>
      <c r="AI70" s="74">
        <f t="shared" si="9"/>
        <v>916</v>
      </c>
      <c r="AJ70" s="82" t="s">
        <v>702</v>
      </c>
      <c r="AK70" s="83"/>
    </row>
    <row r="71" spans="1:37" ht="87.75" customHeight="1">
      <c r="A71" s="71">
        <v>64</v>
      </c>
      <c r="B71" s="147">
        <v>700090101010</v>
      </c>
      <c r="C71" s="147">
        <v>700090100010</v>
      </c>
      <c r="D71" s="64" t="s">
        <v>513</v>
      </c>
      <c r="E71" s="64" t="s">
        <v>514</v>
      </c>
      <c r="F71" s="72"/>
      <c r="G71" s="71">
        <v>80</v>
      </c>
      <c r="H71" s="71">
        <v>58</v>
      </c>
      <c r="I71" s="80">
        <f t="shared" si="0"/>
        <v>138</v>
      </c>
      <c r="J71" s="71">
        <v>108</v>
      </c>
      <c r="K71" s="71">
        <v>52</v>
      </c>
      <c r="L71" s="74">
        <f t="shared" si="1"/>
        <v>160</v>
      </c>
      <c r="M71" s="71">
        <v>76</v>
      </c>
      <c r="N71" s="71">
        <v>75</v>
      </c>
      <c r="O71" s="74">
        <f t="shared" si="2"/>
        <v>151</v>
      </c>
      <c r="P71" s="71">
        <v>98</v>
      </c>
      <c r="Q71" s="71">
        <v>72</v>
      </c>
      <c r="R71" s="74">
        <f t="shared" si="3"/>
        <v>170</v>
      </c>
      <c r="S71" s="71">
        <v>81</v>
      </c>
      <c r="T71" s="71">
        <v>56</v>
      </c>
      <c r="U71" s="74">
        <f t="shared" si="4"/>
        <v>137</v>
      </c>
      <c r="V71" s="71">
        <v>37</v>
      </c>
      <c r="W71" s="71">
        <v>18</v>
      </c>
      <c r="X71" s="74">
        <f t="shared" si="5"/>
        <v>55</v>
      </c>
      <c r="Y71" s="71">
        <v>19</v>
      </c>
      <c r="Z71" s="71">
        <v>17</v>
      </c>
      <c r="AA71" s="74">
        <f t="shared" si="6"/>
        <v>36</v>
      </c>
      <c r="AB71" s="71">
        <v>21</v>
      </c>
      <c r="AC71" s="71">
        <v>20</v>
      </c>
      <c r="AD71" s="74">
        <f t="shared" si="7"/>
        <v>41</v>
      </c>
      <c r="AE71" s="71">
        <v>23</v>
      </c>
      <c r="AF71" s="71">
        <v>23</v>
      </c>
      <c r="AG71" s="74">
        <f t="shared" si="8"/>
        <v>46</v>
      </c>
      <c r="AH71" s="81">
        <v>48</v>
      </c>
      <c r="AI71" s="74">
        <f t="shared" si="9"/>
        <v>879</v>
      </c>
      <c r="AJ71" s="82" t="s">
        <v>702</v>
      </c>
      <c r="AK71" s="150"/>
    </row>
    <row r="72" spans="1:37" ht="87.75" customHeight="1">
      <c r="A72" s="71">
        <v>65</v>
      </c>
      <c r="B72" s="147">
        <v>700090101011</v>
      </c>
      <c r="C72" s="147">
        <v>700090100011</v>
      </c>
      <c r="D72" s="64" t="s">
        <v>515</v>
      </c>
      <c r="E72" s="64" t="s">
        <v>516</v>
      </c>
      <c r="F72" s="72"/>
      <c r="G72" s="71">
        <v>72</v>
      </c>
      <c r="H72" s="71">
        <v>45</v>
      </c>
      <c r="I72" s="80">
        <f t="shared" si="0"/>
        <v>117</v>
      </c>
      <c r="J72" s="71">
        <v>96</v>
      </c>
      <c r="K72" s="71">
        <v>57</v>
      </c>
      <c r="L72" s="74">
        <f t="shared" si="1"/>
        <v>153</v>
      </c>
      <c r="M72" s="71">
        <v>88</v>
      </c>
      <c r="N72" s="71">
        <v>61</v>
      </c>
      <c r="O72" s="74">
        <f t="shared" si="2"/>
        <v>149</v>
      </c>
      <c r="P72" s="71">
        <v>84</v>
      </c>
      <c r="Q72" s="71">
        <v>69</v>
      </c>
      <c r="R72" s="74">
        <f t="shared" si="3"/>
        <v>153</v>
      </c>
      <c r="S72" s="71">
        <v>68</v>
      </c>
      <c r="T72" s="71">
        <v>47</v>
      </c>
      <c r="U72" s="74">
        <f t="shared" si="4"/>
        <v>115</v>
      </c>
      <c r="V72" s="71">
        <v>29</v>
      </c>
      <c r="W72" s="71">
        <v>22</v>
      </c>
      <c r="X72" s="74">
        <f t="shared" si="5"/>
        <v>51</v>
      </c>
      <c r="Y72" s="71">
        <v>15</v>
      </c>
      <c r="Z72" s="71">
        <v>14</v>
      </c>
      <c r="AA72" s="74">
        <f t="shared" si="6"/>
        <v>29</v>
      </c>
      <c r="AB72" s="71">
        <v>22</v>
      </c>
      <c r="AC72" s="71">
        <v>21</v>
      </c>
      <c r="AD72" s="74">
        <f t="shared" si="7"/>
        <v>43</v>
      </c>
      <c r="AE72" s="71">
        <v>19</v>
      </c>
      <c r="AF72" s="71">
        <v>21</v>
      </c>
      <c r="AG72" s="74">
        <f t="shared" si="8"/>
        <v>40</v>
      </c>
      <c r="AH72" s="81">
        <v>48</v>
      </c>
      <c r="AI72" s="74">
        <f t="shared" si="9"/>
        <v>799</v>
      </c>
      <c r="AJ72" s="82" t="s">
        <v>702</v>
      </c>
      <c r="AK72" s="150"/>
    </row>
    <row r="73" spans="1:37" ht="87.75" customHeight="1">
      <c r="A73" s="71">
        <v>66</v>
      </c>
      <c r="B73" s="147">
        <v>700090101012</v>
      </c>
      <c r="C73" s="147">
        <v>700090100012</v>
      </c>
      <c r="D73" s="64" t="s">
        <v>517</v>
      </c>
      <c r="E73" s="64" t="s">
        <v>518</v>
      </c>
      <c r="F73" s="72"/>
      <c r="G73" s="71">
        <v>70</v>
      </c>
      <c r="H73" s="71">
        <v>61</v>
      </c>
      <c r="I73" s="80">
        <f>SUM(G73:H73)</f>
        <v>131</v>
      </c>
      <c r="J73" s="71">
        <v>98</v>
      </c>
      <c r="K73" s="71">
        <v>66</v>
      </c>
      <c r="L73" s="74">
        <f>SUM(J73:K73)</f>
        <v>164</v>
      </c>
      <c r="M73" s="71">
        <v>78</v>
      </c>
      <c r="N73" s="71">
        <v>60</v>
      </c>
      <c r="O73" s="74">
        <f>SUM(M73:N73)</f>
        <v>138</v>
      </c>
      <c r="P73" s="71">
        <v>92</v>
      </c>
      <c r="Q73" s="71">
        <v>60</v>
      </c>
      <c r="R73" s="74">
        <f>SUM(P73:Q73)</f>
        <v>152</v>
      </c>
      <c r="S73" s="71">
        <v>78</v>
      </c>
      <c r="T73" s="71">
        <v>56</v>
      </c>
      <c r="U73" s="74">
        <f>SUM(S73:T73)</f>
        <v>134</v>
      </c>
      <c r="V73" s="71">
        <v>36</v>
      </c>
      <c r="W73" s="71">
        <v>22</v>
      </c>
      <c r="X73" s="74">
        <f>SUM(V73:W73)</f>
        <v>58</v>
      </c>
      <c r="Y73" s="71">
        <v>21</v>
      </c>
      <c r="Z73" s="71">
        <v>18</v>
      </c>
      <c r="AA73" s="74">
        <f>SUM(Y73:Z73)</f>
        <v>39</v>
      </c>
      <c r="AB73" s="71">
        <v>23</v>
      </c>
      <c r="AC73" s="71">
        <v>23</v>
      </c>
      <c r="AD73" s="74">
        <f>SUM(AB73:AC73)</f>
        <v>46</v>
      </c>
      <c r="AE73" s="71">
        <v>23</v>
      </c>
      <c r="AF73" s="71">
        <v>18</v>
      </c>
      <c r="AG73" s="74">
        <f>SUM(AE73:AF73)</f>
        <v>41</v>
      </c>
      <c r="AH73" s="81">
        <v>48</v>
      </c>
      <c r="AI73" s="74">
        <f>AG73+AD73+AA73+U73+R73+O73+L73+I73</f>
        <v>845</v>
      </c>
      <c r="AJ73" s="82" t="s">
        <v>702</v>
      </c>
      <c r="AK73" s="150"/>
    </row>
    <row r="74" spans="1:37" ht="87.75" customHeight="1">
      <c r="A74" s="71">
        <v>67</v>
      </c>
      <c r="B74" s="147">
        <v>700090101013</v>
      </c>
      <c r="C74" s="147">
        <v>700090100013</v>
      </c>
      <c r="D74" s="64" t="s">
        <v>519</v>
      </c>
      <c r="E74" s="64" t="s">
        <v>715</v>
      </c>
      <c r="F74" s="72"/>
      <c r="G74" s="71">
        <v>58</v>
      </c>
      <c r="H74" s="71">
        <v>53</v>
      </c>
      <c r="I74" s="80">
        <f>SUM(G74:H74)</f>
        <v>111</v>
      </c>
      <c r="J74" s="71">
        <v>100</v>
      </c>
      <c r="K74" s="71">
        <v>58</v>
      </c>
      <c r="L74" s="74">
        <f>SUM(J74:K74)</f>
        <v>158</v>
      </c>
      <c r="M74" s="71">
        <v>78</v>
      </c>
      <c r="N74" s="71">
        <v>69</v>
      </c>
      <c r="O74" s="74">
        <f>SUM(M74:N74)</f>
        <v>147</v>
      </c>
      <c r="P74" s="71">
        <v>108</v>
      </c>
      <c r="Q74" s="71">
        <v>74</v>
      </c>
      <c r="R74" s="74">
        <f>SUM(P74:Q74)</f>
        <v>182</v>
      </c>
      <c r="S74" s="71">
        <v>81</v>
      </c>
      <c r="T74" s="71">
        <v>54</v>
      </c>
      <c r="U74" s="74">
        <f>SUM(S74:T74)</f>
        <v>135</v>
      </c>
      <c r="V74" s="71">
        <v>44</v>
      </c>
      <c r="W74" s="71">
        <v>24</v>
      </c>
      <c r="X74" s="74">
        <f>SUM(V74:W74)</f>
        <v>68</v>
      </c>
      <c r="Y74" s="71">
        <v>17</v>
      </c>
      <c r="Z74" s="71">
        <v>15</v>
      </c>
      <c r="AA74" s="74">
        <f>SUM(Y74:Z74)</f>
        <v>32</v>
      </c>
      <c r="AB74" s="71">
        <v>23</v>
      </c>
      <c r="AC74" s="71">
        <v>21</v>
      </c>
      <c r="AD74" s="74">
        <f>SUM(AB74:AC74)</f>
        <v>44</v>
      </c>
      <c r="AE74" s="71">
        <v>22</v>
      </c>
      <c r="AF74" s="71">
        <v>23</v>
      </c>
      <c r="AG74" s="74">
        <f>SUM(AE74:AF74)</f>
        <v>45</v>
      </c>
      <c r="AH74" s="81">
        <v>48</v>
      </c>
      <c r="AI74" s="74">
        <f>AG74+AD74+AA74+U74+R74+O74+L74+I74</f>
        <v>854</v>
      </c>
      <c r="AJ74" s="82" t="s">
        <v>702</v>
      </c>
      <c r="AK74" s="150"/>
    </row>
    <row r="75" spans="1:37" ht="87.75" customHeight="1">
      <c r="A75" s="71">
        <v>68</v>
      </c>
      <c r="B75" s="147">
        <v>700090101014</v>
      </c>
      <c r="C75" s="147">
        <v>700090100014</v>
      </c>
      <c r="D75" s="64" t="s">
        <v>520</v>
      </c>
      <c r="E75" s="64" t="s">
        <v>521</v>
      </c>
      <c r="F75" s="72"/>
      <c r="G75" s="71">
        <v>94</v>
      </c>
      <c r="H75" s="71">
        <v>69</v>
      </c>
      <c r="I75" s="80">
        <f>SUM(G75:H75)</f>
        <v>163</v>
      </c>
      <c r="J75" s="71">
        <v>98</v>
      </c>
      <c r="K75" s="71">
        <v>55</v>
      </c>
      <c r="L75" s="74">
        <f>SUM(J75:K75)</f>
        <v>153</v>
      </c>
      <c r="M75" s="71">
        <v>76</v>
      </c>
      <c r="N75" s="71">
        <v>63</v>
      </c>
      <c r="O75" s="74">
        <f>SUM(M75:N75)</f>
        <v>139</v>
      </c>
      <c r="P75" s="71">
        <v>90</v>
      </c>
      <c r="Q75" s="71">
        <v>72</v>
      </c>
      <c r="R75" s="74">
        <f>SUM(P75:Q75)</f>
        <v>162</v>
      </c>
      <c r="S75" s="71">
        <v>71</v>
      </c>
      <c r="T75" s="71">
        <v>52</v>
      </c>
      <c r="U75" s="74">
        <f>SUM(S75:T75)</f>
        <v>123</v>
      </c>
      <c r="V75" s="71">
        <v>40</v>
      </c>
      <c r="W75" s="71">
        <v>18</v>
      </c>
      <c r="X75" s="74">
        <f>SUM(V75:W75)</f>
        <v>58</v>
      </c>
      <c r="Y75" s="71">
        <v>23</v>
      </c>
      <c r="Z75" s="71">
        <v>21</v>
      </c>
      <c r="AA75" s="74">
        <f>SUM(Y75:Z75)</f>
        <v>44</v>
      </c>
      <c r="AB75" s="71">
        <v>22</v>
      </c>
      <c r="AC75" s="71">
        <v>21</v>
      </c>
      <c r="AD75" s="74">
        <f>SUM(AB75:AC75)</f>
        <v>43</v>
      </c>
      <c r="AE75" s="71">
        <v>21</v>
      </c>
      <c r="AF75" s="71">
        <v>21</v>
      </c>
      <c r="AG75" s="74">
        <f>SUM(AE75:AF75)</f>
        <v>42</v>
      </c>
      <c r="AH75" s="81">
        <v>48</v>
      </c>
      <c r="AI75" s="74">
        <f>AG75+AD75+AA75+U75+R75+O75+L75+I75</f>
        <v>869</v>
      </c>
      <c r="AJ75" s="82" t="s">
        <v>702</v>
      </c>
      <c r="AK75" s="150"/>
    </row>
  </sheetData>
  <mergeCells count="17">
    <mergeCell ref="A4:A7"/>
    <mergeCell ref="B4:B7"/>
    <mergeCell ref="D4:D7"/>
    <mergeCell ref="J4:L4"/>
    <mergeCell ref="AB4:AD4"/>
    <mergeCell ref="S4:U4"/>
    <mergeCell ref="AE4:AG4"/>
    <mergeCell ref="V4:X4"/>
    <mergeCell ref="B1:AK1"/>
    <mergeCell ref="B2:AK2"/>
    <mergeCell ref="B3:AK3"/>
    <mergeCell ref="C4:C7"/>
    <mergeCell ref="G4:I4"/>
    <mergeCell ref="Y4:AA4"/>
    <mergeCell ref="P4:R4"/>
    <mergeCell ref="M4:O4"/>
    <mergeCell ref="E4:E7"/>
  </mergeCells>
  <phoneticPr fontId="1" type="noConversion"/>
  <conditionalFormatting sqref="G8:G75 J8:J75 M8:M75 P8:P75">
    <cfRule type="cellIs" dxfId="39" priority="26" stopIfTrue="1" operator="lessThan">
      <formula>36</formula>
    </cfRule>
  </conditionalFormatting>
  <conditionalFormatting sqref="R8:R75 I8:I75 L8:L75 O8:O75">
    <cfRule type="cellIs" dxfId="38" priority="25" stopIfTrue="1" operator="lessThan">
      <formula>80</formula>
    </cfRule>
  </conditionalFormatting>
  <conditionalFormatting sqref="S8:S75">
    <cfRule type="cellIs" dxfId="37" priority="7" stopIfTrue="1" operator="lessThan">
      <formula>27</formula>
    </cfRule>
  </conditionalFormatting>
  <conditionalFormatting sqref="U8:U75">
    <cfRule type="cellIs" dxfId="36" priority="6" stopIfTrue="1" operator="lessThan">
      <formula>60</formula>
    </cfRule>
  </conditionalFormatting>
  <conditionalFormatting sqref="V8:V75">
    <cfRule type="cellIs" dxfId="35" priority="5" stopIfTrue="1" operator="lessThan">
      <formula>15</formula>
    </cfRule>
  </conditionalFormatting>
  <conditionalFormatting sqref="X8:X75">
    <cfRule type="cellIs" dxfId="34" priority="4" stopIfTrue="1" operator="lessThan">
      <formula>30</formula>
    </cfRule>
  </conditionalFormatting>
  <conditionalFormatting sqref="AA8:AA75">
    <cfRule type="cellIs" dxfId="33" priority="3" stopIfTrue="1" operator="lessThan">
      <formula>25</formula>
    </cfRule>
  </conditionalFormatting>
  <conditionalFormatting sqref="AD8:AD75">
    <cfRule type="cellIs" dxfId="32" priority="2" stopIfTrue="1" operator="lessThan">
      <formula>25</formula>
    </cfRule>
  </conditionalFormatting>
  <conditionalFormatting sqref="AG8:AG75">
    <cfRule type="cellIs" dxfId="31" priority="1" stopIfTrue="1" operator="lessThan">
      <formula>25</formula>
    </cfRule>
  </conditionalFormatting>
  <pageMargins left="0.62992125984251968" right="0.19685039370078741" top="0.62992125984251968" bottom="1.6141732283464567" header="0.35433070866141736" footer="0.86614173228346458"/>
  <pageSetup paperSize="8" scale="38" orientation="landscape" r:id="rId1"/>
  <headerFooter alignWithMargins="0">
    <oddFooter>&amp;L&amp;"Arial,Bold"&amp;16$ Non Credit Subject(s)&amp;"Arial,Regular"         Date 21.10.2021        Prepared by                   Checked by&amp;C&amp;16                 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64"/>
  <sheetViews>
    <sheetView topLeftCell="B4" zoomScale="40" zoomScaleNormal="40" workbookViewId="0">
      <selection activeCell="C8" sqref="C8:C64"/>
    </sheetView>
  </sheetViews>
  <sheetFormatPr defaultColWidth="6.88671875" defaultRowHeight="22.5" customHeight="1"/>
  <cols>
    <col min="1" max="1" width="6.88671875" customWidth="1"/>
    <col min="2" max="2" width="36" customWidth="1"/>
    <col min="3" max="3" width="29" customWidth="1"/>
    <col min="4" max="4" width="33.88671875" customWidth="1"/>
    <col min="5" max="5" width="43.5546875" customWidth="1"/>
    <col min="6" max="6" width="11.44140625" customWidth="1"/>
    <col min="7" max="36" width="12.109375" customWidth="1"/>
    <col min="37" max="37" width="19.6640625" customWidth="1"/>
    <col min="38" max="38" width="18" customWidth="1"/>
    <col min="39" max="39" width="28.109375" customWidth="1"/>
    <col min="40" max="40" width="30.109375" customWidth="1"/>
  </cols>
  <sheetData>
    <row r="1" spans="1:40" s="42" customFormat="1" ht="84" customHeight="1">
      <c r="A1" s="217" t="s">
        <v>18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</row>
    <row r="2" spans="1:40" s="42" customFormat="1" ht="84" customHeight="1">
      <c r="A2" s="217" t="s">
        <v>27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</row>
    <row r="3" spans="1:40" s="42" customFormat="1" ht="84" customHeight="1">
      <c r="A3" s="199" t="s">
        <v>658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</row>
    <row r="4" spans="1:40" ht="238.5" customHeight="1">
      <c r="A4" s="214" t="s">
        <v>1</v>
      </c>
      <c r="B4" s="214" t="s">
        <v>0</v>
      </c>
      <c r="C4" s="214" t="s">
        <v>22</v>
      </c>
      <c r="D4" s="218" t="s">
        <v>6</v>
      </c>
      <c r="E4" s="218" t="s">
        <v>10</v>
      </c>
      <c r="F4" s="23" t="s">
        <v>5</v>
      </c>
      <c r="G4" s="216" t="s">
        <v>694</v>
      </c>
      <c r="H4" s="216"/>
      <c r="I4" s="216"/>
      <c r="J4" s="216" t="s">
        <v>740</v>
      </c>
      <c r="K4" s="216"/>
      <c r="L4" s="216"/>
      <c r="M4" s="216" t="s">
        <v>690</v>
      </c>
      <c r="N4" s="216"/>
      <c r="O4" s="216"/>
      <c r="P4" s="220" t="s">
        <v>691</v>
      </c>
      <c r="Q4" s="221"/>
      <c r="R4" s="222"/>
      <c r="S4" s="220" t="s">
        <v>692</v>
      </c>
      <c r="T4" s="221"/>
      <c r="U4" s="222"/>
      <c r="V4" s="220" t="s">
        <v>733</v>
      </c>
      <c r="W4" s="221"/>
      <c r="X4" s="222"/>
      <c r="Y4" s="216" t="s">
        <v>693</v>
      </c>
      <c r="Z4" s="216"/>
      <c r="AA4" s="216"/>
      <c r="AB4" s="220" t="s">
        <v>695</v>
      </c>
      <c r="AC4" s="221"/>
      <c r="AD4" s="222"/>
      <c r="AE4" s="216" t="s">
        <v>696</v>
      </c>
      <c r="AF4" s="216"/>
      <c r="AG4" s="216"/>
      <c r="AH4" s="216" t="s">
        <v>697</v>
      </c>
      <c r="AI4" s="216"/>
      <c r="AJ4" s="216"/>
      <c r="AK4" s="128" t="s">
        <v>37</v>
      </c>
      <c r="AL4" s="128" t="s">
        <v>11</v>
      </c>
      <c r="AM4" s="128" t="s">
        <v>16</v>
      </c>
      <c r="AN4" s="129" t="s">
        <v>17</v>
      </c>
    </row>
    <row r="5" spans="1:40" ht="47.25" customHeight="1">
      <c r="A5" s="214"/>
      <c r="B5" s="214"/>
      <c r="C5" s="214"/>
      <c r="D5" s="218"/>
      <c r="E5" s="218"/>
      <c r="F5" s="24"/>
      <c r="G5" s="37" t="s">
        <v>7</v>
      </c>
      <c r="H5" s="37" t="s">
        <v>8</v>
      </c>
      <c r="I5" s="37" t="s">
        <v>4</v>
      </c>
      <c r="J5" s="37" t="s">
        <v>7</v>
      </c>
      <c r="K5" s="37" t="s">
        <v>8</v>
      </c>
      <c r="L5" s="37" t="s">
        <v>4</v>
      </c>
      <c r="M5" s="37" t="s">
        <v>7</v>
      </c>
      <c r="N5" s="37" t="s">
        <v>8</v>
      </c>
      <c r="O5" s="37" t="s">
        <v>4</v>
      </c>
      <c r="P5" s="37" t="s">
        <v>7</v>
      </c>
      <c r="Q5" s="37" t="s">
        <v>8</v>
      </c>
      <c r="R5" s="37" t="s">
        <v>4</v>
      </c>
      <c r="S5" s="37" t="s">
        <v>7</v>
      </c>
      <c r="T5" s="37" t="s">
        <v>8</v>
      </c>
      <c r="U5" s="37" t="s">
        <v>4</v>
      </c>
      <c r="V5" s="37" t="s">
        <v>7</v>
      </c>
      <c r="W5" s="37" t="s">
        <v>8</v>
      </c>
      <c r="X5" s="37" t="s">
        <v>4</v>
      </c>
      <c r="Y5" s="37" t="s">
        <v>9</v>
      </c>
      <c r="Z5" s="37" t="s">
        <v>8</v>
      </c>
      <c r="AA5" s="37" t="s">
        <v>4</v>
      </c>
      <c r="AB5" s="37" t="s">
        <v>9</v>
      </c>
      <c r="AC5" s="37" t="s">
        <v>8</v>
      </c>
      <c r="AD5" s="37" t="s">
        <v>4</v>
      </c>
      <c r="AE5" s="37" t="s">
        <v>9</v>
      </c>
      <c r="AF5" s="37" t="s">
        <v>8</v>
      </c>
      <c r="AG5" s="37" t="s">
        <v>4</v>
      </c>
      <c r="AH5" s="37" t="s">
        <v>9</v>
      </c>
      <c r="AI5" s="37" t="s">
        <v>8</v>
      </c>
      <c r="AJ5" s="37" t="s">
        <v>4</v>
      </c>
      <c r="AK5" s="11"/>
      <c r="AL5" s="33"/>
      <c r="AM5" s="24"/>
      <c r="AN5" s="24"/>
    </row>
    <row r="6" spans="1:40" ht="47.25" customHeight="1">
      <c r="A6" s="214"/>
      <c r="B6" s="214"/>
      <c r="C6" s="214"/>
      <c r="D6" s="218"/>
      <c r="E6" s="218"/>
      <c r="F6" s="25" t="s">
        <v>2</v>
      </c>
      <c r="G6" s="51">
        <v>120</v>
      </c>
      <c r="H6" s="51">
        <v>80</v>
      </c>
      <c r="I6" s="51">
        <f>SUM(G6:H6)</f>
        <v>200</v>
      </c>
      <c r="J6" s="51">
        <v>120</v>
      </c>
      <c r="K6" s="51">
        <v>80</v>
      </c>
      <c r="L6" s="51">
        <f>SUM(J6:K6)</f>
        <v>200</v>
      </c>
      <c r="M6" s="51">
        <v>120</v>
      </c>
      <c r="N6" s="51">
        <v>80</v>
      </c>
      <c r="O6" s="51">
        <f>SUM(M6:N6)</f>
        <v>200</v>
      </c>
      <c r="P6" s="51">
        <v>120</v>
      </c>
      <c r="Q6" s="51">
        <v>80</v>
      </c>
      <c r="R6" s="51">
        <f>SUM(P6:Q6)</f>
        <v>200</v>
      </c>
      <c r="S6" s="51">
        <v>120</v>
      </c>
      <c r="T6" s="51">
        <v>80</v>
      </c>
      <c r="U6" s="51">
        <f>SUM(S6:T6)</f>
        <v>200</v>
      </c>
      <c r="V6" s="51">
        <v>60</v>
      </c>
      <c r="W6" s="51">
        <v>40</v>
      </c>
      <c r="X6" s="51">
        <f>SUM(V6:W6)</f>
        <v>100</v>
      </c>
      <c r="Y6" s="62">
        <v>25</v>
      </c>
      <c r="Z6" s="62">
        <v>25</v>
      </c>
      <c r="AA6" s="62">
        <f>SUM(Y6:Z6)</f>
        <v>50</v>
      </c>
      <c r="AB6" s="62">
        <v>25</v>
      </c>
      <c r="AC6" s="62">
        <v>25</v>
      </c>
      <c r="AD6" s="62">
        <f>SUM(AB6:AC6)</f>
        <v>50</v>
      </c>
      <c r="AE6" s="62">
        <v>25</v>
      </c>
      <c r="AF6" s="62">
        <v>25</v>
      </c>
      <c r="AG6" s="62">
        <f>SUM(AE6:AF6)</f>
        <v>50</v>
      </c>
      <c r="AH6" s="62">
        <v>25</v>
      </c>
      <c r="AI6" s="62">
        <v>25</v>
      </c>
      <c r="AJ6" s="62">
        <f>SUM(AH6:AI6)</f>
        <v>50</v>
      </c>
      <c r="AK6" s="51">
        <v>50</v>
      </c>
      <c r="AL6" s="51">
        <v>1200</v>
      </c>
      <c r="AM6" s="48"/>
      <c r="AN6" s="35"/>
    </row>
    <row r="7" spans="1:40" ht="47.25" customHeight="1">
      <c r="A7" s="215"/>
      <c r="B7" s="215"/>
      <c r="C7" s="215"/>
      <c r="D7" s="219"/>
      <c r="E7" s="219"/>
      <c r="F7" s="26" t="s">
        <v>3</v>
      </c>
      <c r="G7" s="105">
        <v>36</v>
      </c>
      <c r="H7" s="105"/>
      <c r="I7" s="105">
        <v>80</v>
      </c>
      <c r="J7" s="105">
        <v>36</v>
      </c>
      <c r="K7" s="105"/>
      <c r="L7" s="105">
        <v>80</v>
      </c>
      <c r="M7" s="105">
        <v>36</v>
      </c>
      <c r="N7" s="105"/>
      <c r="O7" s="105">
        <v>80</v>
      </c>
      <c r="P7" s="105">
        <v>36</v>
      </c>
      <c r="Q7" s="105"/>
      <c r="R7" s="105">
        <v>80</v>
      </c>
      <c r="S7" s="105">
        <v>36</v>
      </c>
      <c r="T7" s="105"/>
      <c r="U7" s="105">
        <v>80</v>
      </c>
      <c r="V7" s="105">
        <v>18</v>
      </c>
      <c r="W7" s="105"/>
      <c r="X7" s="105">
        <v>40</v>
      </c>
      <c r="Y7" s="63">
        <v>13</v>
      </c>
      <c r="Z7" s="63"/>
      <c r="AA7" s="63">
        <v>25</v>
      </c>
      <c r="AB7" s="63">
        <v>13</v>
      </c>
      <c r="AC7" s="63"/>
      <c r="AD7" s="63">
        <v>25</v>
      </c>
      <c r="AE7" s="63">
        <v>13</v>
      </c>
      <c r="AF7" s="63"/>
      <c r="AG7" s="63">
        <v>25</v>
      </c>
      <c r="AH7" s="63">
        <v>13</v>
      </c>
      <c r="AI7" s="63"/>
      <c r="AJ7" s="63">
        <v>25</v>
      </c>
      <c r="AK7" s="105"/>
      <c r="AL7" s="51">
        <v>600</v>
      </c>
      <c r="AM7" s="40"/>
      <c r="AN7" s="36"/>
    </row>
    <row r="8" spans="1:40" ht="129" customHeight="1">
      <c r="A8" s="71">
        <v>1</v>
      </c>
      <c r="B8" s="148">
        <v>190090105001</v>
      </c>
      <c r="C8" s="196">
        <v>190000100154</v>
      </c>
      <c r="D8" s="191" t="s">
        <v>145</v>
      </c>
      <c r="E8" s="192" t="s">
        <v>146</v>
      </c>
      <c r="F8" s="110"/>
      <c r="G8" s="152">
        <v>92</v>
      </c>
      <c r="H8" s="152">
        <v>64</v>
      </c>
      <c r="I8" s="147">
        <f>SUM(G8:H8)</f>
        <v>156</v>
      </c>
      <c r="J8" s="152">
        <v>68</v>
      </c>
      <c r="K8" s="152">
        <v>68</v>
      </c>
      <c r="L8" s="147">
        <f>SUM(J8:K8)</f>
        <v>136</v>
      </c>
      <c r="M8" s="152">
        <v>78</v>
      </c>
      <c r="N8" s="152">
        <v>69</v>
      </c>
      <c r="O8" s="147">
        <f>SUM(M8:N8)</f>
        <v>147</v>
      </c>
      <c r="P8" s="152">
        <v>108</v>
      </c>
      <c r="Q8" s="152">
        <v>71</v>
      </c>
      <c r="R8" s="147">
        <f>SUM(P8:Q8)</f>
        <v>179</v>
      </c>
      <c r="S8" s="152">
        <v>64</v>
      </c>
      <c r="T8" s="152">
        <v>72</v>
      </c>
      <c r="U8" s="147">
        <f>SUM(S8:T8)</f>
        <v>136</v>
      </c>
      <c r="V8" s="152">
        <v>54</v>
      </c>
      <c r="W8" s="152">
        <v>35</v>
      </c>
      <c r="X8" s="147">
        <f>SUM(V8:W8)</f>
        <v>89</v>
      </c>
      <c r="Y8" s="152">
        <v>17</v>
      </c>
      <c r="Z8" s="152">
        <v>20</v>
      </c>
      <c r="AA8" s="147">
        <f>SUM(Y8:Z8)</f>
        <v>37</v>
      </c>
      <c r="AB8" s="154">
        <v>18</v>
      </c>
      <c r="AC8" s="154">
        <v>19</v>
      </c>
      <c r="AD8" s="147">
        <f>SUM(AB8:AC8)</f>
        <v>37</v>
      </c>
      <c r="AE8" s="154">
        <v>23</v>
      </c>
      <c r="AF8" s="154">
        <v>23</v>
      </c>
      <c r="AG8" s="147">
        <f>SUM(AE8:AF8)</f>
        <v>46</v>
      </c>
      <c r="AH8" s="152">
        <v>20</v>
      </c>
      <c r="AI8" s="152">
        <v>21</v>
      </c>
      <c r="AJ8" s="147">
        <f>SUM(AH8:AI8)</f>
        <v>41</v>
      </c>
      <c r="AK8" s="155">
        <v>48</v>
      </c>
      <c r="AL8" s="147">
        <f>AJ8+AG8+AD8+AA8+U8+R8+O8+L8+I8</f>
        <v>915</v>
      </c>
      <c r="AM8" s="111" t="s">
        <v>702</v>
      </c>
      <c r="AN8" s="83"/>
    </row>
    <row r="9" spans="1:40" ht="129" customHeight="1">
      <c r="A9" s="71">
        <v>2</v>
      </c>
      <c r="B9" s="148">
        <v>190090105003</v>
      </c>
      <c r="C9" s="196">
        <v>190000100156</v>
      </c>
      <c r="D9" s="191" t="s">
        <v>147</v>
      </c>
      <c r="E9" s="192" t="s">
        <v>148</v>
      </c>
      <c r="F9" s="110"/>
      <c r="G9" s="152">
        <v>92</v>
      </c>
      <c r="H9" s="152">
        <v>65</v>
      </c>
      <c r="I9" s="147">
        <f t="shared" ref="I9:I64" si="0">SUM(G9:H9)</f>
        <v>157</v>
      </c>
      <c r="J9" s="152">
        <v>66</v>
      </c>
      <c r="K9" s="152">
        <v>67</v>
      </c>
      <c r="L9" s="147">
        <f t="shared" ref="L9:L64" si="1">SUM(J9:K9)</f>
        <v>133</v>
      </c>
      <c r="M9" s="152">
        <v>86</v>
      </c>
      <c r="N9" s="152">
        <v>68</v>
      </c>
      <c r="O9" s="147">
        <f t="shared" ref="O9:O64" si="2">SUM(M9:N9)</f>
        <v>154</v>
      </c>
      <c r="P9" s="152">
        <v>120</v>
      </c>
      <c r="Q9" s="152">
        <v>70</v>
      </c>
      <c r="R9" s="147">
        <f t="shared" ref="R9:R64" si="3">SUM(P9:Q9)</f>
        <v>190</v>
      </c>
      <c r="S9" s="152">
        <v>92</v>
      </c>
      <c r="T9" s="152">
        <v>78</v>
      </c>
      <c r="U9" s="147">
        <f t="shared" ref="U9:U64" si="4">SUM(S9:T9)</f>
        <v>170</v>
      </c>
      <c r="V9" s="152">
        <v>54</v>
      </c>
      <c r="W9" s="152">
        <v>33</v>
      </c>
      <c r="X9" s="147">
        <f t="shared" ref="X9:X64" si="5">SUM(V9:W9)</f>
        <v>87</v>
      </c>
      <c r="Y9" s="152">
        <v>19</v>
      </c>
      <c r="Z9" s="152">
        <v>21</v>
      </c>
      <c r="AA9" s="147">
        <f t="shared" ref="AA9:AA64" si="6">SUM(Y9:Z9)</f>
        <v>40</v>
      </c>
      <c r="AB9" s="154">
        <v>21</v>
      </c>
      <c r="AC9" s="154">
        <v>21</v>
      </c>
      <c r="AD9" s="147">
        <f t="shared" ref="AD9:AD64" si="7">SUM(AB9:AC9)</f>
        <v>42</v>
      </c>
      <c r="AE9" s="154">
        <v>21</v>
      </c>
      <c r="AF9" s="154">
        <v>24</v>
      </c>
      <c r="AG9" s="147">
        <f t="shared" ref="AG9:AG64" si="8">SUM(AE9:AF9)</f>
        <v>45</v>
      </c>
      <c r="AH9" s="152">
        <v>21</v>
      </c>
      <c r="AI9" s="152">
        <v>20</v>
      </c>
      <c r="AJ9" s="147">
        <f t="shared" ref="AJ9:AJ64" si="9">SUM(AH9:AI9)</f>
        <v>41</v>
      </c>
      <c r="AK9" s="155">
        <v>48</v>
      </c>
      <c r="AL9" s="147">
        <f t="shared" ref="AL9:AL64" si="10">AJ9+AG9+AD9+AA9+U9+R9+O9+L9+I9</f>
        <v>972</v>
      </c>
      <c r="AM9" s="111" t="s">
        <v>702</v>
      </c>
      <c r="AN9" s="83"/>
    </row>
    <row r="10" spans="1:40" ht="129" customHeight="1">
      <c r="A10" s="71">
        <v>3</v>
      </c>
      <c r="B10" s="148">
        <v>190090105004</v>
      </c>
      <c r="C10" s="196">
        <v>190000100157</v>
      </c>
      <c r="D10" s="191" t="s">
        <v>149</v>
      </c>
      <c r="E10" s="192" t="s">
        <v>150</v>
      </c>
      <c r="F10" s="110"/>
      <c r="G10" s="152">
        <v>94</v>
      </c>
      <c r="H10" s="152">
        <v>63</v>
      </c>
      <c r="I10" s="147">
        <f t="shared" si="0"/>
        <v>157</v>
      </c>
      <c r="J10" s="152">
        <v>68</v>
      </c>
      <c r="K10" s="152">
        <v>74</v>
      </c>
      <c r="L10" s="147">
        <f t="shared" si="1"/>
        <v>142</v>
      </c>
      <c r="M10" s="152">
        <v>92</v>
      </c>
      <c r="N10" s="152">
        <v>70</v>
      </c>
      <c r="O10" s="147">
        <f t="shared" si="2"/>
        <v>162</v>
      </c>
      <c r="P10" s="152">
        <v>102</v>
      </c>
      <c r="Q10" s="152">
        <v>72</v>
      </c>
      <c r="R10" s="147">
        <f t="shared" si="3"/>
        <v>174</v>
      </c>
      <c r="S10" s="152">
        <v>68</v>
      </c>
      <c r="T10" s="152">
        <v>72</v>
      </c>
      <c r="U10" s="147">
        <f t="shared" si="4"/>
        <v>140</v>
      </c>
      <c r="V10" s="152">
        <v>55</v>
      </c>
      <c r="W10" s="152">
        <v>32</v>
      </c>
      <c r="X10" s="147">
        <f t="shared" si="5"/>
        <v>87</v>
      </c>
      <c r="Y10" s="152">
        <v>19</v>
      </c>
      <c r="Z10" s="152">
        <v>21</v>
      </c>
      <c r="AA10" s="147">
        <f t="shared" si="6"/>
        <v>40</v>
      </c>
      <c r="AB10" s="154">
        <v>24</v>
      </c>
      <c r="AC10" s="154">
        <v>18</v>
      </c>
      <c r="AD10" s="147">
        <f t="shared" si="7"/>
        <v>42</v>
      </c>
      <c r="AE10" s="154">
        <v>21</v>
      </c>
      <c r="AF10" s="154">
        <v>24</v>
      </c>
      <c r="AG10" s="147">
        <f t="shared" si="8"/>
        <v>45</v>
      </c>
      <c r="AH10" s="152">
        <v>22</v>
      </c>
      <c r="AI10" s="152">
        <v>24</v>
      </c>
      <c r="AJ10" s="147">
        <f t="shared" si="9"/>
        <v>46</v>
      </c>
      <c r="AK10" s="155">
        <v>48</v>
      </c>
      <c r="AL10" s="147">
        <f t="shared" si="10"/>
        <v>948</v>
      </c>
      <c r="AM10" s="111" t="s">
        <v>702</v>
      </c>
      <c r="AN10" s="83"/>
    </row>
    <row r="11" spans="1:40" ht="129" customHeight="1">
      <c r="A11" s="71">
        <v>4</v>
      </c>
      <c r="B11" s="148">
        <v>190090105005</v>
      </c>
      <c r="C11" s="196">
        <v>190000100158</v>
      </c>
      <c r="D11" s="191" t="s">
        <v>151</v>
      </c>
      <c r="E11" s="192" t="s">
        <v>152</v>
      </c>
      <c r="F11" s="110"/>
      <c r="G11" s="152">
        <v>88</v>
      </c>
      <c r="H11" s="152">
        <v>64</v>
      </c>
      <c r="I11" s="147">
        <f t="shared" si="0"/>
        <v>152</v>
      </c>
      <c r="J11" s="152">
        <v>56</v>
      </c>
      <c r="K11" s="152">
        <v>65</v>
      </c>
      <c r="L11" s="147">
        <f t="shared" si="1"/>
        <v>121</v>
      </c>
      <c r="M11" s="152">
        <v>72</v>
      </c>
      <c r="N11" s="152">
        <v>63</v>
      </c>
      <c r="O11" s="147">
        <f t="shared" si="2"/>
        <v>135</v>
      </c>
      <c r="P11" s="152">
        <v>84</v>
      </c>
      <c r="Q11" s="152">
        <v>71</v>
      </c>
      <c r="R11" s="147">
        <f t="shared" si="3"/>
        <v>155</v>
      </c>
      <c r="S11" s="152">
        <v>44</v>
      </c>
      <c r="T11" s="152">
        <v>70</v>
      </c>
      <c r="U11" s="147">
        <f t="shared" si="4"/>
        <v>114</v>
      </c>
      <c r="V11" s="152">
        <v>49</v>
      </c>
      <c r="W11" s="152">
        <v>33</v>
      </c>
      <c r="X11" s="147">
        <f t="shared" si="5"/>
        <v>82</v>
      </c>
      <c r="Y11" s="152">
        <v>18</v>
      </c>
      <c r="Z11" s="152">
        <v>20</v>
      </c>
      <c r="AA11" s="147">
        <f t="shared" si="6"/>
        <v>38</v>
      </c>
      <c r="AB11" s="154">
        <v>21</v>
      </c>
      <c r="AC11" s="154">
        <v>20</v>
      </c>
      <c r="AD11" s="147">
        <f t="shared" si="7"/>
        <v>41</v>
      </c>
      <c r="AE11" s="154">
        <v>22</v>
      </c>
      <c r="AF11" s="154">
        <v>19</v>
      </c>
      <c r="AG11" s="147">
        <f t="shared" si="8"/>
        <v>41</v>
      </c>
      <c r="AH11" s="152">
        <v>20</v>
      </c>
      <c r="AI11" s="152">
        <v>15</v>
      </c>
      <c r="AJ11" s="147">
        <f t="shared" si="9"/>
        <v>35</v>
      </c>
      <c r="AK11" s="155">
        <v>48</v>
      </c>
      <c r="AL11" s="147">
        <f t="shared" si="10"/>
        <v>832</v>
      </c>
      <c r="AM11" s="111" t="s">
        <v>702</v>
      </c>
      <c r="AN11" s="83"/>
    </row>
    <row r="12" spans="1:40" ht="129" customHeight="1">
      <c r="A12" s="71">
        <v>5</v>
      </c>
      <c r="B12" s="148">
        <v>190090105006</v>
      </c>
      <c r="C12" s="196">
        <v>190000100159</v>
      </c>
      <c r="D12" s="191" t="s">
        <v>153</v>
      </c>
      <c r="E12" s="192" t="s">
        <v>154</v>
      </c>
      <c r="F12" s="110"/>
      <c r="G12" s="152">
        <v>96</v>
      </c>
      <c r="H12" s="152">
        <v>63</v>
      </c>
      <c r="I12" s="147">
        <f t="shared" si="0"/>
        <v>159</v>
      </c>
      <c r="J12" s="152">
        <v>64</v>
      </c>
      <c r="K12" s="152">
        <v>69</v>
      </c>
      <c r="L12" s="147">
        <f t="shared" si="1"/>
        <v>133</v>
      </c>
      <c r="M12" s="152">
        <v>86</v>
      </c>
      <c r="N12" s="152">
        <v>66</v>
      </c>
      <c r="O12" s="147">
        <f t="shared" si="2"/>
        <v>152</v>
      </c>
      <c r="P12" s="152">
        <v>106</v>
      </c>
      <c r="Q12" s="152">
        <v>69</v>
      </c>
      <c r="R12" s="147">
        <f t="shared" si="3"/>
        <v>175</v>
      </c>
      <c r="S12" s="152">
        <v>80</v>
      </c>
      <c r="T12" s="152">
        <v>70</v>
      </c>
      <c r="U12" s="147">
        <f t="shared" si="4"/>
        <v>150</v>
      </c>
      <c r="V12" s="152">
        <v>57</v>
      </c>
      <c r="W12" s="152">
        <v>33</v>
      </c>
      <c r="X12" s="147">
        <f t="shared" si="5"/>
        <v>90</v>
      </c>
      <c r="Y12" s="152">
        <v>17</v>
      </c>
      <c r="Z12" s="152">
        <v>19</v>
      </c>
      <c r="AA12" s="147">
        <f t="shared" si="6"/>
        <v>36</v>
      </c>
      <c r="AB12" s="154">
        <v>21</v>
      </c>
      <c r="AC12" s="154">
        <v>19</v>
      </c>
      <c r="AD12" s="147">
        <f t="shared" si="7"/>
        <v>40</v>
      </c>
      <c r="AE12" s="154">
        <v>20</v>
      </c>
      <c r="AF12" s="154">
        <v>22</v>
      </c>
      <c r="AG12" s="147">
        <f t="shared" si="8"/>
        <v>42</v>
      </c>
      <c r="AH12" s="152">
        <v>23</v>
      </c>
      <c r="AI12" s="152">
        <v>19</v>
      </c>
      <c r="AJ12" s="147">
        <f t="shared" si="9"/>
        <v>42</v>
      </c>
      <c r="AK12" s="155">
        <v>48</v>
      </c>
      <c r="AL12" s="147">
        <f t="shared" si="10"/>
        <v>929</v>
      </c>
      <c r="AM12" s="111" t="s">
        <v>702</v>
      </c>
      <c r="AN12" s="83"/>
    </row>
    <row r="13" spans="1:40" ht="129" customHeight="1">
      <c r="A13" s="71">
        <v>6</v>
      </c>
      <c r="B13" s="148">
        <v>190090105007</v>
      </c>
      <c r="C13" s="196">
        <v>190000100160</v>
      </c>
      <c r="D13" s="191" t="s">
        <v>155</v>
      </c>
      <c r="E13" s="192" t="s">
        <v>156</v>
      </c>
      <c r="F13" s="110"/>
      <c r="G13" s="152">
        <v>100</v>
      </c>
      <c r="H13" s="152">
        <v>65</v>
      </c>
      <c r="I13" s="147">
        <f t="shared" si="0"/>
        <v>165</v>
      </c>
      <c r="J13" s="152">
        <v>60</v>
      </c>
      <c r="K13" s="152">
        <v>70</v>
      </c>
      <c r="L13" s="147">
        <f t="shared" si="1"/>
        <v>130</v>
      </c>
      <c r="M13" s="152">
        <v>60</v>
      </c>
      <c r="N13" s="152">
        <v>69</v>
      </c>
      <c r="O13" s="147">
        <f t="shared" si="2"/>
        <v>129</v>
      </c>
      <c r="P13" s="152">
        <v>104</v>
      </c>
      <c r="Q13" s="152">
        <v>76</v>
      </c>
      <c r="R13" s="147">
        <f t="shared" si="3"/>
        <v>180</v>
      </c>
      <c r="S13" s="152">
        <v>68</v>
      </c>
      <c r="T13" s="152">
        <v>74</v>
      </c>
      <c r="U13" s="147">
        <f t="shared" si="4"/>
        <v>142</v>
      </c>
      <c r="V13" s="152">
        <v>50</v>
      </c>
      <c r="W13" s="152">
        <v>31</v>
      </c>
      <c r="X13" s="147">
        <f t="shared" si="5"/>
        <v>81</v>
      </c>
      <c r="Y13" s="152">
        <v>17</v>
      </c>
      <c r="Z13" s="152">
        <v>19</v>
      </c>
      <c r="AA13" s="147">
        <f t="shared" si="6"/>
        <v>36</v>
      </c>
      <c r="AB13" s="154">
        <v>18</v>
      </c>
      <c r="AC13" s="154">
        <v>17</v>
      </c>
      <c r="AD13" s="147">
        <f t="shared" si="7"/>
        <v>35</v>
      </c>
      <c r="AE13" s="154">
        <v>18</v>
      </c>
      <c r="AF13" s="154">
        <v>23</v>
      </c>
      <c r="AG13" s="147">
        <f t="shared" si="8"/>
        <v>41</v>
      </c>
      <c r="AH13" s="152">
        <v>22</v>
      </c>
      <c r="AI13" s="152">
        <v>24</v>
      </c>
      <c r="AJ13" s="147">
        <f t="shared" si="9"/>
        <v>46</v>
      </c>
      <c r="AK13" s="155">
        <v>48</v>
      </c>
      <c r="AL13" s="147">
        <f t="shared" si="10"/>
        <v>904</v>
      </c>
      <c r="AM13" s="111" t="s">
        <v>702</v>
      </c>
      <c r="AN13" s="83"/>
    </row>
    <row r="14" spans="1:40" ht="129" customHeight="1">
      <c r="A14" s="71">
        <v>7</v>
      </c>
      <c r="B14" s="148">
        <v>190090105008</v>
      </c>
      <c r="C14" s="196">
        <v>190000100161</v>
      </c>
      <c r="D14" s="191" t="s">
        <v>157</v>
      </c>
      <c r="E14" s="193" t="s">
        <v>158</v>
      </c>
      <c r="F14" s="110"/>
      <c r="G14" s="152">
        <v>90</v>
      </c>
      <c r="H14" s="152">
        <v>63</v>
      </c>
      <c r="I14" s="147">
        <f t="shared" si="0"/>
        <v>153</v>
      </c>
      <c r="J14" s="152">
        <v>60</v>
      </c>
      <c r="K14" s="152">
        <v>69</v>
      </c>
      <c r="L14" s="147">
        <f t="shared" si="1"/>
        <v>129</v>
      </c>
      <c r="M14" s="152">
        <v>76</v>
      </c>
      <c r="N14" s="152">
        <v>67</v>
      </c>
      <c r="O14" s="147">
        <f t="shared" si="2"/>
        <v>143</v>
      </c>
      <c r="P14" s="152">
        <v>96</v>
      </c>
      <c r="Q14" s="152">
        <v>73</v>
      </c>
      <c r="R14" s="147">
        <f t="shared" si="3"/>
        <v>169</v>
      </c>
      <c r="S14" s="152">
        <v>62</v>
      </c>
      <c r="T14" s="152">
        <v>72</v>
      </c>
      <c r="U14" s="147">
        <f t="shared" si="4"/>
        <v>134</v>
      </c>
      <c r="V14" s="152">
        <v>57</v>
      </c>
      <c r="W14" s="152">
        <v>33</v>
      </c>
      <c r="X14" s="147">
        <f t="shared" si="5"/>
        <v>90</v>
      </c>
      <c r="Y14" s="152">
        <v>16</v>
      </c>
      <c r="Z14" s="152">
        <v>18</v>
      </c>
      <c r="AA14" s="147">
        <f t="shared" si="6"/>
        <v>34</v>
      </c>
      <c r="AB14" s="154">
        <v>24</v>
      </c>
      <c r="AC14" s="154">
        <v>20</v>
      </c>
      <c r="AD14" s="147">
        <f t="shared" si="7"/>
        <v>44</v>
      </c>
      <c r="AE14" s="154">
        <v>19</v>
      </c>
      <c r="AF14" s="154">
        <v>22</v>
      </c>
      <c r="AG14" s="147">
        <f t="shared" si="8"/>
        <v>41</v>
      </c>
      <c r="AH14" s="152">
        <v>20</v>
      </c>
      <c r="AI14" s="152">
        <v>15</v>
      </c>
      <c r="AJ14" s="147">
        <f t="shared" si="9"/>
        <v>35</v>
      </c>
      <c r="AK14" s="155">
        <v>48</v>
      </c>
      <c r="AL14" s="147">
        <f t="shared" si="10"/>
        <v>882</v>
      </c>
      <c r="AM14" s="111" t="s">
        <v>702</v>
      </c>
      <c r="AN14" s="83"/>
    </row>
    <row r="15" spans="1:40" ht="129" customHeight="1">
      <c r="A15" s="71">
        <v>8</v>
      </c>
      <c r="B15" s="148">
        <v>190090105009</v>
      </c>
      <c r="C15" s="196">
        <v>190000100162</v>
      </c>
      <c r="D15" s="191" t="s">
        <v>159</v>
      </c>
      <c r="E15" s="192" t="s">
        <v>160</v>
      </c>
      <c r="F15" s="110"/>
      <c r="G15" s="152">
        <v>106</v>
      </c>
      <c r="H15" s="152">
        <v>69</v>
      </c>
      <c r="I15" s="147">
        <f t="shared" si="0"/>
        <v>175</v>
      </c>
      <c r="J15" s="152">
        <v>80</v>
      </c>
      <c r="K15" s="152">
        <v>72</v>
      </c>
      <c r="L15" s="147">
        <f t="shared" si="1"/>
        <v>152</v>
      </c>
      <c r="M15" s="152">
        <v>74</v>
      </c>
      <c r="N15" s="152">
        <v>73</v>
      </c>
      <c r="O15" s="147">
        <f t="shared" si="2"/>
        <v>147</v>
      </c>
      <c r="P15" s="152">
        <v>106</v>
      </c>
      <c r="Q15" s="152">
        <v>76</v>
      </c>
      <c r="R15" s="147">
        <f t="shared" si="3"/>
        <v>182</v>
      </c>
      <c r="S15" s="152">
        <v>100</v>
      </c>
      <c r="T15" s="152">
        <v>72</v>
      </c>
      <c r="U15" s="147">
        <f t="shared" si="4"/>
        <v>172</v>
      </c>
      <c r="V15" s="152">
        <v>55</v>
      </c>
      <c r="W15" s="152">
        <v>33</v>
      </c>
      <c r="X15" s="147">
        <f t="shared" si="5"/>
        <v>88</v>
      </c>
      <c r="Y15" s="152">
        <v>22</v>
      </c>
      <c r="Z15" s="152">
        <v>23</v>
      </c>
      <c r="AA15" s="147">
        <f t="shared" si="6"/>
        <v>45</v>
      </c>
      <c r="AB15" s="154">
        <v>24</v>
      </c>
      <c r="AC15" s="154">
        <v>23</v>
      </c>
      <c r="AD15" s="147">
        <f t="shared" si="7"/>
        <v>47</v>
      </c>
      <c r="AE15" s="154">
        <v>23</v>
      </c>
      <c r="AF15" s="154">
        <v>24</v>
      </c>
      <c r="AG15" s="147">
        <f t="shared" si="8"/>
        <v>47</v>
      </c>
      <c r="AH15" s="152">
        <v>21</v>
      </c>
      <c r="AI15" s="152">
        <v>22</v>
      </c>
      <c r="AJ15" s="147">
        <f t="shared" si="9"/>
        <v>43</v>
      </c>
      <c r="AK15" s="155">
        <v>48</v>
      </c>
      <c r="AL15" s="147">
        <f t="shared" si="10"/>
        <v>1010</v>
      </c>
      <c r="AM15" s="111" t="s">
        <v>702</v>
      </c>
      <c r="AN15" s="83"/>
    </row>
    <row r="16" spans="1:40" ht="129" customHeight="1">
      <c r="A16" s="71">
        <v>9</v>
      </c>
      <c r="B16" s="148">
        <v>190090105010</v>
      </c>
      <c r="C16" s="196">
        <v>190000100163</v>
      </c>
      <c r="D16" s="191" t="s">
        <v>161</v>
      </c>
      <c r="E16" s="192" t="s">
        <v>162</v>
      </c>
      <c r="F16" s="110"/>
      <c r="G16" s="152">
        <v>94</v>
      </c>
      <c r="H16" s="152">
        <v>60</v>
      </c>
      <c r="I16" s="147">
        <f t="shared" si="0"/>
        <v>154</v>
      </c>
      <c r="J16" s="152">
        <v>50</v>
      </c>
      <c r="K16" s="152">
        <v>70</v>
      </c>
      <c r="L16" s="147">
        <f t="shared" si="1"/>
        <v>120</v>
      </c>
      <c r="M16" s="152">
        <v>66</v>
      </c>
      <c r="N16" s="152">
        <v>72</v>
      </c>
      <c r="O16" s="147">
        <f t="shared" si="2"/>
        <v>138</v>
      </c>
      <c r="P16" s="152">
        <v>120</v>
      </c>
      <c r="Q16" s="152">
        <v>77</v>
      </c>
      <c r="R16" s="147">
        <f t="shared" si="3"/>
        <v>197</v>
      </c>
      <c r="S16" s="152">
        <v>72</v>
      </c>
      <c r="T16" s="152">
        <v>73</v>
      </c>
      <c r="U16" s="147">
        <f t="shared" si="4"/>
        <v>145</v>
      </c>
      <c r="V16" s="152">
        <v>54</v>
      </c>
      <c r="W16" s="152">
        <v>35</v>
      </c>
      <c r="X16" s="147">
        <f t="shared" si="5"/>
        <v>89</v>
      </c>
      <c r="Y16" s="152">
        <v>18</v>
      </c>
      <c r="Z16" s="152">
        <v>20</v>
      </c>
      <c r="AA16" s="147">
        <f t="shared" si="6"/>
        <v>38</v>
      </c>
      <c r="AB16" s="154">
        <v>18</v>
      </c>
      <c r="AC16" s="154">
        <v>18</v>
      </c>
      <c r="AD16" s="147">
        <f t="shared" si="7"/>
        <v>36</v>
      </c>
      <c r="AE16" s="154">
        <v>20</v>
      </c>
      <c r="AF16" s="154">
        <v>23</v>
      </c>
      <c r="AG16" s="147">
        <f t="shared" si="8"/>
        <v>43</v>
      </c>
      <c r="AH16" s="152">
        <v>21</v>
      </c>
      <c r="AI16" s="152">
        <v>22</v>
      </c>
      <c r="AJ16" s="147">
        <f t="shared" si="9"/>
        <v>43</v>
      </c>
      <c r="AK16" s="155">
        <v>48</v>
      </c>
      <c r="AL16" s="147">
        <f t="shared" si="10"/>
        <v>914</v>
      </c>
      <c r="AM16" s="111" t="s">
        <v>702</v>
      </c>
      <c r="AN16" s="83"/>
    </row>
    <row r="17" spans="1:40" ht="129" customHeight="1">
      <c r="A17" s="71">
        <v>10</v>
      </c>
      <c r="B17" s="148">
        <v>190090105011</v>
      </c>
      <c r="C17" s="196">
        <v>190000100164</v>
      </c>
      <c r="D17" s="191" t="s">
        <v>163</v>
      </c>
      <c r="E17" s="192" t="s">
        <v>164</v>
      </c>
      <c r="F17" s="110"/>
      <c r="G17" s="152">
        <v>90</v>
      </c>
      <c r="H17" s="152">
        <v>62</v>
      </c>
      <c r="I17" s="147">
        <f t="shared" si="0"/>
        <v>152</v>
      </c>
      <c r="J17" s="152">
        <v>60</v>
      </c>
      <c r="K17" s="152">
        <v>72</v>
      </c>
      <c r="L17" s="147">
        <f t="shared" si="1"/>
        <v>132</v>
      </c>
      <c r="M17" s="152">
        <v>86</v>
      </c>
      <c r="N17" s="152">
        <v>72</v>
      </c>
      <c r="O17" s="147">
        <f t="shared" si="2"/>
        <v>158</v>
      </c>
      <c r="P17" s="152">
        <v>94</v>
      </c>
      <c r="Q17" s="152">
        <v>75</v>
      </c>
      <c r="R17" s="147">
        <f t="shared" si="3"/>
        <v>169</v>
      </c>
      <c r="S17" s="152">
        <v>68</v>
      </c>
      <c r="T17" s="152">
        <v>76</v>
      </c>
      <c r="U17" s="147">
        <f t="shared" si="4"/>
        <v>144</v>
      </c>
      <c r="V17" s="152">
        <v>56</v>
      </c>
      <c r="W17" s="152">
        <v>35</v>
      </c>
      <c r="X17" s="147">
        <f t="shared" si="5"/>
        <v>91</v>
      </c>
      <c r="Y17" s="152">
        <v>18</v>
      </c>
      <c r="Z17" s="152">
        <v>20</v>
      </c>
      <c r="AA17" s="147">
        <f t="shared" si="6"/>
        <v>38</v>
      </c>
      <c r="AB17" s="154">
        <v>24</v>
      </c>
      <c r="AC17" s="154">
        <v>18</v>
      </c>
      <c r="AD17" s="147">
        <f t="shared" si="7"/>
        <v>42</v>
      </c>
      <c r="AE17" s="154">
        <v>22</v>
      </c>
      <c r="AF17" s="154">
        <v>24</v>
      </c>
      <c r="AG17" s="147">
        <f t="shared" si="8"/>
        <v>46</v>
      </c>
      <c r="AH17" s="152">
        <v>16</v>
      </c>
      <c r="AI17" s="152">
        <v>23</v>
      </c>
      <c r="AJ17" s="147">
        <f t="shared" si="9"/>
        <v>39</v>
      </c>
      <c r="AK17" s="155">
        <v>48</v>
      </c>
      <c r="AL17" s="147">
        <f t="shared" si="10"/>
        <v>920</v>
      </c>
      <c r="AM17" s="111" t="s">
        <v>702</v>
      </c>
      <c r="AN17" s="83"/>
    </row>
    <row r="18" spans="1:40" ht="129" customHeight="1">
      <c r="A18" s="71">
        <v>11</v>
      </c>
      <c r="B18" s="148">
        <v>190090105012</v>
      </c>
      <c r="C18" s="196">
        <v>190000100165</v>
      </c>
      <c r="D18" s="191" t="s">
        <v>165</v>
      </c>
      <c r="E18" s="192" t="s">
        <v>166</v>
      </c>
      <c r="F18" s="110"/>
      <c r="G18" s="152">
        <v>84</v>
      </c>
      <c r="H18" s="152">
        <v>61</v>
      </c>
      <c r="I18" s="147">
        <f t="shared" si="0"/>
        <v>145</v>
      </c>
      <c r="J18" s="152">
        <v>50</v>
      </c>
      <c r="K18" s="152">
        <v>65</v>
      </c>
      <c r="L18" s="147">
        <f t="shared" si="1"/>
        <v>115</v>
      </c>
      <c r="M18" s="152">
        <v>68</v>
      </c>
      <c r="N18" s="152">
        <v>62</v>
      </c>
      <c r="O18" s="147">
        <f t="shared" si="2"/>
        <v>130</v>
      </c>
      <c r="P18" s="152">
        <v>106</v>
      </c>
      <c r="Q18" s="152">
        <v>73</v>
      </c>
      <c r="R18" s="147">
        <f t="shared" si="3"/>
        <v>179</v>
      </c>
      <c r="S18" s="152">
        <v>60</v>
      </c>
      <c r="T18" s="152">
        <v>68</v>
      </c>
      <c r="U18" s="147">
        <f t="shared" si="4"/>
        <v>128</v>
      </c>
      <c r="V18" s="152">
        <v>46</v>
      </c>
      <c r="W18" s="152">
        <v>27</v>
      </c>
      <c r="X18" s="147">
        <f t="shared" si="5"/>
        <v>73</v>
      </c>
      <c r="Y18" s="152">
        <v>17</v>
      </c>
      <c r="Z18" s="152">
        <v>19</v>
      </c>
      <c r="AA18" s="147">
        <f t="shared" si="6"/>
        <v>36</v>
      </c>
      <c r="AB18" s="154">
        <v>18</v>
      </c>
      <c r="AC18" s="154">
        <v>17</v>
      </c>
      <c r="AD18" s="147">
        <f t="shared" si="7"/>
        <v>35</v>
      </c>
      <c r="AE18" s="154">
        <v>20</v>
      </c>
      <c r="AF18" s="154">
        <v>22</v>
      </c>
      <c r="AG18" s="147">
        <f t="shared" si="8"/>
        <v>42</v>
      </c>
      <c r="AH18" s="152">
        <v>15</v>
      </c>
      <c r="AI18" s="152">
        <v>14</v>
      </c>
      <c r="AJ18" s="147">
        <f t="shared" si="9"/>
        <v>29</v>
      </c>
      <c r="AK18" s="155">
        <v>48</v>
      </c>
      <c r="AL18" s="147">
        <f t="shared" si="10"/>
        <v>839</v>
      </c>
      <c r="AM18" s="111" t="s">
        <v>702</v>
      </c>
      <c r="AN18" s="83"/>
    </row>
    <row r="19" spans="1:40" ht="129" customHeight="1">
      <c r="A19" s="71">
        <v>12</v>
      </c>
      <c r="B19" s="148">
        <v>190090105013</v>
      </c>
      <c r="C19" s="196">
        <v>190000100166</v>
      </c>
      <c r="D19" s="191" t="s">
        <v>167</v>
      </c>
      <c r="E19" s="192" t="s">
        <v>168</v>
      </c>
      <c r="F19" s="110"/>
      <c r="G19" s="152">
        <v>100</v>
      </c>
      <c r="H19" s="152">
        <v>66</v>
      </c>
      <c r="I19" s="147">
        <f t="shared" si="0"/>
        <v>166</v>
      </c>
      <c r="J19" s="152">
        <v>56</v>
      </c>
      <c r="K19" s="152">
        <v>69</v>
      </c>
      <c r="L19" s="147">
        <f t="shared" si="1"/>
        <v>125</v>
      </c>
      <c r="M19" s="152">
        <v>70</v>
      </c>
      <c r="N19" s="152">
        <v>67</v>
      </c>
      <c r="O19" s="147">
        <f t="shared" si="2"/>
        <v>137</v>
      </c>
      <c r="P19" s="152">
        <v>114</v>
      </c>
      <c r="Q19" s="152">
        <v>68</v>
      </c>
      <c r="R19" s="147">
        <f t="shared" si="3"/>
        <v>182</v>
      </c>
      <c r="S19" s="152">
        <v>58</v>
      </c>
      <c r="T19" s="152">
        <v>67</v>
      </c>
      <c r="U19" s="147">
        <f t="shared" si="4"/>
        <v>125</v>
      </c>
      <c r="V19" s="152">
        <v>56</v>
      </c>
      <c r="W19" s="152">
        <v>32</v>
      </c>
      <c r="X19" s="147">
        <f t="shared" si="5"/>
        <v>88</v>
      </c>
      <c r="Y19" s="152">
        <v>20</v>
      </c>
      <c r="Z19" s="152">
        <v>22</v>
      </c>
      <c r="AA19" s="147">
        <f t="shared" si="6"/>
        <v>42</v>
      </c>
      <c r="AB19" s="154">
        <v>24</v>
      </c>
      <c r="AC19" s="154">
        <v>21</v>
      </c>
      <c r="AD19" s="147">
        <f t="shared" si="7"/>
        <v>45</v>
      </c>
      <c r="AE19" s="154">
        <v>21</v>
      </c>
      <c r="AF19" s="154">
        <v>23</v>
      </c>
      <c r="AG19" s="147">
        <f t="shared" si="8"/>
        <v>44</v>
      </c>
      <c r="AH19" s="152">
        <v>18</v>
      </c>
      <c r="AI19" s="152">
        <v>17</v>
      </c>
      <c r="AJ19" s="147">
        <f t="shared" si="9"/>
        <v>35</v>
      </c>
      <c r="AK19" s="155">
        <v>48</v>
      </c>
      <c r="AL19" s="147">
        <f t="shared" si="10"/>
        <v>901</v>
      </c>
      <c r="AM19" s="111" t="s">
        <v>702</v>
      </c>
      <c r="AN19" s="83"/>
    </row>
    <row r="20" spans="1:40" ht="129" customHeight="1">
      <c r="A20" s="71">
        <v>13</v>
      </c>
      <c r="B20" s="148">
        <v>190090105014</v>
      </c>
      <c r="C20" s="196">
        <v>190000100167</v>
      </c>
      <c r="D20" s="194" t="s">
        <v>169</v>
      </c>
      <c r="E20" s="192" t="s">
        <v>170</v>
      </c>
      <c r="F20" s="110"/>
      <c r="G20" s="152">
        <v>94</v>
      </c>
      <c r="H20" s="152">
        <v>62</v>
      </c>
      <c r="I20" s="147">
        <f t="shared" si="0"/>
        <v>156</v>
      </c>
      <c r="J20" s="152">
        <v>64</v>
      </c>
      <c r="K20" s="152">
        <v>73</v>
      </c>
      <c r="L20" s="147">
        <f t="shared" si="1"/>
        <v>137</v>
      </c>
      <c r="M20" s="152">
        <v>88</v>
      </c>
      <c r="N20" s="152">
        <v>73</v>
      </c>
      <c r="O20" s="147">
        <f t="shared" si="2"/>
        <v>161</v>
      </c>
      <c r="P20" s="152">
        <v>102</v>
      </c>
      <c r="Q20" s="152">
        <v>71</v>
      </c>
      <c r="R20" s="147">
        <f t="shared" si="3"/>
        <v>173</v>
      </c>
      <c r="S20" s="152">
        <v>68</v>
      </c>
      <c r="T20" s="152">
        <v>71</v>
      </c>
      <c r="U20" s="147">
        <f t="shared" si="4"/>
        <v>139</v>
      </c>
      <c r="V20" s="152">
        <v>56</v>
      </c>
      <c r="W20" s="152">
        <v>33</v>
      </c>
      <c r="X20" s="147">
        <f t="shared" si="5"/>
        <v>89</v>
      </c>
      <c r="Y20" s="152">
        <v>18</v>
      </c>
      <c r="Z20" s="152">
        <v>20</v>
      </c>
      <c r="AA20" s="147">
        <f t="shared" si="6"/>
        <v>38</v>
      </c>
      <c r="AB20" s="154">
        <v>18</v>
      </c>
      <c r="AC20" s="154">
        <v>21</v>
      </c>
      <c r="AD20" s="147">
        <f t="shared" si="7"/>
        <v>39</v>
      </c>
      <c r="AE20" s="154">
        <v>21</v>
      </c>
      <c r="AF20" s="154">
        <v>25</v>
      </c>
      <c r="AG20" s="147">
        <f t="shared" si="8"/>
        <v>46</v>
      </c>
      <c r="AH20" s="152">
        <v>20</v>
      </c>
      <c r="AI20" s="152">
        <v>24</v>
      </c>
      <c r="AJ20" s="147">
        <f t="shared" si="9"/>
        <v>44</v>
      </c>
      <c r="AK20" s="155">
        <v>48</v>
      </c>
      <c r="AL20" s="147">
        <f t="shared" si="10"/>
        <v>933</v>
      </c>
      <c r="AM20" s="111" t="s">
        <v>702</v>
      </c>
      <c r="AN20" s="83"/>
    </row>
    <row r="21" spans="1:40" ht="129" customHeight="1">
      <c r="A21" s="71">
        <v>14</v>
      </c>
      <c r="B21" s="148">
        <v>190090105015</v>
      </c>
      <c r="C21" s="196">
        <v>190000100168</v>
      </c>
      <c r="D21" s="191" t="s">
        <v>171</v>
      </c>
      <c r="E21" s="192" t="s">
        <v>172</v>
      </c>
      <c r="F21" s="110"/>
      <c r="G21" s="152">
        <v>96</v>
      </c>
      <c r="H21" s="152">
        <v>59</v>
      </c>
      <c r="I21" s="147">
        <f t="shared" si="0"/>
        <v>155</v>
      </c>
      <c r="J21" s="152">
        <v>70</v>
      </c>
      <c r="K21" s="152">
        <v>73</v>
      </c>
      <c r="L21" s="147">
        <f t="shared" si="1"/>
        <v>143</v>
      </c>
      <c r="M21" s="152">
        <v>98</v>
      </c>
      <c r="N21" s="152">
        <v>76</v>
      </c>
      <c r="O21" s="147">
        <f t="shared" si="2"/>
        <v>174</v>
      </c>
      <c r="P21" s="152">
        <v>108</v>
      </c>
      <c r="Q21" s="152">
        <v>77</v>
      </c>
      <c r="R21" s="147">
        <f t="shared" si="3"/>
        <v>185</v>
      </c>
      <c r="S21" s="152">
        <v>80</v>
      </c>
      <c r="T21" s="152">
        <v>73</v>
      </c>
      <c r="U21" s="147">
        <f t="shared" si="4"/>
        <v>153</v>
      </c>
      <c r="V21" s="152">
        <v>57</v>
      </c>
      <c r="W21" s="152">
        <v>34</v>
      </c>
      <c r="X21" s="147">
        <f t="shared" si="5"/>
        <v>91</v>
      </c>
      <c r="Y21" s="152">
        <v>22</v>
      </c>
      <c r="Z21" s="152">
        <v>23</v>
      </c>
      <c r="AA21" s="147">
        <f t="shared" si="6"/>
        <v>45</v>
      </c>
      <c r="AB21" s="154">
        <v>21</v>
      </c>
      <c r="AC21" s="154">
        <v>24</v>
      </c>
      <c r="AD21" s="147">
        <f t="shared" si="7"/>
        <v>45</v>
      </c>
      <c r="AE21" s="154">
        <v>23</v>
      </c>
      <c r="AF21" s="154">
        <v>24</v>
      </c>
      <c r="AG21" s="147">
        <f t="shared" si="8"/>
        <v>47</v>
      </c>
      <c r="AH21" s="152">
        <v>21</v>
      </c>
      <c r="AI21" s="152">
        <v>22</v>
      </c>
      <c r="AJ21" s="147">
        <f t="shared" si="9"/>
        <v>43</v>
      </c>
      <c r="AK21" s="155">
        <v>48</v>
      </c>
      <c r="AL21" s="147">
        <f t="shared" si="10"/>
        <v>990</v>
      </c>
      <c r="AM21" s="111" t="s">
        <v>702</v>
      </c>
      <c r="AN21" s="83"/>
    </row>
    <row r="22" spans="1:40" ht="129" customHeight="1">
      <c r="A22" s="71">
        <v>15</v>
      </c>
      <c r="B22" s="148">
        <v>190090105016</v>
      </c>
      <c r="C22" s="196">
        <v>190000100169</v>
      </c>
      <c r="D22" s="191" t="s">
        <v>173</v>
      </c>
      <c r="E22" s="192" t="s">
        <v>174</v>
      </c>
      <c r="F22" s="110"/>
      <c r="G22" s="152">
        <v>88</v>
      </c>
      <c r="H22" s="152">
        <v>65</v>
      </c>
      <c r="I22" s="147">
        <f t="shared" si="0"/>
        <v>153</v>
      </c>
      <c r="J22" s="152">
        <v>54</v>
      </c>
      <c r="K22" s="152">
        <v>67</v>
      </c>
      <c r="L22" s="147">
        <f t="shared" si="1"/>
        <v>121</v>
      </c>
      <c r="M22" s="152">
        <v>70</v>
      </c>
      <c r="N22" s="152">
        <v>64</v>
      </c>
      <c r="O22" s="147">
        <f t="shared" si="2"/>
        <v>134</v>
      </c>
      <c r="P22" s="152">
        <v>94</v>
      </c>
      <c r="Q22" s="152">
        <v>71</v>
      </c>
      <c r="R22" s="147">
        <f t="shared" si="3"/>
        <v>165</v>
      </c>
      <c r="S22" s="152">
        <v>70</v>
      </c>
      <c r="T22" s="152">
        <v>69</v>
      </c>
      <c r="U22" s="147">
        <f t="shared" si="4"/>
        <v>139</v>
      </c>
      <c r="V22" s="152">
        <v>51</v>
      </c>
      <c r="W22" s="152">
        <v>33</v>
      </c>
      <c r="X22" s="147">
        <f t="shared" si="5"/>
        <v>84</v>
      </c>
      <c r="Y22" s="152">
        <v>18</v>
      </c>
      <c r="Z22" s="152">
        <v>20</v>
      </c>
      <c r="AA22" s="147">
        <f t="shared" si="6"/>
        <v>38</v>
      </c>
      <c r="AB22" s="154">
        <v>18</v>
      </c>
      <c r="AC22" s="154">
        <v>20</v>
      </c>
      <c r="AD22" s="147">
        <f t="shared" si="7"/>
        <v>38</v>
      </c>
      <c r="AE22" s="154">
        <v>22</v>
      </c>
      <c r="AF22" s="154">
        <v>19</v>
      </c>
      <c r="AG22" s="147">
        <f t="shared" si="8"/>
        <v>41</v>
      </c>
      <c r="AH22" s="152">
        <v>19</v>
      </c>
      <c r="AI22" s="152">
        <v>14</v>
      </c>
      <c r="AJ22" s="147">
        <f t="shared" si="9"/>
        <v>33</v>
      </c>
      <c r="AK22" s="155">
        <v>48</v>
      </c>
      <c r="AL22" s="147">
        <f t="shared" si="10"/>
        <v>862</v>
      </c>
      <c r="AM22" s="111" t="s">
        <v>702</v>
      </c>
      <c r="AN22" s="83"/>
    </row>
    <row r="23" spans="1:40" ht="129" customHeight="1">
      <c r="A23" s="71">
        <v>16</v>
      </c>
      <c r="B23" s="148">
        <v>190090105018</v>
      </c>
      <c r="C23" s="196">
        <v>190000100171</v>
      </c>
      <c r="D23" s="194" t="s">
        <v>175</v>
      </c>
      <c r="E23" s="192" t="s">
        <v>176</v>
      </c>
      <c r="F23" s="110"/>
      <c r="G23" s="152">
        <v>90</v>
      </c>
      <c r="H23" s="152">
        <v>58</v>
      </c>
      <c r="I23" s="147">
        <f t="shared" si="0"/>
        <v>148</v>
      </c>
      <c r="J23" s="152">
        <v>68</v>
      </c>
      <c r="K23" s="152">
        <v>71</v>
      </c>
      <c r="L23" s="147">
        <f t="shared" si="1"/>
        <v>139</v>
      </c>
      <c r="M23" s="152">
        <v>80</v>
      </c>
      <c r="N23" s="152">
        <v>72</v>
      </c>
      <c r="O23" s="147">
        <f t="shared" si="2"/>
        <v>152</v>
      </c>
      <c r="P23" s="152">
        <v>106</v>
      </c>
      <c r="Q23" s="152">
        <v>77</v>
      </c>
      <c r="R23" s="147">
        <f t="shared" si="3"/>
        <v>183</v>
      </c>
      <c r="S23" s="152">
        <v>82</v>
      </c>
      <c r="T23" s="152">
        <v>70</v>
      </c>
      <c r="U23" s="147">
        <f t="shared" si="4"/>
        <v>152</v>
      </c>
      <c r="V23" s="152">
        <v>52</v>
      </c>
      <c r="W23" s="152">
        <v>30</v>
      </c>
      <c r="X23" s="147">
        <f t="shared" si="5"/>
        <v>82</v>
      </c>
      <c r="Y23" s="152">
        <v>19</v>
      </c>
      <c r="Z23" s="152">
        <v>21</v>
      </c>
      <c r="AA23" s="147">
        <f t="shared" si="6"/>
        <v>40</v>
      </c>
      <c r="AB23" s="154">
        <v>18</v>
      </c>
      <c r="AC23" s="154">
        <v>21</v>
      </c>
      <c r="AD23" s="147">
        <f t="shared" si="7"/>
        <v>39</v>
      </c>
      <c r="AE23" s="154">
        <v>20</v>
      </c>
      <c r="AF23" s="154">
        <v>24</v>
      </c>
      <c r="AG23" s="147">
        <f t="shared" si="8"/>
        <v>44</v>
      </c>
      <c r="AH23" s="152">
        <v>19</v>
      </c>
      <c r="AI23" s="152">
        <v>18</v>
      </c>
      <c r="AJ23" s="147">
        <f t="shared" si="9"/>
        <v>37</v>
      </c>
      <c r="AK23" s="155">
        <v>48</v>
      </c>
      <c r="AL23" s="147">
        <f t="shared" si="10"/>
        <v>934</v>
      </c>
      <c r="AM23" s="111" t="s">
        <v>702</v>
      </c>
      <c r="AN23" s="83"/>
    </row>
    <row r="24" spans="1:40" ht="129" customHeight="1">
      <c r="A24" s="71">
        <v>17</v>
      </c>
      <c r="B24" s="148">
        <v>190090105019</v>
      </c>
      <c r="C24" s="196">
        <v>190000100172</v>
      </c>
      <c r="D24" s="191" t="s">
        <v>177</v>
      </c>
      <c r="E24" s="192" t="s">
        <v>178</v>
      </c>
      <c r="F24" s="110"/>
      <c r="G24" s="152">
        <v>88</v>
      </c>
      <c r="H24" s="152">
        <v>66</v>
      </c>
      <c r="I24" s="147">
        <f t="shared" si="0"/>
        <v>154</v>
      </c>
      <c r="J24" s="152">
        <v>70</v>
      </c>
      <c r="K24" s="152">
        <v>70</v>
      </c>
      <c r="L24" s="147">
        <f t="shared" si="1"/>
        <v>140</v>
      </c>
      <c r="M24" s="152">
        <v>68</v>
      </c>
      <c r="N24" s="152">
        <v>69</v>
      </c>
      <c r="O24" s="147">
        <f t="shared" si="2"/>
        <v>137</v>
      </c>
      <c r="P24" s="152">
        <v>108</v>
      </c>
      <c r="Q24" s="152">
        <v>76</v>
      </c>
      <c r="R24" s="147">
        <f t="shared" si="3"/>
        <v>184</v>
      </c>
      <c r="S24" s="152">
        <v>70</v>
      </c>
      <c r="T24" s="152">
        <v>68</v>
      </c>
      <c r="U24" s="147">
        <f t="shared" si="4"/>
        <v>138</v>
      </c>
      <c r="V24" s="152">
        <v>54</v>
      </c>
      <c r="W24" s="152">
        <v>35</v>
      </c>
      <c r="X24" s="147">
        <f t="shared" si="5"/>
        <v>89</v>
      </c>
      <c r="Y24" s="152">
        <v>18</v>
      </c>
      <c r="Z24" s="152">
        <v>20</v>
      </c>
      <c r="AA24" s="147">
        <f t="shared" si="6"/>
        <v>38</v>
      </c>
      <c r="AB24" s="154">
        <v>21</v>
      </c>
      <c r="AC24" s="154">
        <v>20</v>
      </c>
      <c r="AD24" s="147">
        <f t="shared" si="7"/>
        <v>41</v>
      </c>
      <c r="AE24" s="154">
        <v>23</v>
      </c>
      <c r="AF24" s="154">
        <v>23</v>
      </c>
      <c r="AG24" s="147">
        <f t="shared" si="8"/>
        <v>46</v>
      </c>
      <c r="AH24" s="152">
        <v>19</v>
      </c>
      <c r="AI24" s="152">
        <v>15</v>
      </c>
      <c r="AJ24" s="147">
        <f t="shared" si="9"/>
        <v>34</v>
      </c>
      <c r="AK24" s="155">
        <v>48</v>
      </c>
      <c r="AL24" s="147">
        <f t="shared" si="10"/>
        <v>912</v>
      </c>
      <c r="AM24" s="111" t="s">
        <v>702</v>
      </c>
      <c r="AN24" s="83"/>
    </row>
    <row r="25" spans="1:40" ht="129" customHeight="1">
      <c r="A25" s="71">
        <v>18</v>
      </c>
      <c r="B25" s="148">
        <v>190090105020</v>
      </c>
      <c r="C25" s="196">
        <v>190000100173</v>
      </c>
      <c r="D25" s="194" t="s">
        <v>179</v>
      </c>
      <c r="E25" s="192" t="s">
        <v>180</v>
      </c>
      <c r="F25" s="110"/>
      <c r="G25" s="152">
        <v>90</v>
      </c>
      <c r="H25" s="152">
        <v>63</v>
      </c>
      <c r="I25" s="147">
        <f t="shared" si="0"/>
        <v>153</v>
      </c>
      <c r="J25" s="152">
        <v>64</v>
      </c>
      <c r="K25" s="152">
        <v>71</v>
      </c>
      <c r="L25" s="147">
        <f t="shared" si="1"/>
        <v>135</v>
      </c>
      <c r="M25" s="152">
        <v>78</v>
      </c>
      <c r="N25" s="152">
        <v>71</v>
      </c>
      <c r="O25" s="147">
        <f t="shared" si="2"/>
        <v>149</v>
      </c>
      <c r="P25" s="152">
        <v>106</v>
      </c>
      <c r="Q25" s="152">
        <v>75</v>
      </c>
      <c r="R25" s="147">
        <f t="shared" si="3"/>
        <v>181</v>
      </c>
      <c r="S25" s="152">
        <v>66</v>
      </c>
      <c r="T25" s="152">
        <v>71</v>
      </c>
      <c r="U25" s="147">
        <f t="shared" si="4"/>
        <v>137</v>
      </c>
      <c r="V25" s="152">
        <v>56</v>
      </c>
      <c r="W25" s="152">
        <v>32</v>
      </c>
      <c r="X25" s="147">
        <f t="shared" si="5"/>
        <v>88</v>
      </c>
      <c r="Y25" s="152">
        <v>21</v>
      </c>
      <c r="Z25" s="152">
        <v>22</v>
      </c>
      <c r="AA25" s="147">
        <f t="shared" si="6"/>
        <v>43</v>
      </c>
      <c r="AB25" s="154">
        <v>18</v>
      </c>
      <c r="AC25" s="154">
        <v>21</v>
      </c>
      <c r="AD25" s="147">
        <f t="shared" si="7"/>
        <v>39</v>
      </c>
      <c r="AE25" s="154">
        <v>24</v>
      </c>
      <c r="AF25" s="154">
        <v>23</v>
      </c>
      <c r="AG25" s="147">
        <f t="shared" si="8"/>
        <v>47</v>
      </c>
      <c r="AH25" s="152">
        <v>21</v>
      </c>
      <c r="AI25" s="152">
        <v>21</v>
      </c>
      <c r="AJ25" s="147">
        <f t="shared" si="9"/>
        <v>42</v>
      </c>
      <c r="AK25" s="155">
        <v>48</v>
      </c>
      <c r="AL25" s="147">
        <f t="shared" si="10"/>
        <v>926</v>
      </c>
      <c r="AM25" s="111" t="s">
        <v>702</v>
      </c>
      <c r="AN25" s="83"/>
    </row>
    <row r="26" spans="1:40" ht="129" customHeight="1">
      <c r="A26" s="71">
        <v>19</v>
      </c>
      <c r="B26" s="148">
        <v>190090105021</v>
      </c>
      <c r="C26" s="196">
        <v>190000100174</v>
      </c>
      <c r="D26" s="191" t="s">
        <v>181</v>
      </c>
      <c r="E26" s="192" t="s">
        <v>31</v>
      </c>
      <c r="F26" s="110"/>
      <c r="G26" s="152">
        <v>88</v>
      </c>
      <c r="H26" s="152">
        <v>62</v>
      </c>
      <c r="I26" s="147">
        <f t="shared" si="0"/>
        <v>150</v>
      </c>
      <c r="J26" s="152">
        <v>66</v>
      </c>
      <c r="K26" s="152">
        <v>69</v>
      </c>
      <c r="L26" s="147">
        <f t="shared" si="1"/>
        <v>135</v>
      </c>
      <c r="M26" s="152">
        <v>80</v>
      </c>
      <c r="N26" s="152">
        <v>63</v>
      </c>
      <c r="O26" s="147">
        <f t="shared" si="2"/>
        <v>143</v>
      </c>
      <c r="P26" s="152">
        <v>106</v>
      </c>
      <c r="Q26" s="152">
        <v>76</v>
      </c>
      <c r="R26" s="147">
        <f t="shared" si="3"/>
        <v>182</v>
      </c>
      <c r="S26" s="152">
        <v>0</v>
      </c>
      <c r="T26" s="152">
        <v>71</v>
      </c>
      <c r="U26" s="147">
        <f t="shared" si="4"/>
        <v>71</v>
      </c>
      <c r="V26" s="152">
        <v>57</v>
      </c>
      <c r="W26" s="152">
        <v>34</v>
      </c>
      <c r="X26" s="147">
        <f t="shared" si="5"/>
        <v>91</v>
      </c>
      <c r="Y26" s="152">
        <v>19</v>
      </c>
      <c r="Z26" s="152">
        <v>21</v>
      </c>
      <c r="AA26" s="147">
        <f t="shared" si="6"/>
        <v>40</v>
      </c>
      <c r="AB26" s="154">
        <v>21</v>
      </c>
      <c r="AC26" s="154">
        <v>20</v>
      </c>
      <c r="AD26" s="147">
        <f t="shared" si="7"/>
        <v>41</v>
      </c>
      <c r="AE26" s="154">
        <v>23</v>
      </c>
      <c r="AF26" s="154">
        <v>21</v>
      </c>
      <c r="AG26" s="147">
        <f t="shared" si="8"/>
        <v>44</v>
      </c>
      <c r="AH26" s="152">
        <v>22</v>
      </c>
      <c r="AI26" s="152">
        <v>22</v>
      </c>
      <c r="AJ26" s="147">
        <f t="shared" si="9"/>
        <v>44</v>
      </c>
      <c r="AK26" s="155">
        <v>48</v>
      </c>
      <c r="AL26" s="147">
        <f t="shared" si="10"/>
        <v>850</v>
      </c>
      <c r="AM26" s="131" t="s">
        <v>703</v>
      </c>
      <c r="AN26" s="83" t="s">
        <v>704</v>
      </c>
    </row>
    <row r="27" spans="1:40" ht="129" customHeight="1">
      <c r="A27" s="71">
        <v>20</v>
      </c>
      <c r="B27" s="148">
        <v>190090105022</v>
      </c>
      <c r="C27" s="196">
        <v>190000100175</v>
      </c>
      <c r="D27" s="191" t="s">
        <v>182</v>
      </c>
      <c r="E27" s="192" t="s">
        <v>183</v>
      </c>
      <c r="F27" s="110"/>
      <c r="G27" s="152">
        <v>92</v>
      </c>
      <c r="H27" s="152">
        <v>67</v>
      </c>
      <c r="I27" s="147">
        <f t="shared" si="0"/>
        <v>159</v>
      </c>
      <c r="J27" s="152">
        <v>60</v>
      </c>
      <c r="K27" s="152">
        <v>73</v>
      </c>
      <c r="L27" s="147">
        <f t="shared" si="1"/>
        <v>133</v>
      </c>
      <c r="M27" s="152">
        <v>68</v>
      </c>
      <c r="N27" s="152">
        <v>70</v>
      </c>
      <c r="O27" s="147">
        <f t="shared" si="2"/>
        <v>138</v>
      </c>
      <c r="P27" s="152">
        <v>98</v>
      </c>
      <c r="Q27" s="152">
        <v>77</v>
      </c>
      <c r="R27" s="147">
        <f t="shared" si="3"/>
        <v>175</v>
      </c>
      <c r="S27" s="152">
        <v>64</v>
      </c>
      <c r="T27" s="152">
        <v>73</v>
      </c>
      <c r="U27" s="147">
        <f t="shared" si="4"/>
        <v>137</v>
      </c>
      <c r="V27" s="152">
        <v>58</v>
      </c>
      <c r="W27" s="152">
        <v>34</v>
      </c>
      <c r="X27" s="147">
        <f t="shared" si="5"/>
        <v>92</v>
      </c>
      <c r="Y27" s="152">
        <v>19</v>
      </c>
      <c r="Z27" s="152">
        <v>21</v>
      </c>
      <c r="AA27" s="147">
        <f t="shared" si="6"/>
        <v>40</v>
      </c>
      <c r="AB27" s="154">
        <v>18</v>
      </c>
      <c r="AC27" s="154">
        <v>20</v>
      </c>
      <c r="AD27" s="147">
        <f t="shared" si="7"/>
        <v>38</v>
      </c>
      <c r="AE27" s="154">
        <v>23</v>
      </c>
      <c r="AF27" s="154">
        <v>23</v>
      </c>
      <c r="AG27" s="147">
        <f t="shared" si="8"/>
        <v>46</v>
      </c>
      <c r="AH27" s="152">
        <v>20</v>
      </c>
      <c r="AI27" s="152">
        <v>21</v>
      </c>
      <c r="AJ27" s="147">
        <f t="shared" si="9"/>
        <v>41</v>
      </c>
      <c r="AK27" s="155">
        <v>48</v>
      </c>
      <c r="AL27" s="147">
        <f t="shared" si="10"/>
        <v>907</v>
      </c>
      <c r="AM27" s="111" t="s">
        <v>702</v>
      </c>
      <c r="AN27" s="83"/>
    </row>
    <row r="28" spans="1:40" ht="129" customHeight="1">
      <c r="A28" s="71">
        <v>21</v>
      </c>
      <c r="B28" s="148">
        <v>190090105023</v>
      </c>
      <c r="C28" s="196">
        <v>190000100176</v>
      </c>
      <c r="D28" s="194" t="s">
        <v>184</v>
      </c>
      <c r="E28" s="192" t="s">
        <v>185</v>
      </c>
      <c r="F28" s="110"/>
      <c r="G28" s="152">
        <v>92</v>
      </c>
      <c r="H28" s="152">
        <v>65</v>
      </c>
      <c r="I28" s="147">
        <f t="shared" si="0"/>
        <v>157</v>
      </c>
      <c r="J28" s="152">
        <v>64</v>
      </c>
      <c r="K28" s="152">
        <v>70</v>
      </c>
      <c r="L28" s="147">
        <f t="shared" si="1"/>
        <v>134</v>
      </c>
      <c r="M28" s="152">
        <v>82</v>
      </c>
      <c r="N28" s="152">
        <v>71</v>
      </c>
      <c r="O28" s="147">
        <f t="shared" si="2"/>
        <v>153</v>
      </c>
      <c r="P28" s="152">
        <v>102</v>
      </c>
      <c r="Q28" s="152">
        <v>77</v>
      </c>
      <c r="R28" s="147">
        <f t="shared" si="3"/>
        <v>179</v>
      </c>
      <c r="S28" s="152">
        <v>64</v>
      </c>
      <c r="T28" s="152">
        <v>70</v>
      </c>
      <c r="U28" s="147">
        <f t="shared" si="4"/>
        <v>134</v>
      </c>
      <c r="V28" s="152">
        <v>59</v>
      </c>
      <c r="W28" s="152">
        <v>34</v>
      </c>
      <c r="X28" s="147">
        <f t="shared" si="5"/>
        <v>93</v>
      </c>
      <c r="Y28" s="152">
        <v>19</v>
      </c>
      <c r="Z28" s="152">
        <v>21</v>
      </c>
      <c r="AA28" s="147">
        <f t="shared" si="6"/>
        <v>40</v>
      </c>
      <c r="AB28" s="154">
        <v>21</v>
      </c>
      <c r="AC28" s="154">
        <v>21</v>
      </c>
      <c r="AD28" s="147">
        <f t="shared" si="7"/>
        <v>42</v>
      </c>
      <c r="AE28" s="154">
        <v>22</v>
      </c>
      <c r="AF28" s="154">
        <v>23</v>
      </c>
      <c r="AG28" s="147">
        <f t="shared" si="8"/>
        <v>45</v>
      </c>
      <c r="AH28" s="152">
        <v>21</v>
      </c>
      <c r="AI28" s="152">
        <v>21</v>
      </c>
      <c r="AJ28" s="147">
        <f t="shared" si="9"/>
        <v>42</v>
      </c>
      <c r="AK28" s="155">
        <v>48</v>
      </c>
      <c r="AL28" s="147">
        <f t="shared" si="10"/>
        <v>926</v>
      </c>
      <c r="AM28" s="111" t="s">
        <v>702</v>
      </c>
      <c r="AN28" s="83"/>
    </row>
    <row r="29" spans="1:40" ht="129" customHeight="1">
      <c r="A29" s="71">
        <v>22</v>
      </c>
      <c r="B29" s="148">
        <v>190090105024</v>
      </c>
      <c r="C29" s="196">
        <v>190000100177</v>
      </c>
      <c r="D29" s="191" t="s">
        <v>186</v>
      </c>
      <c r="E29" s="192" t="s">
        <v>187</v>
      </c>
      <c r="F29" s="110"/>
      <c r="G29" s="152">
        <v>88</v>
      </c>
      <c r="H29" s="152">
        <v>65</v>
      </c>
      <c r="I29" s="147">
        <f t="shared" si="0"/>
        <v>153</v>
      </c>
      <c r="J29" s="152">
        <v>66</v>
      </c>
      <c r="K29" s="152">
        <v>70</v>
      </c>
      <c r="L29" s="147">
        <f t="shared" si="1"/>
        <v>136</v>
      </c>
      <c r="M29" s="152">
        <v>78</v>
      </c>
      <c r="N29" s="152">
        <v>72</v>
      </c>
      <c r="O29" s="147">
        <f t="shared" si="2"/>
        <v>150</v>
      </c>
      <c r="P29" s="152">
        <v>110</v>
      </c>
      <c r="Q29" s="152">
        <v>76</v>
      </c>
      <c r="R29" s="147">
        <f t="shared" si="3"/>
        <v>186</v>
      </c>
      <c r="S29" s="152">
        <v>68</v>
      </c>
      <c r="T29" s="152">
        <v>69</v>
      </c>
      <c r="U29" s="147">
        <f t="shared" si="4"/>
        <v>137</v>
      </c>
      <c r="V29" s="152">
        <v>56</v>
      </c>
      <c r="W29" s="152">
        <v>32</v>
      </c>
      <c r="X29" s="147">
        <f t="shared" si="5"/>
        <v>88</v>
      </c>
      <c r="Y29" s="152">
        <v>17</v>
      </c>
      <c r="Z29" s="152">
        <v>19</v>
      </c>
      <c r="AA29" s="147">
        <f t="shared" si="6"/>
        <v>36</v>
      </c>
      <c r="AB29" s="154">
        <v>21</v>
      </c>
      <c r="AC29" s="154">
        <v>18</v>
      </c>
      <c r="AD29" s="147">
        <f t="shared" si="7"/>
        <v>39</v>
      </c>
      <c r="AE29" s="154">
        <v>24</v>
      </c>
      <c r="AF29" s="154">
        <v>24</v>
      </c>
      <c r="AG29" s="147">
        <f t="shared" si="8"/>
        <v>48</v>
      </c>
      <c r="AH29" s="152">
        <v>20</v>
      </c>
      <c r="AI29" s="152">
        <v>20</v>
      </c>
      <c r="AJ29" s="147">
        <f t="shared" si="9"/>
        <v>40</v>
      </c>
      <c r="AK29" s="155">
        <v>48</v>
      </c>
      <c r="AL29" s="147">
        <f t="shared" si="10"/>
        <v>925</v>
      </c>
      <c r="AM29" s="111" t="s">
        <v>702</v>
      </c>
      <c r="AN29" s="83"/>
    </row>
    <row r="30" spans="1:40" ht="129" customHeight="1">
      <c r="A30" s="71">
        <v>23</v>
      </c>
      <c r="B30" s="148">
        <v>190090105025</v>
      </c>
      <c r="C30" s="196">
        <v>190000100178</v>
      </c>
      <c r="D30" s="194" t="s">
        <v>188</v>
      </c>
      <c r="E30" s="192" t="s">
        <v>189</v>
      </c>
      <c r="F30" s="110"/>
      <c r="G30" s="152">
        <v>94</v>
      </c>
      <c r="H30" s="152">
        <v>68</v>
      </c>
      <c r="I30" s="147">
        <f t="shared" si="0"/>
        <v>162</v>
      </c>
      <c r="J30" s="152">
        <v>64</v>
      </c>
      <c r="K30" s="152">
        <v>71</v>
      </c>
      <c r="L30" s="147">
        <f t="shared" si="1"/>
        <v>135</v>
      </c>
      <c r="M30" s="152">
        <v>74</v>
      </c>
      <c r="N30" s="152">
        <v>73</v>
      </c>
      <c r="O30" s="147">
        <f t="shared" si="2"/>
        <v>147</v>
      </c>
      <c r="P30" s="152">
        <v>112</v>
      </c>
      <c r="Q30" s="152">
        <v>76</v>
      </c>
      <c r="R30" s="147">
        <f t="shared" si="3"/>
        <v>188</v>
      </c>
      <c r="S30" s="152">
        <v>66</v>
      </c>
      <c r="T30" s="152">
        <v>69</v>
      </c>
      <c r="U30" s="147">
        <f t="shared" si="4"/>
        <v>135</v>
      </c>
      <c r="V30" s="152">
        <v>56</v>
      </c>
      <c r="W30" s="152">
        <v>32</v>
      </c>
      <c r="X30" s="147">
        <f t="shared" si="5"/>
        <v>88</v>
      </c>
      <c r="Y30" s="152">
        <v>20</v>
      </c>
      <c r="Z30" s="152">
        <v>22</v>
      </c>
      <c r="AA30" s="147">
        <f t="shared" si="6"/>
        <v>42</v>
      </c>
      <c r="AB30" s="154">
        <v>24</v>
      </c>
      <c r="AC30" s="154">
        <v>19</v>
      </c>
      <c r="AD30" s="147">
        <f t="shared" si="7"/>
        <v>43</v>
      </c>
      <c r="AE30" s="154">
        <v>23</v>
      </c>
      <c r="AF30" s="154">
        <v>24</v>
      </c>
      <c r="AG30" s="147">
        <f t="shared" si="8"/>
        <v>47</v>
      </c>
      <c r="AH30" s="152">
        <v>22</v>
      </c>
      <c r="AI30" s="152">
        <v>23</v>
      </c>
      <c r="AJ30" s="147">
        <f t="shared" si="9"/>
        <v>45</v>
      </c>
      <c r="AK30" s="155">
        <v>48</v>
      </c>
      <c r="AL30" s="147">
        <f t="shared" si="10"/>
        <v>944</v>
      </c>
      <c r="AM30" s="111" t="s">
        <v>702</v>
      </c>
      <c r="AN30" s="83"/>
    </row>
    <row r="31" spans="1:40" ht="129" customHeight="1">
      <c r="A31" s="71">
        <v>24</v>
      </c>
      <c r="B31" s="148">
        <v>190090105026</v>
      </c>
      <c r="C31" s="196">
        <v>190000100179</v>
      </c>
      <c r="D31" s="191" t="s">
        <v>190</v>
      </c>
      <c r="E31" s="192" t="s">
        <v>191</v>
      </c>
      <c r="F31" s="110"/>
      <c r="G31" s="152">
        <v>90</v>
      </c>
      <c r="H31" s="152">
        <v>65</v>
      </c>
      <c r="I31" s="147">
        <f t="shared" si="0"/>
        <v>155</v>
      </c>
      <c r="J31" s="152">
        <v>60</v>
      </c>
      <c r="K31" s="152">
        <v>70</v>
      </c>
      <c r="L31" s="147">
        <f t="shared" si="1"/>
        <v>130</v>
      </c>
      <c r="M31" s="152">
        <v>80</v>
      </c>
      <c r="N31" s="152">
        <v>70</v>
      </c>
      <c r="O31" s="147">
        <f t="shared" si="2"/>
        <v>150</v>
      </c>
      <c r="P31" s="152">
        <v>106</v>
      </c>
      <c r="Q31" s="152">
        <v>76</v>
      </c>
      <c r="R31" s="147">
        <f t="shared" si="3"/>
        <v>182</v>
      </c>
      <c r="S31" s="152">
        <v>66</v>
      </c>
      <c r="T31" s="152">
        <v>74</v>
      </c>
      <c r="U31" s="147">
        <f t="shared" si="4"/>
        <v>140</v>
      </c>
      <c r="V31" s="152">
        <v>55</v>
      </c>
      <c r="W31" s="152">
        <v>33</v>
      </c>
      <c r="X31" s="147">
        <f t="shared" si="5"/>
        <v>88</v>
      </c>
      <c r="Y31" s="152">
        <v>20</v>
      </c>
      <c r="Z31" s="152">
        <v>22</v>
      </c>
      <c r="AA31" s="147">
        <f t="shared" si="6"/>
        <v>42</v>
      </c>
      <c r="AB31" s="154">
        <v>24</v>
      </c>
      <c r="AC31" s="154">
        <v>19</v>
      </c>
      <c r="AD31" s="147">
        <f t="shared" si="7"/>
        <v>43</v>
      </c>
      <c r="AE31" s="154">
        <v>21</v>
      </c>
      <c r="AF31" s="154">
        <v>23</v>
      </c>
      <c r="AG31" s="147">
        <f t="shared" si="8"/>
        <v>44</v>
      </c>
      <c r="AH31" s="152">
        <v>22</v>
      </c>
      <c r="AI31" s="152">
        <v>16</v>
      </c>
      <c r="AJ31" s="147">
        <f t="shared" si="9"/>
        <v>38</v>
      </c>
      <c r="AK31" s="155">
        <v>48</v>
      </c>
      <c r="AL31" s="147">
        <f t="shared" si="10"/>
        <v>924</v>
      </c>
      <c r="AM31" s="111" t="s">
        <v>702</v>
      </c>
      <c r="AN31" s="83"/>
    </row>
    <row r="32" spans="1:40" ht="129" customHeight="1">
      <c r="A32" s="71">
        <v>25</v>
      </c>
      <c r="B32" s="148">
        <v>190090105027</v>
      </c>
      <c r="C32" s="196">
        <v>190000100180</v>
      </c>
      <c r="D32" s="191" t="s">
        <v>192</v>
      </c>
      <c r="E32" s="192" t="s">
        <v>193</v>
      </c>
      <c r="F32" s="110"/>
      <c r="G32" s="152">
        <v>90</v>
      </c>
      <c r="H32" s="152">
        <v>67</v>
      </c>
      <c r="I32" s="147">
        <f t="shared" si="0"/>
        <v>157</v>
      </c>
      <c r="J32" s="152">
        <v>64</v>
      </c>
      <c r="K32" s="152">
        <v>66</v>
      </c>
      <c r="L32" s="147">
        <f t="shared" si="1"/>
        <v>130</v>
      </c>
      <c r="M32" s="152">
        <v>76</v>
      </c>
      <c r="N32" s="152">
        <v>72</v>
      </c>
      <c r="O32" s="147">
        <f t="shared" si="2"/>
        <v>148</v>
      </c>
      <c r="P32" s="152">
        <v>104</v>
      </c>
      <c r="Q32" s="152">
        <v>73</v>
      </c>
      <c r="R32" s="147">
        <f t="shared" si="3"/>
        <v>177</v>
      </c>
      <c r="S32" s="152">
        <v>68</v>
      </c>
      <c r="T32" s="152">
        <v>70</v>
      </c>
      <c r="U32" s="147">
        <f t="shared" si="4"/>
        <v>138</v>
      </c>
      <c r="V32" s="152">
        <v>54</v>
      </c>
      <c r="W32" s="152">
        <v>32</v>
      </c>
      <c r="X32" s="147">
        <f t="shared" si="5"/>
        <v>86</v>
      </c>
      <c r="Y32" s="152">
        <v>19</v>
      </c>
      <c r="Z32" s="152">
        <v>21</v>
      </c>
      <c r="AA32" s="147">
        <f t="shared" si="6"/>
        <v>40</v>
      </c>
      <c r="AB32" s="154">
        <v>21</v>
      </c>
      <c r="AC32" s="154">
        <v>21</v>
      </c>
      <c r="AD32" s="147">
        <f t="shared" si="7"/>
        <v>42</v>
      </c>
      <c r="AE32" s="154">
        <v>22</v>
      </c>
      <c r="AF32" s="154">
        <v>23</v>
      </c>
      <c r="AG32" s="147">
        <f t="shared" si="8"/>
        <v>45</v>
      </c>
      <c r="AH32" s="152">
        <v>21</v>
      </c>
      <c r="AI32" s="152">
        <v>18</v>
      </c>
      <c r="AJ32" s="147">
        <f t="shared" si="9"/>
        <v>39</v>
      </c>
      <c r="AK32" s="155">
        <v>48</v>
      </c>
      <c r="AL32" s="147">
        <f t="shared" si="10"/>
        <v>916</v>
      </c>
      <c r="AM32" s="111" t="s">
        <v>702</v>
      </c>
      <c r="AN32" s="83"/>
    </row>
    <row r="33" spans="1:40" ht="129" customHeight="1">
      <c r="A33" s="71">
        <v>26</v>
      </c>
      <c r="B33" s="148">
        <v>190090105028</v>
      </c>
      <c r="C33" s="196">
        <v>190000100181</v>
      </c>
      <c r="D33" s="191" t="s">
        <v>194</v>
      </c>
      <c r="E33" s="192" t="s">
        <v>195</v>
      </c>
      <c r="F33" s="110"/>
      <c r="G33" s="152">
        <v>90</v>
      </c>
      <c r="H33" s="152">
        <v>62</v>
      </c>
      <c r="I33" s="147">
        <f t="shared" si="0"/>
        <v>152</v>
      </c>
      <c r="J33" s="152">
        <v>70</v>
      </c>
      <c r="K33" s="152">
        <v>69</v>
      </c>
      <c r="L33" s="147">
        <f t="shared" si="1"/>
        <v>139</v>
      </c>
      <c r="M33" s="152">
        <v>72</v>
      </c>
      <c r="N33" s="152">
        <v>70</v>
      </c>
      <c r="O33" s="147">
        <f t="shared" si="2"/>
        <v>142</v>
      </c>
      <c r="P33" s="152">
        <v>112</v>
      </c>
      <c r="Q33" s="152">
        <v>74</v>
      </c>
      <c r="R33" s="147">
        <f t="shared" si="3"/>
        <v>186</v>
      </c>
      <c r="S33" s="152">
        <v>70</v>
      </c>
      <c r="T33" s="152">
        <v>71</v>
      </c>
      <c r="U33" s="147">
        <f t="shared" si="4"/>
        <v>141</v>
      </c>
      <c r="V33" s="152">
        <v>53</v>
      </c>
      <c r="W33" s="152">
        <v>35</v>
      </c>
      <c r="X33" s="147">
        <f t="shared" si="5"/>
        <v>88</v>
      </c>
      <c r="Y33" s="152">
        <v>21</v>
      </c>
      <c r="Z33" s="152">
        <v>22</v>
      </c>
      <c r="AA33" s="147">
        <f t="shared" si="6"/>
        <v>43</v>
      </c>
      <c r="AB33" s="154">
        <v>21</v>
      </c>
      <c r="AC33" s="154">
        <v>20</v>
      </c>
      <c r="AD33" s="147">
        <f t="shared" si="7"/>
        <v>41</v>
      </c>
      <c r="AE33" s="154">
        <v>22</v>
      </c>
      <c r="AF33" s="154">
        <v>22</v>
      </c>
      <c r="AG33" s="147">
        <f t="shared" si="8"/>
        <v>44</v>
      </c>
      <c r="AH33" s="152">
        <v>19</v>
      </c>
      <c r="AI33" s="152">
        <v>23</v>
      </c>
      <c r="AJ33" s="147">
        <f t="shared" si="9"/>
        <v>42</v>
      </c>
      <c r="AK33" s="155">
        <v>48</v>
      </c>
      <c r="AL33" s="147">
        <f t="shared" si="10"/>
        <v>930</v>
      </c>
      <c r="AM33" s="111" t="s">
        <v>702</v>
      </c>
      <c r="AN33" s="83"/>
    </row>
    <row r="34" spans="1:40" ht="129" customHeight="1">
      <c r="A34" s="71">
        <v>27</v>
      </c>
      <c r="B34" s="148">
        <v>190090105029</v>
      </c>
      <c r="C34" s="196">
        <v>190000100182</v>
      </c>
      <c r="D34" s="191" t="s">
        <v>196</v>
      </c>
      <c r="E34" s="192" t="s">
        <v>197</v>
      </c>
      <c r="F34" s="110"/>
      <c r="G34" s="152">
        <v>86</v>
      </c>
      <c r="H34" s="152">
        <v>58</v>
      </c>
      <c r="I34" s="147">
        <f t="shared" si="0"/>
        <v>144</v>
      </c>
      <c r="J34" s="152">
        <v>60</v>
      </c>
      <c r="K34" s="152">
        <v>66</v>
      </c>
      <c r="L34" s="147">
        <f t="shared" si="1"/>
        <v>126</v>
      </c>
      <c r="M34" s="152">
        <v>74</v>
      </c>
      <c r="N34" s="152">
        <v>60</v>
      </c>
      <c r="O34" s="147">
        <f t="shared" si="2"/>
        <v>134</v>
      </c>
      <c r="P34" s="152">
        <v>88</v>
      </c>
      <c r="Q34" s="152">
        <v>70</v>
      </c>
      <c r="R34" s="147">
        <f t="shared" si="3"/>
        <v>158</v>
      </c>
      <c r="S34" s="152">
        <v>66</v>
      </c>
      <c r="T34" s="152">
        <v>71</v>
      </c>
      <c r="U34" s="147">
        <f t="shared" si="4"/>
        <v>137</v>
      </c>
      <c r="V34" s="152">
        <v>51</v>
      </c>
      <c r="W34" s="152">
        <v>32</v>
      </c>
      <c r="X34" s="147">
        <f t="shared" si="5"/>
        <v>83</v>
      </c>
      <c r="Y34" s="152">
        <v>18</v>
      </c>
      <c r="Z34" s="152">
        <v>20</v>
      </c>
      <c r="AA34" s="147">
        <f t="shared" si="6"/>
        <v>38</v>
      </c>
      <c r="AB34" s="154">
        <v>18</v>
      </c>
      <c r="AC34" s="154">
        <v>21</v>
      </c>
      <c r="AD34" s="147">
        <f t="shared" si="7"/>
        <v>39</v>
      </c>
      <c r="AE34" s="154">
        <v>22</v>
      </c>
      <c r="AF34" s="154">
        <v>19</v>
      </c>
      <c r="AG34" s="147">
        <f t="shared" si="8"/>
        <v>41</v>
      </c>
      <c r="AH34" s="152">
        <v>18</v>
      </c>
      <c r="AI34" s="152">
        <v>16</v>
      </c>
      <c r="AJ34" s="147">
        <f t="shared" si="9"/>
        <v>34</v>
      </c>
      <c r="AK34" s="155">
        <v>48</v>
      </c>
      <c r="AL34" s="147">
        <f t="shared" si="10"/>
        <v>851</v>
      </c>
      <c r="AM34" s="111" t="s">
        <v>702</v>
      </c>
      <c r="AN34" s="83"/>
    </row>
    <row r="35" spans="1:40" ht="129" customHeight="1">
      <c r="A35" s="71">
        <v>28</v>
      </c>
      <c r="B35" s="148">
        <v>190090105030</v>
      </c>
      <c r="C35" s="196">
        <v>190000100183</v>
      </c>
      <c r="D35" s="194" t="s">
        <v>198</v>
      </c>
      <c r="E35" s="192" t="s">
        <v>199</v>
      </c>
      <c r="F35" s="110"/>
      <c r="G35" s="152">
        <v>78</v>
      </c>
      <c r="H35" s="152">
        <v>67</v>
      </c>
      <c r="I35" s="147">
        <f t="shared" si="0"/>
        <v>145</v>
      </c>
      <c r="J35" s="152">
        <v>52</v>
      </c>
      <c r="K35" s="152">
        <v>71</v>
      </c>
      <c r="L35" s="147">
        <f t="shared" si="1"/>
        <v>123</v>
      </c>
      <c r="M35" s="152">
        <v>66</v>
      </c>
      <c r="N35" s="152">
        <v>70</v>
      </c>
      <c r="O35" s="147">
        <f t="shared" si="2"/>
        <v>136</v>
      </c>
      <c r="P35" s="152">
        <v>112</v>
      </c>
      <c r="Q35" s="152">
        <v>75</v>
      </c>
      <c r="R35" s="147">
        <f t="shared" si="3"/>
        <v>187</v>
      </c>
      <c r="S35" s="152">
        <v>68</v>
      </c>
      <c r="T35" s="152">
        <v>68</v>
      </c>
      <c r="U35" s="147">
        <f t="shared" si="4"/>
        <v>136</v>
      </c>
      <c r="V35" s="152">
        <v>53</v>
      </c>
      <c r="W35" s="152">
        <v>35</v>
      </c>
      <c r="X35" s="147">
        <f t="shared" si="5"/>
        <v>88</v>
      </c>
      <c r="Y35" s="152">
        <v>18</v>
      </c>
      <c r="Z35" s="152">
        <v>20</v>
      </c>
      <c r="AA35" s="147">
        <f t="shared" si="6"/>
        <v>38</v>
      </c>
      <c r="AB35" s="154">
        <v>24</v>
      </c>
      <c r="AC35" s="154">
        <v>19</v>
      </c>
      <c r="AD35" s="147">
        <f t="shared" si="7"/>
        <v>43</v>
      </c>
      <c r="AE35" s="154">
        <v>23</v>
      </c>
      <c r="AF35" s="154">
        <v>23</v>
      </c>
      <c r="AG35" s="147">
        <f t="shared" si="8"/>
        <v>46</v>
      </c>
      <c r="AH35" s="152">
        <v>19</v>
      </c>
      <c r="AI35" s="152">
        <v>16</v>
      </c>
      <c r="AJ35" s="147">
        <f t="shared" si="9"/>
        <v>35</v>
      </c>
      <c r="AK35" s="155">
        <v>48</v>
      </c>
      <c r="AL35" s="147">
        <f t="shared" si="10"/>
        <v>889</v>
      </c>
      <c r="AM35" s="111" t="s">
        <v>702</v>
      </c>
      <c r="AN35" s="83"/>
    </row>
    <row r="36" spans="1:40" ht="129" customHeight="1">
      <c r="A36" s="71">
        <v>29</v>
      </c>
      <c r="B36" s="148">
        <v>190090105031</v>
      </c>
      <c r="C36" s="196">
        <v>190000100184</v>
      </c>
      <c r="D36" s="191" t="s">
        <v>32</v>
      </c>
      <c r="E36" s="192" t="s">
        <v>200</v>
      </c>
      <c r="F36" s="110"/>
      <c r="G36" s="152">
        <v>90</v>
      </c>
      <c r="H36" s="152">
        <v>62</v>
      </c>
      <c r="I36" s="147">
        <f t="shared" si="0"/>
        <v>152</v>
      </c>
      <c r="J36" s="152">
        <v>70</v>
      </c>
      <c r="K36" s="152">
        <v>72</v>
      </c>
      <c r="L36" s="147">
        <f t="shared" si="1"/>
        <v>142</v>
      </c>
      <c r="M36" s="152">
        <v>86</v>
      </c>
      <c r="N36" s="152">
        <v>63</v>
      </c>
      <c r="O36" s="147">
        <f t="shared" si="2"/>
        <v>149</v>
      </c>
      <c r="P36" s="152">
        <v>102</v>
      </c>
      <c r="Q36" s="152">
        <v>77</v>
      </c>
      <c r="R36" s="147">
        <f t="shared" si="3"/>
        <v>179</v>
      </c>
      <c r="S36" s="152">
        <v>66</v>
      </c>
      <c r="T36" s="152">
        <v>70</v>
      </c>
      <c r="U36" s="147">
        <f t="shared" si="4"/>
        <v>136</v>
      </c>
      <c r="V36" s="152">
        <v>53</v>
      </c>
      <c r="W36" s="152">
        <v>29</v>
      </c>
      <c r="X36" s="147">
        <f t="shared" si="5"/>
        <v>82</v>
      </c>
      <c r="Y36" s="152">
        <v>17</v>
      </c>
      <c r="Z36" s="152">
        <v>19</v>
      </c>
      <c r="AA36" s="147">
        <f t="shared" si="6"/>
        <v>36</v>
      </c>
      <c r="AB36" s="154">
        <v>21</v>
      </c>
      <c r="AC36" s="154">
        <v>21</v>
      </c>
      <c r="AD36" s="147">
        <f t="shared" si="7"/>
        <v>42</v>
      </c>
      <c r="AE36" s="154">
        <v>20</v>
      </c>
      <c r="AF36" s="154">
        <v>24</v>
      </c>
      <c r="AG36" s="147">
        <f t="shared" si="8"/>
        <v>44</v>
      </c>
      <c r="AH36" s="152">
        <v>19</v>
      </c>
      <c r="AI36" s="152">
        <v>22</v>
      </c>
      <c r="AJ36" s="147">
        <f t="shared" si="9"/>
        <v>41</v>
      </c>
      <c r="AK36" s="155">
        <v>48</v>
      </c>
      <c r="AL36" s="147">
        <f t="shared" si="10"/>
        <v>921</v>
      </c>
      <c r="AM36" s="111" t="s">
        <v>702</v>
      </c>
      <c r="AN36" s="83"/>
    </row>
    <row r="37" spans="1:40" ht="129" customHeight="1">
      <c r="A37" s="71">
        <v>30</v>
      </c>
      <c r="B37" s="148">
        <v>190090105033</v>
      </c>
      <c r="C37" s="196">
        <v>190000100186</v>
      </c>
      <c r="D37" s="194" t="s">
        <v>201</v>
      </c>
      <c r="E37" s="192" t="s">
        <v>202</v>
      </c>
      <c r="F37" s="110"/>
      <c r="G37" s="152">
        <v>96</v>
      </c>
      <c r="H37" s="152">
        <v>62</v>
      </c>
      <c r="I37" s="147">
        <f t="shared" si="0"/>
        <v>158</v>
      </c>
      <c r="J37" s="152">
        <v>76</v>
      </c>
      <c r="K37" s="152">
        <v>72</v>
      </c>
      <c r="L37" s="147">
        <f t="shared" si="1"/>
        <v>148</v>
      </c>
      <c r="M37" s="152">
        <v>90</v>
      </c>
      <c r="N37" s="152">
        <v>72</v>
      </c>
      <c r="O37" s="147">
        <f t="shared" si="2"/>
        <v>162</v>
      </c>
      <c r="P37" s="152">
        <v>112</v>
      </c>
      <c r="Q37" s="152">
        <v>74</v>
      </c>
      <c r="R37" s="147">
        <f t="shared" si="3"/>
        <v>186</v>
      </c>
      <c r="S37" s="152">
        <v>74</v>
      </c>
      <c r="T37" s="152">
        <v>73</v>
      </c>
      <c r="U37" s="147">
        <f t="shared" si="4"/>
        <v>147</v>
      </c>
      <c r="V37" s="152">
        <v>58</v>
      </c>
      <c r="W37" s="152">
        <v>32</v>
      </c>
      <c r="X37" s="147">
        <f t="shared" si="5"/>
        <v>90</v>
      </c>
      <c r="Y37" s="152">
        <v>17</v>
      </c>
      <c r="Z37" s="152">
        <v>19</v>
      </c>
      <c r="AA37" s="147">
        <f t="shared" si="6"/>
        <v>36</v>
      </c>
      <c r="AB37" s="154">
        <v>24</v>
      </c>
      <c r="AC37" s="154">
        <v>19</v>
      </c>
      <c r="AD37" s="147">
        <f t="shared" si="7"/>
        <v>43</v>
      </c>
      <c r="AE37" s="154">
        <v>20</v>
      </c>
      <c r="AF37" s="154">
        <v>23</v>
      </c>
      <c r="AG37" s="147">
        <f t="shared" si="8"/>
        <v>43</v>
      </c>
      <c r="AH37" s="152">
        <v>20</v>
      </c>
      <c r="AI37" s="152">
        <v>20</v>
      </c>
      <c r="AJ37" s="147">
        <f t="shared" si="9"/>
        <v>40</v>
      </c>
      <c r="AK37" s="155">
        <v>48</v>
      </c>
      <c r="AL37" s="147">
        <f t="shared" si="10"/>
        <v>963</v>
      </c>
      <c r="AM37" s="111" t="s">
        <v>702</v>
      </c>
      <c r="AN37" s="83"/>
    </row>
    <row r="38" spans="1:40" ht="129" customHeight="1">
      <c r="A38" s="71">
        <v>31</v>
      </c>
      <c r="B38" s="148">
        <v>190090105034</v>
      </c>
      <c r="C38" s="196">
        <v>190000100187</v>
      </c>
      <c r="D38" s="191" t="s">
        <v>203</v>
      </c>
      <c r="E38" s="192" t="s">
        <v>204</v>
      </c>
      <c r="F38" s="110"/>
      <c r="G38" s="152">
        <v>84</v>
      </c>
      <c r="H38" s="152">
        <v>58</v>
      </c>
      <c r="I38" s="147">
        <f t="shared" si="0"/>
        <v>142</v>
      </c>
      <c r="J38" s="152">
        <v>64</v>
      </c>
      <c r="K38" s="152">
        <v>69</v>
      </c>
      <c r="L38" s="147">
        <f t="shared" si="1"/>
        <v>133</v>
      </c>
      <c r="M38" s="152">
        <v>46</v>
      </c>
      <c r="N38" s="152">
        <v>69</v>
      </c>
      <c r="O38" s="147">
        <f t="shared" si="2"/>
        <v>115</v>
      </c>
      <c r="P38" s="152">
        <v>114</v>
      </c>
      <c r="Q38" s="152">
        <v>77</v>
      </c>
      <c r="R38" s="147">
        <f t="shared" si="3"/>
        <v>191</v>
      </c>
      <c r="S38" s="152">
        <v>74</v>
      </c>
      <c r="T38" s="152">
        <v>73</v>
      </c>
      <c r="U38" s="147">
        <f t="shared" si="4"/>
        <v>147</v>
      </c>
      <c r="V38" s="152">
        <v>50</v>
      </c>
      <c r="W38" s="152">
        <v>31</v>
      </c>
      <c r="X38" s="147">
        <f t="shared" si="5"/>
        <v>81</v>
      </c>
      <c r="Y38" s="152">
        <v>18</v>
      </c>
      <c r="Z38" s="152">
        <v>20</v>
      </c>
      <c r="AA38" s="147">
        <f t="shared" si="6"/>
        <v>38</v>
      </c>
      <c r="AB38" s="154">
        <v>24</v>
      </c>
      <c r="AC38" s="154">
        <v>22</v>
      </c>
      <c r="AD38" s="147">
        <f t="shared" si="7"/>
        <v>46</v>
      </c>
      <c r="AE38" s="154">
        <v>19</v>
      </c>
      <c r="AF38" s="154">
        <v>23</v>
      </c>
      <c r="AG38" s="147">
        <f t="shared" si="8"/>
        <v>42</v>
      </c>
      <c r="AH38" s="152">
        <v>16</v>
      </c>
      <c r="AI38" s="152">
        <v>21</v>
      </c>
      <c r="AJ38" s="147">
        <f t="shared" si="9"/>
        <v>37</v>
      </c>
      <c r="AK38" s="155">
        <v>48</v>
      </c>
      <c r="AL38" s="147">
        <f t="shared" si="10"/>
        <v>891</v>
      </c>
      <c r="AM38" s="111" t="s">
        <v>702</v>
      </c>
      <c r="AN38" s="83"/>
    </row>
    <row r="39" spans="1:40" ht="129" customHeight="1">
      <c r="A39" s="71">
        <v>32</v>
      </c>
      <c r="B39" s="148">
        <v>190090105035</v>
      </c>
      <c r="C39" s="196">
        <v>190000100188</v>
      </c>
      <c r="D39" s="191" t="s">
        <v>205</v>
      </c>
      <c r="E39" s="192" t="s">
        <v>206</v>
      </c>
      <c r="F39" s="110"/>
      <c r="G39" s="152">
        <v>96</v>
      </c>
      <c r="H39" s="152">
        <v>62</v>
      </c>
      <c r="I39" s="147">
        <f t="shared" si="0"/>
        <v>158</v>
      </c>
      <c r="J39" s="152">
        <v>70</v>
      </c>
      <c r="K39" s="152">
        <v>71</v>
      </c>
      <c r="L39" s="147">
        <f t="shared" si="1"/>
        <v>141</v>
      </c>
      <c r="M39" s="152">
        <v>90</v>
      </c>
      <c r="N39" s="152">
        <v>68</v>
      </c>
      <c r="O39" s="147">
        <f t="shared" si="2"/>
        <v>158</v>
      </c>
      <c r="P39" s="152">
        <v>108</v>
      </c>
      <c r="Q39" s="152">
        <v>72</v>
      </c>
      <c r="R39" s="147">
        <f t="shared" si="3"/>
        <v>180</v>
      </c>
      <c r="S39" s="152">
        <v>74</v>
      </c>
      <c r="T39" s="152">
        <v>70</v>
      </c>
      <c r="U39" s="147">
        <f t="shared" si="4"/>
        <v>144</v>
      </c>
      <c r="V39" s="152">
        <v>57</v>
      </c>
      <c r="W39" s="152">
        <v>30</v>
      </c>
      <c r="X39" s="147">
        <f t="shared" si="5"/>
        <v>87</v>
      </c>
      <c r="Y39" s="152">
        <v>19</v>
      </c>
      <c r="Z39" s="152">
        <v>21</v>
      </c>
      <c r="AA39" s="147">
        <f t="shared" si="6"/>
        <v>40</v>
      </c>
      <c r="AB39" s="154">
        <v>24</v>
      </c>
      <c r="AC39" s="154">
        <v>20</v>
      </c>
      <c r="AD39" s="147">
        <f t="shared" si="7"/>
        <v>44</v>
      </c>
      <c r="AE39" s="154">
        <v>19</v>
      </c>
      <c r="AF39" s="154">
        <v>22</v>
      </c>
      <c r="AG39" s="147">
        <f t="shared" si="8"/>
        <v>41</v>
      </c>
      <c r="AH39" s="152">
        <v>18</v>
      </c>
      <c r="AI39" s="152">
        <v>20</v>
      </c>
      <c r="AJ39" s="147">
        <f t="shared" si="9"/>
        <v>38</v>
      </c>
      <c r="AK39" s="155">
        <v>48</v>
      </c>
      <c r="AL39" s="147">
        <f t="shared" si="10"/>
        <v>944</v>
      </c>
      <c r="AM39" s="111" t="s">
        <v>702</v>
      </c>
      <c r="AN39" s="83"/>
    </row>
    <row r="40" spans="1:40" ht="129" customHeight="1">
      <c r="A40" s="71">
        <v>33</v>
      </c>
      <c r="B40" s="148">
        <v>190090105036</v>
      </c>
      <c r="C40" s="196">
        <v>190000100189</v>
      </c>
      <c r="D40" s="191" t="s">
        <v>207</v>
      </c>
      <c r="E40" s="192" t="s">
        <v>208</v>
      </c>
      <c r="F40" s="110"/>
      <c r="G40" s="152">
        <v>88</v>
      </c>
      <c r="H40" s="152">
        <v>55</v>
      </c>
      <c r="I40" s="147">
        <f t="shared" si="0"/>
        <v>143</v>
      </c>
      <c r="J40" s="152">
        <v>62</v>
      </c>
      <c r="K40" s="152">
        <v>70</v>
      </c>
      <c r="L40" s="147">
        <f t="shared" si="1"/>
        <v>132</v>
      </c>
      <c r="M40" s="152">
        <v>50</v>
      </c>
      <c r="N40" s="152">
        <v>70</v>
      </c>
      <c r="O40" s="147">
        <f t="shared" si="2"/>
        <v>120</v>
      </c>
      <c r="P40" s="152">
        <v>108</v>
      </c>
      <c r="Q40" s="152">
        <v>76</v>
      </c>
      <c r="R40" s="147">
        <f t="shared" si="3"/>
        <v>184</v>
      </c>
      <c r="S40" s="152">
        <v>60</v>
      </c>
      <c r="T40" s="152">
        <v>76</v>
      </c>
      <c r="U40" s="147">
        <f t="shared" si="4"/>
        <v>136</v>
      </c>
      <c r="V40" s="152">
        <v>53</v>
      </c>
      <c r="W40" s="152">
        <v>33</v>
      </c>
      <c r="X40" s="147">
        <f t="shared" si="5"/>
        <v>86</v>
      </c>
      <c r="Y40" s="152">
        <v>19</v>
      </c>
      <c r="Z40" s="152">
        <v>21</v>
      </c>
      <c r="AA40" s="147">
        <f t="shared" si="6"/>
        <v>40</v>
      </c>
      <c r="AB40" s="154">
        <v>21</v>
      </c>
      <c r="AC40" s="154">
        <v>19</v>
      </c>
      <c r="AD40" s="147">
        <f t="shared" si="7"/>
        <v>40</v>
      </c>
      <c r="AE40" s="154">
        <v>20</v>
      </c>
      <c r="AF40" s="154">
        <v>23</v>
      </c>
      <c r="AG40" s="147">
        <f t="shared" si="8"/>
        <v>43</v>
      </c>
      <c r="AH40" s="152">
        <v>19</v>
      </c>
      <c r="AI40" s="152">
        <v>20</v>
      </c>
      <c r="AJ40" s="147">
        <f t="shared" si="9"/>
        <v>39</v>
      </c>
      <c r="AK40" s="155">
        <v>48</v>
      </c>
      <c r="AL40" s="147">
        <f t="shared" si="10"/>
        <v>877</v>
      </c>
      <c r="AM40" s="111" t="s">
        <v>702</v>
      </c>
      <c r="AN40" s="83"/>
    </row>
    <row r="41" spans="1:40" ht="129" customHeight="1">
      <c r="A41" s="71">
        <v>34</v>
      </c>
      <c r="B41" s="148">
        <v>190090105037</v>
      </c>
      <c r="C41" s="196">
        <v>190000100190</v>
      </c>
      <c r="D41" s="194" t="s">
        <v>209</v>
      </c>
      <c r="E41" s="192" t="s">
        <v>210</v>
      </c>
      <c r="F41" s="110"/>
      <c r="G41" s="152">
        <v>88</v>
      </c>
      <c r="H41" s="152">
        <v>64</v>
      </c>
      <c r="I41" s="147">
        <f t="shared" si="0"/>
        <v>152</v>
      </c>
      <c r="J41" s="152">
        <v>64</v>
      </c>
      <c r="K41" s="152">
        <v>67</v>
      </c>
      <c r="L41" s="147">
        <f t="shared" si="1"/>
        <v>131</v>
      </c>
      <c r="M41" s="152">
        <v>58</v>
      </c>
      <c r="N41" s="152">
        <v>58</v>
      </c>
      <c r="O41" s="147">
        <f t="shared" si="2"/>
        <v>116</v>
      </c>
      <c r="P41" s="152">
        <v>82</v>
      </c>
      <c r="Q41" s="152">
        <v>69</v>
      </c>
      <c r="R41" s="147">
        <f t="shared" si="3"/>
        <v>151</v>
      </c>
      <c r="S41" s="152">
        <v>64</v>
      </c>
      <c r="T41" s="152">
        <v>63</v>
      </c>
      <c r="U41" s="147">
        <f t="shared" si="4"/>
        <v>127</v>
      </c>
      <c r="V41" s="152">
        <v>48</v>
      </c>
      <c r="W41" s="152">
        <v>32</v>
      </c>
      <c r="X41" s="147">
        <f t="shared" si="5"/>
        <v>80</v>
      </c>
      <c r="Y41" s="152">
        <v>16</v>
      </c>
      <c r="Z41" s="152">
        <v>18</v>
      </c>
      <c r="AA41" s="147">
        <f t="shared" si="6"/>
        <v>34</v>
      </c>
      <c r="AB41" s="154">
        <v>18</v>
      </c>
      <c r="AC41" s="154">
        <v>18</v>
      </c>
      <c r="AD41" s="147">
        <f t="shared" si="7"/>
        <v>36</v>
      </c>
      <c r="AE41" s="154">
        <v>19</v>
      </c>
      <c r="AF41" s="154">
        <v>18</v>
      </c>
      <c r="AG41" s="147">
        <f t="shared" si="8"/>
        <v>37</v>
      </c>
      <c r="AH41" s="152">
        <v>17</v>
      </c>
      <c r="AI41" s="152">
        <v>14</v>
      </c>
      <c r="AJ41" s="147">
        <f t="shared" si="9"/>
        <v>31</v>
      </c>
      <c r="AK41" s="155">
        <v>48</v>
      </c>
      <c r="AL41" s="147">
        <f t="shared" si="10"/>
        <v>815</v>
      </c>
      <c r="AM41" s="111" t="s">
        <v>702</v>
      </c>
      <c r="AN41" s="83"/>
    </row>
    <row r="42" spans="1:40" ht="129" customHeight="1">
      <c r="A42" s="71">
        <v>35</v>
      </c>
      <c r="B42" s="148">
        <v>190090105038</v>
      </c>
      <c r="C42" s="196">
        <v>190000100191</v>
      </c>
      <c r="D42" s="191" t="s">
        <v>211</v>
      </c>
      <c r="E42" s="192" t="s">
        <v>212</v>
      </c>
      <c r="F42" s="110"/>
      <c r="G42" s="152">
        <v>92</v>
      </c>
      <c r="H42" s="152">
        <v>64</v>
      </c>
      <c r="I42" s="147">
        <f t="shared" si="0"/>
        <v>156</v>
      </c>
      <c r="J42" s="152">
        <v>62</v>
      </c>
      <c r="K42" s="152">
        <v>72</v>
      </c>
      <c r="L42" s="147">
        <f t="shared" si="1"/>
        <v>134</v>
      </c>
      <c r="M42" s="152">
        <v>80</v>
      </c>
      <c r="N42" s="152">
        <v>71</v>
      </c>
      <c r="O42" s="147">
        <f t="shared" si="2"/>
        <v>151</v>
      </c>
      <c r="P42" s="152">
        <v>106</v>
      </c>
      <c r="Q42" s="152">
        <v>76</v>
      </c>
      <c r="R42" s="147">
        <f t="shared" si="3"/>
        <v>182</v>
      </c>
      <c r="S42" s="152">
        <v>54</v>
      </c>
      <c r="T42" s="152">
        <v>73</v>
      </c>
      <c r="U42" s="147">
        <f t="shared" si="4"/>
        <v>127</v>
      </c>
      <c r="V42" s="152">
        <v>55</v>
      </c>
      <c r="W42" s="152">
        <v>35</v>
      </c>
      <c r="X42" s="147">
        <f t="shared" si="5"/>
        <v>90</v>
      </c>
      <c r="Y42" s="152">
        <v>20</v>
      </c>
      <c r="Z42" s="152">
        <v>22</v>
      </c>
      <c r="AA42" s="147">
        <f t="shared" si="6"/>
        <v>42</v>
      </c>
      <c r="AB42" s="154">
        <v>24</v>
      </c>
      <c r="AC42" s="154">
        <v>22</v>
      </c>
      <c r="AD42" s="147">
        <f t="shared" si="7"/>
        <v>46</v>
      </c>
      <c r="AE42" s="154">
        <v>22</v>
      </c>
      <c r="AF42" s="154">
        <v>23</v>
      </c>
      <c r="AG42" s="147">
        <f t="shared" si="8"/>
        <v>45</v>
      </c>
      <c r="AH42" s="152">
        <v>22</v>
      </c>
      <c r="AI42" s="152">
        <v>20</v>
      </c>
      <c r="AJ42" s="147">
        <f t="shared" si="9"/>
        <v>42</v>
      </c>
      <c r="AK42" s="155">
        <v>48</v>
      </c>
      <c r="AL42" s="147">
        <f t="shared" si="10"/>
        <v>925</v>
      </c>
      <c r="AM42" s="111" t="s">
        <v>702</v>
      </c>
      <c r="AN42" s="83"/>
    </row>
    <row r="43" spans="1:40" ht="129" customHeight="1">
      <c r="A43" s="71">
        <v>36</v>
      </c>
      <c r="B43" s="148">
        <v>190090105039</v>
      </c>
      <c r="C43" s="196">
        <v>190000100192</v>
      </c>
      <c r="D43" s="191" t="s">
        <v>213</v>
      </c>
      <c r="E43" s="192" t="s">
        <v>214</v>
      </c>
      <c r="F43" s="110"/>
      <c r="G43" s="152">
        <v>86</v>
      </c>
      <c r="H43" s="152">
        <v>66</v>
      </c>
      <c r="I43" s="147">
        <f t="shared" si="0"/>
        <v>152</v>
      </c>
      <c r="J43" s="152">
        <v>60</v>
      </c>
      <c r="K43" s="152">
        <v>68</v>
      </c>
      <c r="L43" s="147">
        <f t="shared" si="1"/>
        <v>128</v>
      </c>
      <c r="M43" s="152">
        <v>70</v>
      </c>
      <c r="N43" s="152">
        <v>54</v>
      </c>
      <c r="O43" s="147">
        <f t="shared" si="2"/>
        <v>124</v>
      </c>
      <c r="P43" s="152">
        <v>98</v>
      </c>
      <c r="Q43" s="152">
        <v>75</v>
      </c>
      <c r="R43" s="147">
        <f t="shared" si="3"/>
        <v>173</v>
      </c>
      <c r="S43" s="152">
        <v>68</v>
      </c>
      <c r="T43" s="152">
        <v>69</v>
      </c>
      <c r="U43" s="147">
        <f t="shared" si="4"/>
        <v>137</v>
      </c>
      <c r="V43" s="152">
        <v>55</v>
      </c>
      <c r="W43" s="152">
        <v>35</v>
      </c>
      <c r="X43" s="147">
        <f t="shared" si="5"/>
        <v>90</v>
      </c>
      <c r="Y43" s="152">
        <v>20</v>
      </c>
      <c r="Z43" s="152">
        <v>22</v>
      </c>
      <c r="AA43" s="147">
        <f t="shared" si="6"/>
        <v>42</v>
      </c>
      <c r="AB43" s="154">
        <v>24</v>
      </c>
      <c r="AC43" s="154">
        <v>19</v>
      </c>
      <c r="AD43" s="147">
        <f t="shared" si="7"/>
        <v>43</v>
      </c>
      <c r="AE43" s="154">
        <v>23</v>
      </c>
      <c r="AF43" s="154">
        <v>18</v>
      </c>
      <c r="AG43" s="147">
        <f t="shared" si="8"/>
        <v>41</v>
      </c>
      <c r="AH43" s="152">
        <v>21</v>
      </c>
      <c r="AI43" s="152">
        <v>17</v>
      </c>
      <c r="AJ43" s="147">
        <f t="shared" si="9"/>
        <v>38</v>
      </c>
      <c r="AK43" s="155">
        <v>48</v>
      </c>
      <c r="AL43" s="147">
        <f t="shared" si="10"/>
        <v>878</v>
      </c>
      <c r="AM43" s="111" t="s">
        <v>702</v>
      </c>
      <c r="AN43" s="83"/>
    </row>
    <row r="44" spans="1:40" ht="129" customHeight="1">
      <c r="A44" s="71">
        <v>37</v>
      </c>
      <c r="B44" s="148">
        <v>190090105040</v>
      </c>
      <c r="C44" s="196">
        <v>190000100193</v>
      </c>
      <c r="D44" s="191" t="s">
        <v>215</v>
      </c>
      <c r="E44" s="193" t="s">
        <v>216</v>
      </c>
      <c r="F44" s="110"/>
      <c r="G44" s="152">
        <v>92</v>
      </c>
      <c r="H44" s="152">
        <v>60</v>
      </c>
      <c r="I44" s="147">
        <f t="shared" si="0"/>
        <v>152</v>
      </c>
      <c r="J44" s="152">
        <v>62</v>
      </c>
      <c r="K44" s="152">
        <v>68</v>
      </c>
      <c r="L44" s="147">
        <f t="shared" si="1"/>
        <v>130</v>
      </c>
      <c r="M44" s="152">
        <v>76</v>
      </c>
      <c r="N44" s="152">
        <v>67</v>
      </c>
      <c r="O44" s="147">
        <f t="shared" si="2"/>
        <v>143</v>
      </c>
      <c r="P44" s="152">
        <v>116</v>
      </c>
      <c r="Q44" s="152">
        <v>73</v>
      </c>
      <c r="R44" s="147">
        <f t="shared" si="3"/>
        <v>189</v>
      </c>
      <c r="S44" s="152">
        <v>46</v>
      </c>
      <c r="T44" s="152">
        <v>78</v>
      </c>
      <c r="U44" s="147">
        <f t="shared" si="4"/>
        <v>124</v>
      </c>
      <c r="V44" s="152">
        <v>48</v>
      </c>
      <c r="W44" s="152">
        <v>33</v>
      </c>
      <c r="X44" s="147">
        <f t="shared" si="5"/>
        <v>81</v>
      </c>
      <c r="Y44" s="152">
        <v>17</v>
      </c>
      <c r="Z44" s="152">
        <v>19</v>
      </c>
      <c r="AA44" s="147">
        <f t="shared" si="6"/>
        <v>36</v>
      </c>
      <c r="AB44" s="154">
        <v>24</v>
      </c>
      <c r="AC44" s="154">
        <v>19</v>
      </c>
      <c r="AD44" s="147">
        <f t="shared" si="7"/>
        <v>43</v>
      </c>
      <c r="AE44" s="154">
        <v>19</v>
      </c>
      <c r="AF44" s="154">
        <v>24</v>
      </c>
      <c r="AG44" s="147">
        <f t="shared" si="8"/>
        <v>43</v>
      </c>
      <c r="AH44" s="152">
        <v>18</v>
      </c>
      <c r="AI44" s="152">
        <v>20</v>
      </c>
      <c r="AJ44" s="147">
        <f t="shared" si="9"/>
        <v>38</v>
      </c>
      <c r="AK44" s="155">
        <v>48</v>
      </c>
      <c r="AL44" s="147">
        <f t="shared" si="10"/>
        <v>898</v>
      </c>
      <c r="AM44" s="111" t="s">
        <v>702</v>
      </c>
      <c r="AN44" s="83"/>
    </row>
    <row r="45" spans="1:40" ht="129" customHeight="1">
      <c r="A45" s="71">
        <v>38</v>
      </c>
      <c r="B45" s="148">
        <v>190090105042</v>
      </c>
      <c r="C45" s="196">
        <v>190000100195</v>
      </c>
      <c r="D45" s="191" t="s">
        <v>217</v>
      </c>
      <c r="E45" s="192" t="s">
        <v>218</v>
      </c>
      <c r="F45" s="110"/>
      <c r="G45" s="152">
        <v>96</v>
      </c>
      <c r="H45" s="152">
        <v>63</v>
      </c>
      <c r="I45" s="147">
        <f t="shared" si="0"/>
        <v>159</v>
      </c>
      <c r="J45" s="152">
        <v>60</v>
      </c>
      <c r="K45" s="152">
        <v>73</v>
      </c>
      <c r="L45" s="147">
        <f t="shared" si="1"/>
        <v>133</v>
      </c>
      <c r="M45" s="152">
        <v>94</v>
      </c>
      <c r="N45" s="152">
        <v>73</v>
      </c>
      <c r="O45" s="147">
        <f t="shared" si="2"/>
        <v>167</v>
      </c>
      <c r="P45" s="152">
        <v>102</v>
      </c>
      <c r="Q45" s="152">
        <v>74</v>
      </c>
      <c r="R45" s="147">
        <f t="shared" si="3"/>
        <v>176</v>
      </c>
      <c r="S45" s="152">
        <v>74</v>
      </c>
      <c r="T45" s="152">
        <v>71</v>
      </c>
      <c r="U45" s="147">
        <f t="shared" si="4"/>
        <v>145</v>
      </c>
      <c r="V45" s="152">
        <v>55</v>
      </c>
      <c r="W45" s="152">
        <v>33</v>
      </c>
      <c r="X45" s="147">
        <f t="shared" si="5"/>
        <v>88</v>
      </c>
      <c r="Y45" s="152">
        <v>19</v>
      </c>
      <c r="Z45" s="152">
        <v>21</v>
      </c>
      <c r="AA45" s="147">
        <f t="shared" si="6"/>
        <v>40</v>
      </c>
      <c r="AB45" s="154">
        <v>24</v>
      </c>
      <c r="AC45" s="154">
        <v>19</v>
      </c>
      <c r="AD45" s="147">
        <f t="shared" si="7"/>
        <v>43</v>
      </c>
      <c r="AE45" s="154">
        <v>20</v>
      </c>
      <c r="AF45" s="154">
        <v>24</v>
      </c>
      <c r="AG45" s="147">
        <f t="shared" si="8"/>
        <v>44</v>
      </c>
      <c r="AH45" s="152">
        <v>20</v>
      </c>
      <c r="AI45" s="152">
        <v>19</v>
      </c>
      <c r="AJ45" s="147">
        <f t="shared" si="9"/>
        <v>39</v>
      </c>
      <c r="AK45" s="155">
        <v>48</v>
      </c>
      <c r="AL45" s="147">
        <f t="shared" si="10"/>
        <v>946</v>
      </c>
      <c r="AM45" s="111" t="s">
        <v>702</v>
      </c>
      <c r="AN45" s="83"/>
    </row>
    <row r="46" spans="1:40" ht="129" customHeight="1">
      <c r="A46" s="71">
        <v>39</v>
      </c>
      <c r="B46" s="148">
        <v>190090105043</v>
      </c>
      <c r="C46" s="196">
        <v>190000100196</v>
      </c>
      <c r="D46" s="194" t="s">
        <v>219</v>
      </c>
      <c r="E46" s="192" t="s">
        <v>220</v>
      </c>
      <c r="F46" s="110"/>
      <c r="G46" s="152">
        <v>96</v>
      </c>
      <c r="H46" s="152">
        <v>63</v>
      </c>
      <c r="I46" s="147">
        <f t="shared" si="0"/>
        <v>159</v>
      </c>
      <c r="J46" s="152">
        <v>60</v>
      </c>
      <c r="K46" s="152">
        <v>72</v>
      </c>
      <c r="L46" s="147">
        <f t="shared" si="1"/>
        <v>132</v>
      </c>
      <c r="M46" s="152">
        <v>86</v>
      </c>
      <c r="N46" s="152">
        <v>72</v>
      </c>
      <c r="O46" s="147">
        <f t="shared" si="2"/>
        <v>158</v>
      </c>
      <c r="P46" s="152">
        <v>102</v>
      </c>
      <c r="Q46" s="152">
        <v>74</v>
      </c>
      <c r="R46" s="147">
        <f t="shared" si="3"/>
        <v>176</v>
      </c>
      <c r="S46" s="152">
        <v>74</v>
      </c>
      <c r="T46" s="152">
        <v>70</v>
      </c>
      <c r="U46" s="147">
        <f t="shared" si="4"/>
        <v>144</v>
      </c>
      <c r="V46" s="152">
        <v>56</v>
      </c>
      <c r="W46" s="152">
        <v>32</v>
      </c>
      <c r="X46" s="147">
        <f t="shared" si="5"/>
        <v>88</v>
      </c>
      <c r="Y46" s="152">
        <v>18</v>
      </c>
      <c r="Z46" s="152">
        <v>20</v>
      </c>
      <c r="AA46" s="147">
        <f t="shared" si="6"/>
        <v>38</v>
      </c>
      <c r="AB46" s="154">
        <v>18</v>
      </c>
      <c r="AC46" s="154">
        <v>20</v>
      </c>
      <c r="AD46" s="147">
        <f t="shared" si="7"/>
        <v>38</v>
      </c>
      <c r="AE46" s="154">
        <v>20</v>
      </c>
      <c r="AF46" s="154">
        <v>25</v>
      </c>
      <c r="AG46" s="147">
        <f t="shared" si="8"/>
        <v>45</v>
      </c>
      <c r="AH46" s="152">
        <v>22</v>
      </c>
      <c r="AI46" s="152">
        <v>15</v>
      </c>
      <c r="AJ46" s="147">
        <f t="shared" si="9"/>
        <v>37</v>
      </c>
      <c r="AK46" s="155">
        <v>48</v>
      </c>
      <c r="AL46" s="147">
        <f t="shared" si="10"/>
        <v>927</v>
      </c>
      <c r="AM46" s="111" t="s">
        <v>702</v>
      </c>
      <c r="AN46" s="83"/>
    </row>
    <row r="47" spans="1:40" ht="129" customHeight="1">
      <c r="A47" s="71">
        <v>40</v>
      </c>
      <c r="B47" s="148">
        <v>700090105001</v>
      </c>
      <c r="C47" s="196">
        <v>700090100048</v>
      </c>
      <c r="D47" s="195" t="s">
        <v>548</v>
      </c>
      <c r="E47" s="195" t="s">
        <v>549</v>
      </c>
      <c r="F47" s="110"/>
      <c r="G47" s="152">
        <v>78</v>
      </c>
      <c r="H47" s="152">
        <v>59</v>
      </c>
      <c r="I47" s="147">
        <f t="shared" si="0"/>
        <v>137</v>
      </c>
      <c r="J47" s="152" t="s">
        <v>701</v>
      </c>
      <c r="K47" s="152">
        <v>67</v>
      </c>
      <c r="L47" s="147">
        <f t="shared" si="1"/>
        <v>67</v>
      </c>
      <c r="M47" s="152">
        <v>60</v>
      </c>
      <c r="N47" s="152">
        <v>60</v>
      </c>
      <c r="O47" s="147">
        <f t="shared" si="2"/>
        <v>120</v>
      </c>
      <c r="P47" s="152">
        <v>80</v>
      </c>
      <c r="Q47" s="152">
        <v>75</v>
      </c>
      <c r="R47" s="147">
        <f t="shared" si="3"/>
        <v>155</v>
      </c>
      <c r="S47" s="152">
        <v>64</v>
      </c>
      <c r="T47" s="152">
        <v>74</v>
      </c>
      <c r="U47" s="147">
        <f t="shared" si="4"/>
        <v>138</v>
      </c>
      <c r="V47" s="152">
        <v>48</v>
      </c>
      <c r="W47" s="152">
        <v>31</v>
      </c>
      <c r="X47" s="147">
        <f t="shared" si="5"/>
        <v>79</v>
      </c>
      <c r="Y47" s="152">
        <v>17</v>
      </c>
      <c r="Z47" s="152">
        <v>19</v>
      </c>
      <c r="AA47" s="147">
        <f t="shared" si="6"/>
        <v>36</v>
      </c>
      <c r="AB47" s="154">
        <v>21</v>
      </c>
      <c r="AC47" s="154">
        <v>19</v>
      </c>
      <c r="AD47" s="147">
        <f t="shared" si="7"/>
        <v>40</v>
      </c>
      <c r="AE47" s="154">
        <v>20</v>
      </c>
      <c r="AF47" s="154">
        <v>21</v>
      </c>
      <c r="AG47" s="147">
        <f t="shared" si="8"/>
        <v>41</v>
      </c>
      <c r="AH47" s="152">
        <v>14</v>
      </c>
      <c r="AI47" s="152">
        <v>16</v>
      </c>
      <c r="AJ47" s="147">
        <f t="shared" si="9"/>
        <v>30</v>
      </c>
      <c r="AK47" s="155">
        <v>48</v>
      </c>
      <c r="AL47" s="147">
        <f t="shared" si="10"/>
        <v>764</v>
      </c>
      <c r="AM47" s="131" t="s">
        <v>703</v>
      </c>
      <c r="AN47" s="83" t="s">
        <v>718</v>
      </c>
    </row>
    <row r="48" spans="1:40" ht="129" customHeight="1">
      <c r="A48" s="71">
        <v>41</v>
      </c>
      <c r="B48" s="148">
        <v>700090105002</v>
      </c>
      <c r="C48" s="196">
        <v>700090100049</v>
      </c>
      <c r="D48" s="195" t="s">
        <v>550</v>
      </c>
      <c r="E48" s="195" t="s">
        <v>551</v>
      </c>
      <c r="F48" s="110"/>
      <c r="G48" s="152">
        <v>100</v>
      </c>
      <c r="H48" s="152">
        <v>64</v>
      </c>
      <c r="I48" s="147">
        <f t="shared" si="0"/>
        <v>164</v>
      </c>
      <c r="J48" s="152">
        <v>70</v>
      </c>
      <c r="K48" s="152">
        <v>69</v>
      </c>
      <c r="L48" s="147">
        <f t="shared" si="1"/>
        <v>139</v>
      </c>
      <c r="M48" s="152">
        <v>60</v>
      </c>
      <c r="N48" s="152">
        <v>75</v>
      </c>
      <c r="O48" s="147">
        <f t="shared" si="2"/>
        <v>135</v>
      </c>
      <c r="P48" s="152">
        <v>104</v>
      </c>
      <c r="Q48" s="152">
        <v>77</v>
      </c>
      <c r="R48" s="147">
        <f t="shared" si="3"/>
        <v>181</v>
      </c>
      <c r="S48" s="152">
        <v>72</v>
      </c>
      <c r="T48" s="152">
        <v>78</v>
      </c>
      <c r="U48" s="147">
        <f t="shared" si="4"/>
        <v>150</v>
      </c>
      <c r="V48" s="152">
        <v>53</v>
      </c>
      <c r="W48" s="152">
        <v>37</v>
      </c>
      <c r="X48" s="147">
        <f t="shared" si="5"/>
        <v>90</v>
      </c>
      <c r="Y48" s="152">
        <v>17</v>
      </c>
      <c r="Z48" s="152">
        <v>19</v>
      </c>
      <c r="AA48" s="147">
        <f t="shared" si="6"/>
        <v>36</v>
      </c>
      <c r="AB48" s="154">
        <v>24</v>
      </c>
      <c r="AC48" s="154">
        <v>18</v>
      </c>
      <c r="AD48" s="147">
        <f t="shared" si="7"/>
        <v>42</v>
      </c>
      <c r="AE48" s="154">
        <v>18</v>
      </c>
      <c r="AF48" s="154">
        <v>23</v>
      </c>
      <c r="AG48" s="147">
        <f t="shared" si="8"/>
        <v>41</v>
      </c>
      <c r="AH48" s="152">
        <v>18</v>
      </c>
      <c r="AI48" s="152">
        <v>20</v>
      </c>
      <c r="AJ48" s="147">
        <f t="shared" si="9"/>
        <v>38</v>
      </c>
      <c r="AK48" s="155">
        <v>48</v>
      </c>
      <c r="AL48" s="147">
        <f t="shared" si="10"/>
        <v>926</v>
      </c>
      <c r="AM48" s="111" t="s">
        <v>702</v>
      </c>
      <c r="AN48" s="83"/>
    </row>
    <row r="49" spans="1:40" ht="129" customHeight="1">
      <c r="A49" s="71">
        <v>42</v>
      </c>
      <c r="B49" s="148">
        <v>700090105003</v>
      </c>
      <c r="C49" s="196">
        <v>700090100050</v>
      </c>
      <c r="D49" s="195" t="s">
        <v>552</v>
      </c>
      <c r="E49" s="195" t="s">
        <v>553</v>
      </c>
      <c r="F49" s="110"/>
      <c r="G49" s="152">
        <v>88</v>
      </c>
      <c r="H49" s="152">
        <v>54</v>
      </c>
      <c r="I49" s="147">
        <f t="shared" si="0"/>
        <v>142</v>
      </c>
      <c r="J49" s="152">
        <v>48</v>
      </c>
      <c r="K49" s="152">
        <v>64</v>
      </c>
      <c r="L49" s="147">
        <f t="shared" si="1"/>
        <v>112</v>
      </c>
      <c r="M49" s="152">
        <v>52</v>
      </c>
      <c r="N49" s="152">
        <v>61</v>
      </c>
      <c r="O49" s="147">
        <f t="shared" si="2"/>
        <v>113</v>
      </c>
      <c r="P49" s="152">
        <v>66</v>
      </c>
      <c r="Q49" s="152">
        <v>74</v>
      </c>
      <c r="R49" s="147">
        <f t="shared" si="3"/>
        <v>140</v>
      </c>
      <c r="S49" s="152">
        <v>66</v>
      </c>
      <c r="T49" s="152">
        <v>71</v>
      </c>
      <c r="U49" s="147">
        <f t="shared" si="4"/>
        <v>137</v>
      </c>
      <c r="V49" s="152">
        <v>47</v>
      </c>
      <c r="W49" s="152">
        <v>31</v>
      </c>
      <c r="X49" s="147">
        <f t="shared" si="5"/>
        <v>78</v>
      </c>
      <c r="Y49" s="152">
        <v>14</v>
      </c>
      <c r="Z49" s="152">
        <v>16</v>
      </c>
      <c r="AA49" s="147">
        <f t="shared" si="6"/>
        <v>30</v>
      </c>
      <c r="AB49" s="154">
        <v>18</v>
      </c>
      <c r="AC49" s="154">
        <v>13</v>
      </c>
      <c r="AD49" s="147">
        <f t="shared" si="7"/>
        <v>31</v>
      </c>
      <c r="AE49" s="154">
        <v>17</v>
      </c>
      <c r="AF49" s="154">
        <v>23</v>
      </c>
      <c r="AG49" s="147">
        <f t="shared" si="8"/>
        <v>40</v>
      </c>
      <c r="AH49" s="152">
        <v>19</v>
      </c>
      <c r="AI49" s="152">
        <v>16</v>
      </c>
      <c r="AJ49" s="147">
        <f t="shared" si="9"/>
        <v>35</v>
      </c>
      <c r="AK49" s="155">
        <v>48</v>
      </c>
      <c r="AL49" s="147">
        <f t="shared" si="10"/>
        <v>780</v>
      </c>
      <c r="AM49" s="111" t="s">
        <v>702</v>
      </c>
      <c r="AN49" s="83"/>
    </row>
    <row r="50" spans="1:40" ht="129" customHeight="1">
      <c r="A50" s="71">
        <v>43</v>
      </c>
      <c r="B50" s="148">
        <v>700090105004</v>
      </c>
      <c r="C50" s="196">
        <v>700090100051</v>
      </c>
      <c r="D50" s="195" t="s">
        <v>554</v>
      </c>
      <c r="E50" s="195" t="s">
        <v>555</v>
      </c>
      <c r="F50" s="110"/>
      <c r="G50" s="152">
        <v>102</v>
      </c>
      <c r="H50" s="152">
        <v>59</v>
      </c>
      <c r="I50" s="147">
        <f t="shared" si="0"/>
        <v>161</v>
      </c>
      <c r="J50" s="152">
        <v>54</v>
      </c>
      <c r="K50" s="152">
        <v>69</v>
      </c>
      <c r="L50" s="147">
        <f t="shared" si="1"/>
        <v>123</v>
      </c>
      <c r="M50" s="152">
        <v>66</v>
      </c>
      <c r="N50" s="152">
        <v>74</v>
      </c>
      <c r="O50" s="147">
        <f t="shared" si="2"/>
        <v>140</v>
      </c>
      <c r="P50" s="152">
        <v>96</v>
      </c>
      <c r="Q50" s="152">
        <v>77</v>
      </c>
      <c r="R50" s="147">
        <f t="shared" si="3"/>
        <v>173</v>
      </c>
      <c r="S50" s="152">
        <v>66</v>
      </c>
      <c r="T50" s="152">
        <v>75</v>
      </c>
      <c r="U50" s="147">
        <f t="shared" si="4"/>
        <v>141</v>
      </c>
      <c r="V50" s="152">
        <v>57</v>
      </c>
      <c r="W50" s="152">
        <v>34</v>
      </c>
      <c r="X50" s="147">
        <f t="shared" si="5"/>
        <v>91</v>
      </c>
      <c r="Y50" s="152">
        <v>19</v>
      </c>
      <c r="Z50" s="152">
        <v>21</v>
      </c>
      <c r="AA50" s="147">
        <f t="shared" si="6"/>
        <v>40</v>
      </c>
      <c r="AB50" s="154">
        <v>18</v>
      </c>
      <c r="AC50" s="154">
        <v>14</v>
      </c>
      <c r="AD50" s="147">
        <f t="shared" si="7"/>
        <v>32</v>
      </c>
      <c r="AE50" s="154">
        <v>22</v>
      </c>
      <c r="AF50" s="154">
        <v>19</v>
      </c>
      <c r="AG50" s="147">
        <f t="shared" si="8"/>
        <v>41</v>
      </c>
      <c r="AH50" s="152">
        <v>19</v>
      </c>
      <c r="AI50" s="152">
        <v>22</v>
      </c>
      <c r="AJ50" s="147">
        <f t="shared" si="9"/>
        <v>41</v>
      </c>
      <c r="AK50" s="155">
        <v>48</v>
      </c>
      <c r="AL50" s="147">
        <f t="shared" si="10"/>
        <v>892</v>
      </c>
      <c r="AM50" s="111" t="s">
        <v>702</v>
      </c>
      <c r="AN50" s="83"/>
    </row>
    <row r="51" spans="1:40" ht="129" customHeight="1">
      <c r="A51" s="71">
        <v>44</v>
      </c>
      <c r="B51" s="148">
        <v>700090105005</v>
      </c>
      <c r="C51" s="196">
        <v>700090100052</v>
      </c>
      <c r="D51" s="195" t="s">
        <v>556</v>
      </c>
      <c r="E51" s="195" t="s">
        <v>557</v>
      </c>
      <c r="F51" s="110"/>
      <c r="G51" s="152">
        <v>100</v>
      </c>
      <c r="H51" s="152">
        <v>60</v>
      </c>
      <c r="I51" s="147">
        <f t="shared" si="0"/>
        <v>160</v>
      </c>
      <c r="J51" s="152">
        <v>56</v>
      </c>
      <c r="K51" s="152">
        <v>75</v>
      </c>
      <c r="L51" s="147">
        <f t="shared" si="1"/>
        <v>131</v>
      </c>
      <c r="M51" s="152">
        <v>76</v>
      </c>
      <c r="N51" s="152">
        <v>74</v>
      </c>
      <c r="O51" s="147">
        <f t="shared" si="2"/>
        <v>150</v>
      </c>
      <c r="P51" s="152">
        <v>110</v>
      </c>
      <c r="Q51" s="152">
        <v>76</v>
      </c>
      <c r="R51" s="147">
        <f t="shared" si="3"/>
        <v>186</v>
      </c>
      <c r="S51" s="152">
        <v>56</v>
      </c>
      <c r="T51" s="152">
        <v>71</v>
      </c>
      <c r="U51" s="147">
        <f t="shared" si="4"/>
        <v>127</v>
      </c>
      <c r="V51" s="152">
        <v>58</v>
      </c>
      <c r="W51" s="152">
        <v>31</v>
      </c>
      <c r="X51" s="147">
        <f t="shared" si="5"/>
        <v>89</v>
      </c>
      <c r="Y51" s="152">
        <v>19</v>
      </c>
      <c r="Z51" s="152">
        <v>21</v>
      </c>
      <c r="AA51" s="147">
        <f t="shared" si="6"/>
        <v>40</v>
      </c>
      <c r="AB51" s="154">
        <v>18</v>
      </c>
      <c r="AC51" s="154">
        <v>19</v>
      </c>
      <c r="AD51" s="147">
        <f t="shared" si="7"/>
        <v>37</v>
      </c>
      <c r="AE51" s="154">
        <v>20</v>
      </c>
      <c r="AF51" s="154">
        <v>23</v>
      </c>
      <c r="AG51" s="147">
        <f t="shared" si="8"/>
        <v>43</v>
      </c>
      <c r="AH51" s="152">
        <v>16</v>
      </c>
      <c r="AI51" s="152">
        <v>17</v>
      </c>
      <c r="AJ51" s="147">
        <f t="shared" si="9"/>
        <v>33</v>
      </c>
      <c r="AK51" s="155">
        <v>48</v>
      </c>
      <c r="AL51" s="147">
        <f t="shared" si="10"/>
        <v>907</v>
      </c>
      <c r="AM51" s="111" t="s">
        <v>702</v>
      </c>
      <c r="AN51" s="83"/>
    </row>
    <row r="52" spans="1:40" ht="129" customHeight="1">
      <c r="A52" s="71">
        <v>45</v>
      </c>
      <c r="B52" s="148">
        <v>700090105006</v>
      </c>
      <c r="C52" s="196">
        <v>700090100053</v>
      </c>
      <c r="D52" s="195" t="s">
        <v>558</v>
      </c>
      <c r="E52" s="195" t="s">
        <v>559</v>
      </c>
      <c r="F52" s="110"/>
      <c r="G52" s="152">
        <v>80</v>
      </c>
      <c r="H52" s="152">
        <v>58</v>
      </c>
      <c r="I52" s="147">
        <f t="shared" si="0"/>
        <v>138</v>
      </c>
      <c r="J52" s="152">
        <v>58</v>
      </c>
      <c r="K52" s="152">
        <v>56</v>
      </c>
      <c r="L52" s="147">
        <f t="shared" si="1"/>
        <v>114</v>
      </c>
      <c r="M52" s="152">
        <v>56</v>
      </c>
      <c r="N52" s="152">
        <v>63</v>
      </c>
      <c r="O52" s="147">
        <f t="shared" si="2"/>
        <v>119</v>
      </c>
      <c r="P52" s="152">
        <v>60</v>
      </c>
      <c r="Q52" s="152">
        <v>75</v>
      </c>
      <c r="R52" s="147">
        <f t="shared" si="3"/>
        <v>135</v>
      </c>
      <c r="S52" s="152">
        <v>60</v>
      </c>
      <c r="T52" s="152">
        <v>70</v>
      </c>
      <c r="U52" s="147">
        <f t="shared" si="4"/>
        <v>130</v>
      </c>
      <c r="V52" s="152">
        <v>52</v>
      </c>
      <c r="W52" s="152">
        <v>28</v>
      </c>
      <c r="X52" s="147">
        <f t="shared" si="5"/>
        <v>80</v>
      </c>
      <c r="Y52" s="152">
        <v>17</v>
      </c>
      <c r="Z52" s="152">
        <v>19</v>
      </c>
      <c r="AA52" s="147">
        <f t="shared" si="6"/>
        <v>36</v>
      </c>
      <c r="AB52" s="154">
        <v>18</v>
      </c>
      <c r="AC52" s="154">
        <v>17</v>
      </c>
      <c r="AD52" s="147">
        <f t="shared" si="7"/>
        <v>35</v>
      </c>
      <c r="AE52" s="154">
        <v>19</v>
      </c>
      <c r="AF52" s="154">
        <v>22</v>
      </c>
      <c r="AG52" s="147">
        <f t="shared" si="8"/>
        <v>41</v>
      </c>
      <c r="AH52" s="152">
        <v>19</v>
      </c>
      <c r="AI52" s="152">
        <v>22</v>
      </c>
      <c r="AJ52" s="147">
        <f t="shared" si="9"/>
        <v>41</v>
      </c>
      <c r="AK52" s="155">
        <v>48</v>
      </c>
      <c r="AL52" s="147">
        <f t="shared" si="10"/>
        <v>789</v>
      </c>
      <c r="AM52" s="111" t="s">
        <v>702</v>
      </c>
      <c r="AN52" s="83"/>
    </row>
    <row r="53" spans="1:40" ht="129" customHeight="1">
      <c r="A53" s="71">
        <v>46</v>
      </c>
      <c r="B53" s="148">
        <v>700090105009</v>
      </c>
      <c r="C53" s="196">
        <v>700090100056</v>
      </c>
      <c r="D53" s="195" t="s">
        <v>560</v>
      </c>
      <c r="E53" s="195" t="s">
        <v>561</v>
      </c>
      <c r="F53" s="110"/>
      <c r="G53" s="152">
        <v>106</v>
      </c>
      <c r="H53" s="152">
        <v>60</v>
      </c>
      <c r="I53" s="147">
        <f t="shared" si="0"/>
        <v>166</v>
      </c>
      <c r="J53" s="152">
        <v>56</v>
      </c>
      <c r="K53" s="152">
        <v>74</v>
      </c>
      <c r="L53" s="147">
        <f t="shared" si="1"/>
        <v>130</v>
      </c>
      <c r="M53" s="152">
        <v>82</v>
      </c>
      <c r="N53" s="152">
        <v>75</v>
      </c>
      <c r="O53" s="147">
        <f t="shared" si="2"/>
        <v>157</v>
      </c>
      <c r="P53" s="152">
        <v>112</v>
      </c>
      <c r="Q53" s="152">
        <v>74</v>
      </c>
      <c r="R53" s="147">
        <f t="shared" si="3"/>
        <v>186</v>
      </c>
      <c r="S53" s="152">
        <v>92</v>
      </c>
      <c r="T53" s="152">
        <v>74</v>
      </c>
      <c r="U53" s="147">
        <f t="shared" si="4"/>
        <v>166</v>
      </c>
      <c r="V53" s="152">
        <v>54</v>
      </c>
      <c r="W53" s="152">
        <v>33</v>
      </c>
      <c r="X53" s="147">
        <f t="shared" si="5"/>
        <v>87</v>
      </c>
      <c r="Y53" s="152">
        <v>17</v>
      </c>
      <c r="Z53" s="152">
        <v>19</v>
      </c>
      <c r="AA53" s="147">
        <f t="shared" si="6"/>
        <v>36</v>
      </c>
      <c r="AB53" s="154">
        <v>18</v>
      </c>
      <c r="AC53" s="154">
        <v>17</v>
      </c>
      <c r="AD53" s="147">
        <f t="shared" si="7"/>
        <v>35</v>
      </c>
      <c r="AE53" s="154">
        <v>20</v>
      </c>
      <c r="AF53" s="154">
        <v>24</v>
      </c>
      <c r="AG53" s="147">
        <f t="shared" si="8"/>
        <v>44</v>
      </c>
      <c r="AH53" s="152">
        <v>18</v>
      </c>
      <c r="AI53" s="152">
        <v>20</v>
      </c>
      <c r="AJ53" s="147">
        <f t="shared" si="9"/>
        <v>38</v>
      </c>
      <c r="AK53" s="155">
        <v>48</v>
      </c>
      <c r="AL53" s="147">
        <f t="shared" si="10"/>
        <v>958</v>
      </c>
      <c r="AM53" s="111" t="s">
        <v>702</v>
      </c>
      <c r="AN53" s="83"/>
    </row>
    <row r="54" spans="1:40" ht="129" customHeight="1">
      <c r="A54" s="71">
        <v>47</v>
      </c>
      <c r="B54" s="148">
        <v>700090105010</v>
      </c>
      <c r="C54" s="196">
        <v>700090100057</v>
      </c>
      <c r="D54" s="195" t="s">
        <v>562</v>
      </c>
      <c r="E54" s="195" t="s">
        <v>563</v>
      </c>
      <c r="F54" s="110"/>
      <c r="G54" s="152">
        <v>74</v>
      </c>
      <c r="H54" s="152">
        <v>61</v>
      </c>
      <c r="I54" s="147">
        <f t="shared" si="0"/>
        <v>135</v>
      </c>
      <c r="J54" s="152">
        <v>60</v>
      </c>
      <c r="K54" s="152">
        <v>69</v>
      </c>
      <c r="L54" s="147">
        <f t="shared" si="1"/>
        <v>129</v>
      </c>
      <c r="M54" s="152">
        <v>54</v>
      </c>
      <c r="N54" s="152">
        <v>68</v>
      </c>
      <c r="O54" s="147">
        <f t="shared" si="2"/>
        <v>122</v>
      </c>
      <c r="P54" s="152">
        <v>106</v>
      </c>
      <c r="Q54" s="152">
        <v>73</v>
      </c>
      <c r="R54" s="147">
        <f t="shared" si="3"/>
        <v>179</v>
      </c>
      <c r="S54" s="152">
        <v>28</v>
      </c>
      <c r="T54" s="152">
        <v>69</v>
      </c>
      <c r="U54" s="147">
        <f t="shared" si="4"/>
        <v>97</v>
      </c>
      <c r="V54" s="152">
        <v>52</v>
      </c>
      <c r="W54" s="152">
        <v>29</v>
      </c>
      <c r="X54" s="147">
        <f t="shared" si="5"/>
        <v>81</v>
      </c>
      <c r="Y54" s="152">
        <v>15</v>
      </c>
      <c r="Z54" s="152">
        <v>17</v>
      </c>
      <c r="AA54" s="147">
        <f t="shared" si="6"/>
        <v>32</v>
      </c>
      <c r="AB54" s="154">
        <v>21</v>
      </c>
      <c r="AC54" s="154">
        <v>17</v>
      </c>
      <c r="AD54" s="147">
        <f t="shared" si="7"/>
        <v>38</v>
      </c>
      <c r="AE54" s="154">
        <v>19</v>
      </c>
      <c r="AF54" s="154">
        <v>24</v>
      </c>
      <c r="AG54" s="147">
        <f t="shared" si="8"/>
        <v>43</v>
      </c>
      <c r="AH54" s="152">
        <v>19</v>
      </c>
      <c r="AI54" s="152">
        <v>20</v>
      </c>
      <c r="AJ54" s="147">
        <f t="shared" si="9"/>
        <v>39</v>
      </c>
      <c r="AK54" s="155">
        <v>48</v>
      </c>
      <c r="AL54" s="147">
        <f t="shared" si="10"/>
        <v>814</v>
      </c>
      <c r="AM54" s="131" t="s">
        <v>703</v>
      </c>
      <c r="AN54" s="83" t="s">
        <v>704</v>
      </c>
    </row>
    <row r="55" spans="1:40" ht="129" customHeight="1">
      <c r="A55" s="71">
        <v>48</v>
      </c>
      <c r="B55" s="148">
        <v>700090105011</v>
      </c>
      <c r="C55" s="196">
        <v>700090100058</v>
      </c>
      <c r="D55" s="195" t="s">
        <v>564</v>
      </c>
      <c r="E55" s="195" t="s">
        <v>565</v>
      </c>
      <c r="F55" s="110"/>
      <c r="G55" s="152">
        <v>100</v>
      </c>
      <c r="H55" s="152">
        <v>61</v>
      </c>
      <c r="I55" s="147">
        <f t="shared" si="0"/>
        <v>161</v>
      </c>
      <c r="J55" s="152">
        <v>66</v>
      </c>
      <c r="K55" s="152">
        <v>68</v>
      </c>
      <c r="L55" s="147">
        <f t="shared" si="1"/>
        <v>134</v>
      </c>
      <c r="M55" s="152">
        <v>70</v>
      </c>
      <c r="N55" s="152">
        <v>75</v>
      </c>
      <c r="O55" s="147">
        <f t="shared" si="2"/>
        <v>145</v>
      </c>
      <c r="P55" s="152">
        <v>106</v>
      </c>
      <c r="Q55" s="152">
        <v>77</v>
      </c>
      <c r="R55" s="147">
        <f t="shared" si="3"/>
        <v>183</v>
      </c>
      <c r="S55" s="152">
        <v>70</v>
      </c>
      <c r="T55" s="152">
        <v>79</v>
      </c>
      <c r="U55" s="147">
        <f t="shared" si="4"/>
        <v>149</v>
      </c>
      <c r="V55" s="152">
        <v>55</v>
      </c>
      <c r="W55" s="152">
        <v>38</v>
      </c>
      <c r="X55" s="147">
        <f t="shared" si="5"/>
        <v>93</v>
      </c>
      <c r="Y55" s="152">
        <v>16</v>
      </c>
      <c r="Z55" s="152">
        <v>18</v>
      </c>
      <c r="AA55" s="147">
        <f t="shared" si="6"/>
        <v>34</v>
      </c>
      <c r="AB55" s="154">
        <v>21</v>
      </c>
      <c r="AC55" s="154">
        <v>17</v>
      </c>
      <c r="AD55" s="147">
        <f t="shared" si="7"/>
        <v>38</v>
      </c>
      <c r="AE55" s="154">
        <v>19</v>
      </c>
      <c r="AF55" s="154">
        <v>23</v>
      </c>
      <c r="AG55" s="147">
        <f t="shared" si="8"/>
        <v>42</v>
      </c>
      <c r="AH55" s="152">
        <v>19</v>
      </c>
      <c r="AI55" s="152">
        <v>21</v>
      </c>
      <c r="AJ55" s="147">
        <f t="shared" si="9"/>
        <v>40</v>
      </c>
      <c r="AK55" s="155">
        <v>48</v>
      </c>
      <c r="AL55" s="147">
        <f t="shared" si="10"/>
        <v>926</v>
      </c>
      <c r="AM55" s="111" t="s">
        <v>702</v>
      </c>
      <c r="AN55" s="83"/>
    </row>
    <row r="56" spans="1:40" ht="129" customHeight="1">
      <c r="A56" s="71">
        <v>49</v>
      </c>
      <c r="B56" s="148">
        <v>700090105012</v>
      </c>
      <c r="C56" s="196">
        <v>700090100059</v>
      </c>
      <c r="D56" s="195" t="s">
        <v>566</v>
      </c>
      <c r="E56" s="195" t="s">
        <v>567</v>
      </c>
      <c r="F56" s="110"/>
      <c r="G56" s="152">
        <v>66</v>
      </c>
      <c r="H56" s="152">
        <v>60</v>
      </c>
      <c r="I56" s="147">
        <f t="shared" si="0"/>
        <v>126</v>
      </c>
      <c r="J56" s="152">
        <v>48</v>
      </c>
      <c r="K56" s="152">
        <v>74</v>
      </c>
      <c r="L56" s="147">
        <f t="shared" si="1"/>
        <v>122</v>
      </c>
      <c r="M56" s="152">
        <v>76</v>
      </c>
      <c r="N56" s="152">
        <v>72</v>
      </c>
      <c r="O56" s="147">
        <f t="shared" si="2"/>
        <v>148</v>
      </c>
      <c r="P56" s="152">
        <v>90</v>
      </c>
      <c r="Q56" s="152">
        <v>76</v>
      </c>
      <c r="R56" s="147">
        <f t="shared" si="3"/>
        <v>166</v>
      </c>
      <c r="S56" s="152">
        <v>68</v>
      </c>
      <c r="T56" s="152">
        <v>77</v>
      </c>
      <c r="U56" s="147">
        <f t="shared" si="4"/>
        <v>145</v>
      </c>
      <c r="V56" s="152">
        <v>53</v>
      </c>
      <c r="W56" s="152">
        <v>30</v>
      </c>
      <c r="X56" s="147">
        <f t="shared" si="5"/>
        <v>83</v>
      </c>
      <c r="Y56" s="152">
        <v>20</v>
      </c>
      <c r="Z56" s="152">
        <v>22</v>
      </c>
      <c r="AA56" s="147">
        <f t="shared" si="6"/>
        <v>42</v>
      </c>
      <c r="AB56" s="154">
        <v>24</v>
      </c>
      <c r="AC56" s="154">
        <v>17</v>
      </c>
      <c r="AD56" s="147">
        <f t="shared" si="7"/>
        <v>41</v>
      </c>
      <c r="AE56" s="154">
        <v>21</v>
      </c>
      <c r="AF56" s="154">
        <v>23</v>
      </c>
      <c r="AG56" s="147">
        <f t="shared" si="8"/>
        <v>44</v>
      </c>
      <c r="AH56" s="152">
        <v>22</v>
      </c>
      <c r="AI56" s="152">
        <v>19</v>
      </c>
      <c r="AJ56" s="147">
        <f t="shared" si="9"/>
        <v>41</v>
      </c>
      <c r="AK56" s="155">
        <v>48</v>
      </c>
      <c r="AL56" s="147">
        <f t="shared" si="10"/>
        <v>875</v>
      </c>
      <c r="AM56" s="111" t="s">
        <v>702</v>
      </c>
      <c r="AN56" s="83"/>
    </row>
    <row r="57" spans="1:40" ht="129" customHeight="1">
      <c r="A57" s="71">
        <v>50</v>
      </c>
      <c r="B57" s="148">
        <v>700090105013</v>
      </c>
      <c r="C57" s="196">
        <v>700090100060</v>
      </c>
      <c r="D57" s="195" t="s">
        <v>568</v>
      </c>
      <c r="E57" s="195" t="s">
        <v>569</v>
      </c>
      <c r="F57" s="72"/>
      <c r="G57" s="152">
        <v>86</v>
      </c>
      <c r="H57" s="152">
        <v>63</v>
      </c>
      <c r="I57" s="147">
        <f t="shared" si="0"/>
        <v>149</v>
      </c>
      <c r="J57" s="152">
        <v>36</v>
      </c>
      <c r="K57" s="152">
        <v>70</v>
      </c>
      <c r="L57" s="147">
        <f t="shared" si="1"/>
        <v>106</v>
      </c>
      <c r="M57" s="152">
        <v>82</v>
      </c>
      <c r="N57" s="152">
        <v>71</v>
      </c>
      <c r="O57" s="147">
        <f t="shared" si="2"/>
        <v>153</v>
      </c>
      <c r="P57" s="152">
        <v>114</v>
      </c>
      <c r="Q57" s="152">
        <v>75</v>
      </c>
      <c r="R57" s="147">
        <f t="shared" si="3"/>
        <v>189</v>
      </c>
      <c r="S57" s="152">
        <v>20</v>
      </c>
      <c r="T57" s="152">
        <v>71</v>
      </c>
      <c r="U57" s="147">
        <f t="shared" si="4"/>
        <v>91</v>
      </c>
      <c r="V57" s="152">
        <v>52</v>
      </c>
      <c r="W57" s="152">
        <v>32</v>
      </c>
      <c r="X57" s="147">
        <f t="shared" si="5"/>
        <v>84</v>
      </c>
      <c r="Y57" s="152">
        <v>20</v>
      </c>
      <c r="Z57" s="152">
        <v>22</v>
      </c>
      <c r="AA57" s="147">
        <f t="shared" si="6"/>
        <v>42</v>
      </c>
      <c r="AB57" s="154">
        <v>21</v>
      </c>
      <c r="AC57" s="154">
        <v>16</v>
      </c>
      <c r="AD57" s="147">
        <f t="shared" si="7"/>
        <v>37</v>
      </c>
      <c r="AE57" s="154">
        <v>22</v>
      </c>
      <c r="AF57" s="154">
        <v>23</v>
      </c>
      <c r="AG57" s="147">
        <f t="shared" si="8"/>
        <v>45</v>
      </c>
      <c r="AH57" s="152">
        <v>22</v>
      </c>
      <c r="AI57" s="152">
        <v>22</v>
      </c>
      <c r="AJ57" s="147">
        <f t="shared" si="9"/>
        <v>44</v>
      </c>
      <c r="AK57" s="155">
        <v>48</v>
      </c>
      <c r="AL57" s="147">
        <f t="shared" si="10"/>
        <v>856</v>
      </c>
      <c r="AM57" s="131" t="s">
        <v>703</v>
      </c>
      <c r="AN57" s="83" t="s">
        <v>704</v>
      </c>
    </row>
    <row r="58" spans="1:40" ht="129" customHeight="1">
      <c r="A58" s="71">
        <v>51</v>
      </c>
      <c r="B58" s="148">
        <v>700090105014</v>
      </c>
      <c r="C58" s="196">
        <v>700090100061</v>
      </c>
      <c r="D58" s="195" t="s">
        <v>570</v>
      </c>
      <c r="E58" s="195" t="s">
        <v>571</v>
      </c>
      <c r="F58" s="72"/>
      <c r="G58" s="152">
        <v>84</v>
      </c>
      <c r="H58" s="152">
        <v>63</v>
      </c>
      <c r="I58" s="147">
        <f t="shared" si="0"/>
        <v>147</v>
      </c>
      <c r="J58" s="152">
        <v>54</v>
      </c>
      <c r="K58" s="152">
        <v>71</v>
      </c>
      <c r="L58" s="147">
        <f t="shared" si="1"/>
        <v>125</v>
      </c>
      <c r="M58" s="152">
        <v>58</v>
      </c>
      <c r="N58" s="152">
        <v>71</v>
      </c>
      <c r="O58" s="147">
        <f t="shared" si="2"/>
        <v>129</v>
      </c>
      <c r="P58" s="152">
        <v>106</v>
      </c>
      <c r="Q58" s="152">
        <v>74</v>
      </c>
      <c r="R58" s="147">
        <f t="shared" si="3"/>
        <v>180</v>
      </c>
      <c r="S58" s="152">
        <v>80</v>
      </c>
      <c r="T58" s="152">
        <v>78</v>
      </c>
      <c r="U58" s="147">
        <f t="shared" si="4"/>
        <v>158</v>
      </c>
      <c r="V58" s="152">
        <v>52</v>
      </c>
      <c r="W58" s="152">
        <v>34</v>
      </c>
      <c r="X58" s="147">
        <f t="shared" si="5"/>
        <v>86</v>
      </c>
      <c r="Y58" s="152">
        <v>16</v>
      </c>
      <c r="Z58" s="152">
        <v>18</v>
      </c>
      <c r="AA58" s="147">
        <f t="shared" si="6"/>
        <v>34</v>
      </c>
      <c r="AB58" s="154">
        <v>21</v>
      </c>
      <c r="AC58" s="154">
        <v>17</v>
      </c>
      <c r="AD58" s="147">
        <f t="shared" si="7"/>
        <v>38</v>
      </c>
      <c r="AE58" s="154">
        <v>21</v>
      </c>
      <c r="AF58" s="154">
        <v>24</v>
      </c>
      <c r="AG58" s="147">
        <f t="shared" si="8"/>
        <v>45</v>
      </c>
      <c r="AH58" s="152">
        <v>14</v>
      </c>
      <c r="AI58" s="152">
        <v>24</v>
      </c>
      <c r="AJ58" s="147">
        <f t="shared" si="9"/>
        <v>38</v>
      </c>
      <c r="AK58" s="155">
        <v>48</v>
      </c>
      <c r="AL58" s="147">
        <f t="shared" si="10"/>
        <v>894</v>
      </c>
      <c r="AM58" s="111" t="s">
        <v>702</v>
      </c>
      <c r="AN58" s="83"/>
    </row>
    <row r="59" spans="1:40" ht="129" customHeight="1">
      <c r="A59" s="71">
        <v>52</v>
      </c>
      <c r="B59" s="148">
        <v>700090105015</v>
      </c>
      <c r="C59" s="196">
        <v>700090100062</v>
      </c>
      <c r="D59" s="195" t="s">
        <v>572</v>
      </c>
      <c r="E59" s="195" t="s">
        <v>573</v>
      </c>
      <c r="F59" s="78"/>
      <c r="G59" s="152">
        <v>90</v>
      </c>
      <c r="H59" s="152">
        <v>59</v>
      </c>
      <c r="I59" s="147">
        <f t="shared" si="0"/>
        <v>149</v>
      </c>
      <c r="J59" s="152">
        <v>56</v>
      </c>
      <c r="K59" s="152">
        <v>75</v>
      </c>
      <c r="L59" s="147">
        <f t="shared" si="1"/>
        <v>131</v>
      </c>
      <c r="M59" s="152">
        <v>62</v>
      </c>
      <c r="N59" s="152">
        <v>69</v>
      </c>
      <c r="O59" s="147">
        <f t="shared" si="2"/>
        <v>131</v>
      </c>
      <c r="P59" s="152">
        <v>92</v>
      </c>
      <c r="Q59" s="152">
        <v>76</v>
      </c>
      <c r="R59" s="147">
        <f t="shared" si="3"/>
        <v>168</v>
      </c>
      <c r="S59" s="152">
        <v>0</v>
      </c>
      <c r="T59" s="152">
        <v>69</v>
      </c>
      <c r="U59" s="147">
        <f t="shared" si="4"/>
        <v>69</v>
      </c>
      <c r="V59" s="152">
        <v>50</v>
      </c>
      <c r="W59" s="152">
        <v>32</v>
      </c>
      <c r="X59" s="147">
        <f t="shared" si="5"/>
        <v>82</v>
      </c>
      <c r="Y59" s="152">
        <v>16</v>
      </c>
      <c r="Z59" s="152">
        <v>18</v>
      </c>
      <c r="AA59" s="147">
        <f t="shared" si="6"/>
        <v>34</v>
      </c>
      <c r="AB59" s="154">
        <v>21</v>
      </c>
      <c r="AC59" s="154">
        <v>17</v>
      </c>
      <c r="AD59" s="147">
        <f t="shared" si="7"/>
        <v>38</v>
      </c>
      <c r="AE59" s="154">
        <v>19</v>
      </c>
      <c r="AF59" s="154">
        <v>23</v>
      </c>
      <c r="AG59" s="147">
        <f t="shared" si="8"/>
        <v>42</v>
      </c>
      <c r="AH59" s="158">
        <v>20</v>
      </c>
      <c r="AI59" s="152">
        <v>19</v>
      </c>
      <c r="AJ59" s="147">
        <f t="shared" si="9"/>
        <v>39</v>
      </c>
      <c r="AK59" s="155">
        <v>48</v>
      </c>
      <c r="AL59" s="147">
        <f t="shared" si="10"/>
        <v>801</v>
      </c>
      <c r="AM59" s="131" t="s">
        <v>703</v>
      </c>
      <c r="AN59" s="83" t="s">
        <v>704</v>
      </c>
    </row>
    <row r="60" spans="1:40" ht="129" customHeight="1">
      <c r="A60" s="71">
        <v>53</v>
      </c>
      <c r="B60" s="148">
        <v>700090105016</v>
      </c>
      <c r="C60" s="196">
        <v>700090100063</v>
      </c>
      <c r="D60" s="195" t="s">
        <v>574</v>
      </c>
      <c r="E60" s="195" t="s">
        <v>575</v>
      </c>
      <c r="F60" s="72"/>
      <c r="G60" s="158">
        <v>84</v>
      </c>
      <c r="H60" s="152">
        <v>57</v>
      </c>
      <c r="I60" s="147">
        <f t="shared" si="0"/>
        <v>141</v>
      </c>
      <c r="J60" s="158">
        <v>54</v>
      </c>
      <c r="K60" s="152">
        <v>72</v>
      </c>
      <c r="L60" s="147">
        <f t="shared" si="1"/>
        <v>126</v>
      </c>
      <c r="M60" s="158">
        <v>56</v>
      </c>
      <c r="N60" s="152">
        <v>64</v>
      </c>
      <c r="O60" s="147">
        <f t="shared" si="2"/>
        <v>120</v>
      </c>
      <c r="P60" s="158">
        <v>72</v>
      </c>
      <c r="Q60" s="152">
        <v>77</v>
      </c>
      <c r="R60" s="147">
        <f t="shared" si="3"/>
        <v>149</v>
      </c>
      <c r="S60" s="158">
        <v>70</v>
      </c>
      <c r="T60" s="152">
        <v>70</v>
      </c>
      <c r="U60" s="147">
        <f t="shared" si="4"/>
        <v>140</v>
      </c>
      <c r="V60" s="152">
        <v>48</v>
      </c>
      <c r="W60" s="152">
        <v>30</v>
      </c>
      <c r="X60" s="147">
        <f t="shared" si="5"/>
        <v>78</v>
      </c>
      <c r="Y60" s="158">
        <v>20</v>
      </c>
      <c r="Z60" s="158">
        <v>22</v>
      </c>
      <c r="AA60" s="147">
        <f t="shared" si="6"/>
        <v>42</v>
      </c>
      <c r="AB60" s="154">
        <v>18</v>
      </c>
      <c r="AC60" s="154">
        <v>17</v>
      </c>
      <c r="AD60" s="147">
        <f t="shared" si="7"/>
        <v>35</v>
      </c>
      <c r="AE60" s="154">
        <v>20</v>
      </c>
      <c r="AF60" s="154">
        <v>23</v>
      </c>
      <c r="AG60" s="147">
        <f t="shared" si="8"/>
        <v>43</v>
      </c>
      <c r="AH60" s="158">
        <v>14</v>
      </c>
      <c r="AI60" s="152">
        <v>20</v>
      </c>
      <c r="AJ60" s="147">
        <f t="shared" si="9"/>
        <v>34</v>
      </c>
      <c r="AK60" s="155">
        <v>48</v>
      </c>
      <c r="AL60" s="147">
        <f t="shared" si="10"/>
        <v>830</v>
      </c>
      <c r="AM60" s="111" t="s">
        <v>702</v>
      </c>
      <c r="AN60" s="83"/>
    </row>
    <row r="61" spans="1:40" ht="129" customHeight="1">
      <c r="A61" s="71">
        <v>54</v>
      </c>
      <c r="B61" s="148">
        <v>700090105017</v>
      </c>
      <c r="C61" s="196">
        <v>700090100064</v>
      </c>
      <c r="D61" s="195" t="s">
        <v>576</v>
      </c>
      <c r="E61" s="195" t="s">
        <v>577</v>
      </c>
      <c r="F61" s="114"/>
      <c r="G61" s="158">
        <v>88</v>
      </c>
      <c r="H61" s="155">
        <v>65</v>
      </c>
      <c r="I61" s="147">
        <f t="shared" si="0"/>
        <v>153</v>
      </c>
      <c r="J61" s="158">
        <v>68</v>
      </c>
      <c r="K61" s="155">
        <v>71</v>
      </c>
      <c r="L61" s="147">
        <f t="shared" si="1"/>
        <v>139</v>
      </c>
      <c r="M61" s="158">
        <v>66</v>
      </c>
      <c r="N61" s="155">
        <v>67</v>
      </c>
      <c r="O61" s="147">
        <f t="shared" si="2"/>
        <v>133</v>
      </c>
      <c r="P61" s="158">
        <v>92</v>
      </c>
      <c r="Q61" s="155">
        <v>75</v>
      </c>
      <c r="R61" s="147">
        <f t="shared" si="3"/>
        <v>167</v>
      </c>
      <c r="S61" s="158">
        <v>66</v>
      </c>
      <c r="T61" s="155">
        <v>61</v>
      </c>
      <c r="U61" s="147">
        <f t="shared" si="4"/>
        <v>127</v>
      </c>
      <c r="V61" s="155">
        <v>55</v>
      </c>
      <c r="W61" s="158">
        <v>32</v>
      </c>
      <c r="X61" s="147">
        <f t="shared" si="5"/>
        <v>87</v>
      </c>
      <c r="Y61" s="158">
        <v>19</v>
      </c>
      <c r="Z61" s="158">
        <v>21</v>
      </c>
      <c r="AA61" s="147">
        <f t="shared" si="6"/>
        <v>40</v>
      </c>
      <c r="AB61" s="154">
        <v>21</v>
      </c>
      <c r="AC61" s="154">
        <v>16</v>
      </c>
      <c r="AD61" s="147">
        <f t="shared" si="7"/>
        <v>37</v>
      </c>
      <c r="AE61" s="154">
        <v>18</v>
      </c>
      <c r="AF61" s="154">
        <v>24</v>
      </c>
      <c r="AG61" s="147">
        <f t="shared" si="8"/>
        <v>42</v>
      </c>
      <c r="AH61" s="158">
        <v>18</v>
      </c>
      <c r="AI61" s="158">
        <v>22</v>
      </c>
      <c r="AJ61" s="147">
        <f t="shared" si="9"/>
        <v>40</v>
      </c>
      <c r="AK61" s="155">
        <v>48</v>
      </c>
      <c r="AL61" s="147">
        <f t="shared" si="10"/>
        <v>878</v>
      </c>
      <c r="AM61" s="111" t="s">
        <v>702</v>
      </c>
      <c r="AN61" s="114"/>
    </row>
    <row r="62" spans="1:40" ht="129" customHeight="1">
      <c r="A62" s="71">
        <v>55</v>
      </c>
      <c r="B62" s="148">
        <v>700090105018</v>
      </c>
      <c r="C62" s="196">
        <v>700090100065</v>
      </c>
      <c r="D62" s="195" t="s">
        <v>578</v>
      </c>
      <c r="E62" s="195" t="s">
        <v>579</v>
      </c>
      <c r="F62" s="78"/>
      <c r="G62" s="158">
        <v>94</v>
      </c>
      <c r="H62" s="158">
        <v>64</v>
      </c>
      <c r="I62" s="147">
        <f t="shared" si="0"/>
        <v>158</v>
      </c>
      <c r="J62" s="158">
        <v>66</v>
      </c>
      <c r="K62" s="158">
        <v>66</v>
      </c>
      <c r="L62" s="147">
        <f t="shared" si="1"/>
        <v>132</v>
      </c>
      <c r="M62" s="158">
        <v>68</v>
      </c>
      <c r="N62" s="158">
        <v>64</v>
      </c>
      <c r="O62" s="147">
        <f t="shared" si="2"/>
        <v>132</v>
      </c>
      <c r="P62" s="158">
        <v>86</v>
      </c>
      <c r="Q62" s="158">
        <v>74</v>
      </c>
      <c r="R62" s="147">
        <f t="shared" si="3"/>
        <v>160</v>
      </c>
      <c r="S62" s="158">
        <v>68</v>
      </c>
      <c r="T62" s="158">
        <v>73</v>
      </c>
      <c r="U62" s="147">
        <f t="shared" si="4"/>
        <v>141</v>
      </c>
      <c r="V62" s="158">
        <v>52</v>
      </c>
      <c r="W62" s="158">
        <v>31</v>
      </c>
      <c r="X62" s="147">
        <f t="shared" si="5"/>
        <v>83</v>
      </c>
      <c r="Y62" s="158">
        <v>19</v>
      </c>
      <c r="Z62" s="158">
        <v>21</v>
      </c>
      <c r="AA62" s="147">
        <f t="shared" si="6"/>
        <v>40</v>
      </c>
      <c r="AB62" s="154">
        <v>21</v>
      </c>
      <c r="AC62" s="154">
        <v>19</v>
      </c>
      <c r="AD62" s="147">
        <f t="shared" si="7"/>
        <v>40</v>
      </c>
      <c r="AE62" s="154">
        <v>22</v>
      </c>
      <c r="AF62" s="154">
        <v>23</v>
      </c>
      <c r="AG62" s="147">
        <f t="shared" si="8"/>
        <v>45</v>
      </c>
      <c r="AH62" s="158">
        <v>18</v>
      </c>
      <c r="AI62" s="158">
        <v>18</v>
      </c>
      <c r="AJ62" s="147">
        <f t="shared" si="9"/>
        <v>36</v>
      </c>
      <c r="AK62" s="155">
        <v>48</v>
      </c>
      <c r="AL62" s="147">
        <f t="shared" si="10"/>
        <v>884</v>
      </c>
      <c r="AM62" s="111" t="s">
        <v>702</v>
      </c>
      <c r="AN62" s="83"/>
    </row>
    <row r="63" spans="1:40" ht="129" customHeight="1">
      <c r="A63" s="71">
        <v>56</v>
      </c>
      <c r="B63" s="148">
        <v>700090105019</v>
      </c>
      <c r="C63" s="196">
        <v>700090100066</v>
      </c>
      <c r="D63" s="195" t="s">
        <v>580</v>
      </c>
      <c r="E63" s="195" t="s">
        <v>581</v>
      </c>
      <c r="F63" s="78"/>
      <c r="G63" s="158">
        <v>98</v>
      </c>
      <c r="H63" s="158">
        <v>63</v>
      </c>
      <c r="I63" s="147">
        <f t="shared" si="0"/>
        <v>161</v>
      </c>
      <c r="J63" s="158">
        <v>60</v>
      </c>
      <c r="K63" s="158">
        <v>65</v>
      </c>
      <c r="L63" s="147">
        <f t="shared" si="1"/>
        <v>125</v>
      </c>
      <c r="M63" s="158">
        <v>64</v>
      </c>
      <c r="N63" s="158">
        <v>73</v>
      </c>
      <c r="O63" s="147">
        <f t="shared" si="2"/>
        <v>137</v>
      </c>
      <c r="P63" s="158">
        <v>100</v>
      </c>
      <c r="Q63" s="158">
        <v>77</v>
      </c>
      <c r="R63" s="147">
        <f t="shared" si="3"/>
        <v>177</v>
      </c>
      <c r="S63" s="158">
        <v>60</v>
      </c>
      <c r="T63" s="158">
        <v>74</v>
      </c>
      <c r="U63" s="147">
        <f t="shared" si="4"/>
        <v>134</v>
      </c>
      <c r="V63" s="158">
        <v>54</v>
      </c>
      <c r="W63" s="158">
        <v>32</v>
      </c>
      <c r="X63" s="147">
        <f t="shared" si="5"/>
        <v>86</v>
      </c>
      <c r="Y63" s="158">
        <v>16</v>
      </c>
      <c r="Z63" s="158">
        <v>18</v>
      </c>
      <c r="AA63" s="147">
        <f t="shared" si="6"/>
        <v>34</v>
      </c>
      <c r="AB63" s="154">
        <v>24</v>
      </c>
      <c r="AC63" s="154">
        <v>16</v>
      </c>
      <c r="AD63" s="147">
        <f t="shared" si="7"/>
        <v>40</v>
      </c>
      <c r="AE63" s="154">
        <v>20</v>
      </c>
      <c r="AF63" s="154">
        <v>24</v>
      </c>
      <c r="AG63" s="147">
        <f t="shared" si="8"/>
        <v>44</v>
      </c>
      <c r="AH63" s="158">
        <v>17</v>
      </c>
      <c r="AI63" s="158">
        <v>24</v>
      </c>
      <c r="AJ63" s="147">
        <f t="shared" si="9"/>
        <v>41</v>
      </c>
      <c r="AK63" s="155">
        <v>48</v>
      </c>
      <c r="AL63" s="147">
        <f t="shared" si="10"/>
        <v>893</v>
      </c>
      <c r="AM63" s="111" t="s">
        <v>702</v>
      </c>
      <c r="AN63" s="78"/>
    </row>
    <row r="64" spans="1:40" ht="129" customHeight="1">
      <c r="A64" s="71">
        <v>57</v>
      </c>
      <c r="B64" s="148">
        <v>700090105020</v>
      </c>
      <c r="C64" s="196">
        <v>700090100067</v>
      </c>
      <c r="D64" s="195" t="s">
        <v>582</v>
      </c>
      <c r="E64" s="195" t="s">
        <v>583</v>
      </c>
      <c r="F64" s="78"/>
      <c r="G64" s="158">
        <v>82</v>
      </c>
      <c r="H64" s="158">
        <v>62</v>
      </c>
      <c r="I64" s="147">
        <f t="shared" si="0"/>
        <v>144</v>
      </c>
      <c r="J64" s="158">
        <v>54</v>
      </c>
      <c r="K64" s="158">
        <v>65</v>
      </c>
      <c r="L64" s="147">
        <f t="shared" si="1"/>
        <v>119</v>
      </c>
      <c r="M64" s="158">
        <v>54</v>
      </c>
      <c r="N64" s="158">
        <v>65</v>
      </c>
      <c r="O64" s="147">
        <f t="shared" si="2"/>
        <v>119</v>
      </c>
      <c r="P64" s="158">
        <v>56</v>
      </c>
      <c r="Q64" s="158">
        <v>77</v>
      </c>
      <c r="R64" s="147">
        <f t="shared" si="3"/>
        <v>133</v>
      </c>
      <c r="S64" s="158">
        <v>72</v>
      </c>
      <c r="T64" s="158">
        <v>62</v>
      </c>
      <c r="U64" s="147">
        <f t="shared" si="4"/>
        <v>134</v>
      </c>
      <c r="V64" s="158">
        <v>42</v>
      </c>
      <c r="W64" s="158">
        <v>34</v>
      </c>
      <c r="X64" s="147">
        <f t="shared" si="5"/>
        <v>76</v>
      </c>
      <c r="Y64" s="158">
        <v>14</v>
      </c>
      <c r="Z64" s="158">
        <v>17</v>
      </c>
      <c r="AA64" s="147">
        <f t="shared" si="6"/>
        <v>31</v>
      </c>
      <c r="AB64" s="154">
        <v>21</v>
      </c>
      <c r="AC64" s="154">
        <v>17</v>
      </c>
      <c r="AD64" s="147">
        <f t="shared" si="7"/>
        <v>38</v>
      </c>
      <c r="AE64" s="154">
        <v>17</v>
      </c>
      <c r="AF64" s="154">
        <v>24</v>
      </c>
      <c r="AG64" s="147">
        <f t="shared" si="8"/>
        <v>41</v>
      </c>
      <c r="AH64" s="158">
        <v>16</v>
      </c>
      <c r="AI64" s="158">
        <v>16</v>
      </c>
      <c r="AJ64" s="147">
        <f t="shared" si="9"/>
        <v>32</v>
      </c>
      <c r="AK64" s="155">
        <v>48</v>
      </c>
      <c r="AL64" s="147">
        <f t="shared" si="10"/>
        <v>791</v>
      </c>
      <c r="AM64" s="111" t="s">
        <v>702</v>
      </c>
      <c r="AN64" s="83"/>
    </row>
  </sheetData>
  <mergeCells count="18">
    <mergeCell ref="AE4:AG4"/>
    <mergeCell ref="AB4:AD4"/>
    <mergeCell ref="C4:C7"/>
    <mergeCell ref="Y4:AA4"/>
    <mergeCell ref="A1:AN1"/>
    <mergeCell ref="A2:AN2"/>
    <mergeCell ref="A3:AN3"/>
    <mergeCell ref="A4:A7"/>
    <mergeCell ref="B4:B7"/>
    <mergeCell ref="D4:D7"/>
    <mergeCell ref="E4:E7"/>
    <mergeCell ref="G4:I4"/>
    <mergeCell ref="J4:L4"/>
    <mergeCell ref="M4:O4"/>
    <mergeCell ref="P4:R4"/>
    <mergeCell ref="V4:X4"/>
    <mergeCell ref="AH4:AJ4"/>
    <mergeCell ref="S4:U4"/>
  </mergeCells>
  <conditionalFormatting sqref="G8:G64 J8:J64 M8:M64 P8:P64 S8:S64">
    <cfRule type="cellIs" dxfId="30" priority="26" stopIfTrue="1" operator="lessThan">
      <formula>36</formula>
    </cfRule>
  </conditionalFormatting>
  <conditionalFormatting sqref="I8:I64 L8:L64 O8:O64 R8:R64 U8:U64">
    <cfRule type="cellIs" dxfId="29" priority="25" stopIfTrue="1" operator="lessThan">
      <formula>80</formula>
    </cfRule>
  </conditionalFormatting>
  <conditionalFormatting sqref="V8:V64">
    <cfRule type="cellIs" dxfId="28" priority="2" stopIfTrue="1" operator="lessThan">
      <formula>18</formula>
    </cfRule>
  </conditionalFormatting>
  <conditionalFormatting sqref="X8:X64">
    <cfRule type="cellIs" dxfId="27" priority="1" stopIfTrue="1" operator="lessThan">
      <formula>40</formula>
    </cfRule>
  </conditionalFormatting>
  <pageMargins left="0.56000000000000005" right="0.2" top="0.51181102362204722" bottom="1.5748031496062993" header="0.31496062992125984" footer="0.94488188976377963"/>
  <pageSetup paperSize="8" scale="31" orientation="landscape" r:id="rId1"/>
  <headerFooter>
    <oddFooter>&amp;L&amp;16$ Non Credit Subject(s)     Date 21.10.2021         Prepared By         Checked by     &amp;C&amp;16   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73"/>
  <sheetViews>
    <sheetView tabSelected="1" topLeftCell="A67" zoomScale="40" zoomScaleNormal="40" workbookViewId="0">
      <selection activeCell="D72" sqref="D72"/>
    </sheetView>
  </sheetViews>
  <sheetFormatPr defaultColWidth="6.44140625" defaultRowHeight="22.5" customHeight="1"/>
  <cols>
    <col min="1" max="1" width="10.88671875" style="16" customWidth="1"/>
    <col min="2" max="3" width="32.109375" style="16" customWidth="1"/>
    <col min="4" max="4" width="41.33203125" style="16" customWidth="1"/>
    <col min="5" max="5" width="41" style="16" customWidth="1"/>
    <col min="6" max="6" width="13.5546875" style="16" customWidth="1"/>
    <col min="7" max="10" width="12" style="16" customWidth="1"/>
    <col min="11" max="11" width="12" style="43" customWidth="1"/>
    <col min="12" max="24" width="12" style="16" customWidth="1"/>
    <col min="25" max="27" width="11.33203125" style="16" customWidth="1"/>
    <col min="28" max="29" width="9.88671875" style="16" customWidth="1"/>
    <col min="30" max="30" width="13.88671875" style="16" customWidth="1"/>
    <col min="31" max="32" width="9.88671875" style="16" customWidth="1"/>
    <col min="33" max="33" width="12" style="16" customWidth="1"/>
    <col min="34" max="36" width="9.88671875" style="16" customWidth="1"/>
    <col min="37" max="37" width="19.109375" style="16" customWidth="1"/>
    <col min="38" max="38" width="20" style="16" customWidth="1"/>
    <col min="39" max="39" width="36.44140625" style="16" customWidth="1"/>
    <col min="40" max="40" width="53.109375" style="16" customWidth="1"/>
    <col min="41" max="41" width="21.5546875" style="16" customWidth="1"/>
    <col min="42" max="16384" width="6.44140625" style="16"/>
  </cols>
  <sheetData>
    <row r="1" spans="1:40" ht="67.5" customHeight="1">
      <c r="A1" s="217" t="s">
        <v>19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</row>
    <row r="2" spans="1:40" ht="67.5" customHeight="1">
      <c r="A2" s="217" t="s">
        <v>27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</row>
    <row r="3" spans="1:40" ht="67.5" customHeight="1">
      <c r="A3" s="199" t="s">
        <v>657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</row>
    <row r="4" spans="1:40" ht="249.75" customHeight="1">
      <c r="A4" s="214" t="s">
        <v>1</v>
      </c>
      <c r="B4" s="214" t="s">
        <v>0</v>
      </c>
      <c r="C4" s="214" t="s">
        <v>22</v>
      </c>
      <c r="D4" s="213" t="s">
        <v>6</v>
      </c>
      <c r="E4" s="213" t="s">
        <v>10</v>
      </c>
      <c r="F4" s="45" t="s">
        <v>5</v>
      </c>
      <c r="G4" s="223" t="s">
        <v>737</v>
      </c>
      <c r="H4" s="223"/>
      <c r="I4" s="223"/>
      <c r="J4" s="223" t="s">
        <v>738</v>
      </c>
      <c r="K4" s="223"/>
      <c r="L4" s="223"/>
      <c r="M4" s="223" t="s">
        <v>735</v>
      </c>
      <c r="N4" s="223"/>
      <c r="O4" s="223"/>
      <c r="P4" s="223" t="s">
        <v>661</v>
      </c>
      <c r="Q4" s="223"/>
      <c r="R4" s="223"/>
      <c r="S4" s="223" t="s">
        <v>698</v>
      </c>
      <c r="T4" s="223"/>
      <c r="U4" s="223"/>
      <c r="V4" s="223" t="s">
        <v>662</v>
      </c>
      <c r="W4" s="223"/>
      <c r="X4" s="223"/>
      <c r="Y4" s="223" t="s">
        <v>663</v>
      </c>
      <c r="Z4" s="223"/>
      <c r="AA4" s="223"/>
      <c r="AB4" s="223" t="s">
        <v>664</v>
      </c>
      <c r="AC4" s="223"/>
      <c r="AD4" s="223"/>
      <c r="AE4" s="223" t="s">
        <v>736</v>
      </c>
      <c r="AF4" s="223"/>
      <c r="AG4" s="223"/>
      <c r="AH4" s="223" t="s">
        <v>739</v>
      </c>
      <c r="AI4" s="223"/>
      <c r="AJ4" s="223"/>
      <c r="AK4" s="186" t="s">
        <v>665</v>
      </c>
      <c r="AL4" s="186" t="s">
        <v>11</v>
      </c>
      <c r="AM4" s="186" t="s">
        <v>14</v>
      </c>
      <c r="AN4" s="187" t="s">
        <v>13</v>
      </c>
    </row>
    <row r="5" spans="1:40" ht="45.75" customHeight="1">
      <c r="A5" s="214"/>
      <c r="B5" s="214"/>
      <c r="C5" s="214"/>
      <c r="D5" s="213"/>
      <c r="E5" s="213"/>
      <c r="F5" s="45"/>
      <c r="G5" s="11" t="s">
        <v>7</v>
      </c>
      <c r="H5" s="11" t="s">
        <v>8</v>
      </c>
      <c r="I5" s="11" t="s">
        <v>4</v>
      </c>
      <c r="J5" s="11" t="s">
        <v>7</v>
      </c>
      <c r="K5" s="11" t="s">
        <v>8</v>
      </c>
      <c r="L5" s="11" t="s">
        <v>4</v>
      </c>
      <c r="M5" s="11" t="s">
        <v>7</v>
      </c>
      <c r="N5" s="11" t="s">
        <v>8</v>
      </c>
      <c r="O5" s="11" t="s">
        <v>4</v>
      </c>
      <c r="P5" s="11" t="s">
        <v>7</v>
      </c>
      <c r="Q5" s="11" t="s">
        <v>8</v>
      </c>
      <c r="R5" s="11" t="s">
        <v>4</v>
      </c>
      <c r="S5" s="11" t="s">
        <v>7</v>
      </c>
      <c r="T5" s="11" t="s">
        <v>8</v>
      </c>
      <c r="U5" s="11" t="s">
        <v>4</v>
      </c>
      <c r="V5" s="11" t="s">
        <v>7</v>
      </c>
      <c r="W5" s="11" t="s">
        <v>8</v>
      </c>
      <c r="X5" s="11" t="s">
        <v>4</v>
      </c>
      <c r="Y5" s="11" t="s">
        <v>9</v>
      </c>
      <c r="Z5" s="11" t="s">
        <v>8</v>
      </c>
      <c r="AA5" s="11" t="s">
        <v>4</v>
      </c>
      <c r="AB5" s="11" t="s">
        <v>9</v>
      </c>
      <c r="AC5" s="11" t="s">
        <v>8</v>
      </c>
      <c r="AD5" s="11" t="s">
        <v>4</v>
      </c>
      <c r="AE5" s="11" t="s">
        <v>9</v>
      </c>
      <c r="AF5" s="11" t="s">
        <v>8</v>
      </c>
      <c r="AG5" s="11" t="s">
        <v>4</v>
      </c>
      <c r="AH5" s="11" t="s">
        <v>9</v>
      </c>
      <c r="AI5" s="11" t="s">
        <v>8</v>
      </c>
      <c r="AJ5" s="11" t="s">
        <v>4</v>
      </c>
      <c r="AK5" s="11"/>
      <c r="AL5" s="41"/>
      <c r="AM5" s="17"/>
      <c r="AN5" s="17"/>
    </row>
    <row r="6" spans="1:40" ht="45.75" customHeight="1">
      <c r="A6" s="214"/>
      <c r="B6" s="214"/>
      <c r="C6" s="214"/>
      <c r="D6" s="213"/>
      <c r="E6" s="213"/>
      <c r="F6" s="45" t="s">
        <v>2</v>
      </c>
      <c r="G6" s="74">
        <v>120</v>
      </c>
      <c r="H6" s="74">
        <v>80</v>
      </c>
      <c r="I6" s="74">
        <v>200</v>
      </c>
      <c r="J6" s="74">
        <v>120</v>
      </c>
      <c r="K6" s="74">
        <v>80</v>
      </c>
      <c r="L6" s="74">
        <v>200</v>
      </c>
      <c r="M6" s="74">
        <v>120</v>
      </c>
      <c r="N6" s="74">
        <v>80</v>
      </c>
      <c r="O6" s="74">
        <v>200</v>
      </c>
      <c r="P6" s="74">
        <v>120</v>
      </c>
      <c r="Q6" s="74">
        <v>80</v>
      </c>
      <c r="R6" s="74">
        <v>200</v>
      </c>
      <c r="S6" s="74">
        <v>120</v>
      </c>
      <c r="T6" s="74">
        <v>80</v>
      </c>
      <c r="U6" s="74">
        <v>200</v>
      </c>
      <c r="V6" s="74">
        <v>60</v>
      </c>
      <c r="W6" s="74">
        <v>40</v>
      </c>
      <c r="X6" s="74">
        <f>SUM(V6:W6)</f>
        <v>100</v>
      </c>
      <c r="Y6" s="74">
        <v>25</v>
      </c>
      <c r="Z6" s="74">
        <v>25</v>
      </c>
      <c r="AA6" s="74">
        <f>SUM(Y6:Z6)</f>
        <v>50</v>
      </c>
      <c r="AB6" s="74">
        <v>25</v>
      </c>
      <c r="AC6" s="74">
        <v>25</v>
      </c>
      <c r="AD6" s="74">
        <f>SUM(AB6:AC6)</f>
        <v>50</v>
      </c>
      <c r="AE6" s="74">
        <v>25</v>
      </c>
      <c r="AF6" s="74">
        <v>25</v>
      </c>
      <c r="AG6" s="74">
        <f>SUM(AE6:AF6)</f>
        <v>50</v>
      </c>
      <c r="AH6" s="74">
        <v>25</v>
      </c>
      <c r="AI6" s="74">
        <v>25</v>
      </c>
      <c r="AJ6" s="74">
        <f>SUM(AH6:AI6)</f>
        <v>50</v>
      </c>
      <c r="AK6" s="74">
        <v>50</v>
      </c>
      <c r="AL6" s="97">
        <v>1150</v>
      </c>
      <c r="AM6" s="19"/>
      <c r="AN6" s="19"/>
    </row>
    <row r="7" spans="1:40" ht="45.75" customHeight="1">
      <c r="A7" s="215"/>
      <c r="B7" s="215"/>
      <c r="C7" s="215"/>
      <c r="D7" s="206"/>
      <c r="E7" s="206"/>
      <c r="F7" s="46" t="s">
        <v>3</v>
      </c>
      <c r="G7" s="185">
        <v>36</v>
      </c>
      <c r="H7" s="185"/>
      <c r="I7" s="185">
        <v>80</v>
      </c>
      <c r="J7" s="185">
        <v>36</v>
      </c>
      <c r="K7" s="185"/>
      <c r="L7" s="185">
        <v>80</v>
      </c>
      <c r="M7" s="185">
        <v>36</v>
      </c>
      <c r="N7" s="185"/>
      <c r="O7" s="185">
        <v>80</v>
      </c>
      <c r="P7" s="185">
        <v>36</v>
      </c>
      <c r="Q7" s="185"/>
      <c r="R7" s="185">
        <v>80</v>
      </c>
      <c r="S7" s="185">
        <v>36</v>
      </c>
      <c r="T7" s="185"/>
      <c r="U7" s="185">
        <v>80</v>
      </c>
      <c r="V7" s="185">
        <v>18</v>
      </c>
      <c r="W7" s="185"/>
      <c r="X7" s="185">
        <v>40</v>
      </c>
      <c r="Y7" s="185">
        <v>13</v>
      </c>
      <c r="Z7" s="185"/>
      <c r="AA7" s="185">
        <v>25</v>
      </c>
      <c r="AB7" s="185">
        <v>13</v>
      </c>
      <c r="AC7" s="185"/>
      <c r="AD7" s="185">
        <v>25</v>
      </c>
      <c r="AE7" s="185">
        <v>13</v>
      </c>
      <c r="AF7" s="185"/>
      <c r="AG7" s="185">
        <v>25</v>
      </c>
      <c r="AH7" s="185">
        <v>13</v>
      </c>
      <c r="AI7" s="185"/>
      <c r="AJ7" s="185">
        <v>25</v>
      </c>
      <c r="AK7" s="185"/>
      <c r="AL7" s="120">
        <v>525</v>
      </c>
      <c r="AM7" s="21"/>
      <c r="AN7" s="21"/>
    </row>
    <row r="8" spans="1:40" ht="123.75" customHeight="1">
      <c r="A8" s="174">
        <v>1</v>
      </c>
      <c r="B8" s="188">
        <v>190090104001</v>
      </c>
      <c r="C8" s="188">
        <v>190000100106</v>
      </c>
      <c r="D8" s="175" t="s">
        <v>221</v>
      </c>
      <c r="E8" s="176" t="s">
        <v>222</v>
      </c>
      <c r="F8" s="60"/>
      <c r="G8" s="152">
        <v>90</v>
      </c>
      <c r="H8" s="153">
        <v>72</v>
      </c>
      <c r="I8" s="147">
        <f>SUM(G8:H8)</f>
        <v>162</v>
      </c>
      <c r="J8" s="152">
        <v>84</v>
      </c>
      <c r="K8" s="153">
        <v>68</v>
      </c>
      <c r="L8" s="147">
        <f>SUM(J8:K8)</f>
        <v>152</v>
      </c>
      <c r="M8" s="152">
        <v>92</v>
      </c>
      <c r="N8" s="153">
        <v>68</v>
      </c>
      <c r="O8" s="147">
        <f>SUM(M8:N8)</f>
        <v>160</v>
      </c>
      <c r="P8" s="152">
        <v>110</v>
      </c>
      <c r="Q8" s="153">
        <v>74</v>
      </c>
      <c r="R8" s="147">
        <f>SUM(P8:Q8)</f>
        <v>184</v>
      </c>
      <c r="S8" s="152">
        <v>110</v>
      </c>
      <c r="T8" s="153">
        <v>77</v>
      </c>
      <c r="U8" s="147">
        <f>SUM(S8:T8)</f>
        <v>187</v>
      </c>
      <c r="V8" s="154">
        <v>57</v>
      </c>
      <c r="W8" s="154">
        <v>36</v>
      </c>
      <c r="X8" s="147">
        <f>SUM(V8:W8)</f>
        <v>93</v>
      </c>
      <c r="Y8" s="152">
        <v>23</v>
      </c>
      <c r="Z8" s="152">
        <v>23</v>
      </c>
      <c r="AA8" s="147">
        <f>SUM(Y8:Z8)</f>
        <v>46</v>
      </c>
      <c r="AB8" s="152">
        <v>22</v>
      </c>
      <c r="AC8" s="152">
        <v>22</v>
      </c>
      <c r="AD8" s="147">
        <f>SUM(AB8:AC8)</f>
        <v>44</v>
      </c>
      <c r="AE8" s="152">
        <v>22</v>
      </c>
      <c r="AF8" s="152">
        <v>20</v>
      </c>
      <c r="AG8" s="147">
        <f>SUM(AE8:AF8)</f>
        <v>42</v>
      </c>
      <c r="AH8" s="152">
        <v>23</v>
      </c>
      <c r="AI8" s="152">
        <v>20</v>
      </c>
      <c r="AJ8" s="147">
        <f>SUM(AH8:AI8)</f>
        <v>43</v>
      </c>
      <c r="AK8" s="155">
        <v>48</v>
      </c>
      <c r="AL8" s="147">
        <f>AG8+AD8+AA8+U8+R8+O8+L8+I8</f>
        <v>977</v>
      </c>
      <c r="AM8" s="156" t="s">
        <v>702</v>
      </c>
      <c r="AN8" s="52"/>
    </row>
    <row r="9" spans="1:40" ht="123.75" customHeight="1">
      <c r="A9" s="174">
        <v>2</v>
      </c>
      <c r="B9" s="188">
        <v>190090104002</v>
      </c>
      <c r="C9" s="188">
        <v>190000100107</v>
      </c>
      <c r="D9" s="175" t="s">
        <v>223</v>
      </c>
      <c r="E9" s="176" t="s">
        <v>224</v>
      </c>
      <c r="F9" s="60"/>
      <c r="G9" s="152">
        <v>74</v>
      </c>
      <c r="H9" s="153">
        <v>68</v>
      </c>
      <c r="I9" s="147">
        <f t="shared" ref="I9:I71" si="0">SUM(G9:H9)</f>
        <v>142</v>
      </c>
      <c r="J9" s="152">
        <v>78</v>
      </c>
      <c r="K9" s="153">
        <v>69</v>
      </c>
      <c r="L9" s="147">
        <f t="shared" ref="L9:L71" si="1">SUM(J9:K9)</f>
        <v>147</v>
      </c>
      <c r="M9" s="152">
        <v>80</v>
      </c>
      <c r="N9" s="153">
        <v>61</v>
      </c>
      <c r="O9" s="147">
        <f t="shared" ref="O9:O71" si="2">SUM(M9:N9)</f>
        <v>141</v>
      </c>
      <c r="P9" s="152">
        <v>102</v>
      </c>
      <c r="Q9" s="153">
        <v>68</v>
      </c>
      <c r="R9" s="147">
        <f t="shared" ref="R9:R71" si="3">SUM(P9:Q9)</f>
        <v>170</v>
      </c>
      <c r="S9" s="152">
        <v>98</v>
      </c>
      <c r="T9" s="153">
        <v>77</v>
      </c>
      <c r="U9" s="147">
        <f t="shared" ref="U9:U71" si="4">SUM(S9:T9)</f>
        <v>175</v>
      </c>
      <c r="V9" s="154">
        <v>56</v>
      </c>
      <c r="W9" s="154">
        <v>32</v>
      </c>
      <c r="X9" s="147">
        <f t="shared" ref="X9:X71" si="5">SUM(V9:W9)</f>
        <v>88</v>
      </c>
      <c r="Y9" s="152">
        <v>21</v>
      </c>
      <c r="Z9" s="152">
        <v>22</v>
      </c>
      <c r="AA9" s="147">
        <f t="shared" ref="AA9:AA71" si="6">SUM(Y9:Z9)</f>
        <v>43</v>
      </c>
      <c r="AB9" s="152">
        <v>23</v>
      </c>
      <c r="AC9" s="152">
        <v>22</v>
      </c>
      <c r="AD9" s="147">
        <f t="shared" ref="AD9:AD71" si="7">SUM(AB9:AC9)</f>
        <v>45</v>
      </c>
      <c r="AE9" s="152">
        <v>20</v>
      </c>
      <c r="AF9" s="152">
        <v>21</v>
      </c>
      <c r="AG9" s="147">
        <f t="shared" ref="AG9:AG70" si="8">SUM(AE9:AF9)</f>
        <v>41</v>
      </c>
      <c r="AH9" s="152">
        <v>23</v>
      </c>
      <c r="AI9" s="152">
        <v>20</v>
      </c>
      <c r="AJ9" s="147">
        <f t="shared" ref="AJ9:AJ71" si="9">SUM(AH9:AI9)</f>
        <v>43</v>
      </c>
      <c r="AK9" s="155">
        <v>48</v>
      </c>
      <c r="AL9" s="147">
        <f t="shared" ref="AL9:AL72" si="10">AG9+AD9+AA9+U9+R9+O9+L9+I9</f>
        <v>904</v>
      </c>
      <c r="AM9" s="156" t="s">
        <v>702</v>
      </c>
      <c r="AN9" s="52"/>
    </row>
    <row r="10" spans="1:40" ht="123.75" customHeight="1">
      <c r="A10" s="174">
        <v>3</v>
      </c>
      <c r="B10" s="188">
        <v>190090104003</v>
      </c>
      <c r="C10" s="188">
        <v>190000100108</v>
      </c>
      <c r="D10" s="175" t="s">
        <v>225</v>
      </c>
      <c r="E10" s="176" t="s">
        <v>33</v>
      </c>
      <c r="F10" s="60"/>
      <c r="G10" s="152">
        <v>90</v>
      </c>
      <c r="H10" s="153">
        <v>72</v>
      </c>
      <c r="I10" s="147">
        <f t="shared" si="0"/>
        <v>162</v>
      </c>
      <c r="J10" s="152" t="s">
        <v>700</v>
      </c>
      <c r="K10" s="153">
        <v>60</v>
      </c>
      <c r="L10" s="147">
        <f t="shared" si="1"/>
        <v>60</v>
      </c>
      <c r="M10" s="152">
        <v>72</v>
      </c>
      <c r="N10" s="153">
        <v>59</v>
      </c>
      <c r="O10" s="147">
        <f t="shared" si="2"/>
        <v>131</v>
      </c>
      <c r="P10" s="152">
        <v>94</v>
      </c>
      <c r="Q10" s="153">
        <v>66</v>
      </c>
      <c r="R10" s="147">
        <f t="shared" si="3"/>
        <v>160</v>
      </c>
      <c r="S10" s="152" t="s">
        <v>700</v>
      </c>
      <c r="T10" s="153">
        <v>74</v>
      </c>
      <c r="U10" s="147">
        <f t="shared" si="4"/>
        <v>74</v>
      </c>
      <c r="V10" s="154">
        <v>47</v>
      </c>
      <c r="W10" s="154">
        <v>30</v>
      </c>
      <c r="X10" s="147">
        <f t="shared" si="5"/>
        <v>77</v>
      </c>
      <c r="Y10" s="152">
        <v>22</v>
      </c>
      <c r="Z10" s="152">
        <v>20</v>
      </c>
      <c r="AA10" s="147">
        <f t="shared" si="6"/>
        <v>42</v>
      </c>
      <c r="AB10" s="152">
        <v>22</v>
      </c>
      <c r="AC10" s="152">
        <v>21</v>
      </c>
      <c r="AD10" s="147">
        <f t="shared" si="7"/>
        <v>43</v>
      </c>
      <c r="AE10" s="152" t="s">
        <v>700</v>
      </c>
      <c r="AF10" s="152">
        <v>12</v>
      </c>
      <c r="AG10" s="147">
        <f t="shared" si="8"/>
        <v>12</v>
      </c>
      <c r="AH10" s="152">
        <v>22</v>
      </c>
      <c r="AI10" s="152">
        <v>19</v>
      </c>
      <c r="AJ10" s="147">
        <f t="shared" si="9"/>
        <v>41</v>
      </c>
      <c r="AK10" s="155">
        <v>48</v>
      </c>
      <c r="AL10" s="147">
        <f t="shared" si="10"/>
        <v>684</v>
      </c>
      <c r="AM10" s="157" t="s">
        <v>703</v>
      </c>
      <c r="AN10" s="52" t="s">
        <v>722</v>
      </c>
    </row>
    <row r="11" spans="1:40" ht="123.75" customHeight="1">
      <c r="A11" s="174">
        <v>4</v>
      </c>
      <c r="B11" s="188">
        <v>190090104004</v>
      </c>
      <c r="C11" s="188">
        <v>190000100109</v>
      </c>
      <c r="D11" s="175" t="s">
        <v>226</v>
      </c>
      <c r="E11" s="176" t="s">
        <v>227</v>
      </c>
      <c r="F11" s="60"/>
      <c r="G11" s="152">
        <v>78</v>
      </c>
      <c r="H11" s="153">
        <v>59</v>
      </c>
      <c r="I11" s="147">
        <f t="shared" si="0"/>
        <v>137</v>
      </c>
      <c r="J11" s="152">
        <v>50</v>
      </c>
      <c r="K11" s="153">
        <v>64</v>
      </c>
      <c r="L11" s="147">
        <f t="shared" si="1"/>
        <v>114</v>
      </c>
      <c r="M11" s="152">
        <v>90</v>
      </c>
      <c r="N11" s="153">
        <v>56</v>
      </c>
      <c r="O11" s="147">
        <f t="shared" si="2"/>
        <v>146</v>
      </c>
      <c r="P11" s="152">
        <v>98</v>
      </c>
      <c r="Q11" s="153">
        <v>70</v>
      </c>
      <c r="R11" s="147">
        <f t="shared" si="3"/>
        <v>168</v>
      </c>
      <c r="S11" s="152">
        <v>102</v>
      </c>
      <c r="T11" s="153">
        <v>71</v>
      </c>
      <c r="U11" s="147">
        <f t="shared" si="4"/>
        <v>173</v>
      </c>
      <c r="V11" s="154">
        <v>54</v>
      </c>
      <c r="W11" s="154">
        <v>36</v>
      </c>
      <c r="X11" s="147">
        <f t="shared" si="5"/>
        <v>90</v>
      </c>
      <c r="Y11" s="152">
        <v>20</v>
      </c>
      <c r="Z11" s="152">
        <v>22</v>
      </c>
      <c r="AA11" s="147">
        <f t="shared" si="6"/>
        <v>42</v>
      </c>
      <c r="AB11" s="152">
        <v>24</v>
      </c>
      <c r="AC11" s="152">
        <v>21</v>
      </c>
      <c r="AD11" s="147">
        <f t="shared" si="7"/>
        <v>45</v>
      </c>
      <c r="AE11" s="152">
        <v>21</v>
      </c>
      <c r="AF11" s="152">
        <v>18</v>
      </c>
      <c r="AG11" s="147">
        <f t="shared" si="8"/>
        <v>39</v>
      </c>
      <c r="AH11" s="152">
        <v>22</v>
      </c>
      <c r="AI11" s="152">
        <v>19</v>
      </c>
      <c r="AJ11" s="147">
        <f t="shared" si="9"/>
        <v>41</v>
      </c>
      <c r="AK11" s="155">
        <v>48</v>
      </c>
      <c r="AL11" s="147">
        <f t="shared" si="10"/>
        <v>864</v>
      </c>
      <c r="AM11" s="156" t="s">
        <v>702</v>
      </c>
      <c r="AN11" s="52"/>
    </row>
    <row r="12" spans="1:40" ht="123.75" customHeight="1">
      <c r="A12" s="174">
        <v>5</v>
      </c>
      <c r="B12" s="188">
        <v>190090104005</v>
      </c>
      <c r="C12" s="188">
        <v>190000100110</v>
      </c>
      <c r="D12" s="175" t="s">
        <v>228</v>
      </c>
      <c r="E12" s="176" t="s">
        <v>229</v>
      </c>
      <c r="F12" s="60"/>
      <c r="G12" s="152">
        <v>70</v>
      </c>
      <c r="H12" s="153">
        <v>73</v>
      </c>
      <c r="I12" s="147">
        <f t="shared" si="0"/>
        <v>143</v>
      </c>
      <c r="J12" s="152" t="s">
        <v>700</v>
      </c>
      <c r="K12" s="153">
        <v>48</v>
      </c>
      <c r="L12" s="147">
        <f t="shared" si="1"/>
        <v>48</v>
      </c>
      <c r="M12" s="152">
        <v>78</v>
      </c>
      <c r="N12" s="153">
        <v>60</v>
      </c>
      <c r="O12" s="147">
        <f t="shared" si="2"/>
        <v>138</v>
      </c>
      <c r="P12" s="152">
        <v>92</v>
      </c>
      <c r="Q12" s="153">
        <v>64</v>
      </c>
      <c r="R12" s="147">
        <f t="shared" si="3"/>
        <v>156</v>
      </c>
      <c r="S12" s="152" t="s">
        <v>700</v>
      </c>
      <c r="T12" s="153">
        <v>74</v>
      </c>
      <c r="U12" s="147">
        <f t="shared" si="4"/>
        <v>74</v>
      </c>
      <c r="V12" s="154">
        <v>45</v>
      </c>
      <c r="W12" s="154">
        <v>32</v>
      </c>
      <c r="X12" s="147">
        <f t="shared" si="5"/>
        <v>77</v>
      </c>
      <c r="Y12" s="152">
        <v>22</v>
      </c>
      <c r="Z12" s="152">
        <v>20</v>
      </c>
      <c r="AA12" s="147">
        <f t="shared" si="6"/>
        <v>42</v>
      </c>
      <c r="AB12" s="152">
        <v>20</v>
      </c>
      <c r="AC12" s="152">
        <v>21</v>
      </c>
      <c r="AD12" s="147">
        <f t="shared" si="7"/>
        <v>41</v>
      </c>
      <c r="AE12" s="152" t="s">
        <v>700</v>
      </c>
      <c r="AF12" s="152">
        <v>12</v>
      </c>
      <c r="AG12" s="147">
        <f t="shared" si="8"/>
        <v>12</v>
      </c>
      <c r="AH12" s="152">
        <v>22</v>
      </c>
      <c r="AI12" s="152">
        <v>19</v>
      </c>
      <c r="AJ12" s="147">
        <f t="shared" si="9"/>
        <v>41</v>
      </c>
      <c r="AK12" s="155">
        <v>48</v>
      </c>
      <c r="AL12" s="147">
        <f t="shared" si="10"/>
        <v>654</v>
      </c>
      <c r="AM12" s="157" t="s">
        <v>703</v>
      </c>
      <c r="AN12" s="52" t="s">
        <v>722</v>
      </c>
    </row>
    <row r="13" spans="1:40" ht="123.75" customHeight="1">
      <c r="A13" s="174">
        <v>6</v>
      </c>
      <c r="B13" s="188">
        <v>190090104006</v>
      </c>
      <c r="C13" s="188">
        <v>190000100111</v>
      </c>
      <c r="D13" s="175" t="s">
        <v>230</v>
      </c>
      <c r="E13" s="176" t="s">
        <v>231</v>
      </c>
      <c r="F13" s="60"/>
      <c r="G13" s="152">
        <v>70</v>
      </c>
      <c r="H13" s="153">
        <v>72</v>
      </c>
      <c r="I13" s="147">
        <f t="shared" si="0"/>
        <v>142</v>
      </c>
      <c r="J13" s="152">
        <v>76</v>
      </c>
      <c r="K13" s="153">
        <v>66</v>
      </c>
      <c r="L13" s="147">
        <f t="shared" si="1"/>
        <v>142</v>
      </c>
      <c r="M13" s="152">
        <v>72</v>
      </c>
      <c r="N13" s="153">
        <v>58</v>
      </c>
      <c r="O13" s="147">
        <f t="shared" si="2"/>
        <v>130</v>
      </c>
      <c r="P13" s="152">
        <v>106</v>
      </c>
      <c r="Q13" s="153">
        <v>74</v>
      </c>
      <c r="R13" s="147">
        <f t="shared" si="3"/>
        <v>180</v>
      </c>
      <c r="S13" s="152">
        <v>108</v>
      </c>
      <c r="T13" s="153">
        <v>74</v>
      </c>
      <c r="U13" s="147">
        <f t="shared" si="4"/>
        <v>182</v>
      </c>
      <c r="V13" s="154">
        <v>55</v>
      </c>
      <c r="W13" s="154">
        <v>36</v>
      </c>
      <c r="X13" s="147">
        <f t="shared" si="5"/>
        <v>91</v>
      </c>
      <c r="Y13" s="152">
        <v>22</v>
      </c>
      <c r="Z13" s="152">
        <v>23</v>
      </c>
      <c r="AA13" s="147">
        <f t="shared" si="6"/>
        <v>45</v>
      </c>
      <c r="AB13" s="152">
        <v>22</v>
      </c>
      <c r="AC13" s="152">
        <v>21</v>
      </c>
      <c r="AD13" s="147">
        <f t="shared" si="7"/>
        <v>43</v>
      </c>
      <c r="AE13" s="152">
        <v>22</v>
      </c>
      <c r="AF13" s="152">
        <v>20</v>
      </c>
      <c r="AG13" s="147">
        <f t="shared" si="8"/>
        <v>42</v>
      </c>
      <c r="AH13" s="152">
        <v>23</v>
      </c>
      <c r="AI13" s="152">
        <v>20</v>
      </c>
      <c r="AJ13" s="147">
        <f t="shared" si="9"/>
        <v>43</v>
      </c>
      <c r="AK13" s="155">
        <v>48</v>
      </c>
      <c r="AL13" s="147">
        <f t="shared" si="10"/>
        <v>906</v>
      </c>
      <c r="AM13" s="156" t="s">
        <v>702</v>
      </c>
      <c r="AN13" s="52"/>
    </row>
    <row r="14" spans="1:40" ht="123.75" customHeight="1">
      <c r="A14" s="174">
        <v>7</v>
      </c>
      <c r="B14" s="188">
        <v>190090104007</v>
      </c>
      <c r="C14" s="188">
        <v>190000100112</v>
      </c>
      <c r="D14" s="175" t="s">
        <v>232</v>
      </c>
      <c r="E14" s="176" t="s">
        <v>233</v>
      </c>
      <c r="F14" s="60"/>
      <c r="G14" s="152">
        <v>64</v>
      </c>
      <c r="H14" s="153">
        <v>74</v>
      </c>
      <c r="I14" s="147">
        <f t="shared" si="0"/>
        <v>138</v>
      </c>
      <c r="J14" s="152">
        <v>76</v>
      </c>
      <c r="K14" s="153">
        <v>66</v>
      </c>
      <c r="L14" s="147">
        <f t="shared" si="1"/>
        <v>142</v>
      </c>
      <c r="M14" s="152">
        <v>82</v>
      </c>
      <c r="N14" s="153">
        <v>68</v>
      </c>
      <c r="O14" s="147">
        <f t="shared" si="2"/>
        <v>150</v>
      </c>
      <c r="P14" s="152">
        <v>108</v>
      </c>
      <c r="Q14" s="153">
        <v>75</v>
      </c>
      <c r="R14" s="147">
        <f t="shared" si="3"/>
        <v>183</v>
      </c>
      <c r="S14" s="152">
        <v>102</v>
      </c>
      <c r="T14" s="153">
        <v>78</v>
      </c>
      <c r="U14" s="147">
        <f t="shared" si="4"/>
        <v>180</v>
      </c>
      <c r="V14" s="154">
        <v>55</v>
      </c>
      <c r="W14" s="154">
        <v>37</v>
      </c>
      <c r="X14" s="147">
        <f t="shared" si="5"/>
        <v>92</v>
      </c>
      <c r="Y14" s="152">
        <v>22</v>
      </c>
      <c r="Z14" s="152">
        <v>23</v>
      </c>
      <c r="AA14" s="147">
        <f t="shared" si="6"/>
        <v>45</v>
      </c>
      <c r="AB14" s="152">
        <v>22</v>
      </c>
      <c r="AC14" s="152">
        <v>22</v>
      </c>
      <c r="AD14" s="147">
        <f t="shared" si="7"/>
        <v>44</v>
      </c>
      <c r="AE14" s="152">
        <v>22</v>
      </c>
      <c r="AF14" s="152">
        <v>18</v>
      </c>
      <c r="AG14" s="147">
        <f t="shared" si="8"/>
        <v>40</v>
      </c>
      <c r="AH14" s="152">
        <v>23</v>
      </c>
      <c r="AI14" s="152">
        <v>20</v>
      </c>
      <c r="AJ14" s="147">
        <f t="shared" si="9"/>
        <v>43</v>
      </c>
      <c r="AK14" s="155">
        <v>48</v>
      </c>
      <c r="AL14" s="147">
        <f t="shared" si="10"/>
        <v>922</v>
      </c>
      <c r="AM14" s="156" t="s">
        <v>702</v>
      </c>
      <c r="AN14" s="52"/>
    </row>
    <row r="15" spans="1:40" ht="123.75" customHeight="1">
      <c r="A15" s="174">
        <v>8</v>
      </c>
      <c r="B15" s="188">
        <v>190090104008</v>
      </c>
      <c r="C15" s="188">
        <v>190000100113</v>
      </c>
      <c r="D15" s="175" t="s">
        <v>234</v>
      </c>
      <c r="E15" s="176" t="s">
        <v>235</v>
      </c>
      <c r="F15" s="60"/>
      <c r="G15" s="152">
        <v>80</v>
      </c>
      <c r="H15" s="153">
        <v>71</v>
      </c>
      <c r="I15" s="147">
        <f t="shared" si="0"/>
        <v>151</v>
      </c>
      <c r="J15" s="152">
        <v>66</v>
      </c>
      <c r="K15" s="153">
        <v>66</v>
      </c>
      <c r="L15" s="147">
        <f t="shared" si="1"/>
        <v>132</v>
      </c>
      <c r="M15" s="152">
        <v>88</v>
      </c>
      <c r="N15" s="153">
        <v>63</v>
      </c>
      <c r="O15" s="147">
        <f t="shared" si="2"/>
        <v>151</v>
      </c>
      <c r="P15" s="152">
        <v>104</v>
      </c>
      <c r="Q15" s="153">
        <v>71</v>
      </c>
      <c r="R15" s="147">
        <f t="shared" si="3"/>
        <v>175</v>
      </c>
      <c r="S15" s="152">
        <v>102</v>
      </c>
      <c r="T15" s="153">
        <v>57</v>
      </c>
      <c r="U15" s="147">
        <f t="shared" si="4"/>
        <v>159</v>
      </c>
      <c r="V15" s="154">
        <v>52</v>
      </c>
      <c r="W15" s="154">
        <v>31</v>
      </c>
      <c r="X15" s="147">
        <f t="shared" si="5"/>
        <v>83</v>
      </c>
      <c r="Y15" s="152">
        <v>22</v>
      </c>
      <c r="Z15" s="152">
        <v>22</v>
      </c>
      <c r="AA15" s="147">
        <f t="shared" si="6"/>
        <v>44</v>
      </c>
      <c r="AB15" s="152">
        <v>20</v>
      </c>
      <c r="AC15" s="152">
        <v>20</v>
      </c>
      <c r="AD15" s="147">
        <f t="shared" si="7"/>
        <v>40</v>
      </c>
      <c r="AE15" s="152">
        <v>19</v>
      </c>
      <c r="AF15" s="152">
        <v>21</v>
      </c>
      <c r="AG15" s="147">
        <f t="shared" si="8"/>
        <v>40</v>
      </c>
      <c r="AH15" s="152">
        <v>23</v>
      </c>
      <c r="AI15" s="152">
        <v>20</v>
      </c>
      <c r="AJ15" s="147">
        <f t="shared" si="9"/>
        <v>43</v>
      </c>
      <c r="AK15" s="155">
        <v>48</v>
      </c>
      <c r="AL15" s="147">
        <f t="shared" si="10"/>
        <v>892</v>
      </c>
      <c r="AM15" s="156" t="s">
        <v>702</v>
      </c>
      <c r="AN15" s="52"/>
    </row>
    <row r="16" spans="1:40" ht="123.75" customHeight="1">
      <c r="A16" s="174">
        <v>9</v>
      </c>
      <c r="B16" s="188">
        <v>190090104009</v>
      </c>
      <c r="C16" s="188">
        <v>190000100114</v>
      </c>
      <c r="D16" s="175" t="s">
        <v>236</v>
      </c>
      <c r="E16" s="176" t="s">
        <v>237</v>
      </c>
      <c r="F16" s="60"/>
      <c r="G16" s="152">
        <v>80</v>
      </c>
      <c r="H16" s="153">
        <v>75</v>
      </c>
      <c r="I16" s="147">
        <f t="shared" si="0"/>
        <v>155</v>
      </c>
      <c r="J16" s="152">
        <v>90</v>
      </c>
      <c r="K16" s="153">
        <v>67</v>
      </c>
      <c r="L16" s="147">
        <f t="shared" si="1"/>
        <v>157</v>
      </c>
      <c r="M16" s="152">
        <v>78</v>
      </c>
      <c r="N16" s="153">
        <v>63</v>
      </c>
      <c r="O16" s="147">
        <f t="shared" si="2"/>
        <v>141</v>
      </c>
      <c r="P16" s="152">
        <v>112</v>
      </c>
      <c r="Q16" s="153">
        <v>73</v>
      </c>
      <c r="R16" s="147">
        <f t="shared" si="3"/>
        <v>185</v>
      </c>
      <c r="S16" s="152">
        <v>102</v>
      </c>
      <c r="T16" s="153">
        <v>77</v>
      </c>
      <c r="U16" s="147">
        <f t="shared" si="4"/>
        <v>179</v>
      </c>
      <c r="V16" s="154">
        <v>57</v>
      </c>
      <c r="W16" s="154">
        <v>37</v>
      </c>
      <c r="X16" s="147">
        <f t="shared" si="5"/>
        <v>94</v>
      </c>
      <c r="Y16" s="152">
        <v>21</v>
      </c>
      <c r="Z16" s="152">
        <v>23</v>
      </c>
      <c r="AA16" s="147">
        <f t="shared" si="6"/>
        <v>44</v>
      </c>
      <c r="AB16" s="152">
        <v>22</v>
      </c>
      <c r="AC16" s="152">
        <v>22</v>
      </c>
      <c r="AD16" s="147">
        <f t="shared" si="7"/>
        <v>44</v>
      </c>
      <c r="AE16" s="152">
        <v>20</v>
      </c>
      <c r="AF16" s="152">
        <v>22</v>
      </c>
      <c r="AG16" s="147">
        <f t="shared" si="8"/>
        <v>42</v>
      </c>
      <c r="AH16" s="152">
        <v>23</v>
      </c>
      <c r="AI16" s="152">
        <v>20</v>
      </c>
      <c r="AJ16" s="147">
        <f t="shared" si="9"/>
        <v>43</v>
      </c>
      <c r="AK16" s="155">
        <v>48</v>
      </c>
      <c r="AL16" s="147">
        <f t="shared" si="10"/>
        <v>947</v>
      </c>
      <c r="AM16" s="156" t="s">
        <v>702</v>
      </c>
      <c r="AN16" s="52"/>
    </row>
    <row r="17" spans="1:40" ht="123.75" customHeight="1">
      <c r="A17" s="174">
        <v>10</v>
      </c>
      <c r="B17" s="188">
        <v>190090104010</v>
      </c>
      <c r="C17" s="188">
        <v>190000100115</v>
      </c>
      <c r="D17" s="176" t="s">
        <v>238</v>
      </c>
      <c r="E17" s="176" t="s">
        <v>239</v>
      </c>
      <c r="F17" s="60"/>
      <c r="G17" s="152">
        <v>56</v>
      </c>
      <c r="H17" s="153">
        <v>68</v>
      </c>
      <c r="I17" s="147">
        <f t="shared" si="0"/>
        <v>124</v>
      </c>
      <c r="J17" s="152">
        <v>68</v>
      </c>
      <c r="K17" s="153">
        <v>68</v>
      </c>
      <c r="L17" s="147">
        <f t="shared" si="1"/>
        <v>136</v>
      </c>
      <c r="M17" s="152">
        <v>78</v>
      </c>
      <c r="N17" s="153">
        <v>58</v>
      </c>
      <c r="O17" s="147">
        <f t="shared" si="2"/>
        <v>136</v>
      </c>
      <c r="P17" s="152">
        <v>80</v>
      </c>
      <c r="Q17" s="153">
        <v>67</v>
      </c>
      <c r="R17" s="147">
        <f t="shared" si="3"/>
        <v>147</v>
      </c>
      <c r="S17" s="152">
        <v>90</v>
      </c>
      <c r="T17" s="153">
        <v>70</v>
      </c>
      <c r="U17" s="147">
        <f t="shared" si="4"/>
        <v>160</v>
      </c>
      <c r="V17" s="154">
        <v>57</v>
      </c>
      <c r="W17" s="154">
        <v>33</v>
      </c>
      <c r="X17" s="147">
        <f t="shared" si="5"/>
        <v>90</v>
      </c>
      <c r="Y17" s="152">
        <v>21</v>
      </c>
      <c r="Z17" s="152">
        <v>23</v>
      </c>
      <c r="AA17" s="147">
        <f t="shared" si="6"/>
        <v>44</v>
      </c>
      <c r="AB17" s="152">
        <v>22</v>
      </c>
      <c r="AC17" s="152">
        <v>22</v>
      </c>
      <c r="AD17" s="147">
        <f t="shared" si="7"/>
        <v>44</v>
      </c>
      <c r="AE17" s="152">
        <v>20</v>
      </c>
      <c r="AF17" s="152">
        <v>17</v>
      </c>
      <c r="AG17" s="147">
        <f t="shared" si="8"/>
        <v>37</v>
      </c>
      <c r="AH17" s="152">
        <v>22</v>
      </c>
      <c r="AI17" s="152">
        <v>19</v>
      </c>
      <c r="AJ17" s="147">
        <f t="shared" si="9"/>
        <v>41</v>
      </c>
      <c r="AK17" s="155">
        <v>48</v>
      </c>
      <c r="AL17" s="147">
        <f t="shared" si="10"/>
        <v>828</v>
      </c>
      <c r="AM17" s="156" t="s">
        <v>702</v>
      </c>
      <c r="AN17" s="52"/>
    </row>
    <row r="18" spans="1:40" ht="123.75" customHeight="1">
      <c r="A18" s="174">
        <v>11</v>
      </c>
      <c r="B18" s="188">
        <v>190090104011</v>
      </c>
      <c r="C18" s="188">
        <v>190000100116</v>
      </c>
      <c r="D18" s="175" t="s">
        <v>240</v>
      </c>
      <c r="E18" s="176" t="s">
        <v>241</v>
      </c>
      <c r="F18" s="60"/>
      <c r="G18" s="152">
        <v>106</v>
      </c>
      <c r="H18" s="153">
        <v>68</v>
      </c>
      <c r="I18" s="147">
        <f t="shared" si="0"/>
        <v>174</v>
      </c>
      <c r="J18" s="152" t="s">
        <v>700</v>
      </c>
      <c r="K18" s="153">
        <v>72</v>
      </c>
      <c r="L18" s="147">
        <f t="shared" si="1"/>
        <v>72</v>
      </c>
      <c r="M18" s="152">
        <v>94</v>
      </c>
      <c r="N18" s="153">
        <v>58</v>
      </c>
      <c r="O18" s="147">
        <f t="shared" si="2"/>
        <v>152</v>
      </c>
      <c r="P18" s="152">
        <v>110</v>
      </c>
      <c r="Q18" s="153">
        <v>75</v>
      </c>
      <c r="R18" s="147">
        <f t="shared" si="3"/>
        <v>185</v>
      </c>
      <c r="S18" s="152">
        <v>112</v>
      </c>
      <c r="T18" s="153">
        <v>70</v>
      </c>
      <c r="U18" s="147">
        <f t="shared" si="4"/>
        <v>182</v>
      </c>
      <c r="V18" s="154">
        <v>56</v>
      </c>
      <c r="W18" s="154">
        <v>38</v>
      </c>
      <c r="X18" s="147">
        <f t="shared" si="5"/>
        <v>94</v>
      </c>
      <c r="Y18" s="152">
        <v>22</v>
      </c>
      <c r="Z18" s="152">
        <v>23</v>
      </c>
      <c r="AA18" s="147">
        <f t="shared" si="6"/>
        <v>45</v>
      </c>
      <c r="AB18" s="152">
        <v>24</v>
      </c>
      <c r="AC18" s="152">
        <v>22</v>
      </c>
      <c r="AD18" s="147">
        <f t="shared" si="7"/>
        <v>46</v>
      </c>
      <c r="AE18" s="152">
        <v>22</v>
      </c>
      <c r="AF18" s="152">
        <v>22</v>
      </c>
      <c r="AG18" s="147">
        <f t="shared" si="8"/>
        <v>44</v>
      </c>
      <c r="AH18" s="152">
        <v>23</v>
      </c>
      <c r="AI18" s="152">
        <v>20</v>
      </c>
      <c r="AJ18" s="147">
        <f t="shared" si="9"/>
        <v>43</v>
      </c>
      <c r="AK18" s="155">
        <v>48</v>
      </c>
      <c r="AL18" s="147">
        <f t="shared" si="10"/>
        <v>900</v>
      </c>
      <c r="AM18" s="157" t="s">
        <v>703</v>
      </c>
      <c r="AN18" s="52" t="s">
        <v>723</v>
      </c>
    </row>
    <row r="19" spans="1:40" ht="123.75" customHeight="1">
      <c r="A19" s="174">
        <v>12</v>
      </c>
      <c r="B19" s="188">
        <v>190090104012</v>
      </c>
      <c r="C19" s="188">
        <v>190000100117</v>
      </c>
      <c r="D19" s="175" t="s">
        <v>242</v>
      </c>
      <c r="E19" s="176" t="s">
        <v>243</v>
      </c>
      <c r="F19" s="60"/>
      <c r="G19" s="152">
        <v>104</v>
      </c>
      <c r="H19" s="153">
        <v>74</v>
      </c>
      <c r="I19" s="147">
        <f t="shared" si="0"/>
        <v>178</v>
      </c>
      <c r="J19" s="152">
        <v>60</v>
      </c>
      <c r="K19" s="153">
        <v>67</v>
      </c>
      <c r="L19" s="147">
        <f t="shared" si="1"/>
        <v>127</v>
      </c>
      <c r="M19" s="152">
        <v>82</v>
      </c>
      <c r="N19" s="153">
        <v>58</v>
      </c>
      <c r="O19" s="147">
        <f t="shared" si="2"/>
        <v>140</v>
      </c>
      <c r="P19" s="152">
        <v>96</v>
      </c>
      <c r="Q19" s="153">
        <v>74</v>
      </c>
      <c r="R19" s="147">
        <f t="shared" si="3"/>
        <v>170</v>
      </c>
      <c r="S19" s="152">
        <v>116</v>
      </c>
      <c r="T19" s="153">
        <v>75</v>
      </c>
      <c r="U19" s="147">
        <f t="shared" si="4"/>
        <v>191</v>
      </c>
      <c r="V19" s="154">
        <v>57</v>
      </c>
      <c r="W19" s="154">
        <v>39</v>
      </c>
      <c r="X19" s="147">
        <f t="shared" si="5"/>
        <v>96</v>
      </c>
      <c r="Y19" s="152">
        <v>22</v>
      </c>
      <c r="Z19" s="152">
        <v>23</v>
      </c>
      <c r="AA19" s="147">
        <f t="shared" si="6"/>
        <v>45</v>
      </c>
      <c r="AB19" s="152">
        <v>24</v>
      </c>
      <c r="AC19" s="152">
        <v>21</v>
      </c>
      <c r="AD19" s="147">
        <f t="shared" si="7"/>
        <v>45</v>
      </c>
      <c r="AE19" s="152">
        <v>22</v>
      </c>
      <c r="AF19" s="152">
        <v>23</v>
      </c>
      <c r="AG19" s="147">
        <f t="shared" si="8"/>
        <v>45</v>
      </c>
      <c r="AH19" s="152">
        <v>23</v>
      </c>
      <c r="AI19" s="152">
        <v>20</v>
      </c>
      <c r="AJ19" s="147">
        <f t="shared" si="9"/>
        <v>43</v>
      </c>
      <c r="AK19" s="155">
        <v>48</v>
      </c>
      <c r="AL19" s="147">
        <f t="shared" si="10"/>
        <v>941</v>
      </c>
      <c r="AM19" s="156" t="s">
        <v>702</v>
      </c>
      <c r="AN19" s="52"/>
    </row>
    <row r="20" spans="1:40" ht="123.75" customHeight="1">
      <c r="A20" s="174">
        <v>13</v>
      </c>
      <c r="B20" s="188">
        <v>190090104013</v>
      </c>
      <c r="C20" s="188">
        <v>190000100118</v>
      </c>
      <c r="D20" s="175" t="s">
        <v>244</v>
      </c>
      <c r="E20" s="176" t="s">
        <v>245</v>
      </c>
      <c r="F20" s="60"/>
      <c r="G20" s="152">
        <v>78</v>
      </c>
      <c r="H20" s="153">
        <v>69</v>
      </c>
      <c r="I20" s="147">
        <f t="shared" si="0"/>
        <v>147</v>
      </c>
      <c r="J20" s="152">
        <v>82</v>
      </c>
      <c r="K20" s="153">
        <v>70</v>
      </c>
      <c r="L20" s="147">
        <f t="shared" si="1"/>
        <v>152</v>
      </c>
      <c r="M20" s="152">
        <v>96</v>
      </c>
      <c r="N20" s="153">
        <v>68</v>
      </c>
      <c r="O20" s="147">
        <f t="shared" si="2"/>
        <v>164</v>
      </c>
      <c r="P20" s="152">
        <v>110</v>
      </c>
      <c r="Q20" s="153">
        <v>77</v>
      </c>
      <c r="R20" s="147">
        <f t="shared" si="3"/>
        <v>187</v>
      </c>
      <c r="S20" s="152">
        <v>106</v>
      </c>
      <c r="T20" s="153">
        <v>76</v>
      </c>
      <c r="U20" s="147">
        <f t="shared" si="4"/>
        <v>182</v>
      </c>
      <c r="V20" s="154">
        <v>55</v>
      </c>
      <c r="W20" s="154">
        <v>36</v>
      </c>
      <c r="X20" s="147">
        <f t="shared" si="5"/>
        <v>91</v>
      </c>
      <c r="Y20" s="152">
        <v>22</v>
      </c>
      <c r="Z20" s="152">
        <v>23</v>
      </c>
      <c r="AA20" s="147">
        <f t="shared" si="6"/>
        <v>45</v>
      </c>
      <c r="AB20" s="152">
        <v>22</v>
      </c>
      <c r="AC20" s="152">
        <v>24</v>
      </c>
      <c r="AD20" s="147">
        <f t="shared" si="7"/>
        <v>46</v>
      </c>
      <c r="AE20" s="152">
        <v>20</v>
      </c>
      <c r="AF20" s="152">
        <v>23</v>
      </c>
      <c r="AG20" s="147">
        <f t="shared" si="8"/>
        <v>43</v>
      </c>
      <c r="AH20" s="152">
        <v>23</v>
      </c>
      <c r="AI20" s="152">
        <v>20</v>
      </c>
      <c r="AJ20" s="147">
        <f t="shared" si="9"/>
        <v>43</v>
      </c>
      <c r="AK20" s="155">
        <v>48</v>
      </c>
      <c r="AL20" s="147">
        <f t="shared" si="10"/>
        <v>966</v>
      </c>
      <c r="AM20" s="156" t="s">
        <v>702</v>
      </c>
      <c r="AN20" s="52"/>
    </row>
    <row r="21" spans="1:40" ht="123.75" customHeight="1">
      <c r="A21" s="174">
        <v>14</v>
      </c>
      <c r="B21" s="188">
        <v>190090104014</v>
      </c>
      <c r="C21" s="188">
        <v>190000100119</v>
      </c>
      <c r="D21" s="175" t="s">
        <v>246</v>
      </c>
      <c r="E21" s="176" t="s">
        <v>247</v>
      </c>
      <c r="F21" s="60"/>
      <c r="G21" s="152">
        <v>82</v>
      </c>
      <c r="H21" s="153">
        <v>63</v>
      </c>
      <c r="I21" s="147">
        <f t="shared" si="0"/>
        <v>145</v>
      </c>
      <c r="J21" s="152">
        <v>76</v>
      </c>
      <c r="K21" s="153">
        <v>64</v>
      </c>
      <c r="L21" s="147">
        <f t="shared" si="1"/>
        <v>140</v>
      </c>
      <c r="M21" s="152">
        <v>88</v>
      </c>
      <c r="N21" s="153">
        <v>63</v>
      </c>
      <c r="O21" s="147">
        <f t="shared" si="2"/>
        <v>151</v>
      </c>
      <c r="P21" s="152">
        <v>88</v>
      </c>
      <c r="Q21" s="153">
        <v>73</v>
      </c>
      <c r="R21" s="147">
        <f t="shared" si="3"/>
        <v>161</v>
      </c>
      <c r="S21" s="152">
        <v>108</v>
      </c>
      <c r="T21" s="153">
        <v>68</v>
      </c>
      <c r="U21" s="147">
        <f t="shared" si="4"/>
        <v>176</v>
      </c>
      <c r="V21" s="154">
        <v>52</v>
      </c>
      <c r="W21" s="154">
        <v>31</v>
      </c>
      <c r="X21" s="147">
        <f t="shared" si="5"/>
        <v>83</v>
      </c>
      <c r="Y21" s="152">
        <v>22</v>
      </c>
      <c r="Z21" s="152">
        <v>23</v>
      </c>
      <c r="AA21" s="147">
        <f t="shared" si="6"/>
        <v>45</v>
      </c>
      <c r="AB21" s="152">
        <v>22</v>
      </c>
      <c r="AC21" s="152">
        <v>23</v>
      </c>
      <c r="AD21" s="147">
        <f t="shared" si="7"/>
        <v>45</v>
      </c>
      <c r="AE21" s="152">
        <v>22</v>
      </c>
      <c r="AF21" s="152">
        <v>22</v>
      </c>
      <c r="AG21" s="147">
        <f t="shared" si="8"/>
        <v>44</v>
      </c>
      <c r="AH21" s="152">
        <v>23</v>
      </c>
      <c r="AI21" s="152">
        <v>20</v>
      </c>
      <c r="AJ21" s="147">
        <f t="shared" si="9"/>
        <v>43</v>
      </c>
      <c r="AK21" s="155">
        <v>48</v>
      </c>
      <c r="AL21" s="147">
        <f t="shared" si="10"/>
        <v>907</v>
      </c>
      <c r="AM21" s="156" t="s">
        <v>702</v>
      </c>
      <c r="AN21" s="52"/>
    </row>
    <row r="22" spans="1:40" ht="123.75" customHeight="1">
      <c r="A22" s="174">
        <v>15</v>
      </c>
      <c r="B22" s="188">
        <v>190090104015</v>
      </c>
      <c r="C22" s="188">
        <v>190000100120</v>
      </c>
      <c r="D22" s="176" t="s">
        <v>248</v>
      </c>
      <c r="E22" s="176" t="s">
        <v>249</v>
      </c>
      <c r="F22" s="60"/>
      <c r="G22" s="152">
        <v>78</v>
      </c>
      <c r="H22" s="153">
        <v>70</v>
      </c>
      <c r="I22" s="147">
        <f t="shared" si="0"/>
        <v>148</v>
      </c>
      <c r="J22" s="152">
        <v>74</v>
      </c>
      <c r="K22" s="153">
        <v>68</v>
      </c>
      <c r="L22" s="147">
        <f t="shared" si="1"/>
        <v>142</v>
      </c>
      <c r="M22" s="152">
        <v>88</v>
      </c>
      <c r="N22" s="153">
        <v>63</v>
      </c>
      <c r="O22" s="147">
        <f t="shared" si="2"/>
        <v>151</v>
      </c>
      <c r="P22" s="152">
        <v>104</v>
      </c>
      <c r="Q22" s="153">
        <v>73</v>
      </c>
      <c r="R22" s="147">
        <f t="shared" si="3"/>
        <v>177</v>
      </c>
      <c r="S22" s="152">
        <v>92</v>
      </c>
      <c r="T22" s="153">
        <v>67</v>
      </c>
      <c r="U22" s="147">
        <f t="shared" si="4"/>
        <v>159</v>
      </c>
      <c r="V22" s="154">
        <v>53</v>
      </c>
      <c r="W22" s="154">
        <v>34</v>
      </c>
      <c r="X22" s="147">
        <f t="shared" si="5"/>
        <v>87</v>
      </c>
      <c r="Y22" s="152">
        <v>23</v>
      </c>
      <c r="Z22" s="152">
        <v>22</v>
      </c>
      <c r="AA22" s="147">
        <f t="shared" si="6"/>
        <v>45</v>
      </c>
      <c r="AB22" s="152">
        <v>20</v>
      </c>
      <c r="AC22" s="152">
        <v>21</v>
      </c>
      <c r="AD22" s="147">
        <f t="shared" si="7"/>
        <v>41</v>
      </c>
      <c r="AE22" s="152">
        <v>22</v>
      </c>
      <c r="AF22" s="152">
        <v>14</v>
      </c>
      <c r="AG22" s="147">
        <f t="shared" si="8"/>
        <v>36</v>
      </c>
      <c r="AH22" s="152">
        <v>21</v>
      </c>
      <c r="AI22" s="152">
        <v>18</v>
      </c>
      <c r="AJ22" s="147">
        <f t="shared" si="9"/>
        <v>39</v>
      </c>
      <c r="AK22" s="155">
        <v>48</v>
      </c>
      <c r="AL22" s="147">
        <f t="shared" si="10"/>
        <v>899</v>
      </c>
      <c r="AM22" s="156" t="s">
        <v>702</v>
      </c>
      <c r="AN22" s="52"/>
    </row>
    <row r="23" spans="1:40" ht="123.75" customHeight="1">
      <c r="A23" s="174">
        <v>16</v>
      </c>
      <c r="B23" s="188">
        <v>190090104016</v>
      </c>
      <c r="C23" s="188">
        <v>190000100121</v>
      </c>
      <c r="D23" s="176" t="s">
        <v>250</v>
      </c>
      <c r="E23" s="176" t="s">
        <v>251</v>
      </c>
      <c r="F23" s="60"/>
      <c r="G23" s="152">
        <v>78</v>
      </c>
      <c r="H23" s="153">
        <v>69</v>
      </c>
      <c r="I23" s="147">
        <f t="shared" si="0"/>
        <v>147</v>
      </c>
      <c r="J23" s="152">
        <v>80</v>
      </c>
      <c r="K23" s="153">
        <v>63</v>
      </c>
      <c r="L23" s="147">
        <f t="shared" si="1"/>
        <v>143</v>
      </c>
      <c r="M23" s="152">
        <v>80</v>
      </c>
      <c r="N23" s="153">
        <v>61</v>
      </c>
      <c r="O23" s="147">
        <f t="shared" si="2"/>
        <v>141</v>
      </c>
      <c r="P23" s="152">
        <v>108</v>
      </c>
      <c r="Q23" s="153">
        <v>73</v>
      </c>
      <c r="R23" s="147">
        <f t="shared" si="3"/>
        <v>181</v>
      </c>
      <c r="S23" s="152">
        <v>84</v>
      </c>
      <c r="T23" s="153">
        <v>73</v>
      </c>
      <c r="U23" s="147">
        <f t="shared" si="4"/>
        <v>157</v>
      </c>
      <c r="V23" s="154">
        <v>54</v>
      </c>
      <c r="W23" s="154">
        <v>34</v>
      </c>
      <c r="X23" s="147">
        <f t="shared" si="5"/>
        <v>88</v>
      </c>
      <c r="Y23" s="152">
        <v>22</v>
      </c>
      <c r="Z23" s="152">
        <v>23</v>
      </c>
      <c r="AA23" s="147">
        <f t="shared" si="6"/>
        <v>45</v>
      </c>
      <c r="AB23" s="152">
        <v>20</v>
      </c>
      <c r="AC23" s="152">
        <v>23</v>
      </c>
      <c r="AD23" s="147">
        <f t="shared" si="7"/>
        <v>43</v>
      </c>
      <c r="AE23" s="152">
        <v>20</v>
      </c>
      <c r="AF23" s="152">
        <v>19</v>
      </c>
      <c r="AG23" s="147">
        <f t="shared" si="8"/>
        <v>39</v>
      </c>
      <c r="AH23" s="152">
        <v>22</v>
      </c>
      <c r="AI23" s="152">
        <v>19</v>
      </c>
      <c r="AJ23" s="147">
        <f t="shared" si="9"/>
        <v>41</v>
      </c>
      <c r="AK23" s="155">
        <v>48</v>
      </c>
      <c r="AL23" s="147">
        <f t="shared" si="10"/>
        <v>896</v>
      </c>
      <c r="AM23" s="156" t="s">
        <v>702</v>
      </c>
      <c r="AN23" s="52"/>
    </row>
    <row r="24" spans="1:40" ht="123.75" customHeight="1">
      <c r="A24" s="174">
        <v>17</v>
      </c>
      <c r="B24" s="188">
        <v>190090104017</v>
      </c>
      <c r="C24" s="188">
        <v>190000100122</v>
      </c>
      <c r="D24" s="175" t="s">
        <v>252</v>
      </c>
      <c r="E24" s="176" t="s">
        <v>253</v>
      </c>
      <c r="F24" s="60"/>
      <c r="G24" s="152">
        <v>58</v>
      </c>
      <c r="H24" s="153">
        <v>56</v>
      </c>
      <c r="I24" s="147">
        <f t="shared" si="0"/>
        <v>114</v>
      </c>
      <c r="J24" s="152">
        <v>52</v>
      </c>
      <c r="K24" s="153">
        <v>56</v>
      </c>
      <c r="L24" s="147">
        <f t="shared" si="1"/>
        <v>108</v>
      </c>
      <c r="M24" s="152">
        <v>54</v>
      </c>
      <c r="N24" s="153">
        <v>56</v>
      </c>
      <c r="O24" s="147">
        <f t="shared" si="2"/>
        <v>110</v>
      </c>
      <c r="P24" s="152">
        <v>72</v>
      </c>
      <c r="Q24" s="153">
        <v>62</v>
      </c>
      <c r="R24" s="147">
        <f t="shared" si="3"/>
        <v>134</v>
      </c>
      <c r="S24" s="152">
        <v>78</v>
      </c>
      <c r="T24" s="153">
        <v>57</v>
      </c>
      <c r="U24" s="147">
        <f t="shared" si="4"/>
        <v>135</v>
      </c>
      <c r="V24" s="154">
        <v>43</v>
      </c>
      <c r="W24" s="154">
        <v>29</v>
      </c>
      <c r="X24" s="147">
        <f t="shared" si="5"/>
        <v>72</v>
      </c>
      <c r="Y24" s="152">
        <v>21</v>
      </c>
      <c r="Z24" s="152">
        <v>22</v>
      </c>
      <c r="AA24" s="147">
        <f t="shared" si="6"/>
        <v>43</v>
      </c>
      <c r="AB24" s="152">
        <v>17</v>
      </c>
      <c r="AC24" s="152">
        <v>20</v>
      </c>
      <c r="AD24" s="147">
        <f t="shared" si="7"/>
        <v>37</v>
      </c>
      <c r="AE24" s="152">
        <v>16</v>
      </c>
      <c r="AF24" s="152">
        <v>12</v>
      </c>
      <c r="AG24" s="147">
        <f t="shared" si="8"/>
        <v>28</v>
      </c>
      <c r="AH24" s="152">
        <v>20</v>
      </c>
      <c r="AI24" s="152">
        <v>17</v>
      </c>
      <c r="AJ24" s="147">
        <f t="shared" si="9"/>
        <v>37</v>
      </c>
      <c r="AK24" s="155">
        <v>48</v>
      </c>
      <c r="AL24" s="147">
        <f t="shared" si="10"/>
        <v>709</v>
      </c>
      <c r="AM24" s="156" t="s">
        <v>702</v>
      </c>
      <c r="AN24" s="163"/>
    </row>
    <row r="25" spans="1:40" ht="123.75" customHeight="1">
      <c r="A25" s="174">
        <v>18</v>
      </c>
      <c r="B25" s="188">
        <v>190090104018</v>
      </c>
      <c r="C25" s="188">
        <v>190000100123</v>
      </c>
      <c r="D25" s="175" t="s">
        <v>254</v>
      </c>
      <c r="E25" s="176" t="s">
        <v>255</v>
      </c>
      <c r="F25" s="60"/>
      <c r="G25" s="152">
        <v>84</v>
      </c>
      <c r="H25" s="153">
        <v>74</v>
      </c>
      <c r="I25" s="147">
        <f t="shared" si="0"/>
        <v>158</v>
      </c>
      <c r="J25" s="152">
        <v>70</v>
      </c>
      <c r="K25" s="153">
        <v>69</v>
      </c>
      <c r="L25" s="147">
        <f t="shared" si="1"/>
        <v>139</v>
      </c>
      <c r="M25" s="152">
        <v>82</v>
      </c>
      <c r="N25" s="153">
        <v>65</v>
      </c>
      <c r="O25" s="147">
        <f t="shared" si="2"/>
        <v>147</v>
      </c>
      <c r="P25" s="152">
        <v>112</v>
      </c>
      <c r="Q25" s="153">
        <v>74</v>
      </c>
      <c r="R25" s="147">
        <f t="shared" si="3"/>
        <v>186</v>
      </c>
      <c r="S25" s="152">
        <v>96</v>
      </c>
      <c r="T25" s="153">
        <v>76</v>
      </c>
      <c r="U25" s="147">
        <f t="shared" si="4"/>
        <v>172</v>
      </c>
      <c r="V25" s="154">
        <v>56</v>
      </c>
      <c r="W25" s="154">
        <v>33</v>
      </c>
      <c r="X25" s="147">
        <f t="shared" si="5"/>
        <v>89</v>
      </c>
      <c r="Y25" s="152">
        <v>23</v>
      </c>
      <c r="Z25" s="152">
        <v>23</v>
      </c>
      <c r="AA25" s="147">
        <f t="shared" si="6"/>
        <v>46</v>
      </c>
      <c r="AB25" s="152">
        <v>20</v>
      </c>
      <c r="AC25" s="152">
        <v>21</v>
      </c>
      <c r="AD25" s="147">
        <f t="shared" si="7"/>
        <v>41</v>
      </c>
      <c r="AE25" s="152">
        <v>22</v>
      </c>
      <c r="AF25" s="152">
        <v>23</v>
      </c>
      <c r="AG25" s="147">
        <f t="shared" si="8"/>
        <v>45</v>
      </c>
      <c r="AH25" s="152">
        <v>22</v>
      </c>
      <c r="AI25" s="152">
        <v>19</v>
      </c>
      <c r="AJ25" s="147">
        <f t="shared" si="9"/>
        <v>41</v>
      </c>
      <c r="AK25" s="155">
        <v>48</v>
      </c>
      <c r="AL25" s="147">
        <f t="shared" si="10"/>
        <v>934</v>
      </c>
      <c r="AM25" s="156" t="s">
        <v>702</v>
      </c>
      <c r="AN25" s="52"/>
    </row>
    <row r="26" spans="1:40" ht="123.75" customHeight="1">
      <c r="A26" s="174">
        <v>19</v>
      </c>
      <c r="B26" s="188">
        <v>190090104020</v>
      </c>
      <c r="C26" s="188">
        <v>190000100125</v>
      </c>
      <c r="D26" s="175" t="s">
        <v>256</v>
      </c>
      <c r="E26" s="176" t="s">
        <v>257</v>
      </c>
      <c r="F26" s="60"/>
      <c r="G26" s="152">
        <v>80</v>
      </c>
      <c r="H26" s="153">
        <v>66</v>
      </c>
      <c r="I26" s="147">
        <f t="shared" si="0"/>
        <v>146</v>
      </c>
      <c r="J26" s="152">
        <v>54</v>
      </c>
      <c r="K26" s="153">
        <v>66</v>
      </c>
      <c r="L26" s="147">
        <f t="shared" si="1"/>
        <v>120</v>
      </c>
      <c r="M26" s="152">
        <v>76</v>
      </c>
      <c r="N26" s="153">
        <v>53</v>
      </c>
      <c r="O26" s="147">
        <f t="shared" si="2"/>
        <v>129</v>
      </c>
      <c r="P26" s="152">
        <v>76</v>
      </c>
      <c r="Q26" s="153">
        <v>64</v>
      </c>
      <c r="R26" s="147">
        <f t="shared" si="3"/>
        <v>140</v>
      </c>
      <c r="S26" s="152" t="s">
        <v>700</v>
      </c>
      <c r="T26" s="153">
        <v>73</v>
      </c>
      <c r="U26" s="147">
        <f t="shared" si="4"/>
        <v>73</v>
      </c>
      <c r="V26" s="154">
        <v>47</v>
      </c>
      <c r="W26" s="154">
        <v>33</v>
      </c>
      <c r="X26" s="147">
        <f t="shared" si="5"/>
        <v>80</v>
      </c>
      <c r="Y26" s="152">
        <v>23</v>
      </c>
      <c r="Z26" s="152">
        <v>22</v>
      </c>
      <c r="AA26" s="147">
        <f t="shared" si="6"/>
        <v>45</v>
      </c>
      <c r="AB26" s="152">
        <v>20</v>
      </c>
      <c r="AC26" s="152">
        <v>21</v>
      </c>
      <c r="AD26" s="147">
        <f t="shared" si="7"/>
        <v>41</v>
      </c>
      <c r="AE26" s="152">
        <v>18</v>
      </c>
      <c r="AF26" s="152">
        <v>15</v>
      </c>
      <c r="AG26" s="147">
        <f t="shared" si="8"/>
        <v>33</v>
      </c>
      <c r="AH26" s="152">
        <v>22</v>
      </c>
      <c r="AI26" s="152">
        <v>19</v>
      </c>
      <c r="AJ26" s="147">
        <f t="shared" si="9"/>
        <v>41</v>
      </c>
      <c r="AK26" s="155">
        <v>48</v>
      </c>
      <c r="AL26" s="147">
        <f t="shared" si="10"/>
        <v>727</v>
      </c>
      <c r="AM26" s="157" t="s">
        <v>703</v>
      </c>
      <c r="AN26" s="52" t="s">
        <v>724</v>
      </c>
    </row>
    <row r="27" spans="1:40" ht="123.75" customHeight="1">
      <c r="A27" s="174">
        <v>20</v>
      </c>
      <c r="B27" s="188">
        <v>190090104021</v>
      </c>
      <c r="C27" s="188">
        <v>190000100126</v>
      </c>
      <c r="D27" s="176" t="s">
        <v>258</v>
      </c>
      <c r="E27" s="176" t="s">
        <v>259</v>
      </c>
      <c r="F27" s="60"/>
      <c r="G27" s="152">
        <v>84</v>
      </c>
      <c r="H27" s="153">
        <v>63</v>
      </c>
      <c r="I27" s="147">
        <f t="shared" si="0"/>
        <v>147</v>
      </c>
      <c r="J27" s="152">
        <v>72</v>
      </c>
      <c r="K27" s="153">
        <v>60</v>
      </c>
      <c r="L27" s="147">
        <f t="shared" si="1"/>
        <v>132</v>
      </c>
      <c r="M27" s="152">
        <v>78</v>
      </c>
      <c r="N27" s="153">
        <v>56</v>
      </c>
      <c r="O27" s="147">
        <f t="shared" si="2"/>
        <v>134</v>
      </c>
      <c r="P27" s="152">
        <v>88</v>
      </c>
      <c r="Q27" s="153">
        <v>65</v>
      </c>
      <c r="R27" s="147">
        <f t="shared" si="3"/>
        <v>153</v>
      </c>
      <c r="S27" s="152">
        <v>84</v>
      </c>
      <c r="T27" s="153">
        <v>69</v>
      </c>
      <c r="U27" s="147">
        <f t="shared" si="4"/>
        <v>153</v>
      </c>
      <c r="V27" s="154">
        <v>55</v>
      </c>
      <c r="W27" s="154">
        <v>33</v>
      </c>
      <c r="X27" s="147">
        <f t="shared" si="5"/>
        <v>88</v>
      </c>
      <c r="Y27" s="152">
        <v>20</v>
      </c>
      <c r="Z27" s="152">
        <v>22</v>
      </c>
      <c r="AA27" s="147">
        <f t="shared" si="6"/>
        <v>42</v>
      </c>
      <c r="AB27" s="152">
        <v>22</v>
      </c>
      <c r="AC27" s="152">
        <v>21</v>
      </c>
      <c r="AD27" s="147">
        <f t="shared" si="7"/>
        <v>43</v>
      </c>
      <c r="AE27" s="152">
        <v>20</v>
      </c>
      <c r="AF27" s="152">
        <v>19</v>
      </c>
      <c r="AG27" s="147">
        <f t="shared" si="8"/>
        <v>39</v>
      </c>
      <c r="AH27" s="152">
        <v>20</v>
      </c>
      <c r="AI27" s="152">
        <v>17</v>
      </c>
      <c r="AJ27" s="147">
        <f t="shared" si="9"/>
        <v>37</v>
      </c>
      <c r="AK27" s="155">
        <v>48</v>
      </c>
      <c r="AL27" s="147">
        <f t="shared" si="10"/>
        <v>843</v>
      </c>
      <c r="AM27" s="156" t="s">
        <v>702</v>
      </c>
      <c r="AN27" s="106"/>
    </row>
    <row r="28" spans="1:40" ht="123.75" customHeight="1">
      <c r="A28" s="174">
        <v>21</v>
      </c>
      <c r="B28" s="188">
        <v>190090104022</v>
      </c>
      <c r="C28" s="188">
        <v>190000100127</v>
      </c>
      <c r="D28" s="175" t="s">
        <v>260</v>
      </c>
      <c r="E28" s="176" t="s">
        <v>261</v>
      </c>
      <c r="F28" s="60"/>
      <c r="G28" s="152">
        <v>82</v>
      </c>
      <c r="H28" s="153">
        <v>73</v>
      </c>
      <c r="I28" s="147">
        <f t="shared" si="0"/>
        <v>155</v>
      </c>
      <c r="J28" s="152">
        <v>80</v>
      </c>
      <c r="K28" s="153">
        <v>63</v>
      </c>
      <c r="L28" s="147">
        <f t="shared" si="1"/>
        <v>143</v>
      </c>
      <c r="M28" s="152">
        <v>80</v>
      </c>
      <c r="N28" s="153">
        <v>58</v>
      </c>
      <c r="O28" s="147">
        <f t="shared" si="2"/>
        <v>138</v>
      </c>
      <c r="P28" s="152">
        <v>108</v>
      </c>
      <c r="Q28" s="153">
        <v>75</v>
      </c>
      <c r="R28" s="147">
        <f t="shared" si="3"/>
        <v>183</v>
      </c>
      <c r="S28" s="152">
        <v>92</v>
      </c>
      <c r="T28" s="153">
        <v>75</v>
      </c>
      <c r="U28" s="147">
        <f t="shared" si="4"/>
        <v>167</v>
      </c>
      <c r="V28" s="154">
        <v>56</v>
      </c>
      <c r="W28" s="154">
        <v>37</v>
      </c>
      <c r="X28" s="147">
        <f t="shared" si="5"/>
        <v>93</v>
      </c>
      <c r="Y28" s="152">
        <v>22</v>
      </c>
      <c r="Z28" s="152">
        <v>23</v>
      </c>
      <c r="AA28" s="147">
        <f t="shared" si="6"/>
        <v>45</v>
      </c>
      <c r="AB28" s="152">
        <v>21</v>
      </c>
      <c r="AC28" s="152">
        <v>22</v>
      </c>
      <c r="AD28" s="147">
        <f t="shared" si="7"/>
        <v>43</v>
      </c>
      <c r="AE28" s="152">
        <v>21</v>
      </c>
      <c r="AF28" s="152">
        <v>23</v>
      </c>
      <c r="AG28" s="147">
        <f t="shared" si="8"/>
        <v>44</v>
      </c>
      <c r="AH28" s="152">
        <v>22</v>
      </c>
      <c r="AI28" s="152">
        <v>19</v>
      </c>
      <c r="AJ28" s="147">
        <f t="shared" si="9"/>
        <v>41</v>
      </c>
      <c r="AK28" s="155">
        <v>48</v>
      </c>
      <c r="AL28" s="147">
        <f t="shared" si="10"/>
        <v>918</v>
      </c>
      <c r="AM28" s="156" t="s">
        <v>702</v>
      </c>
      <c r="AN28" s="52"/>
    </row>
    <row r="29" spans="1:40" ht="123.75" customHeight="1">
      <c r="A29" s="174">
        <v>22</v>
      </c>
      <c r="B29" s="188">
        <v>190090104023</v>
      </c>
      <c r="C29" s="188">
        <v>190000100128</v>
      </c>
      <c r="D29" s="175" t="s">
        <v>262</v>
      </c>
      <c r="E29" s="176" t="s">
        <v>263</v>
      </c>
      <c r="F29" s="60"/>
      <c r="G29" s="152">
        <v>82</v>
      </c>
      <c r="H29" s="153">
        <v>63</v>
      </c>
      <c r="I29" s="147">
        <f t="shared" si="0"/>
        <v>145</v>
      </c>
      <c r="J29" s="152">
        <v>90</v>
      </c>
      <c r="K29" s="153">
        <v>71</v>
      </c>
      <c r="L29" s="147">
        <f t="shared" si="1"/>
        <v>161</v>
      </c>
      <c r="M29" s="152">
        <v>96</v>
      </c>
      <c r="N29" s="153">
        <v>65</v>
      </c>
      <c r="O29" s="147">
        <f t="shared" si="2"/>
        <v>161</v>
      </c>
      <c r="P29" s="152">
        <v>110</v>
      </c>
      <c r="Q29" s="153">
        <v>73</v>
      </c>
      <c r="R29" s="147">
        <f t="shared" si="3"/>
        <v>183</v>
      </c>
      <c r="S29" s="152">
        <v>94</v>
      </c>
      <c r="T29" s="153">
        <v>76</v>
      </c>
      <c r="U29" s="147">
        <f t="shared" si="4"/>
        <v>170</v>
      </c>
      <c r="V29" s="154">
        <v>54</v>
      </c>
      <c r="W29" s="154">
        <v>34</v>
      </c>
      <c r="X29" s="147">
        <f t="shared" si="5"/>
        <v>88</v>
      </c>
      <c r="Y29" s="152">
        <v>23</v>
      </c>
      <c r="Z29" s="152">
        <v>23</v>
      </c>
      <c r="AA29" s="147">
        <f t="shared" si="6"/>
        <v>46</v>
      </c>
      <c r="AB29" s="152">
        <v>22</v>
      </c>
      <c r="AC29" s="152">
        <v>23</v>
      </c>
      <c r="AD29" s="147">
        <f t="shared" si="7"/>
        <v>45</v>
      </c>
      <c r="AE29" s="152">
        <v>21</v>
      </c>
      <c r="AF29" s="152">
        <v>21</v>
      </c>
      <c r="AG29" s="147">
        <f t="shared" si="8"/>
        <v>42</v>
      </c>
      <c r="AH29" s="152">
        <v>23</v>
      </c>
      <c r="AI29" s="152">
        <v>20</v>
      </c>
      <c r="AJ29" s="147">
        <f t="shared" si="9"/>
        <v>43</v>
      </c>
      <c r="AK29" s="155">
        <v>48</v>
      </c>
      <c r="AL29" s="147">
        <f t="shared" si="10"/>
        <v>953</v>
      </c>
      <c r="AM29" s="156" t="s">
        <v>702</v>
      </c>
      <c r="AN29" s="106"/>
    </row>
    <row r="30" spans="1:40" ht="123.75" customHeight="1">
      <c r="A30" s="174">
        <v>23</v>
      </c>
      <c r="B30" s="188">
        <v>190090104024</v>
      </c>
      <c r="C30" s="188">
        <v>190000100129</v>
      </c>
      <c r="D30" s="175" t="s">
        <v>264</v>
      </c>
      <c r="E30" s="176" t="s">
        <v>265</v>
      </c>
      <c r="F30" s="60"/>
      <c r="G30" s="152">
        <v>82</v>
      </c>
      <c r="H30" s="153">
        <v>68</v>
      </c>
      <c r="I30" s="147">
        <f t="shared" si="0"/>
        <v>150</v>
      </c>
      <c r="J30" s="152">
        <v>62</v>
      </c>
      <c r="K30" s="153">
        <v>64</v>
      </c>
      <c r="L30" s="147">
        <f t="shared" si="1"/>
        <v>126</v>
      </c>
      <c r="M30" s="152">
        <v>96</v>
      </c>
      <c r="N30" s="153">
        <v>65</v>
      </c>
      <c r="O30" s="147">
        <f t="shared" si="2"/>
        <v>161</v>
      </c>
      <c r="P30" s="152">
        <v>96</v>
      </c>
      <c r="Q30" s="153">
        <v>70</v>
      </c>
      <c r="R30" s="147">
        <f t="shared" si="3"/>
        <v>166</v>
      </c>
      <c r="S30" s="152">
        <v>100</v>
      </c>
      <c r="T30" s="153">
        <v>72</v>
      </c>
      <c r="U30" s="147">
        <f t="shared" si="4"/>
        <v>172</v>
      </c>
      <c r="V30" s="154">
        <v>54</v>
      </c>
      <c r="W30" s="154">
        <v>31</v>
      </c>
      <c r="X30" s="147">
        <f t="shared" si="5"/>
        <v>85</v>
      </c>
      <c r="Y30" s="152">
        <v>22</v>
      </c>
      <c r="Z30" s="152">
        <v>22</v>
      </c>
      <c r="AA30" s="147">
        <f t="shared" si="6"/>
        <v>44</v>
      </c>
      <c r="AB30" s="152">
        <v>23</v>
      </c>
      <c r="AC30" s="152">
        <v>21</v>
      </c>
      <c r="AD30" s="147">
        <f t="shared" si="7"/>
        <v>44</v>
      </c>
      <c r="AE30" s="152">
        <v>20</v>
      </c>
      <c r="AF30" s="152">
        <v>19</v>
      </c>
      <c r="AG30" s="147">
        <f t="shared" si="8"/>
        <v>39</v>
      </c>
      <c r="AH30" s="152">
        <v>20</v>
      </c>
      <c r="AI30" s="152">
        <v>17</v>
      </c>
      <c r="AJ30" s="147">
        <f t="shared" si="9"/>
        <v>37</v>
      </c>
      <c r="AK30" s="155">
        <v>48</v>
      </c>
      <c r="AL30" s="147">
        <f t="shared" si="10"/>
        <v>902</v>
      </c>
      <c r="AM30" s="156" t="s">
        <v>702</v>
      </c>
      <c r="AN30" s="52"/>
    </row>
    <row r="31" spans="1:40" ht="123.75" customHeight="1">
      <c r="A31" s="174">
        <v>24</v>
      </c>
      <c r="B31" s="188">
        <v>190090104025</v>
      </c>
      <c r="C31" s="188">
        <v>190000100130</v>
      </c>
      <c r="D31" s="175" t="s">
        <v>266</v>
      </c>
      <c r="E31" s="176" t="s">
        <v>267</v>
      </c>
      <c r="F31" s="60"/>
      <c r="G31" s="152">
        <v>66</v>
      </c>
      <c r="H31" s="153">
        <v>71</v>
      </c>
      <c r="I31" s="147">
        <f t="shared" si="0"/>
        <v>137</v>
      </c>
      <c r="J31" s="152">
        <v>66</v>
      </c>
      <c r="K31" s="153">
        <v>67</v>
      </c>
      <c r="L31" s="147">
        <f t="shared" si="1"/>
        <v>133</v>
      </c>
      <c r="M31" s="152">
        <v>74</v>
      </c>
      <c r="N31" s="153">
        <v>63</v>
      </c>
      <c r="O31" s="147">
        <f t="shared" si="2"/>
        <v>137</v>
      </c>
      <c r="P31" s="152">
        <v>106</v>
      </c>
      <c r="Q31" s="153">
        <v>74</v>
      </c>
      <c r="R31" s="147">
        <f t="shared" si="3"/>
        <v>180</v>
      </c>
      <c r="S31" s="152">
        <v>80</v>
      </c>
      <c r="T31" s="153">
        <v>71</v>
      </c>
      <c r="U31" s="147">
        <f t="shared" si="4"/>
        <v>151</v>
      </c>
      <c r="V31" s="154">
        <v>55</v>
      </c>
      <c r="W31" s="154">
        <v>34</v>
      </c>
      <c r="X31" s="147">
        <f t="shared" si="5"/>
        <v>89</v>
      </c>
      <c r="Y31" s="152">
        <v>21</v>
      </c>
      <c r="Z31" s="152">
        <v>23</v>
      </c>
      <c r="AA31" s="147">
        <f t="shared" si="6"/>
        <v>44</v>
      </c>
      <c r="AB31" s="152">
        <v>22</v>
      </c>
      <c r="AC31" s="152">
        <v>22</v>
      </c>
      <c r="AD31" s="147">
        <f t="shared" si="7"/>
        <v>44</v>
      </c>
      <c r="AE31" s="152">
        <v>20</v>
      </c>
      <c r="AF31" s="152">
        <v>19</v>
      </c>
      <c r="AG31" s="147">
        <f t="shared" si="8"/>
        <v>39</v>
      </c>
      <c r="AH31" s="152">
        <v>22</v>
      </c>
      <c r="AI31" s="152">
        <v>19</v>
      </c>
      <c r="AJ31" s="147">
        <f t="shared" si="9"/>
        <v>41</v>
      </c>
      <c r="AK31" s="155">
        <v>48</v>
      </c>
      <c r="AL31" s="147">
        <f t="shared" si="10"/>
        <v>865</v>
      </c>
      <c r="AM31" s="156" t="s">
        <v>702</v>
      </c>
      <c r="AN31" s="52"/>
    </row>
    <row r="32" spans="1:40" ht="123.75" customHeight="1">
      <c r="A32" s="174">
        <v>25</v>
      </c>
      <c r="B32" s="188">
        <v>190090104026</v>
      </c>
      <c r="C32" s="188">
        <v>190000100131</v>
      </c>
      <c r="D32" s="175" t="s">
        <v>268</v>
      </c>
      <c r="E32" s="176" t="s">
        <v>269</v>
      </c>
      <c r="F32" s="60"/>
      <c r="G32" s="152">
        <v>98</v>
      </c>
      <c r="H32" s="153">
        <v>67</v>
      </c>
      <c r="I32" s="147">
        <f t="shared" si="0"/>
        <v>165</v>
      </c>
      <c r="J32" s="152">
        <v>66</v>
      </c>
      <c r="K32" s="153">
        <v>66</v>
      </c>
      <c r="L32" s="147">
        <f t="shared" si="1"/>
        <v>132</v>
      </c>
      <c r="M32" s="152">
        <v>104</v>
      </c>
      <c r="N32" s="153">
        <v>58</v>
      </c>
      <c r="O32" s="147">
        <f t="shared" si="2"/>
        <v>162</v>
      </c>
      <c r="P32" s="152">
        <v>112</v>
      </c>
      <c r="Q32" s="153">
        <v>73</v>
      </c>
      <c r="R32" s="147">
        <f t="shared" si="3"/>
        <v>185</v>
      </c>
      <c r="S32" s="152">
        <v>110</v>
      </c>
      <c r="T32" s="153">
        <v>77</v>
      </c>
      <c r="U32" s="147">
        <f t="shared" si="4"/>
        <v>187</v>
      </c>
      <c r="V32" s="154">
        <v>58</v>
      </c>
      <c r="W32" s="154">
        <v>36</v>
      </c>
      <c r="X32" s="147">
        <f t="shared" si="5"/>
        <v>94</v>
      </c>
      <c r="Y32" s="152">
        <v>22</v>
      </c>
      <c r="Z32" s="152">
        <v>23</v>
      </c>
      <c r="AA32" s="147">
        <f t="shared" si="6"/>
        <v>45</v>
      </c>
      <c r="AB32" s="152">
        <v>24</v>
      </c>
      <c r="AC32" s="152">
        <v>21</v>
      </c>
      <c r="AD32" s="147">
        <f t="shared" si="7"/>
        <v>45</v>
      </c>
      <c r="AE32" s="152">
        <v>22</v>
      </c>
      <c r="AF32" s="152">
        <v>22</v>
      </c>
      <c r="AG32" s="147">
        <f t="shared" si="8"/>
        <v>44</v>
      </c>
      <c r="AH32" s="152">
        <v>23</v>
      </c>
      <c r="AI32" s="152">
        <v>20</v>
      </c>
      <c r="AJ32" s="147">
        <f t="shared" si="9"/>
        <v>43</v>
      </c>
      <c r="AK32" s="155">
        <v>48</v>
      </c>
      <c r="AL32" s="147">
        <f t="shared" si="10"/>
        <v>965</v>
      </c>
      <c r="AM32" s="156" t="s">
        <v>702</v>
      </c>
      <c r="AN32" s="52"/>
    </row>
    <row r="33" spans="1:40" ht="123.75" customHeight="1">
      <c r="A33" s="174">
        <v>26</v>
      </c>
      <c r="B33" s="188">
        <v>190090104027</v>
      </c>
      <c r="C33" s="188">
        <v>190000100132</v>
      </c>
      <c r="D33" s="175" t="s">
        <v>270</v>
      </c>
      <c r="E33" s="176" t="s">
        <v>271</v>
      </c>
      <c r="F33" s="60"/>
      <c r="G33" s="152">
        <v>76</v>
      </c>
      <c r="H33" s="153">
        <v>65</v>
      </c>
      <c r="I33" s="147">
        <f t="shared" si="0"/>
        <v>141</v>
      </c>
      <c r="J33" s="152">
        <v>76</v>
      </c>
      <c r="K33" s="153">
        <v>68</v>
      </c>
      <c r="L33" s="147">
        <f t="shared" si="1"/>
        <v>144</v>
      </c>
      <c r="M33" s="152">
        <v>94</v>
      </c>
      <c r="N33" s="153">
        <v>51</v>
      </c>
      <c r="O33" s="147">
        <f t="shared" si="2"/>
        <v>145</v>
      </c>
      <c r="P33" s="152">
        <v>100</v>
      </c>
      <c r="Q33" s="153">
        <v>74</v>
      </c>
      <c r="R33" s="147">
        <f t="shared" si="3"/>
        <v>174</v>
      </c>
      <c r="S33" s="152">
        <v>108</v>
      </c>
      <c r="T33" s="153">
        <v>72</v>
      </c>
      <c r="U33" s="147">
        <f t="shared" si="4"/>
        <v>180</v>
      </c>
      <c r="V33" s="154">
        <v>59</v>
      </c>
      <c r="W33" s="154">
        <v>34</v>
      </c>
      <c r="X33" s="147">
        <f t="shared" si="5"/>
        <v>93</v>
      </c>
      <c r="Y33" s="152">
        <v>22</v>
      </c>
      <c r="Z33" s="152">
        <v>23</v>
      </c>
      <c r="AA33" s="147">
        <f t="shared" si="6"/>
        <v>45</v>
      </c>
      <c r="AB33" s="152">
        <v>24</v>
      </c>
      <c r="AC33" s="152">
        <v>21</v>
      </c>
      <c r="AD33" s="147">
        <f t="shared" si="7"/>
        <v>45</v>
      </c>
      <c r="AE33" s="152">
        <v>22</v>
      </c>
      <c r="AF33" s="152">
        <v>19</v>
      </c>
      <c r="AG33" s="147">
        <f t="shared" si="8"/>
        <v>41</v>
      </c>
      <c r="AH33" s="152">
        <v>23</v>
      </c>
      <c r="AI33" s="152">
        <v>20</v>
      </c>
      <c r="AJ33" s="147">
        <f t="shared" si="9"/>
        <v>43</v>
      </c>
      <c r="AK33" s="155">
        <v>48</v>
      </c>
      <c r="AL33" s="147">
        <f t="shared" si="10"/>
        <v>915</v>
      </c>
      <c r="AM33" s="156" t="s">
        <v>702</v>
      </c>
      <c r="AN33" s="52"/>
    </row>
    <row r="34" spans="1:40" ht="123.75" customHeight="1">
      <c r="A34" s="174">
        <v>27</v>
      </c>
      <c r="B34" s="188">
        <v>190090104028</v>
      </c>
      <c r="C34" s="188">
        <v>190000100133</v>
      </c>
      <c r="D34" s="176" t="s">
        <v>272</v>
      </c>
      <c r="E34" s="176" t="s">
        <v>29</v>
      </c>
      <c r="F34" s="60"/>
      <c r="G34" s="152">
        <v>78</v>
      </c>
      <c r="H34" s="153">
        <v>71</v>
      </c>
      <c r="I34" s="147">
        <f t="shared" si="0"/>
        <v>149</v>
      </c>
      <c r="J34" s="152">
        <v>66</v>
      </c>
      <c r="K34" s="153">
        <v>58</v>
      </c>
      <c r="L34" s="147">
        <f t="shared" si="1"/>
        <v>124</v>
      </c>
      <c r="M34" s="152">
        <v>92</v>
      </c>
      <c r="N34" s="153">
        <v>68</v>
      </c>
      <c r="O34" s="147">
        <f t="shared" si="2"/>
        <v>160</v>
      </c>
      <c r="P34" s="152">
        <v>100</v>
      </c>
      <c r="Q34" s="153">
        <v>69</v>
      </c>
      <c r="R34" s="147">
        <f t="shared" si="3"/>
        <v>169</v>
      </c>
      <c r="S34" s="152">
        <v>110</v>
      </c>
      <c r="T34" s="153">
        <v>77</v>
      </c>
      <c r="U34" s="147">
        <f t="shared" si="4"/>
        <v>187</v>
      </c>
      <c r="V34" s="154">
        <v>54</v>
      </c>
      <c r="W34" s="154">
        <v>34</v>
      </c>
      <c r="X34" s="147">
        <f t="shared" si="5"/>
        <v>88</v>
      </c>
      <c r="Y34" s="152">
        <v>21</v>
      </c>
      <c r="Z34" s="152">
        <v>23</v>
      </c>
      <c r="AA34" s="147">
        <f t="shared" si="6"/>
        <v>44</v>
      </c>
      <c r="AB34" s="152">
        <v>24</v>
      </c>
      <c r="AC34" s="152">
        <v>22</v>
      </c>
      <c r="AD34" s="147">
        <f t="shared" si="7"/>
        <v>46</v>
      </c>
      <c r="AE34" s="152">
        <v>22</v>
      </c>
      <c r="AF34" s="152">
        <v>21</v>
      </c>
      <c r="AG34" s="147">
        <f t="shared" si="8"/>
        <v>43</v>
      </c>
      <c r="AH34" s="152">
        <v>22</v>
      </c>
      <c r="AI34" s="152">
        <v>19</v>
      </c>
      <c r="AJ34" s="147">
        <f t="shared" si="9"/>
        <v>41</v>
      </c>
      <c r="AK34" s="155">
        <v>48</v>
      </c>
      <c r="AL34" s="147">
        <f t="shared" si="10"/>
        <v>922</v>
      </c>
      <c r="AM34" s="156" t="s">
        <v>702</v>
      </c>
      <c r="AN34" s="52"/>
    </row>
    <row r="35" spans="1:40" ht="123.75" customHeight="1">
      <c r="A35" s="174">
        <v>28</v>
      </c>
      <c r="B35" s="188">
        <v>190090104029</v>
      </c>
      <c r="C35" s="188">
        <v>190000100134</v>
      </c>
      <c r="D35" s="175" t="s">
        <v>273</v>
      </c>
      <c r="E35" s="176" t="s">
        <v>274</v>
      </c>
      <c r="F35" s="60"/>
      <c r="G35" s="152">
        <v>76</v>
      </c>
      <c r="H35" s="153">
        <v>64</v>
      </c>
      <c r="I35" s="147">
        <f t="shared" si="0"/>
        <v>140</v>
      </c>
      <c r="J35" s="152">
        <v>74</v>
      </c>
      <c r="K35" s="153">
        <v>59</v>
      </c>
      <c r="L35" s="147">
        <f t="shared" si="1"/>
        <v>133</v>
      </c>
      <c r="M35" s="152">
        <v>90</v>
      </c>
      <c r="N35" s="153">
        <v>54</v>
      </c>
      <c r="O35" s="147">
        <f t="shared" si="2"/>
        <v>144</v>
      </c>
      <c r="P35" s="152">
        <v>106</v>
      </c>
      <c r="Q35" s="153">
        <v>70</v>
      </c>
      <c r="R35" s="147">
        <f t="shared" si="3"/>
        <v>176</v>
      </c>
      <c r="S35" s="152">
        <v>84</v>
      </c>
      <c r="T35" s="153">
        <v>74</v>
      </c>
      <c r="U35" s="147">
        <f t="shared" si="4"/>
        <v>158</v>
      </c>
      <c r="V35" s="154">
        <v>53</v>
      </c>
      <c r="W35" s="154">
        <v>36</v>
      </c>
      <c r="X35" s="147">
        <f t="shared" si="5"/>
        <v>89</v>
      </c>
      <c r="Y35" s="152">
        <v>21</v>
      </c>
      <c r="Z35" s="152">
        <v>21</v>
      </c>
      <c r="AA35" s="147">
        <f t="shared" si="6"/>
        <v>42</v>
      </c>
      <c r="AB35" s="152">
        <v>24</v>
      </c>
      <c r="AC35" s="152">
        <v>22</v>
      </c>
      <c r="AD35" s="147">
        <f t="shared" si="7"/>
        <v>46</v>
      </c>
      <c r="AE35" s="152">
        <v>21</v>
      </c>
      <c r="AF35" s="152">
        <v>14</v>
      </c>
      <c r="AG35" s="147">
        <f t="shared" si="8"/>
        <v>35</v>
      </c>
      <c r="AH35" s="152">
        <v>23</v>
      </c>
      <c r="AI35" s="152">
        <v>20</v>
      </c>
      <c r="AJ35" s="147">
        <f t="shared" si="9"/>
        <v>43</v>
      </c>
      <c r="AK35" s="155">
        <v>48</v>
      </c>
      <c r="AL35" s="147">
        <f t="shared" si="10"/>
        <v>874</v>
      </c>
      <c r="AM35" s="156" t="s">
        <v>702</v>
      </c>
      <c r="AN35" s="52"/>
    </row>
    <row r="36" spans="1:40" ht="123.75" customHeight="1">
      <c r="A36" s="174">
        <v>29</v>
      </c>
      <c r="B36" s="188">
        <v>190090104030</v>
      </c>
      <c r="C36" s="188">
        <v>190000100135</v>
      </c>
      <c r="D36" s="175" t="s">
        <v>275</v>
      </c>
      <c r="E36" s="176" t="s">
        <v>276</v>
      </c>
      <c r="F36" s="60"/>
      <c r="G36" s="152">
        <v>76</v>
      </c>
      <c r="H36" s="153">
        <v>67</v>
      </c>
      <c r="I36" s="147">
        <f t="shared" si="0"/>
        <v>143</v>
      </c>
      <c r="J36" s="152">
        <v>84</v>
      </c>
      <c r="K36" s="153">
        <v>64</v>
      </c>
      <c r="L36" s="147">
        <f t="shared" si="1"/>
        <v>148</v>
      </c>
      <c r="M36" s="152">
        <v>94</v>
      </c>
      <c r="N36" s="153">
        <v>58</v>
      </c>
      <c r="O36" s="147">
        <f t="shared" si="2"/>
        <v>152</v>
      </c>
      <c r="P36" s="152">
        <v>92</v>
      </c>
      <c r="Q36" s="153">
        <v>69</v>
      </c>
      <c r="R36" s="147">
        <f t="shared" si="3"/>
        <v>161</v>
      </c>
      <c r="S36" s="152">
        <v>108</v>
      </c>
      <c r="T36" s="153">
        <v>72</v>
      </c>
      <c r="U36" s="147">
        <f t="shared" si="4"/>
        <v>180</v>
      </c>
      <c r="V36" s="154">
        <v>55</v>
      </c>
      <c r="W36" s="154">
        <v>35</v>
      </c>
      <c r="X36" s="147">
        <f t="shared" si="5"/>
        <v>90</v>
      </c>
      <c r="Y36" s="152">
        <v>21</v>
      </c>
      <c r="Z36" s="152">
        <v>23</v>
      </c>
      <c r="AA36" s="147">
        <f t="shared" si="6"/>
        <v>44</v>
      </c>
      <c r="AB36" s="152">
        <v>22</v>
      </c>
      <c r="AC36" s="152">
        <v>20</v>
      </c>
      <c r="AD36" s="147">
        <f t="shared" si="7"/>
        <v>42</v>
      </c>
      <c r="AE36" s="152">
        <v>22</v>
      </c>
      <c r="AF36" s="152">
        <v>21</v>
      </c>
      <c r="AG36" s="147">
        <f t="shared" si="8"/>
        <v>43</v>
      </c>
      <c r="AH36" s="152">
        <v>23</v>
      </c>
      <c r="AI36" s="152">
        <v>20</v>
      </c>
      <c r="AJ36" s="147">
        <f t="shared" si="9"/>
        <v>43</v>
      </c>
      <c r="AK36" s="155">
        <v>48</v>
      </c>
      <c r="AL36" s="147">
        <f t="shared" si="10"/>
        <v>913</v>
      </c>
      <c r="AM36" s="156" t="s">
        <v>702</v>
      </c>
      <c r="AN36" s="52"/>
    </row>
    <row r="37" spans="1:40" ht="123.75" customHeight="1">
      <c r="A37" s="174">
        <v>30</v>
      </c>
      <c r="B37" s="188">
        <v>190090104031</v>
      </c>
      <c r="C37" s="188">
        <v>190000100136</v>
      </c>
      <c r="D37" s="176" t="s">
        <v>277</v>
      </c>
      <c r="E37" s="177" t="s">
        <v>278</v>
      </c>
      <c r="F37" s="60"/>
      <c r="G37" s="152">
        <v>80</v>
      </c>
      <c r="H37" s="153">
        <v>73</v>
      </c>
      <c r="I37" s="147">
        <f t="shared" si="0"/>
        <v>153</v>
      </c>
      <c r="J37" s="152">
        <v>72</v>
      </c>
      <c r="K37" s="153">
        <v>64</v>
      </c>
      <c r="L37" s="147">
        <f t="shared" si="1"/>
        <v>136</v>
      </c>
      <c r="M37" s="152">
        <v>90</v>
      </c>
      <c r="N37" s="153">
        <v>61</v>
      </c>
      <c r="O37" s="147">
        <f t="shared" si="2"/>
        <v>151</v>
      </c>
      <c r="P37" s="152">
        <v>108</v>
      </c>
      <c r="Q37" s="153">
        <v>74</v>
      </c>
      <c r="R37" s="147">
        <f t="shared" si="3"/>
        <v>182</v>
      </c>
      <c r="S37" s="152">
        <v>96</v>
      </c>
      <c r="T37" s="153">
        <v>77</v>
      </c>
      <c r="U37" s="147">
        <f t="shared" si="4"/>
        <v>173</v>
      </c>
      <c r="V37" s="154">
        <v>57</v>
      </c>
      <c r="W37" s="154">
        <v>34</v>
      </c>
      <c r="X37" s="147">
        <f t="shared" si="5"/>
        <v>91</v>
      </c>
      <c r="Y37" s="152">
        <v>22</v>
      </c>
      <c r="Z37" s="152">
        <v>21</v>
      </c>
      <c r="AA37" s="147">
        <f t="shared" si="6"/>
        <v>43</v>
      </c>
      <c r="AB37" s="152">
        <v>20</v>
      </c>
      <c r="AC37" s="152">
        <v>21</v>
      </c>
      <c r="AD37" s="147">
        <f t="shared" si="7"/>
        <v>41</v>
      </c>
      <c r="AE37" s="152">
        <v>20</v>
      </c>
      <c r="AF37" s="152">
        <v>19</v>
      </c>
      <c r="AG37" s="147">
        <f t="shared" si="8"/>
        <v>39</v>
      </c>
      <c r="AH37" s="152">
        <v>22</v>
      </c>
      <c r="AI37" s="152">
        <v>19</v>
      </c>
      <c r="AJ37" s="147">
        <f t="shared" si="9"/>
        <v>41</v>
      </c>
      <c r="AK37" s="155">
        <v>48</v>
      </c>
      <c r="AL37" s="147">
        <f t="shared" si="10"/>
        <v>918</v>
      </c>
      <c r="AM37" s="156" t="s">
        <v>702</v>
      </c>
      <c r="AN37" s="160"/>
    </row>
    <row r="38" spans="1:40" ht="123.75" customHeight="1">
      <c r="A38" s="174">
        <v>31</v>
      </c>
      <c r="B38" s="188">
        <v>190090104032</v>
      </c>
      <c r="C38" s="188">
        <v>190000100137</v>
      </c>
      <c r="D38" s="176" t="s">
        <v>279</v>
      </c>
      <c r="E38" s="177" t="s">
        <v>280</v>
      </c>
      <c r="F38" s="60"/>
      <c r="G38" s="152">
        <v>64</v>
      </c>
      <c r="H38" s="153">
        <v>67</v>
      </c>
      <c r="I38" s="147">
        <f t="shared" si="0"/>
        <v>131</v>
      </c>
      <c r="J38" s="152">
        <v>62</v>
      </c>
      <c r="K38" s="153">
        <v>66</v>
      </c>
      <c r="L38" s="147">
        <f t="shared" si="1"/>
        <v>128</v>
      </c>
      <c r="M38" s="152">
        <v>72</v>
      </c>
      <c r="N38" s="153">
        <v>48</v>
      </c>
      <c r="O38" s="147">
        <f t="shared" si="2"/>
        <v>120</v>
      </c>
      <c r="P38" s="152">
        <v>72</v>
      </c>
      <c r="Q38" s="153">
        <v>65</v>
      </c>
      <c r="R38" s="147">
        <f t="shared" si="3"/>
        <v>137</v>
      </c>
      <c r="S38" s="152">
        <v>92</v>
      </c>
      <c r="T38" s="153">
        <v>69</v>
      </c>
      <c r="U38" s="147">
        <f t="shared" si="4"/>
        <v>161</v>
      </c>
      <c r="V38" s="154">
        <v>53</v>
      </c>
      <c r="W38" s="154">
        <v>30</v>
      </c>
      <c r="X38" s="147">
        <f t="shared" si="5"/>
        <v>83</v>
      </c>
      <c r="Y38" s="152">
        <v>21</v>
      </c>
      <c r="Z38" s="152">
        <v>22</v>
      </c>
      <c r="AA38" s="147">
        <f t="shared" si="6"/>
        <v>43</v>
      </c>
      <c r="AB38" s="152">
        <v>22</v>
      </c>
      <c r="AC38" s="152">
        <v>22</v>
      </c>
      <c r="AD38" s="147">
        <f t="shared" si="7"/>
        <v>44</v>
      </c>
      <c r="AE38" s="152">
        <v>20</v>
      </c>
      <c r="AF38" s="152">
        <v>15</v>
      </c>
      <c r="AG38" s="147">
        <f t="shared" si="8"/>
        <v>35</v>
      </c>
      <c r="AH38" s="152">
        <v>21</v>
      </c>
      <c r="AI38" s="152">
        <v>18</v>
      </c>
      <c r="AJ38" s="147">
        <f t="shared" si="9"/>
        <v>39</v>
      </c>
      <c r="AK38" s="155">
        <v>48</v>
      </c>
      <c r="AL38" s="147">
        <f t="shared" si="10"/>
        <v>799</v>
      </c>
      <c r="AM38" s="156" t="s">
        <v>702</v>
      </c>
      <c r="AN38" s="52"/>
    </row>
    <row r="39" spans="1:40" ht="123.75" customHeight="1">
      <c r="A39" s="174">
        <v>32</v>
      </c>
      <c r="B39" s="188">
        <v>190090104033</v>
      </c>
      <c r="C39" s="188">
        <v>190000100138</v>
      </c>
      <c r="D39" s="175" t="s">
        <v>281</v>
      </c>
      <c r="E39" s="177" t="s">
        <v>282</v>
      </c>
      <c r="F39" s="60"/>
      <c r="G39" s="152">
        <v>64</v>
      </c>
      <c r="H39" s="153">
        <v>66</v>
      </c>
      <c r="I39" s="147">
        <f t="shared" si="0"/>
        <v>130</v>
      </c>
      <c r="J39" s="152">
        <v>66</v>
      </c>
      <c r="K39" s="153">
        <v>64</v>
      </c>
      <c r="L39" s="147">
        <f t="shared" si="1"/>
        <v>130</v>
      </c>
      <c r="M39" s="152">
        <v>76</v>
      </c>
      <c r="N39" s="153">
        <v>52</v>
      </c>
      <c r="O39" s="147">
        <f t="shared" si="2"/>
        <v>128</v>
      </c>
      <c r="P39" s="152">
        <v>84</v>
      </c>
      <c r="Q39" s="153">
        <v>67</v>
      </c>
      <c r="R39" s="147">
        <f t="shared" si="3"/>
        <v>151</v>
      </c>
      <c r="S39" s="152">
        <v>94</v>
      </c>
      <c r="T39" s="153">
        <v>70</v>
      </c>
      <c r="U39" s="147">
        <f t="shared" si="4"/>
        <v>164</v>
      </c>
      <c r="V39" s="154">
        <v>53</v>
      </c>
      <c r="W39" s="154">
        <v>37</v>
      </c>
      <c r="X39" s="147">
        <f t="shared" si="5"/>
        <v>90</v>
      </c>
      <c r="Y39" s="153">
        <v>21</v>
      </c>
      <c r="Z39" s="153">
        <v>22</v>
      </c>
      <c r="AA39" s="147">
        <f t="shared" si="6"/>
        <v>43</v>
      </c>
      <c r="AB39" s="153">
        <v>20</v>
      </c>
      <c r="AC39" s="153">
        <v>22</v>
      </c>
      <c r="AD39" s="147">
        <f t="shared" si="7"/>
        <v>42</v>
      </c>
      <c r="AE39" s="153">
        <v>20</v>
      </c>
      <c r="AF39" s="153">
        <v>16</v>
      </c>
      <c r="AG39" s="147">
        <f t="shared" si="8"/>
        <v>36</v>
      </c>
      <c r="AH39" s="153">
        <v>22</v>
      </c>
      <c r="AI39" s="153">
        <v>19</v>
      </c>
      <c r="AJ39" s="147">
        <f t="shared" si="9"/>
        <v>41</v>
      </c>
      <c r="AK39" s="155">
        <v>48</v>
      </c>
      <c r="AL39" s="147">
        <f t="shared" si="10"/>
        <v>824</v>
      </c>
      <c r="AM39" s="156" t="s">
        <v>702</v>
      </c>
      <c r="AN39" s="52"/>
    </row>
    <row r="40" spans="1:40" ht="123.75" customHeight="1">
      <c r="A40" s="174">
        <v>33</v>
      </c>
      <c r="B40" s="188">
        <v>190090104034</v>
      </c>
      <c r="C40" s="188">
        <v>190000100139</v>
      </c>
      <c r="D40" s="175" t="s">
        <v>283</v>
      </c>
      <c r="E40" s="177" t="s">
        <v>284</v>
      </c>
      <c r="F40" s="60"/>
      <c r="G40" s="152">
        <v>80</v>
      </c>
      <c r="H40" s="153">
        <v>66</v>
      </c>
      <c r="I40" s="147">
        <f t="shared" si="0"/>
        <v>146</v>
      </c>
      <c r="J40" s="152">
        <v>74</v>
      </c>
      <c r="K40" s="153">
        <v>69</v>
      </c>
      <c r="L40" s="147">
        <f t="shared" si="1"/>
        <v>143</v>
      </c>
      <c r="M40" s="152">
        <v>88</v>
      </c>
      <c r="N40" s="153">
        <v>63</v>
      </c>
      <c r="O40" s="147">
        <f t="shared" si="2"/>
        <v>151</v>
      </c>
      <c r="P40" s="152">
        <v>104</v>
      </c>
      <c r="Q40" s="153">
        <v>73</v>
      </c>
      <c r="R40" s="147">
        <f t="shared" si="3"/>
        <v>177</v>
      </c>
      <c r="S40" s="152">
        <v>102</v>
      </c>
      <c r="T40" s="153">
        <v>76</v>
      </c>
      <c r="U40" s="147">
        <f t="shared" si="4"/>
        <v>178</v>
      </c>
      <c r="V40" s="154">
        <v>58</v>
      </c>
      <c r="W40" s="154">
        <v>38</v>
      </c>
      <c r="X40" s="147">
        <f t="shared" si="5"/>
        <v>96</v>
      </c>
      <c r="Y40" s="153">
        <v>23</v>
      </c>
      <c r="Z40" s="153">
        <v>23</v>
      </c>
      <c r="AA40" s="147">
        <f t="shared" si="6"/>
        <v>46</v>
      </c>
      <c r="AB40" s="153">
        <v>20</v>
      </c>
      <c r="AC40" s="153">
        <v>22</v>
      </c>
      <c r="AD40" s="147">
        <f t="shared" si="7"/>
        <v>42</v>
      </c>
      <c r="AE40" s="153">
        <v>22</v>
      </c>
      <c r="AF40" s="153">
        <v>23</v>
      </c>
      <c r="AG40" s="147">
        <f t="shared" si="8"/>
        <v>45</v>
      </c>
      <c r="AH40" s="153">
        <v>23</v>
      </c>
      <c r="AI40" s="153">
        <v>20</v>
      </c>
      <c r="AJ40" s="147">
        <f t="shared" si="9"/>
        <v>43</v>
      </c>
      <c r="AK40" s="155">
        <v>48</v>
      </c>
      <c r="AL40" s="147">
        <f t="shared" si="10"/>
        <v>928</v>
      </c>
      <c r="AM40" s="156" t="s">
        <v>702</v>
      </c>
      <c r="AN40" s="52"/>
    </row>
    <row r="41" spans="1:40" ht="123.75" customHeight="1">
      <c r="A41" s="174">
        <v>34</v>
      </c>
      <c r="B41" s="188">
        <v>190090104035</v>
      </c>
      <c r="C41" s="188">
        <v>190000100140</v>
      </c>
      <c r="D41" s="175" t="s">
        <v>285</v>
      </c>
      <c r="E41" s="177" t="s">
        <v>286</v>
      </c>
      <c r="F41" s="60"/>
      <c r="G41" s="152">
        <v>76</v>
      </c>
      <c r="H41" s="153">
        <v>64</v>
      </c>
      <c r="I41" s="147">
        <f t="shared" si="0"/>
        <v>140</v>
      </c>
      <c r="J41" s="152">
        <v>72</v>
      </c>
      <c r="K41" s="153">
        <v>69</v>
      </c>
      <c r="L41" s="147">
        <f t="shared" si="1"/>
        <v>141</v>
      </c>
      <c r="M41" s="152">
        <v>94</v>
      </c>
      <c r="N41" s="153">
        <v>63</v>
      </c>
      <c r="O41" s="147">
        <f t="shared" si="2"/>
        <v>157</v>
      </c>
      <c r="P41" s="152">
        <v>98</v>
      </c>
      <c r="Q41" s="153">
        <v>73</v>
      </c>
      <c r="R41" s="147">
        <f t="shared" si="3"/>
        <v>171</v>
      </c>
      <c r="S41" s="152">
        <v>108</v>
      </c>
      <c r="T41" s="153">
        <v>71</v>
      </c>
      <c r="U41" s="147">
        <f t="shared" si="4"/>
        <v>179</v>
      </c>
      <c r="V41" s="154">
        <v>57</v>
      </c>
      <c r="W41" s="154">
        <v>36</v>
      </c>
      <c r="X41" s="147">
        <f t="shared" si="5"/>
        <v>93</v>
      </c>
      <c r="Y41" s="153">
        <v>20</v>
      </c>
      <c r="Z41" s="153">
        <v>23</v>
      </c>
      <c r="AA41" s="147">
        <f t="shared" si="6"/>
        <v>43</v>
      </c>
      <c r="AB41" s="153">
        <v>22</v>
      </c>
      <c r="AC41" s="153">
        <v>23</v>
      </c>
      <c r="AD41" s="147">
        <f t="shared" si="7"/>
        <v>45</v>
      </c>
      <c r="AE41" s="153">
        <v>20</v>
      </c>
      <c r="AF41" s="153">
        <v>23</v>
      </c>
      <c r="AG41" s="147">
        <f t="shared" si="8"/>
        <v>43</v>
      </c>
      <c r="AH41" s="153">
        <v>21</v>
      </c>
      <c r="AI41" s="153">
        <v>18</v>
      </c>
      <c r="AJ41" s="147">
        <f t="shared" si="9"/>
        <v>39</v>
      </c>
      <c r="AK41" s="155">
        <v>48</v>
      </c>
      <c r="AL41" s="147">
        <f t="shared" si="10"/>
        <v>919</v>
      </c>
      <c r="AM41" s="156" t="s">
        <v>702</v>
      </c>
      <c r="AN41" s="52"/>
    </row>
    <row r="42" spans="1:40" ht="123.75" customHeight="1">
      <c r="A42" s="174">
        <v>35</v>
      </c>
      <c r="B42" s="189">
        <v>190090104036</v>
      </c>
      <c r="C42" s="189">
        <v>190000100141</v>
      </c>
      <c r="D42" s="175" t="s">
        <v>287</v>
      </c>
      <c r="E42" s="178" t="s">
        <v>288</v>
      </c>
      <c r="F42" s="60"/>
      <c r="G42" s="152">
        <v>98</v>
      </c>
      <c r="H42" s="153">
        <v>67</v>
      </c>
      <c r="I42" s="147">
        <f t="shared" si="0"/>
        <v>165</v>
      </c>
      <c r="J42" s="152">
        <v>72</v>
      </c>
      <c r="K42" s="153">
        <v>64</v>
      </c>
      <c r="L42" s="147">
        <f t="shared" si="1"/>
        <v>136</v>
      </c>
      <c r="M42" s="152">
        <v>80</v>
      </c>
      <c r="N42" s="153">
        <v>54</v>
      </c>
      <c r="O42" s="147">
        <f t="shared" si="2"/>
        <v>134</v>
      </c>
      <c r="P42" s="152">
        <v>96</v>
      </c>
      <c r="Q42" s="153">
        <v>70</v>
      </c>
      <c r="R42" s="147">
        <f t="shared" si="3"/>
        <v>166</v>
      </c>
      <c r="S42" s="152">
        <v>112</v>
      </c>
      <c r="T42" s="153">
        <v>72</v>
      </c>
      <c r="U42" s="147">
        <f t="shared" si="4"/>
        <v>184</v>
      </c>
      <c r="V42" s="154">
        <v>58</v>
      </c>
      <c r="W42" s="154">
        <v>32</v>
      </c>
      <c r="X42" s="147">
        <f t="shared" si="5"/>
        <v>90</v>
      </c>
      <c r="Y42" s="153">
        <v>22</v>
      </c>
      <c r="Z42" s="153">
        <v>23</v>
      </c>
      <c r="AA42" s="147">
        <f t="shared" si="6"/>
        <v>45</v>
      </c>
      <c r="AB42" s="153">
        <v>24</v>
      </c>
      <c r="AC42" s="153">
        <v>21</v>
      </c>
      <c r="AD42" s="147">
        <f t="shared" si="7"/>
        <v>45</v>
      </c>
      <c r="AE42" s="153">
        <v>22</v>
      </c>
      <c r="AF42" s="153">
        <v>22</v>
      </c>
      <c r="AG42" s="147">
        <f t="shared" si="8"/>
        <v>44</v>
      </c>
      <c r="AH42" s="153">
        <v>23</v>
      </c>
      <c r="AI42" s="153">
        <v>20</v>
      </c>
      <c r="AJ42" s="147">
        <f t="shared" si="9"/>
        <v>43</v>
      </c>
      <c r="AK42" s="155">
        <v>48</v>
      </c>
      <c r="AL42" s="147">
        <f t="shared" si="10"/>
        <v>919</v>
      </c>
      <c r="AM42" s="156" t="s">
        <v>702</v>
      </c>
      <c r="AN42" s="52"/>
    </row>
    <row r="43" spans="1:40" ht="123.75" customHeight="1">
      <c r="A43" s="174">
        <v>36</v>
      </c>
      <c r="B43" s="188">
        <v>190090104037</v>
      </c>
      <c r="C43" s="188">
        <v>190000100142</v>
      </c>
      <c r="D43" s="175" t="s">
        <v>289</v>
      </c>
      <c r="E43" s="177" t="s">
        <v>290</v>
      </c>
      <c r="F43" s="60"/>
      <c r="G43" s="152">
        <v>76</v>
      </c>
      <c r="H43" s="153">
        <v>72</v>
      </c>
      <c r="I43" s="147">
        <f t="shared" si="0"/>
        <v>148</v>
      </c>
      <c r="J43" s="152">
        <v>68</v>
      </c>
      <c r="K43" s="153">
        <v>66</v>
      </c>
      <c r="L43" s="147">
        <f t="shared" si="1"/>
        <v>134</v>
      </c>
      <c r="M43" s="152">
        <v>114</v>
      </c>
      <c r="N43" s="153">
        <v>60</v>
      </c>
      <c r="O43" s="147">
        <f t="shared" si="2"/>
        <v>174</v>
      </c>
      <c r="P43" s="152">
        <v>102</v>
      </c>
      <c r="Q43" s="153">
        <v>72</v>
      </c>
      <c r="R43" s="147">
        <f t="shared" si="3"/>
        <v>174</v>
      </c>
      <c r="S43" s="152">
        <v>104</v>
      </c>
      <c r="T43" s="153">
        <v>72</v>
      </c>
      <c r="U43" s="147">
        <f t="shared" si="4"/>
        <v>176</v>
      </c>
      <c r="V43" s="154">
        <v>50</v>
      </c>
      <c r="W43" s="154">
        <v>33</v>
      </c>
      <c r="X43" s="147">
        <f t="shared" si="5"/>
        <v>83</v>
      </c>
      <c r="Y43" s="153">
        <v>21</v>
      </c>
      <c r="Z43" s="153">
        <v>23</v>
      </c>
      <c r="AA43" s="147">
        <f t="shared" si="6"/>
        <v>44</v>
      </c>
      <c r="AB43" s="153">
        <v>21</v>
      </c>
      <c r="AC43" s="153">
        <v>22</v>
      </c>
      <c r="AD43" s="147">
        <f t="shared" si="7"/>
        <v>43</v>
      </c>
      <c r="AE43" s="153">
        <v>22</v>
      </c>
      <c r="AF43" s="153">
        <v>22</v>
      </c>
      <c r="AG43" s="147">
        <f t="shared" si="8"/>
        <v>44</v>
      </c>
      <c r="AH43" s="153">
        <v>22</v>
      </c>
      <c r="AI43" s="153">
        <v>19</v>
      </c>
      <c r="AJ43" s="147">
        <f t="shared" si="9"/>
        <v>41</v>
      </c>
      <c r="AK43" s="155">
        <v>48</v>
      </c>
      <c r="AL43" s="147">
        <f t="shared" si="10"/>
        <v>937</v>
      </c>
      <c r="AM43" s="156" t="s">
        <v>702</v>
      </c>
      <c r="AN43" s="52"/>
    </row>
    <row r="44" spans="1:40" ht="123.75" customHeight="1">
      <c r="A44" s="174">
        <v>37</v>
      </c>
      <c r="B44" s="188">
        <v>190090104038</v>
      </c>
      <c r="C44" s="188">
        <v>190000100143</v>
      </c>
      <c r="D44" s="175" t="s">
        <v>291</v>
      </c>
      <c r="E44" s="177" t="s">
        <v>292</v>
      </c>
      <c r="F44" s="60"/>
      <c r="G44" s="152">
        <v>70</v>
      </c>
      <c r="H44" s="153">
        <v>70</v>
      </c>
      <c r="I44" s="147">
        <f t="shared" si="0"/>
        <v>140</v>
      </c>
      <c r="J44" s="152">
        <v>72</v>
      </c>
      <c r="K44" s="153">
        <v>59</v>
      </c>
      <c r="L44" s="147">
        <f t="shared" si="1"/>
        <v>131</v>
      </c>
      <c r="M44" s="152">
        <v>80</v>
      </c>
      <c r="N44" s="153">
        <v>55</v>
      </c>
      <c r="O44" s="147">
        <f t="shared" si="2"/>
        <v>135</v>
      </c>
      <c r="P44" s="152">
        <v>92</v>
      </c>
      <c r="Q44" s="153">
        <v>68</v>
      </c>
      <c r="R44" s="147">
        <f t="shared" si="3"/>
        <v>160</v>
      </c>
      <c r="S44" s="152">
        <v>92</v>
      </c>
      <c r="T44" s="153">
        <v>57</v>
      </c>
      <c r="U44" s="147">
        <f t="shared" si="4"/>
        <v>149</v>
      </c>
      <c r="V44" s="154">
        <v>51</v>
      </c>
      <c r="W44" s="154">
        <v>35</v>
      </c>
      <c r="X44" s="147">
        <f t="shared" si="5"/>
        <v>86</v>
      </c>
      <c r="Y44" s="153">
        <v>23</v>
      </c>
      <c r="Z44" s="153">
        <v>23</v>
      </c>
      <c r="AA44" s="147">
        <f t="shared" si="6"/>
        <v>46</v>
      </c>
      <c r="AB44" s="153">
        <v>22</v>
      </c>
      <c r="AC44" s="153">
        <v>19</v>
      </c>
      <c r="AD44" s="147">
        <f t="shared" si="7"/>
        <v>41</v>
      </c>
      <c r="AE44" s="153">
        <v>20</v>
      </c>
      <c r="AF44" s="153">
        <v>23</v>
      </c>
      <c r="AG44" s="147">
        <f t="shared" si="8"/>
        <v>43</v>
      </c>
      <c r="AH44" s="153">
        <v>22</v>
      </c>
      <c r="AI44" s="153">
        <v>19</v>
      </c>
      <c r="AJ44" s="147">
        <f t="shared" si="9"/>
        <v>41</v>
      </c>
      <c r="AK44" s="155">
        <v>48</v>
      </c>
      <c r="AL44" s="147">
        <f t="shared" si="10"/>
        <v>845</v>
      </c>
      <c r="AM44" s="156" t="s">
        <v>702</v>
      </c>
      <c r="AN44" s="52"/>
    </row>
    <row r="45" spans="1:40" ht="123.75" customHeight="1">
      <c r="A45" s="174">
        <v>38</v>
      </c>
      <c r="B45" s="188">
        <v>190090104039</v>
      </c>
      <c r="C45" s="188">
        <v>190000100144</v>
      </c>
      <c r="D45" s="175" t="s">
        <v>293</v>
      </c>
      <c r="E45" s="177" t="s">
        <v>294</v>
      </c>
      <c r="F45" s="60"/>
      <c r="G45" s="152">
        <v>66</v>
      </c>
      <c r="H45" s="153">
        <v>62</v>
      </c>
      <c r="I45" s="147">
        <f t="shared" si="0"/>
        <v>128</v>
      </c>
      <c r="J45" s="152">
        <v>62</v>
      </c>
      <c r="K45" s="153">
        <v>64</v>
      </c>
      <c r="L45" s="147">
        <f t="shared" si="1"/>
        <v>126</v>
      </c>
      <c r="M45" s="152">
        <v>68</v>
      </c>
      <c r="N45" s="153">
        <v>47</v>
      </c>
      <c r="O45" s="147">
        <f t="shared" si="2"/>
        <v>115</v>
      </c>
      <c r="P45" s="152">
        <v>80</v>
      </c>
      <c r="Q45" s="153">
        <v>61</v>
      </c>
      <c r="R45" s="147">
        <f t="shared" si="3"/>
        <v>141</v>
      </c>
      <c r="S45" s="152">
        <v>94</v>
      </c>
      <c r="T45" s="153">
        <v>70</v>
      </c>
      <c r="U45" s="147">
        <f t="shared" si="4"/>
        <v>164</v>
      </c>
      <c r="V45" s="154">
        <v>54</v>
      </c>
      <c r="W45" s="154">
        <v>31</v>
      </c>
      <c r="X45" s="147">
        <f t="shared" si="5"/>
        <v>85</v>
      </c>
      <c r="Y45" s="153">
        <v>22</v>
      </c>
      <c r="Z45" s="153">
        <v>22</v>
      </c>
      <c r="AA45" s="147">
        <f t="shared" si="6"/>
        <v>44</v>
      </c>
      <c r="AB45" s="153">
        <v>22</v>
      </c>
      <c r="AC45" s="153">
        <v>21</v>
      </c>
      <c r="AD45" s="147">
        <f t="shared" si="7"/>
        <v>43</v>
      </c>
      <c r="AE45" s="153">
        <v>18</v>
      </c>
      <c r="AF45" s="153">
        <v>19</v>
      </c>
      <c r="AG45" s="147">
        <f t="shared" si="8"/>
        <v>37</v>
      </c>
      <c r="AH45" s="153">
        <v>22</v>
      </c>
      <c r="AI45" s="153">
        <v>19</v>
      </c>
      <c r="AJ45" s="147">
        <f t="shared" si="9"/>
        <v>41</v>
      </c>
      <c r="AK45" s="155">
        <v>48</v>
      </c>
      <c r="AL45" s="147">
        <f t="shared" si="10"/>
        <v>798</v>
      </c>
      <c r="AM45" s="156" t="s">
        <v>702</v>
      </c>
      <c r="AN45" s="52"/>
    </row>
    <row r="46" spans="1:40" ht="123.75" customHeight="1">
      <c r="A46" s="174">
        <v>39</v>
      </c>
      <c r="B46" s="188">
        <v>190090104040</v>
      </c>
      <c r="C46" s="188">
        <v>190000100145</v>
      </c>
      <c r="D46" s="175" t="s">
        <v>295</v>
      </c>
      <c r="E46" s="177" t="s">
        <v>296</v>
      </c>
      <c r="F46" s="60"/>
      <c r="G46" s="152">
        <v>70</v>
      </c>
      <c r="H46" s="153">
        <v>68</v>
      </c>
      <c r="I46" s="147">
        <f t="shared" si="0"/>
        <v>138</v>
      </c>
      <c r="J46" s="152">
        <v>82</v>
      </c>
      <c r="K46" s="153">
        <v>70</v>
      </c>
      <c r="L46" s="147">
        <f t="shared" si="1"/>
        <v>152</v>
      </c>
      <c r="M46" s="152">
        <v>76</v>
      </c>
      <c r="N46" s="153">
        <v>53</v>
      </c>
      <c r="O46" s="147">
        <f t="shared" si="2"/>
        <v>129</v>
      </c>
      <c r="P46" s="152">
        <v>92</v>
      </c>
      <c r="Q46" s="153">
        <v>68</v>
      </c>
      <c r="R46" s="147">
        <f t="shared" si="3"/>
        <v>160</v>
      </c>
      <c r="S46" s="152">
        <v>90</v>
      </c>
      <c r="T46" s="153">
        <v>76</v>
      </c>
      <c r="U46" s="147">
        <f t="shared" si="4"/>
        <v>166</v>
      </c>
      <c r="V46" s="154">
        <v>55</v>
      </c>
      <c r="W46" s="154">
        <v>31</v>
      </c>
      <c r="X46" s="147">
        <f t="shared" si="5"/>
        <v>86</v>
      </c>
      <c r="Y46" s="153">
        <v>21</v>
      </c>
      <c r="Z46" s="153">
        <v>22</v>
      </c>
      <c r="AA46" s="147">
        <f t="shared" si="6"/>
        <v>43</v>
      </c>
      <c r="AB46" s="153">
        <v>21</v>
      </c>
      <c r="AC46" s="153">
        <v>21</v>
      </c>
      <c r="AD46" s="147">
        <f t="shared" si="7"/>
        <v>42</v>
      </c>
      <c r="AE46" s="153">
        <v>20</v>
      </c>
      <c r="AF46" s="153">
        <v>14</v>
      </c>
      <c r="AG46" s="147">
        <f t="shared" si="8"/>
        <v>34</v>
      </c>
      <c r="AH46" s="153">
        <v>22</v>
      </c>
      <c r="AI46" s="153">
        <v>19</v>
      </c>
      <c r="AJ46" s="147">
        <f t="shared" si="9"/>
        <v>41</v>
      </c>
      <c r="AK46" s="155">
        <v>48</v>
      </c>
      <c r="AL46" s="147">
        <f t="shared" si="10"/>
        <v>864</v>
      </c>
      <c r="AM46" s="156" t="s">
        <v>702</v>
      </c>
      <c r="AN46" s="52"/>
    </row>
    <row r="47" spans="1:40" ht="123.75" customHeight="1">
      <c r="A47" s="174">
        <v>40</v>
      </c>
      <c r="B47" s="188">
        <v>190090104041</v>
      </c>
      <c r="C47" s="188">
        <v>190000100146</v>
      </c>
      <c r="D47" s="175" t="s">
        <v>297</v>
      </c>
      <c r="E47" s="177" t="s">
        <v>298</v>
      </c>
      <c r="F47" s="60"/>
      <c r="G47" s="152">
        <v>50</v>
      </c>
      <c r="H47" s="153">
        <v>69</v>
      </c>
      <c r="I47" s="147">
        <f t="shared" si="0"/>
        <v>119</v>
      </c>
      <c r="J47" s="152">
        <v>62</v>
      </c>
      <c r="K47" s="153">
        <v>57</v>
      </c>
      <c r="L47" s="147">
        <f t="shared" si="1"/>
        <v>119</v>
      </c>
      <c r="M47" s="152">
        <v>84</v>
      </c>
      <c r="N47" s="153">
        <v>56</v>
      </c>
      <c r="O47" s="147">
        <f t="shared" si="2"/>
        <v>140</v>
      </c>
      <c r="P47" s="152">
        <v>94</v>
      </c>
      <c r="Q47" s="153">
        <v>74</v>
      </c>
      <c r="R47" s="147">
        <f t="shared" si="3"/>
        <v>168</v>
      </c>
      <c r="S47" s="152">
        <v>90</v>
      </c>
      <c r="T47" s="153">
        <v>67</v>
      </c>
      <c r="U47" s="147">
        <f t="shared" si="4"/>
        <v>157</v>
      </c>
      <c r="V47" s="154">
        <v>56</v>
      </c>
      <c r="W47" s="154">
        <v>35</v>
      </c>
      <c r="X47" s="147">
        <f t="shared" si="5"/>
        <v>91</v>
      </c>
      <c r="Y47" s="153">
        <v>21</v>
      </c>
      <c r="Z47" s="153">
        <v>22</v>
      </c>
      <c r="AA47" s="147">
        <f t="shared" si="6"/>
        <v>43</v>
      </c>
      <c r="AB47" s="153">
        <v>24</v>
      </c>
      <c r="AC47" s="153">
        <v>22</v>
      </c>
      <c r="AD47" s="147">
        <f t="shared" si="7"/>
        <v>46</v>
      </c>
      <c r="AE47" s="153">
        <v>19</v>
      </c>
      <c r="AF47" s="153">
        <v>14</v>
      </c>
      <c r="AG47" s="147">
        <f t="shared" si="8"/>
        <v>33</v>
      </c>
      <c r="AH47" s="153">
        <v>22</v>
      </c>
      <c r="AI47" s="153">
        <v>19</v>
      </c>
      <c r="AJ47" s="147">
        <f t="shared" si="9"/>
        <v>41</v>
      </c>
      <c r="AK47" s="155">
        <v>48</v>
      </c>
      <c r="AL47" s="147">
        <f t="shared" si="10"/>
        <v>825</v>
      </c>
      <c r="AM47" s="156" t="s">
        <v>702</v>
      </c>
      <c r="AN47" s="52"/>
    </row>
    <row r="48" spans="1:40" ht="123.75" customHeight="1">
      <c r="A48" s="174">
        <v>41</v>
      </c>
      <c r="B48" s="188">
        <v>190090104042</v>
      </c>
      <c r="C48" s="188">
        <v>190000100147</v>
      </c>
      <c r="D48" s="175" t="s">
        <v>299</v>
      </c>
      <c r="E48" s="177" t="s">
        <v>300</v>
      </c>
      <c r="F48" s="60"/>
      <c r="G48" s="152">
        <v>66</v>
      </c>
      <c r="H48" s="153">
        <v>70</v>
      </c>
      <c r="I48" s="147">
        <f t="shared" si="0"/>
        <v>136</v>
      </c>
      <c r="J48" s="152">
        <v>78</v>
      </c>
      <c r="K48" s="153">
        <v>67</v>
      </c>
      <c r="L48" s="147">
        <f t="shared" si="1"/>
        <v>145</v>
      </c>
      <c r="M48" s="152">
        <v>80</v>
      </c>
      <c r="N48" s="153">
        <v>62</v>
      </c>
      <c r="O48" s="147">
        <f t="shared" si="2"/>
        <v>142</v>
      </c>
      <c r="P48" s="152">
        <v>98</v>
      </c>
      <c r="Q48" s="153">
        <v>71</v>
      </c>
      <c r="R48" s="147">
        <f t="shared" si="3"/>
        <v>169</v>
      </c>
      <c r="S48" s="152">
        <v>102</v>
      </c>
      <c r="T48" s="153">
        <v>73</v>
      </c>
      <c r="U48" s="147">
        <f t="shared" si="4"/>
        <v>175</v>
      </c>
      <c r="V48" s="154">
        <v>55</v>
      </c>
      <c r="W48" s="154">
        <v>31</v>
      </c>
      <c r="X48" s="147">
        <f t="shared" si="5"/>
        <v>86</v>
      </c>
      <c r="Y48" s="153">
        <v>21</v>
      </c>
      <c r="Z48" s="153">
        <v>22</v>
      </c>
      <c r="AA48" s="147">
        <f t="shared" si="6"/>
        <v>43</v>
      </c>
      <c r="AB48" s="153">
        <v>22</v>
      </c>
      <c r="AC48" s="153">
        <v>22</v>
      </c>
      <c r="AD48" s="147">
        <f t="shared" si="7"/>
        <v>44</v>
      </c>
      <c r="AE48" s="153">
        <v>22</v>
      </c>
      <c r="AF48" s="153">
        <v>21</v>
      </c>
      <c r="AG48" s="147">
        <f t="shared" si="8"/>
        <v>43</v>
      </c>
      <c r="AH48" s="153">
        <v>23</v>
      </c>
      <c r="AI48" s="153">
        <v>20</v>
      </c>
      <c r="AJ48" s="147">
        <f t="shared" si="9"/>
        <v>43</v>
      </c>
      <c r="AK48" s="155">
        <v>48</v>
      </c>
      <c r="AL48" s="147">
        <f t="shared" si="10"/>
        <v>897</v>
      </c>
      <c r="AM48" s="156" t="s">
        <v>702</v>
      </c>
      <c r="AN48" s="52"/>
    </row>
    <row r="49" spans="1:40" ht="123.75" customHeight="1">
      <c r="A49" s="174">
        <v>42</v>
      </c>
      <c r="B49" s="188">
        <v>190090104043</v>
      </c>
      <c r="C49" s="188">
        <v>190000100148</v>
      </c>
      <c r="D49" s="175" t="s">
        <v>301</v>
      </c>
      <c r="E49" s="177" t="s">
        <v>302</v>
      </c>
      <c r="F49" s="60"/>
      <c r="G49" s="152">
        <v>106</v>
      </c>
      <c r="H49" s="153">
        <v>75</v>
      </c>
      <c r="I49" s="147">
        <f t="shared" si="0"/>
        <v>181</v>
      </c>
      <c r="J49" s="152">
        <v>110</v>
      </c>
      <c r="K49" s="153">
        <v>70</v>
      </c>
      <c r="L49" s="147">
        <f t="shared" si="1"/>
        <v>180</v>
      </c>
      <c r="M49" s="152">
        <v>104</v>
      </c>
      <c r="N49" s="153">
        <v>63</v>
      </c>
      <c r="O49" s="147">
        <f t="shared" si="2"/>
        <v>167</v>
      </c>
      <c r="P49" s="152">
        <v>120</v>
      </c>
      <c r="Q49" s="153">
        <v>78</v>
      </c>
      <c r="R49" s="147">
        <f t="shared" si="3"/>
        <v>198</v>
      </c>
      <c r="S49" s="152">
        <v>114</v>
      </c>
      <c r="T49" s="153">
        <v>78</v>
      </c>
      <c r="U49" s="147">
        <f t="shared" si="4"/>
        <v>192</v>
      </c>
      <c r="V49" s="154">
        <v>58</v>
      </c>
      <c r="W49" s="154">
        <v>39</v>
      </c>
      <c r="X49" s="147">
        <f t="shared" si="5"/>
        <v>97</v>
      </c>
      <c r="Y49" s="153">
        <v>23</v>
      </c>
      <c r="Z49" s="153">
        <v>23</v>
      </c>
      <c r="AA49" s="147">
        <f t="shared" si="6"/>
        <v>46</v>
      </c>
      <c r="AB49" s="153">
        <v>24</v>
      </c>
      <c r="AC49" s="153">
        <v>21</v>
      </c>
      <c r="AD49" s="147">
        <f t="shared" si="7"/>
        <v>45</v>
      </c>
      <c r="AE49" s="153">
        <v>22</v>
      </c>
      <c r="AF49" s="153">
        <v>23</v>
      </c>
      <c r="AG49" s="147">
        <f t="shared" si="8"/>
        <v>45</v>
      </c>
      <c r="AH49" s="153">
        <v>23</v>
      </c>
      <c r="AI49" s="153">
        <v>20</v>
      </c>
      <c r="AJ49" s="147">
        <f t="shared" si="9"/>
        <v>43</v>
      </c>
      <c r="AK49" s="155">
        <v>48</v>
      </c>
      <c r="AL49" s="147">
        <f t="shared" si="10"/>
        <v>1054</v>
      </c>
      <c r="AM49" s="156" t="s">
        <v>702</v>
      </c>
      <c r="AN49" s="52"/>
    </row>
    <row r="50" spans="1:40" ht="123.75" customHeight="1">
      <c r="A50" s="174">
        <v>43</v>
      </c>
      <c r="B50" s="188">
        <v>190090104044</v>
      </c>
      <c r="C50" s="188">
        <v>190000100149</v>
      </c>
      <c r="D50" s="175" t="s">
        <v>303</v>
      </c>
      <c r="E50" s="177" t="s">
        <v>304</v>
      </c>
      <c r="F50" s="60"/>
      <c r="G50" s="152">
        <v>78</v>
      </c>
      <c r="H50" s="153">
        <v>74</v>
      </c>
      <c r="I50" s="147">
        <f t="shared" si="0"/>
        <v>152</v>
      </c>
      <c r="J50" s="152">
        <v>72</v>
      </c>
      <c r="K50" s="153">
        <v>64</v>
      </c>
      <c r="L50" s="147">
        <f t="shared" si="1"/>
        <v>136</v>
      </c>
      <c r="M50" s="152">
        <v>88</v>
      </c>
      <c r="N50" s="153">
        <v>65</v>
      </c>
      <c r="O50" s="147">
        <f t="shared" si="2"/>
        <v>153</v>
      </c>
      <c r="P50" s="152">
        <v>94</v>
      </c>
      <c r="Q50" s="153">
        <v>72</v>
      </c>
      <c r="R50" s="147">
        <f t="shared" si="3"/>
        <v>166</v>
      </c>
      <c r="S50" s="152">
        <v>104</v>
      </c>
      <c r="T50" s="153">
        <v>68</v>
      </c>
      <c r="U50" s="147">
        <f t="shared" si="4"/>
        <v>172</v>
      </c>
      <c r="V50" s="154">
        <v>53</v>
      </c>
      <c r="W50" s="154">
        <v>30</v>
      </c>
      <c r="X50" s="147">
        <f t="shared" si="5"/>
        <v>83</v>
      </c>
      <c r="Y50" s="153">
        <v>23</v>
      </c>
      <c r="Z50" s="153">
        <v>22</v>
      </c>
      <c r="AA50" s="147">
        <f t="shared" si="6"/>
        <v>45</v>
      </c>
      <c r="AB50" s="153">
        <v>20</v>
      </c>
      <c r="AC50" s="153">
        <v>21</v>
      </c>
      <c r="AD50" s="147">
        <f t="shared" si="7"/>
        <v>41</v>
      </c>
      <c r="AE50" s="153">
        <v>22</v>
      </c>
      <c r="AF50" s="153">
        <v>23</v>
      </c>
      <c r="AG50" s="147">
        <f t="shared" si="8"/>
        <v>45</v>
      </c>
      <c r="AH50" s="153">
        <v>23</v>
      </c>
      <c r="AI50" s="153">
        <v>20</v>
      </c>
      <c r="AJ50" s="147">
        <f t="shared" si="9"/>
        <v>43</v>
      </c>
      <c r="AK50" s="155">
        <v>48</v>
      </c>
      <c r="AL50" s="147">
        <f t="shared" si="10"/>
        <v>910</v>
      </c>
      <c r="AM50" s="156" t="s">
        <v>702</v>
      </c>
      <c r="AN50" s="106"/>
    </row>
    <row r="51" spans="1:40" ht="123.75" customHeight="1">
      <c r="A51" s="174">
        <v>44</v>
      </c>
      <c r="B51" s="188">
        <v>190090104046</v>
      </c>
      <c r="C51" s="188">
        <v>190000100151</v>
      </c>
      <c r="D51" s="179" t="s">
        <v>305</v>
      </c>
      <c r="E51" s="179" t="s">
        <v>306</v>
      </c>
      <c r="F51" s="60"/>
      <c r="G51" s="152">
        <v>62</v>
      </c>
      <c r="H51" s="153">
        <v>58</v>
      </c>
      <c r="I51" s="147">
        <f t="shared" si="0"/>
        <v>120</v>
      </c>
      <c r="J51" s="152">
        <v>60</v>
      </c>
      <c r="K51" s="153">
        <v>60</v>
      </c>
      <c r="L51" s="147">
        <f t="shared" si="1"/>
        <v>120</v>
      </c>
      <c r="M51" s="152">
        <v>76</v>
      </c>
      <c r="N51" s="153">
        <v>61</v>
      </c>
      <c r="O51" s="147">
        <f t="shared" si="2"/>
        <v>137</v>
      </c>
      <c r="P51" s="152">
        <v>78</v>
      </c>
      <c r="Q51" s="153">
        <v>66</v>
      </c>
      <c r="R51" s="147">
        <f t="shared" si="3"/>
        <v>144</v>
      </c>
      <c r="S51" s="152">
        <v>100</v>
      </c>
      <c r="T51" s="153">
        <v>71</v>
      </c>
      <c r="U51" s="147">
        <f t="shared" si="4"/>
        <v>171</v>
      </c>
      <c r="V51" s="154">
        <v>53</v>
      </c>
      <c r="W51" s="154">
        <v>35</v>
      </c>
      <c r="X51" s="147">
        <f t="shared" si="5"/>
        <v>88</v>
      </c>
      <c r="Y51" s="153">
        <v>22</v>
      </c>
      <c r="Z51" s="153">
        <v>22</v>
      </c>
      <c r="AA51" s="147">
        <f t="shared" si="6"/>
        <v>44</v>
      </c>
      <c r="AB51" s="153">
        <v>20</v>
      </c>
      <c r="AC51" s="153">
        <v>20</v>
      </c>
      <c r="AD51" s="147">
        <f t="shared" si="7"/>
        <v>40</v>
      </c>
      <c r="AE51" s="153">
        <v>18</v>
      </c>
      <c r="AF51" s="153">
        <v>18</v>
      </c>
      <c r="AG51" s="147">
        <f t="shared" si="8"/>
        <v>36</v>
      </c>
      <c r="AH51" s="153">
        <v>19</v>
      </c>
      <c r="AI51" s="153">
        <v>16</v>
      </c>
      <c r="AJ51" s="147">
        <f t="shared" si="9"/>
        <v>35</v>
      </c>
      <c r="AK51" s="155">
        <v>48</v>
      </c>
      <c r="AL51" s="147">
        <f t="shared" si="10"/>
        <v>812</v>
      </c>
      <c r="AM51" s="156" t="s">
        <v>702</v>
      </c>
      <c r="AN51" s="160"/>
    </row>
    <row r="52" spans="1:40" ht="123.75" customHeight="1">
      <c r="A52" s="174">
        <v>45</v>
      </c>
      <c r="B52" s="188">
        <v>190090104047</v>
      </c>
      <c r="C52" s="188">
        <v>190000100152</v>
      </c>
      <c r="D52" s="179" t="s">
        <v>307</v>
      </c>
      <c r="E52" s="179" t="s">
        <v>308</v>
      </c>
      <c r="F52" s="60"/>
      <c r="G52" s="152">
        <v>58</v>
      </c>
      <c r="H52" s="153">
        <v>74</v>
      </c>
      <c r="I52" s="147">
        <f t="shared" si="0"/>
        <v>132</v>
      </c>
      <c r="J52" s="152">
        <v>76</v>
      </c>
      <c r="K52" s="153">
        <v>67</v>
      </c>
      <c r="L52" s="147">
        <f t="shared" si="1"/>
        <v>143</v>
      </c>
      <c r="M52" s="152">
        <v>78</v>
      </c>
      <c r="N52" s="153">
        <v>60</v>
      </c>
      <c r="O52" s="147">
        <f t="shared" si="2"/>
        <v>138</v>
      </c>
      <c r="P52" s="152">
        <v>96</v>
      </c>
      <c r="Q52" s="153">
        <v>68</v>
      </c>
      <c r="R52" s="147">
        <f t="shared" si="3"/>
        <v>164</v>
      </c>
      <c r="S52" s="152">
        <v>90</v>
      </c>
      <c r="T52" s="153">
        <v>68</v>
      </c>
      <c r="U52" s="147">
        <f t="shared" si="4"/>
        <v>158</v>
      </c>
      <c r="V52" s="154">
        <v>54</v>
      </c>
      <c r="W52" s="154">
        <v>33</v>
      </c>
      <c r="X52" s="147">
        <f t="shared" si="5"/>
        <v>87</v>
      </c>
      <c r="Y52" s="152">
        <v>22</v>
      </c>
      <c r="Z52" s="152">
        <v>22</v>
      </c>
      <c r="AA52" s="147">
        <f t="shared" si="6"/>
        <v>44</v>
      </c>
      <c r="AB52" s="152">
        <v>22</v>
      </c>
      <c r="AC52" s="152">
        <v>22</v>
      </c>
      <c r="AD52" s="147">
        <f t="shared" si="7"/>
        <v>44</v>
      </c>
      <c r="AE52" s="152">
        <v>20</v>
      </c>
      <c r="AF52" s="152">
        <v>18</v>
      </c>
      <c r="AG52" s="147">
        <f t="shared" si="8"/>
        <v>38</v>
      </c>
      <c r="AH52" s="152">
        <v>22</v>
      </c>
      <c r="AI52" s="152">
        <v>19</v>
      </c>
      <c r="AJ52" s="147">
        <f t="shared" si="9"/>
        <v>41</v>
      </c>
      <c r="AK52" s="155">
        <v>48</v>
      </c>
      <c r="AL52" s="147">
        <f t="shared" si="10"/>
        <v>861</v>
      </c>
      <c r="AM52" s="156" t="s">
        <v>702</v>
      </c>
      <c r="AN52" s="52"/>
    </row>
    <row r="53" spans="1:40" ht="123.75" customHeight="1">
      <c r="A53" s="174">
        <v>46</v>
      </c>
      <c r="B53" s="189">
        <v>190090104048</v>
      </c>
      <c r="C53" s="189">
        <v>190000100153</v>
      </c>
      <c r="D53" s="180" t="s">
        <v>309</v>
      </c>
      <c r="E53" s="181" t="s">
        <v>310</v>
      </c>
      <c r="F53" s="61"/>
      <c r="G53" s="152">
        <v>76</v>
      </c>
      <c r="H53" s="153">
        <v>68</v>
      </c>
      <c r="I53" s="147">
        <f t="shared" si="0"/>
        <v>144</v>
      </c>
      <c r="J53" s="152">
        <v>72</v>
      </c>
      <c r="K53" s="153">
        <v>68</v>
      </c>
      <c r="L53" s="147">
        <f t="shared" si="1"/>
        <v>140</v>
      </c>
      <c r="M53" s="152">
        <v>98</v>
      </c>
      <c r="N53" s="153">
        <v>59</v>
      </c>
      <c r="O53" s="147">
        <f t="shared" si="2"/>
        <v>157</v>
      </c>
      <c r="P53" s="152">
        <v>110</v>
      </c>
      <c r="Q53" s="153">
        <v>77</v>
      </c>
      <c r="R53" s="147">
        <f t="shared" si="3"/>
        <v>187</v>
      </c>
      <c r="S53" s="152">
        <v>110</v>
      </c>
      <c r="T53" s="153">
        <v>71</v>
      </c>
      <c r="U53" s="147">
        <f t="shared" si="4"/>
        <v>181</v>
      </c>
      <c r="V53" s="154">
        <v>57</v>
      </c>
      <c r="W53" s="154">
        <v>37</v>
      </c>
      <c r="X53" s="147">
        <f t="shared" si="5"/>
        <v>94</v>
      </c>
      <c r="Y53" s="153">
        <v>20</v>
      </c>
      <c r="Z53" s="153">
        <v>23</v>
      </c>
      <c r="AA53" s="147">
        <f t="shared" si="6"/>
        <v>43</v>
      </c>
      <c r="AB53" s="153">
        <v>22</v>
      </c>
      <c r="AC53" s="153">
        <v>22</v>
      </c>
      <c r="AD53" s="147">
        <f t="shared" si="7"/>
        <v>44</v>
      </c>
      <c r="AE53" s="153">
        <v>22</v>
      </c>
      <c r="AF53" s="153">
        <v>19</v>
      </c>
      <c r="AG53" s="147">
        <f t="shared" si="8"/>
        <v>41</v>
      </c>
      <c r="AH53" s="153">
        <v>23</v>
      </c>
      <c r="AI53" s="153">
        <v>20</v>
      </c>
      <c r="AJ53" s="147">
        <f t="shared" si="9"/>
        <v>43</v>
      </c>
      <c r="AK53" s="155">
        <v>48</v>
      </c>
      <c r="AL53" s="147">
        <f t="shared" si="10"/>
        <v>937</v>
      </c>
      <c r="AM53" s="156" t="s">
        <v>702</v>
      </c>
      <c r="AN53" s="106"/>
    </row>
    <row r="54" spans="1:40" ht="123.75" customHeight="1">
      <c r="A54" s="174">
        <v>47</v>
      </c>
      <c r="B54" s="189">
        <v>190090111002</v>
      </c>
      <c r="C54" s="189">
        <v>190000100253</v>
      </c>
      <c r="D54" s="182" t="s">
        <v>648</v>
      </c>
      <c r="E54" s="182" t="s">
        <v>649</v>
      </c>
      <c r="F54" s="61"/>
      <c r="G54" s="158">
        <v>86</v>
      </c>
      <c r="H54" s="158">
        <v>64</v>
      </c>
      <c r="I54" s="147">
        <f t="shared" si="0"/>
        <v>150</v>
      </c>
      <c r="J54" s="152">
        <v>70</v>
      </c>
      <c r="K54" s="153">
        <v>63</v>
      </c>
      <c r="L54" s="147">
        <f t="shared" si="1"/>
        <v>133</v>
      </c>
      <c r="M54" s="152">
        <v>94</v>
      </c>
      <c r="N54" s="153">
        <v>55</v>
      </c>
      <c r="O54" s="147">
        <f t="shared" si="2"/>
        <v>149</v>
      </c>
      <c r="P54" s="152">
        <v>96</v>
      </c>
      <c r="Q54" s="153">
        <v>68</v>
      </c>
      <c r="R54" s="147">
        <f t="shared" si="3"/>
        <v>164</v>
      </c>
      <c r="S54" s="152">
        <v>98</v>
      </c>
      <c r="T54" s="153">
        <v>69</v>
      </c>
      <c r="U54" s="147">
        <f t="shared" si="4"/>
        <v>167</v>
      </c>
      <c r="V54" s="154">
        <v>53</v>
      </c>
      <c r="W54" s="154">
        <v>33</v>
      </c>
      <c r="X54" s="147">
        <f t="shared" si="5"/>
        <v>86</v>
      </c>
      <c r="Y54" s="153">
        <v>21</v>
      </c>
      <c r="Z54" s="153">
        <v>22</v>
      </c>
      <c r="AA54" s="147">
        <f t="shared" si="6"/>
        <v>43</v>
      </c>
      <c r="AB54" s="153">
        <v>22</v>
      </c>
      <c r="AC54" s="153">
        <v>22</v>
      </c>
      <c r="AD54" s="147">
        <f t="shared" si="7"/>
        <v>44</v>
      </c>
      <c r="AE54" s="153">
        <v>20</v>
      </c>
      <c r="AF54" s="153">
        <v>21</v>
      </c>
      <c r="AG54" s="147">
        <f t="shared" si="8"/>
        <v>41</v>
      </c>
      <c r="AH54" s="159">
        <v>23</v>
      </c>
      <c r="AI54" s="159">
        <v>20</v>
      </c>
      <c r="AJ54" s="147">
        <f t="shared" si="9"/>
        <v>43</v>
      </c>
      <c r="AK54" s="155">
        <v>48</v>
      </c>
      <c r="AL54" s="147">
        <f t="shared" si="10"/>
        <v>891</v>
      </c>
      <c r="AM54" s="156" t="s">
        <v>702</v>
      </c>
      <c r="AN54" s="106"/>
    </row>
    <row r="55" spans="1:40" ht="123.75" customHeight="1">
      <c r="A55" s="174">
        <v>48</v>
      </c>
      <c r="B55" s="190">
        <v>700090104001</v>
      </c>
      <c r="C55" s="190">
        <v>700090100028</v>
      </c>
      <c r="D55" s="183" t="s">
        <v>76</v>
      </c>
      <c r="E55" s="183" t="s">
        <v>584</v>
      </c>
      <c r="F55" s="61"/>
      <c r="G55" s="152">
        <v>96</v>
      </c>
      <c r="H55" s="153">
        <v>66</v>
      </c>
      <c r="I55" s="147">
        <f t="shared" si="0"/>
        <v>162</v>
      </c>
      <c r="J55" s="152">
        <v>74</v>
      </c>
      <c r="K55" s="153">
        <v>70</v>
      </c>
      <c r="L55" s="147">
        <f t="shared" si="1"/>
        <v>144</v>
      </c>
      <c r="M55" s="152">
        <v>100</v>
      </c>
      <c r="N55" s="153">
        <v>63</v>
      </c>
      <c r="O55" s="147">
        <f t="shared" si="2"/>
        <v>163</v>
      </c>
      <c r="P55" s="152">
        <v>112</v>
      </c>
      <c r="Q55" s="153">
        <v>75</v>
      </c>
      <c r="R55" s="147">
        <f t="shared" si="3"/>
        <v>187</v>
      </c>
      <c r="S55" s="152">
        <v>112</v>
      </c>
      <c r="T55" s="153">
        <v>70</v>
      </c>
      <c r="U55" s="147">
        <f t="shared" si="4"/>
        <v>182</v>
      </c>
      <c r="V55" s="154">
        <v>57</v>
      </c>
      <c r="W55" s="154">
        <v>33</v>
      </c>
      <c r="X55" s="147">
        <f t="shared" si="5"/>
        <v>90</v>
      </c>
      <c r="Y55" s="153">
        <v>21</v>
      </c>
      <c r="Z55" s="153">
        <v>22</v>
      </c>
      <c r="AA55" s="147">
        <f t="shared" si="6"/>
        <v>43</v>
      </c>
      <c r="AB55" s="153">
        <v>22</v>
      </c>
      <c r="AC55" s="153">
        <v>23</v>
      </c>
      <c r="AD55" s="147">
        <f t="shared" si="7"/>
        <v>45</v>
      </c>
      <c r="AE55" s="153">
        <v>21</v>
      </c>
      <c r="AF55" s="153">
        <v>21</v>
      </c>
      <c r="AG55" s="147">
        <f t="shared" si="8"/>
        <v>42</v>
      </c>
      <c r="AH55" s="153">
        <v>23</v>
      </c>
      <c r="AI55" s="153">
        <v>20</v>
      </c>
      <c r="AJ55" s="147">
        <f t="shared" si="9"/>
        <v>43</v>
      </c>
      <c r="AK55" s="155">
        <v>48</v>
      </c>
      <c r="AL55" s="147">
        <f t="shared" si="10"/>
        <v>968</v>
      </c>
      <c r="AM55" s="156" t="s">
        <v>702</v>
      </c>
      <c r="AN55" s="52"/>
    </row>
    <row r="56" spans="1:40" ht="123.75" customHeight="1">
      <c r="A56" s="174">
        <v>49</v>
      </c>
      <c r="B56" s="190">
        <v>700090104002</v>
      </c>
      <c r="C56" s="190">
        <v>700090100029</v>
      </c>
      <c r="D56" s="183" t="s">
        <v>585</v>
      </c>
      <c r="E56" s="183" t="s">
        <v>586</v>
      </c>
      <c r="F56" s="59"/>
      <c r="G56" s="152">
        <v>64</v>
      </c>
      <c r="H56" s="153">
        <v>50</v>
      </c>
      <c r="I56" s="147">
        <f t="shared" si="0"/>
        <v>114</v>
      </c>
      <c r="J56" s="152">
        <v>44</v>
      </c>
      <c r="K56" s="158">
        <v>56</v>
      </c>
      <c r="L56" s="147">
        <f t="shared" si="1"/>
        <v>100</v>
      </c>
      <c r="M56" s="152">
        <v>58</v>
      </c>
      <c r="N56" s="158">
        <v>61</v>
      </c>
      <c r="O56" s="147">
        <f t="shared" si="2"/>
        <v>119</v>
      </c>
      <c r="P56" s="152">
        <v>76</v>
      </c>
      <c r="Q56" s="158">
        <v>63</v>
      </c>
      <c r="R56" s="147">
        <f t="shared" si="3"/>
        <v>139</v>
      </c>
      <c r="S56" s="152">
        <v>84</v>
      </c>
      <c r="T56" s="158">
        <v>72</v>
      </c>
      <c r="U56" s="147">
        <f t="shared" si="4"/>
        <v>156</v>
      </c>
      <c r="V56" s="154">
        <v>52</v>
      </c>
      <c r="W56" s="154">
        <v>33</v>
      </c>
      <c r="X56" s="147">
        <f t="shared" si="5"/>
        <v>85</v>
      </c>
      <c r="Y56" s="153">
        <v>21</v>
      </c>
      <c r="Z56" s="153">
        <v>22</v>
      </c>
      <c r="AA56" s="147">
        <f t="shared" si="6"/>
        <v>43</v>
      </c>
      <c r="AB56" s="153">
        <v>22</v>
      </c>
      <c r="AC56" s="153">
        <v>21</v>
      </c>
      <c r="AD56" s="147">
        <f t="shared" si="7"/>
        <v>43</v>
      </c>
      <c r="AE56" s="153">
        <v>20</v>
      </c>
      <c r="AF56" s="153">
        <v>14</v>
      </c>
      <c r="AG56" s="147">
        <f t="shared" si="8"/>
        <v>34</v>
      </c>
      <c r="AH56" s="153">
        <v>20</v>
      </c>
      <c r="AI56" s="153">
        <v>17</v>
      </c>
      <c r="AJ56" s="147">
        <f t="shared" si="9"/>
        <v>37</v>
      </c>
      <c r="AK56" s="155">
        <v>48</v>
      </c>
      <c r="AL56" s="147">
        <f t="shared" si="10"/>
        <v>748</v>
      </c>
      <c r="AM56" s="156" t="s">
        <v>702</v>
      </c>
      <c r="AN56" s="161"/>
    </row>
    <row r="57" spans="1:40" ht="123.75" customHeight="1">
      <c r="A57" s="174">
        <v>50</v>
      </c>
      <c r="B57" s="190">
        <v>700090104003</v>
      </c>
      <c r="C57" s="190">
        <v>700090100030</v>
      </c>
      <c r="D57" s="183" t="s">
        <v>587</v>
      </c>
      <c r="E57" s="183" t="s">
        <v>588</v>
      </c>
      <c r="F57" s="59"/>
      <c r="G57" s="152">
        <v>64</v>
      </c>
      <c r="H57" s="153">
        <v>67</v>
      </c>
      <c r="I57" s="147">
        <f t="shared" si="0"/>
        <v>131</v>
      </c>
      <c r="J57" s="152">
        <v>58</v>
      </c>
      <c r="K57" s="158">
        <v>60</v>
      </c>
      <c r="L57" s="147">
        <f t="shared" si="1"/>
        <v>118</v>
      </c>
      <c r="M57" s="152">
        <v>86</v>
      </c>
      <c r="N57" s="158">
        <v>53</v>
      </c>
      <c r="O57" s="147">
        <f t="shared" si="2"/>
        <v>139</v>
      </c>
      <c r="P57" s="153">
        <v>102</v>
      </c>
      <c r="Q57" s="153">
        <v>58</v>
      </c>
      <c r="R57" s="147">
        <f t="shared" si="3"/>
        <v>160</v>
      </c>
      <c r="S57" s="153">
        <v>102</v>
      </c>
      <c r="T57" s="153">
        <v>70</v>
      </c>
      <c r="U57" s="147">
        <f t="shared" si="4"/>
        <v>172</v>
      </c>
      <c r="V57" s="153">
        <v>57</v>
      </c>
      <c r="W57" s="153">
        <v>33</v>
      </c>
      <c r="X57" s="147">
        <f t="shared" si="5"/>
        <v>90</v>
      </c>
      <c r="Y57" s="153">
        <v>22</v>
      </c>
      <c r="Z57" s="153">
        <v>22</v>
      </c>
      <c r="AA57" s="147">
        <f t="shared" si="6"/>
        <v>44</v>
      </c>
      <c r="AB57" s="153">
        <v>21</v>
      </c>
      <c r="AC57" s="153">
        <v>23</v>
      </c>
      <c r="AD57" s="147">
        <f t="shared" si="7"/>
        <v>44</v>
      </c>
      <c r="AE57" s="153">
        <v>20</v>
      </c>
      <c r="AF57" s="153">
        <v>19</v>
      </c>
      <c r="AG57" s="147">
        <f t="shared" si="8"/>
        <v>39</v>
      </c>
      <c r="AH57" s="153">
        <v>22</v>
      </c>
      <c r="AI57" s="153">
        <v>19</v>
      </c>
      <c r="AJ57" s="147">
        <f t="shared" si="9"/>
        <v>41</v>
      </c>
      <c r="AK57" s="155">
        <v>48</v>
      </c>
      <c r="AL57" s="147">
        <f t="shared" si="10"/>
        <v>847</v>
      </c>
      <c r="AM57" s="156" t="s">
        <v>702</v>
      </c>
      <c r="AN57" s="161"/>
    </row>
    <row r="58" spans="1:40" ht="123.75" customHeight="1">
      <c r="A58" s="174">
        <v>51</v>
      </c>
      <c r="B58" s="190">
        <v>700090104005</v>
      </c>
      <c r="C58" s="190">
        <v>700090100032</v>
      </c>
      <c r="D58" s="183" t="s">
        <v>589</v>
      </c>
      <c r="E58" s="183" t="s">
        <v>282</v>
      </c>
      <c r="F58" s="96"/>
      <c r="G58" s="152">
        <v>82</v>
      </c>
      <c r="H58" s="158">
        <v>72</v>
      </c>
      <c r="I58" s="147">
        <f t="shared" si="0"/>
        <v>154</v>
      </c>
      <c r="J58" s="158">
        <v>84</v>
      </c>
      <c r="K58" s="158">
        <v>69</v>
      </c>
      <c r="L58" s="147">
        <f t="shared" si="1"/>
        <v>153</v>
      </c>
      <c r="M58" s="152">
        <v>86</v>
      </c>
      <c r="N58" s="154">
        <v>61</v>
      </c>
      <c r="O58" s="147">
        <f t="shared" si="2"/>
        <v>147</v>
      </c>
      <c r="P58" s="158">
        <v>108</v>
      </c>
      <c r="Q58" s="158">
        <v>69</v>
      </c>
      <c r="R58" s="147">
        <f t="shared" si="3"/>
        <v>177</v>
      </c>
      <c r="S58" s="158">
        <v>116</v>
      </c>
      <c r="T58" s="158">
        <v>73</v>
      </c>
      <c r="U58" s="147">
        <f t="shared" si="4"/>
        <v>189</v>
      </c>
      <c r="V58" s="154">
        <v>57</v>
      </c>
      <c r="W58" s="154">
        <v>35</v>
      </c>
      <c r="X58" s="147">
        <f t="shared" si="5"/>
        <v>92</v>
      </c>
      <c r="Y58" s="158">
        <v>23</v>
      </c>
      <c r="Z58" s="158">
        <v>23</v>
      </c>
      <c r="AA58" s="147">
        <f t="shared" si="6"/>
        <v>46</v>
      </c>
      <c r="AB58" s="158">
        <v>24</v>
      </c>
      <c r="AC58" s="158">
        <v>22</v>
      </c>
      <c r="AD58" s="147">
        <f t="shared" si="7"/>
        <v>46</v>
      </c>
      <c r="AE58" s="153">
        <v>22</v>
      </c>
      <c r="AF58" s="153">
        <v>23</v>
      </c>
      <c r="AG58" s="147">
        <f t="shared" si="8"/>
        <v>45</v>
      </c>
      <c r="AH58" s="158">
        <v>23</v>
      </c>
      <c r="AI58" s="158">
        <v>20</v>
      </c>
      <c r="AJ58" s="147">
        <f t="shared" si="9"/>
        <v>43</v>
      </c>
      <c r="AK58" s="155">
        <v>48</v>
      </c>
      <c r="AL58" s="147">
        <f t="shared" si="10"/>
        <v>957</v>
      </c>
      <c r="AM58" s="156" t="s">
        <v>702</v>
      </c>
      <c r="AN58" s="83"/>
    </row>
    <row r="59" spans="1:40" ht="123.75" customHeight="1">
      <c r="A59" s="174">
        <v>52</v>
      </c>
      <c r="B59" s="190">
        <v>700090104006</v>
      </c>
      <c r="C59" s="190">
        <v>700090100033</v>
      </c>
      <c r="D59" s="183" t="s">
        <v>590</v>
      </c>
      <c r="E59" s="183" t="s">
        <v>591</v>
      </c>
      <c r="F59" s="98"/>
      <c r="G59" s="158">
        <v>68</v>
      </c>
      <c r="H59" s="154">
        <v>65</v>
      </c>
      <c r="I59" s="147">
        <f t="shared" si="0"/>
        <v>133</v>
      </c>
      <c r="J59" s="158">
        <v>70</v>
      </c>
      <c r="K59" s="158">
        <v>66</v>
      </c>
      <c r="L59" s="147">
        <f t="shared" si="1"/>
        <v>136</v>
      </c>
      <c r="M59" s="158">
        <v>88</v>
      </c>
      <c r="N59" s="158">
        <v>52</v>
      </c>
      <c r="O59" s="147">
        <f t="shared" si="2"/>
        <v>140</v>
      </c>
      <c r="P59" s="158">
        <v>90</v>
      </c>
      <c r="Q59" s="158">
        <v>69</v>
      </c>
      <c r="R59" s="147">
        <f t="shared" si="3"/>
        <v>159</v>
      </c>
      <c r="S59" s="158">
        <v>96</v>
      </c>
      <c r="T59" s="158">
        <v>77</v>
      </c>
      <c r="U59" s="147">
        <f t="shared" si="4"/>
        <v>173</v>
      </c>
      <c r="V59" s="154">
        <v>54</v>
      </c>
      <c r="W59" s="154">
        <v>35</v>
      </c>
      <c r="X59" s="147">
        <f t="shared" si="5"/>
        <v>89</v>
      </c>
      <c r="Y59" s="158">
        <v>21</v>
      </c>
      <c r="Z59" s="158">
        <v>22</v>
      </c>
      <c r="AA59" s="147">
        <f t="shared" si="6"/>
        <v>43</v>
      </c>
      <c r="AB59" s="158">
        <v>22</v>
      </c>
      <c r="AC59" s="158">
        <v>21</v>
      </c>
      <c r="AD59" s="147">
        <f t="shared" si="7"/>
        <v>43</v>
      </c>
      <c r="AE59" s="158">
        <v>20</v>
      </c>
      <c r="AF59" s="153">
        <v>19</v>
      </c>
      <c r="AG59" s="147">
        <f t="shared" si="8"/>
        <v>39</v>
      </c>
      <c r="AH59" s="158">
        <v>22</v>
      </c>
      <c r="AI59" s="158">
        <v>19</v>
      </c>
      <c r="AJ59" s="147">
        <f t="shared" si="9"/>
        <v>41</v>
      </c>
      <c r="AK59" s="155">
        <v>48</v>
      </c>
      <c r="AL59" s="147">
        <f t="shared" si="10"/>
        <v>866</v>
      </c>
      <c r="AM59" s="156" t="s">
        <v>702</v>
      </c>
      <c r="AN59" s="106"/>
    </row>
    <row r="60" spans="1:40" ht="123.75" customHeight="1">
      <c r="A60" s="174">
        <v>53</v>
      </c>
      <c r="B60" s="190">
        <v>700090104007</v>
      </c>
      <c r="C60" s="190">
        <v>700090100034</v>
      </c>
      <c r="D60" s="183" t="s">
        <v>592</v>
      </c>
      <c r="E60" s="183" t="s">
        <v>593</v>
      </c>
      <c r="F60" s="98"/>
      <c r="G60" s="158">
        <v>80</v>
      </c>
      <c r="H60" s="158">
        <v>71</v>
      </c>
      <c r="I60" s="147">
        <f t="shared" si="0"/>
        <v>151</v>
      </c>
      <c r="J60" s="158">
        <v>74</v>
      </c>
      <c r="K60" s="158">
        <v>66</v>
      </c>
      <c r="L60" s="147">
        <f t="shared" si="1"/>
        <v>140</v>
      </c>
      <c r="M60" s="158">
        <v>92</v>
      </c>
      <c r="N60" s="158">
        <v>55</v>
      </c>
      <c r="O60" s="147">
        <f t="shared" si="2"/>
        <v>147</v>
      </c>
      <c r="P60" s="158">
        <v>96</v>
      </c>
      <c r="Q60" s="158">
        <v>72</v>
      </c>
      <c r="R60" s="147">
        <f t="shared" si="3"/>
        <v>168</v>
      </c>
      <c r="S60" s="158">
        <v>106</v>
      </c>
      <c r="T60" s="158">
        <v>69</v>
      </c>
      <c r="U60" s="147">
        <f t="shared" si="4"/>
        <v>175</v>
      </c>
      <c r="V60" s="154">
        <v>56</v>
      </c>
      <c r="W60" s="154">
        <v>37</v>
      </c>
      <c r="X60" s="147">
        <f t="shared" si="5"/>
        <v>93</v>
      </c>
      <c r="Y60" s="158">
        <v>21</v>
      </c>
      <c r="Z60" s="158">
        <v>23</v>
      </c>
      <c r="AA60" s="147">
        <f t="shared" si="6"/>
        <v>44</v>
      </c>
      <c r="AB60" s="158">
        <v>22</v>
      </c>
      <c r="AC60" s="158">
        <v>22</v>
      </c>
      <c r="AD60" s="147">
        <f t="shared" si="7"/>
        <v>44</v>
      </c>
      <c r="AE60" s="158">
        <v>21</v>
      </c>
      <c r="AF60" s="158">
        <v>23</v>
      </c>
      <c r="AG60" s="147">
        <f t="shared" si="8"/>
        <v>44</v>
      </c>
      <c r="AH60" s="158">
        <v>23</v>
      </c>
      <c r="AI60" s="158">
        <v>20</v>
      </c>
      <c r="AJ60" s="147">
        <f t="shared" si="9"/>
        <v>43</v>
      </c>
      <c r="AK60" s="155">
        <v>48</v>
      </c>
      <c r="AL60" s="147">
        <f t="shared" si="10"/>
        <v>913</v>
      </c>
      <c r="AM60" s="156" t="s">
        <v>702</v>
      </c>
      <c r="AN60" s="78"/>
    </row>
    <row r="61" spans="1:40" ht="123.75" customHeight="1">
      <c r="A61" s="174">
        <v>54</v>
      </c>
      <c r="B61" s="190">
        <v>700090104008</v>
      </c>
      <c r="C61" s="190">
        <v>700090100035</v>
      </c>
      <c r="D61" s="183" t="s">
        <v>594</v>
      </c>
      <c r="E61" s="183" t="s">
        <v>595</v>
      </c>
      <c r="F61" s="98"/>
      <c r="G61" s="158">
        <v>74</v>
      </c>
      <c r="H61" s="158">
        <v>66</v>
      </c>
      <c r="I61" s="147">
        <f t="shared" si="0"/>
        <v>140</v>
      </c>
      <c r="J61" s="155">
        <v>80</v>
      </c>
      <c r="K61" s="158">
        <v>64</v>
      </c>
      <c r="L61" s="147">
        <f t="shared" si="1"/>
        <v>144</v>
      </c>
      <c r="M61" s="158">
        <v>66</v>
      </c>
      <c r="N61" s="158">
        <v>58</v>
      </c>
      <c r="O61" s="147">
        <f t="shared" si="2"/>
        <v>124</v>
      </c>
      <c r="P61" s="155">
        <v>94</v>
      </c>
      <c r="Q61" s="158">
        <v>73</v>
      </c>
      <c r="R61" s="147">
        <f t="shared" si="3"/>
        <v>167</v>
      </c>
      <c r="S61" s="155">
        <v>110</v>
      </c>
      <c r="T61" s="158">
        <v>72</v>
      </c>
      <c r="U61" s="147">
        <f t="shared" si="4"/>
        <v>182</v>
      </c>
      <c r="V61" s="154">
        <v>51</v>
      </c>
      <c r="W61" s="154">
        <v>32</v>
      </c>
      <c r="X61" s="147">
        <f t="shared" si="5"/>
        <v>83</v>
      </c>
      <c r="Y61" s="158">
        <v>21</v>
      </c>
      <c r="Z61" s="158">
        <v>22</v>
      </c>
      <c r="AA61" s="147">
        <f t="shared" si="6"/>
        <v>43</v>
      </c>
      <c r="AB61" s="158">
        <v>24</v>
      </c>
      <c r="AC61" s="158">
        <v>22</v>
      </c>
      <c r="AD61" s="147">
        <f t="shared" si="7"/>
        <v>46</v>
      </c>
      <c r="AE61" s="158">
        <v>22</v>
      </c>
      <c r="AF61" s="158">
        <v>22</v>
      </c>
      <c r="AG61" s="147">
        <f t="shared" si="8"/>
        <v>44</v>
      </c>
      <c r="AH61" s="158">
        <v>22</v>
      </c>
      <c r="AI61" s="158">
        <v>19</v>
      </c>
      <c r="AJ61" s="147">
        <f t="shared" si="9"/>
        <v>41</v>
      </c>
      <c r="AK61" s="155">
        <v>48</v>
      </c>
      <c r="AL61" s="147">
        <f t="shared" si="10"/>
        <v>890</v>
      </c>
      <c r="AM61" s="156" t="s">
        <v>702</v>
      </c>
      <c r="AN61" s="78"/>
    </row>
    <row r="62" spans="1:40" ht="123.75" customHeight="1">
      <c r="A62" s="174">
        <v>55</v>
      </c>
      <c r="B62" s="190">
        <v>700090104009</v>
      </c>
      <c r="C62" s="190">
        <v>700090100036</v>
      </c>
      <c r="D62" s="183" t="s">
        <v>596</v>
      </c>
      <c r="E62" s="183" t="s">
        <v>597</v>
      </c>
      <c r="F62" s="99"/>
      <c r="G62" s="155">
        <v>94</v>
      </c>
      <c r="H62" s="158">
        <v>68</v>
      </c>
      <c r="I62" s="147">
        <f t="shared" si="0"/>
        <v>162</v>
      </c>
      <c r="J62" s="158">
        <v>80</v>
      </c>
      <c r="K62" s="158">
        <v>64</v>
      </c>
      <c r="L62" s="147">
        <f t="shared" si="1"/>
        <v>144</v>
      </c>
      <c r="M62" s="155">
        <v>92</v>
      </c>
      <c r="N62" s="158">
        <v>54</v>
      </c>
      <c r="O62" s="147">
        <f t="shared" si="2"/>
        <v>146</v>
      </c>
      <c r="P62" s="158">
        <v>112</v>
      </c>
      <c r="Q62" s="158">
        <v>75</v>
      </c>
      <c r="R62" s="147">
        <f t="shared" si="3"/>
        <v>187</v>
      </c>
      <c r="S62" s="158">
        <v>106</v>
      </c>
      <c r="T62" s="158">
        <v>69</v>
      </c>
      <c r="U62" s="147">
        <f t="shared" si="4"/>
        <v>175</v>
      </c>
      <c r="V62" s="154">
        <v>54</v>
      </c>
      <c r="W62" s="154">
        <v>33</v>
      </c>
      <c r="X62" s="147">
        <f t="shared" si="5"/>
        <v>87</v>
      </c>
      <c r="Y62" s="158">
        <v>21</v>
      </c>
      <c r="Z62" s="158">
        <v>22</v>
      </c>
      <c r="AA62" s="147">
        <f t="shared" si="6"/>
        <v>43</v>
      </c>
      <c r="AB62" s="158">
        <v>22</v>
      </c>
      <c r="AC62" s="158">
        <v>23</v>
      </c>
      <c r="AD62" s="147">
        <f t="shared" si="7"/>
        <v>45</v>
      </c>
      <c r="AE62" s="158">
        <v>22</v>
      </c>
      <c r="AF62" s="158">
        <v>21</v>
      </c>
      <c r="AG62" s="147">
        <f t="shared" si="8"/>
        <v>43</v>
      </c>
      <c r="AH62" s="158">
        <v>23</v>
      </c>
      <c r="AI62" s="158">
        <v>20</v>
      </c>
      <c r="AJ62" s="147">
        <f t="shared" si="9"/>
        <v>43</v>
      </c>
      <c r="AK62" s="155">
        <v>48</v>
      </c>
      <c r="AL62" s="147">
        <f t="shared" si="10"/>
        <v>945</v>
      </c>
      <c r="AM62" s="156" t="s">
        <v>702</v>
      </c>
      <c r="AN62" s="78"/>
    </row>
    <row r="63" spans="1:40" ht="123.75" customHeight="1">
      <c r="A63" s="174">
        <v>56</v>
      </c>
      <c r="B63" s="190">
        <v>700090104010</v>
      </c>
      <c r="C63" s="190">
        <v>700090100037</v>
      </c>
      <c r="D63" s="183" t="s">
        <v>598</v>
      </c>
      <c r="E63" s="183" t="s">
        <v>599</v>
      </c>
      <c r="F63" s="98"/>
      <c r="G63" s="158">
        <v>84</v>
      </c>
      <c r="H63" s="158">
        <v>66</v>
      </c>
      <c r="I63" s="147">
        <f t="shared" si="0"/>
        <v>150</v>
      </c>
      <c r="J63" s="158">
        <v>68</v>
      </c>
      <c r="K63" s="158">
        <v>65</v>
      </c>
      <c r="L63" s="147">
        <f t="shared" si="1"/>
        <v>133</v>
      </c>
      <c r="M63" s="158">
        <v>86</v>
      </c>
      <c r="N63" s="158">
        <v>68</v>
      </c>
      <c r="O63" s="147">
        <f t="shared" si="2"/>
        <v>154</v>
      </c>
      <c r="P63" s="158">
        <v>82</v>
      </c>
      <c r="Q63" s="158">
        <v>75</v>
      </c>
      <c r="R63" s="147">
        <f t="shared" si="3"/>
        <v>157</v>
      </c>
      <c r="S63" s="158">
        <v>96</v>
      </c>
      <c r="T63" s="158">
        <v>73</v>
      </c>
      <c r="U63" s="147">
        <f t="shared" si="4"/>
        <v>169</v>
      </c>
      <c r="V63" s="154">
        <v>54</v>
      </c>
      <c r="W63" s="154">
        <v>35</v>
      </c>
      <c r="X63" s="147">
        <f t="shared" si="5"/>
        <v>89</v>
      </c>
      <c r="Y63" s="158">
        <v>21</v>
      </c>
      <c r="Z63" s="158">
        <v>23</v>
      </c>
      <c r="AA63" s="147">
        <f t="shared" si="6"/>
        <v>44</v>
      </c>
      <c r="AB63" s="158">
        <v>22</v>
      </c>
      <c r="AC63" s="158">
        <v>22</v>
      </c>
      <c r="AD63" s="147">
        <f t="shared" si="7"/>
        <v>44</v>
      </c>
      <c r="AE63" s="158">
        <v>21</v>
      </c>
      <c r="AF63" s="158">
        <v>19</v>
      </c>
      <c r="AG63" s="147">
        <f t="shared" si="8"/>
        <v>40</v>
      </c>
      <c r="AH63" s="158">
        <v>22</v>
      </c>
      <c r="AI63" s="158">
        <v>19</v>
      </c>
      <c r="AJ63" s="147">
        <f t="shared" si="9"/>
        <v>41</v>
      </c>
      <c r="AK63" s="155">
        <v>48</v>
      </c>
      <c r="AL63" s="147">
        <f t="shared" si="10"/>
        <v>891</v>
      </c>
      <c r="AM63" s="156" t="s">
        <v>702</v>
      </c>
      <c r="AN63" s="106"/>
    </row>
    <row r="64" spans="1:40" ht="123.75" customHeight="1">
      <c r="A64" s="174">
        <v>57</v>
      </c>
      <c r="B64" s="190">
        <v>700090104011</v>
      </c>
      <c r="C64" s="190">
        <v>700090100038</v>
      </c>
      <c r="D64" s="183" t="s">
        <v>600</v>
      </c>
      <c r="E64" s="183" t="s">
        <v>96</v>
      </c>
      <c r="F64" s="98"/>
      <c r="G64" s="158">
        <v>100</v>
      </c>
      <c r="H64" s="158">
        <v>73</v>
      </c>
      <c r="I64" s="147">
        <f t="shared" si="0"/>
        <v>173</v>
      </c>
      <c r="J64" s="158">
        <v>78</v>
      </c>
      <c r="K64" s="158">
        <v>68</v>
      </c>
      <c r="L64" s="147">
        <f t="shared" si="1"/>
        <v>146</v>
      </c>
      <c r="M64" s="158">
        <v>94</v>
      </c>
      <c r="N64" s="158">
        <v>63</v>
      </c>
      <c r="O64" s="147">
        <f t="shared" si="2"/>
        <v>157</v>
      </c>
      <c r="P64" s="158">
        <v>112</v>
      </c>
      <c r="Q64" s="158">
        <v>76</v>
      </c>
      <c r="R64" s="147">
        <f t="shared" si="3"/>
        <v>188</v>
      </c>
      <c r="S64" s="158">
        <v>116</v>
      </c>
      <c r="T64" s="158">
        <v>77</v>
      </c>
      <c r="U64" s="147">
        <f t="shared" si="4"/>
        <v>193</v>
      </c>
      <c r="V64" s="154">
        <v>56</v>
      </c>
      <c r="W64" s="154">
        <v>35</v>
      </c>
      <c r="X64" s="147">
        <f t="shared" si="5"/>
        <v>91</v>
      </c>
      <c r="Y64" s="158">
        <v>22</v>
      </c>
      <c r="Z64" s="158">
        <v>22</v>
      </c>
      <c r="AA64" s="147">
        <f t="shared" si="6"/>
        <v>44</v>
      </c>
      <c r="AB64" s="158">
        <v>22</v>
      </c>
      <c r="AC64" s="158">
        <v>22</v>
      </c>
      <c r="AD64" s="147">
        <f t="shared" si="7"/>
        <v>44</v>
      </c>
      <c r="AE64" s="158">
        <v>20</v>
      </c>
      <c r="AF64" s="158">
        <v>22</v>
      </c>
      <c r="AG64" s="147">
        <f t="shared" si="8"/>
        <v>42</v>
      </c>
      <c r="AH64" s="158">
        <v>23</v>
      </c>
      <c r="AI64" s="158">
        <v>20</v>
      </c>
      <c r="AJ64" s="147">
        <f t="shared" si="9"/>
        <v>43</v>
      </c>
      <c r="AK64" s="155">
        <v>48</v>
      </c>
      <c r="AL64" s="147">
        <f t="shared" si="10"/>
        <v>987</v>
      </c>
      <c r="AM64" s="156" t="s">
        <v>702</v>
      </c>
      <c r="AN64" s="78"/>
    </row>
    <row r="65" spans="1:40" ht="123.75" customHeight="1">
      <c r="A65" s="174">
        <v>58</v>
      </c>
      <c r="B65" s="190">
        <v>700090104012</v>
      </c>
      <c r="C65" s="190">
        <v>700090100039</v>
      </c>
      <c r="D65" s="183" t="s">
        <v>601</v>
      </c>
      <c r="E65" s="183" t="s">
        <v>602</v>
      </c>
      <c r="F65" s="98"/>
      <c r="G65" s="158">
        <v>88</v>
      </c>
      <c r="H65" s="158">
        <v>76</v>
      </c>
      <c r="I65" s="147">
        <f t="shared" si="0"/>
        <v>164</v>
      </c>
      <c r="J65" s="158">
        <v>74</v>
      </c>
      <c r="K65" s="158">
        <v>68</v>
      </c>
      <c r="L65" s="147">
        <f t="shared" si="1"/>
        <v>142</v>
      </c>
      <c r="M65" s="158">
        <v>74</v>
      </c>
      <c r="N65" s="158">
        <v>58</v>
      </c>
      <c r="O65" s="147">
        <f t="shared" si="2"/>
        <v>132</v>
      </c>
      <c r="P65" s="158">
        <v>94</v>
      </c>
      <c r="Q65" s="158">
        <v>75</v>
      </c>
      <c r="R65" s="147">
        <f t="shared" si="3"/>
        <v>169</v>
      </c>
      <c r="S65" s="158">
        <v>96</v>
      </c>
      <c r="T65" s="158">
        <v>74</v>
      </c>
      <c r="U65" s="147">
        <f t="shared" si="4"/>
        <v>170</v>
      </c>
      <c r="V65" s="154">
        <v>51</v>
      </c>
      <c r="W65" s="154">
        <v>36</v>
      </c>
      <c r="X65" s="147">
        <f t="shared" si="5"/>
        <v>87</v>
      </c>
      <c r="Y65" s="158">
        <v>23</v>
      </c>
      <c r="Z65" s="158">
        <v>23</v>
      </c>
      <c r="AA65" s="147">
        <f t="shared" si="6"/>
        <v>46</v>
      </c>
      <c r="AB65" s="158">
        <v>20</v>
      </c>
      <c r="AC65" s="158">
        <v>22</v>
      </c>
      <c r="AD65" s="147">
        <f t="shared" si="7"/>
        <v>42</v>
      </c>
      <c r="AE65" s="158">
        <v>21</v>
      </c>
      <c r="AF65" s="158">
        <v>20</v>
      </c>
      <c r="AG65" s="147">
        <f t="shared" si="8"/>
        <v>41</v>
      </c>
      <c r="AH65" s="158">
        <v>22</v>
      </c>
      <c r="AI65" s="158">
        <v>19</v>
      </c>
      <c r="AJ65" s="147">
        <f t="shared" si="9"/>
        <v>41</v>
      </c>
      <c r="AK65" s="155">
        <v>48</v>
      </c>
      <c r="AL65" s="147">
        <f t="shared" si="10"/>
        <v>906</v>
      </c>
      <c r="AM65" s="156" t="s">
        <v>702</v>
      </c>
      <c r="AN65" s="78"/>
    </row>
    <row r="66" spans="1:40" ht="123.75" customHeight="1">
      <c r="A66" s="174">
        <v>59</v>
      </c>
      <c r="B66" s="190">
        <v>700090104013</v>
      </c>
      <c r="C66" s="190">
        <v>700090100040</v>
      </c>
      <c r="D66" s="183" t="s">
        <v>603</v>
      </c>
      <c r="E66" s="183" t="s">
        <v>604</v>
      </c>
      <c r="F66" s="98"/>
      <c r="G66" s="158">
        <v>82</v>
      </c>
      <c r="H66" s="158">
        <v>74</v>
      </c>
      <c r="I66" s="147">
        <f t="shared" si="0"/>
        <v>156</v>
      </c>
      <c r="J66" s="158">
        <v>80</v>
      </c>
      <c r="K66" s="158">
        <v>68</v>
      </c>
      <c r="L66" s="147">
        <f t="shared" si="1"/>
        <v>148</v>
      </c>
      <c r="M66" s="158">
        <v>92</v>
      </c>
      <c r="N66" s="158">
        <v>56</v>
      </c>
      <c r="O66" s="147">
        <f t="shared" si="2"/>
        <v>148</v>
      </c>
      <c r="P66" s="158">
        <v>98</v>
      </c>
      <c r="Q66" s="158">
        <v>74</v>
      </c>
      <c r="R66" s="147">
        <f t="shared" si="3"/>
        <v>172</v>
      </c>
      <c r="S66" s="158">
        <v>114</v>
      </c>
      <c r="T66" s="158">
        <v>70</v>
      </c>
      <c r="U66" s="147">
        <f t="shared" si="4"/>
        <v>184</v>
      </c>
      <c r="V66" s="154">
        <v>58</v>
      </c>
      <c r="W66" s="154">
        <v>34</v>
      </c>
      <c r="X66" s="147">
        <f t="shared" si="5"/>
        <v>92</v>
      </c>
      <c r="Y66" s="158">
        <v>21</v>
      </c>
      <c r="Z66" s="158">
        <v>23</v>
      </c>
      <c r="AA66" s="147">
        <f t="shared" si="6"/>
        <v>44</v>
      </c>
      <c r="AB66" s="158">
        <v>22</v>
      </c>
      <c r="AC66" s="158">
        <v>22</v>
      </c>
      <c r="AD66" s="147">
        <f t="shared" si="7"/>
        <v>44</v>
      </c>
      <c r="AE66" s="158">
        <v>22</v>
      </c>
      <c r="AF66" s="158">
        <v>23</v>
      </c>
      <c r="AG66" s="147">
        <f t="shared" si="8"/>
        <v>45</v>
      </c>
      <c r="AH66" s="158">
        <v>23</v>
      </c>
      <c r="AI66" s="158">
        <v>20</v>
      </c>
      <c r="AJ66" s="147">
        <f t="shared" si="9"/>
        <v>43</v>
      </c>
      <c r="AK66" s="155">
        <v>48</v>
      </c>
      <c r="AL66" s="147">
        <f t="shared" si="10"/>
        <v>941</v>
      </c>
      <c r="AM66" s="156" t="s">
        <v>702</v>
      </c>
      <c r="AN66" s="106"/>
    </row>
    <row r="67" spans="1:40" ht="123.75" customHeight="1">
      <c r="A67" s="174">
        <v>60</v>
      </c>
      <c r="B67" s="190">
        <v>700090104014</v>
      </c>
      <c r="C67" s="190">
        <v>700090100041</v>
      </c>
      <c r="D67" s="183" t="s">
        <v>605</v>
      </c>
      <c r="E67" s="183" t="s">
        <v>606</v>
      </c>
      <c r="F67" s="98"/>
      <c r="G67" s="158">
        <v>78</v>
      </c>
      <c r="H67" s="158">
        <v>69</v>
      </c>
      <c r="I67" s="147">
        <f t="shared" si="0"/>
        <v>147</v>
      </c>
      <c r="J67" s="158">
        <v>82</v>
      </c>
      <c r="K67" s="158">
        <v>67</v>
      </c>
      <c r="L67" s="147">
        <f t="shared" si="1"/>
        <v>149</v>
      </c>
      <c r="M67" s="158">
        <v>92</v>
      </c>
      <c r="N67" s="158">
        <v>61</v>
      </c>
      <c r="O67" s="147">
        <f t="shared" si="2"/>
        <v>153</v>
      </c>
      <c r="P67" s="158">
        <v>104</v>
      </c>
      <c r="Q67" s="158">
        <v>73</v>
      </c>
      <c r="R67" s="147">
        <f t="shared" si="3"/>
        <v>177</v>
      </c>
      <c r="S67" s="158">
        <v>106</v>
      </c>
      <c r="T67" s="158">
        <v>72</v>
      </c>
      <c r="U67" s="147">
        <f t="shared" si="4"/>
        <v>178</v>
      </c>
      <c r="V67" s="154">
        <v>58</v>
      </c>
      <c r="W67" s="154">
        <v>34</v>
      </c>
      <c r="X67" s="147">
        <f t="shared" si="5"/>
        <v>92</v>
      </c>
      <c r="Y67" s="158">
        <v>23</v>
      </c>
      <c r="Z67" s="158">
        <v>23</v>
      </c>
      <c r="AA67" s="147">
        <f t="shared" si="6"/>
        <v>46</v>
      </c>
      <c r="AB67" s="158">
        <v>22</v>
      </c>
      <c r="AC67" s="158">
        <v>21</v>
      </c>
      <c r="AD67" s="147">
        <f t="shared" si="7"/>
        <v>43</v>
      </c>
      <c r="AE67" s="158">
        <v>22</v>
      </c>
      <c r="AF67" s="158">
        <v>23</v>
      </c>
      <c r="AG67" s="147">
        <f t="shared" si="8"/>
        <v>45</v>
      </c>
      <c r="AH67" s="158">
        <v>22</v>
      </c>
      <c r="AI67" s="158">
        <v>19</v>
      </c>
      <c r="AJ67" s="147">
        <f t="shared" si="9"/>
        <v>41</v>
      </c>
      <c r="AK67" s="155">
        <v>48</v>
      </c>
      <c r="AL67" s="147">
        <f t="shared" si="10"/>
        <v>938</v>
      </c>
      <c r="AM67" s="156" t="s">
        <v>702</v>
      </c>
      <c r="AN67" s="78"/>
    </row>
    <row r="68" spans="1:40" ht="123.75" customHeight="1">
      <c r="A68" s="174">
        <v>61</v>
      </c>
      <c r="B68" s="190">
        <v>700090104015</v>
      </c>
      <c r="C68" s="190">
        <v>700090100042</v>
      </c>
      <c r="D68" s="183" t="s">
        <v>607</v>
      </c>
      <c r="E68" s="183" t="s">
        <v>608</v>
      </c>
      <c r="F68" s="98"/>
      <c r="G68" s="158">
        <v>76</v>
      </c>
      <c r="H68" s="158">
        <v>66</v>
      </c>
      <c r="I68" s="147">
        <f t="shared" si="0"/>
        <v>142</v>
      </c>
      <c r="J68" s="158">
        <v>74</v>
      </c>
      <c r="K68" s="158">
        <v>65</v>
      </c>
      <c r="L68" s="147">
        <f t="shared" si="1"/>
        <v>139</v>
      </c>
      <c r="M68" s="158">
        <v>86</v>
      </c>
      <c r="N68" s="158">
        <v>60</v>
      </c>
      <c r="O68" s="147">
        <f t="shared" si="2"/>
        <v>146</v>
      </c>
      <c r="P68" s="158">
        <v>106</v>
      </c>
      <c r="Q68" s="158">
        <v>75</v>
      </c>
      <c r="R68" s="147">
        <f t="shared" si="3"/>
        <v>181</v>
      </c>
      <c r="S68" s="158">
        <v>104</v>
      </c>
      <c r="T68" s="158">
        <v>69</v>
      </c>
      <c r="U68" s="147">
        <f t="shared" si="4"/>
        <v>173</v>
      </c>
      <c r="V68" s="154">
        <v>47</v>
      </c>
      <c r="W68" s="154">
        <v>36</v>
      </c>
      <c r="X68" s="147">
        <f t="shared" si="5"/>
        <v>83</v>
      </c>
      <c r="Y68" s="158">
        <v>22</v>
      </c>
      <c r="Z68" s="158">
        <v>23</v>
      </c>
      <c r="AA68" s="147">
        <f t="shared" si="6"/>
        <v>45</v>
      </c>
      <c r="AB68" s="158">
        <v>22</v>
      </c>
      <c r="AC68" s="158">
        <v>21</v>
      </c>
      <c r="AD68" s="147">
        <f t="shared" si="7"/>
        <v>43</v>
      </c>
      <c r="AE68" s="158">
        <v>22</v>
      </c>
      <c r="AF68" s="158">
        <v>15</v>
      </c>
      <c r="AG68" s="147">
        <f t="shared" si="8"/>
        <v>37</v>
      </c>
      <c r="AH68" s="158">
        <v>22</v>
      </c>
      <c r="AI68" s="158">
        <v>19</v>
      </c>
      <c r="AJ68" s="147">
        <f t="shared" si="9"/>
        <v>41</v>
      </c>
      <c r="AK68" s="155">
        <v>48</v>
      </c>
      <c r="AL68" s="147">
        <f t="shared" si="10"/>
        <v>906</v>
      </c>
      <c r="AM68" s="156" t="s">
        <v>702</v>
      </c>
      <c r="AN68" s="106"/>
    </row>
    <row r="69" spans="1:40" ht="123.75" customHeight="1">
      <c r="A69" s="174">
        <v>62</v>
      </c>
      <c r="B69" s="190">
        <v>700090104016</v>
      </c>
      <c r="C69" s="190">
        <v>700090100043</v>
      </c>
      <c r="D69" s="183" t="s">
        <v>609</v>
      </c>
      <c r="E69" s="183" t="s">
        <v>610</v>
      </c>
      <c r="F69" s="98"/>
      <c r="G69" s="158">
        <v>98</v>
      </c>
      <c r="H69" s="158">
        <v>74</v>
      </c>
      <c r="I69" s="147">
        <f t="shared" si="0"/>
        <v>172</v>
      </c>
      <c r="J69" s="158">
        <v>78</v>
      </c>
      <c r="K69" s="158">
        <v>52</v>
      </c>
      <c r="L69" s="147">
        <f t="shared" si="1"/>
        <v>130</v>
      </c>
      <c r="M69" s="158">
        <v>96</v>
      </c>
      <c r="N69" s="158">
        <v>54</v>
      </c>
      <c r="O69" s="147">
        <f t="shared" si="2"/>
        <v>150</v>
      </c>
      <c r="P69" s="158">
        <v>114</v>
      </c>
      <c r="Q69" s="158">
        <v>76</v>
      </c>
      <c r="R69" s="147">
        <f t="shared" si="3"/>
        <v>190</v>
      </c>
      <c r="S69" s="158">
        <v>116</v>
      </c>
      <c r="T69" s="158">
        <v>60</v>
      </c>
      <c r="U69" s="147">
        <f t="shared" si="4"/>
        <v>176</v>
      </c>
      <c r="V69" s="154">
        <v>53</v>
      </c>
      <c r="W69" s="154">
        <v>33</v>
      </c>
      <c r="X69" s="147">
        <f t="shared" si="5"/>
        <v>86</v>
      </c>
      <c r="Y69" s="158">
        <v>22</v>
      </c>
      <c r="Z69" s="158">
        <v>22</v>
      </c>
      <c r="AA69" s="147">
        <f t="shared" si="6"/>
        <v>44</v>
      </c>
      <c r="AB69" s="158">
        <v>22</v>
      </c>
      <c r="AC69" s="158">
        <v>23</v>
      </c>
      <c r="AD69" s="147">
        <f t="shared" si="7"/>
        <v>45</v>
      </c>
      <c r="AE69" s="158">
        <v>21</v>
      </c>
      <c r="AF69" s="158">
        <v>21</v>
      </c>
      <c r="AG69" s="147">
        <f t="shared" si="8"/>
        <v>42</v>
      </c>
      <c r="AH69" s="158">
        <v>23</v>
      </c>
      <c r="AI69" s="158">
        <v>20</v>
      </c>
      <c r="AJ69" s="147">
        <f t="shared" si="9"/>
        <v>43</v>
      </c>
      <c r="AK69" s="155">
        <v>48</v>
      </c>
      <c r="AL69" s="147">
        <f t="shared" si="10"/>
        <v>949</v>
      </c>
      <c r="AM69" s="156" t="s">
        <v>702</v>
      </c>
      <c r="AN69" s="106"/>
    </row>
    <row r="70" spans="1:40" ht="123.75" customHeight="1">
      <c r="A70" s="174">
        <v>63</v>
      </c>
      <c r="B70" s="190">
        <v>700090104017</v>
      </c>
      <c r="C70" s="190">
        <v>700090100044</v>
      </c>
      <c r="D70" s="183" t="s">
        <v>611</v>
      </c>
      <c r="E70" s="183" t="s">
        <v>612</v>
      </c>
      <c r="F70" s="98"/>
      <c r="G70" s="158">
        <v>96</v>
      </c>
      <c r="H70" s="158">
        <v>67</v>
      </c>
      <c r="I70" s="147">
        <f t="shared" si="0"/>
        <v>163</v>
      </c>
      <c r="J70" s="158">
        <v>70</v>
      </c>
      <c r="K70" s="158">
        <v>68</v>
      </c>
      <c r="L70" s="147">
        <f t="shared" si="1"/>
        <v>138</v>
      </c>
      <c r="M70" s="158">
        <v>94</v>
      </c>
      <c r="N70" s="158">
        <v>51</v>
      </c>
      <c r="O70" s="147">
        <f t="shared" si="2"/>
        <v>145</v>
      </c>
      <c r="P70" s="158">
        <v>96</v>
      </c>
      <c r="Q70" s="158">
        <v>73</v>
      </c>
      <c r="R70" s="147">
        <f t="shared" si="3"/>
        <v>169</v>
      </c>
      <c r="S70" s="158">
        <v>112</v>
      </c>
      <c r="T70" s="158">
        <v>70</v>
      </c>
      <c r="U70" s="147">
        <f t="shared" si="4"/>
        <v>182</v>
      </c>
      <c r="V70" s="154">
        <v>56</v>
      </c>
      <c r="W70" s="154">
        <v>34</v>
      </c>
      <c r="X70" s="147">
        <f t="shared" si="5"/>
        <v>90</v>
      </c>
      <c r="Y70" s="158">
        <v>23</v>
      </c>
      <c r="Z70" s="158">
        <v>23</v>
      </c>
      <c r="AA70" s="147">
        <f t="shared" si="6"/>
        <v>46</v>
      </c>
      <c r="AB70" s="158">
        <v>24</v>
      </c>
      <c r="AC70" s="158">
        <v>23</v>
      </c>
      <c r="AD70" s="147">
        <f t="shared" si="7"/>
        <v>47</v>
      </c>
      <c r="AE70" s="158">
        <v>22</v>
      </c>
      <c r="AF70" s="158">
        <v>22</v>
      </c>
      <c r="AG70" s="147">
        <f t="shared" si="8"/>
        <v>44</v>
      </c>
      <c r="AH70" s="158">
        <v>23</v>
      </c>
      <c r="AI70" s="158">
        <v>20</v>
      </c>
      <c r="AJ70" s="147">
        <f t="shared" si="9"/>
        <v>43</v>
      </c>
      <c r="AK70" s="155">
        <v>48</v>
      </c>
      <c r="AL70" s="147">
        <f t="shared" si="10"/>
        <v>934</v>
      </c>
      <c r="AM70" s="156" t="s">
        <v>702</v>
      </c>
      <c r="AN70" s="78"/>
    </row>
    <row r="71" spans="1:40" ht="123.75" customHeight="1">
      <c r="A71" s="174">
        <v>64</v>
      </c>
      <c r="B71" s="190">
        <v>700090104018</v>
      </c>
      <c r="C71" s="190">
        <v>700090100045</v>
      </c>
      <c r="D71" s="183" t="s">
        <v>613</v>
      </c>
      <c r="E71" s="183" t="s">
        <v>614</v>
      </c>
      <c r="F71" s="98"/>
      <c r="G71" s="158">
        <v>74</v>
      </c>
      <c r="H71" s="158">
        <v>56</v>
      </c>
      <c r="I71" s="147">
        <f t="shared" si="0"/>
        <v>130</v>
      </c>
      <c r="J71" s="158">
        <v>56</v>
      </c>
      <c r="K71" s="158">
        <v>42</v>
      </c>
      <c r="L71" s="147">
        <f t="shared" si="1"/>
        <v>98</v>
      </c>
      <c r="M71" s="158">
        <v>68</v>
      </c>
      <c r="N71" s="158">
        <v>51</v>
      </c>
      <c r="O71" s="147">
        <f t="shared" si="2"/>
        <v>119</v>
      </c>
      <c r="P71" s="158">
        <v>68</v>
      </c>
      <c r="Q71" s="158">
        <v>54</v>
      </c>
      <c r="R71" s="147">
        <f t="shared" si="3"/>
        <v>122</v>
      </c>
      <c r="S71" s="158">
        <v>84</v>
      </c>
      <c r="T71" s="158">
        <v>66</v>
      </c>
      <c r="U71" s="147">
        <f t="shared" si="4"/>
        <v>150</v>
      </c>
      <c r="V71" s="154">
        <v>51</v>
      </c>
      <c r="W71" s="154">
        <v>32</v>
      </c>
      <c r="X71" s="147">
        <f t="shared" si="5"/>
        <v>83</v>
      </c>
      <c r="Y71" s="158">
        <v>20</v>
      </c>
      <c r="Z71" s="158">
        <v>21</v>
      </c>
      <c r="AA71" s="147">
        <f t="shared" si="6"/>
        <v>41</v>
      </c>
      <c r="AB71" s="158">
        <v>17</v>
      </c>
      <c r="AC71" s="158">
        <v>21</v>
      </c>
      <c r="AD71" s="147">
        <f t="shared" si="7"/>
        <v>38</v>
      </c>
      <c r="AE71" s="158">
        <v>18</v>
      </c>
      <c r="AF71" s="158">
        <v>22</v>
      </c>
      <c r="AG71" s="147">
        <f>SUM(AE71:AF71)</f>
        <v>40</v>
      </c>
      <c r="AH71" s="158">
        <v>16</v>
      </c>
      <c r="AI71" s="158">
        <v>13</v>
      </c>
      <c r="AJ71" s="147">
        <f t="shared" si="9"/>
        <v>29</v>
      </c>
      <c r="AK71" s="155">
        <v>48</v>
      </c>
      <c r="AL71" s="147">
        <f t="shared" si="10"/>
        <v>738</v>
      </c>
      <c r="AM71" s="156" t="s">
        <v>702</v>
      </c>
      <c r="AN71" s="78"/>
    </row>
    <row r="72" spans="1:40" ht="123.75" customHeight="1">
      <c r="A72" s="174">
        <v>65</v>
      </c>
      <c r="B72" s="190">
        <v>700090104019</v>
      </c>
      <c r="C72" s="190">
        <v>700090100046</v>
      </c>
      <c r="D72" s="184" t="s">
        <v>741</v>
      </c>
      <c r="E72" s="184" t="s">
        <v>615</v>
      </c>
      <c r="F72" s="98"/>
      <c r="G72" s="158">
        <v>92</v>
      </c>
      <c r="H72" s="158">
        <v>71</v>
      </c>
      <c r="I72" s="147">
        <f>SUM(G72:H72)</f>
        <v>163</v>
      </c>
      <c r="J72" s="158">
        <v>70</v>
      </c>
      <c r="K72" s="158">
        <v>65</v>
      </c>
      <c r="L72" s="147">
        <f>SUM(J72:K72)</f>
        <v>135</v>
      </c>
      <c r="M72" s="158">
        <v>82</v>
      </c>
      <c r="N72" s="158">
        <v>65</v>
      </c>
      <c r="O72" s="147">
        <f>SUM(M72:N72)</f>
        <v>147</v>
      </c>
      <c r="P72" s="158">
        <v>102</v>
      </c>
      <c r="Q72" s="158">
        <v>77</v>
      </c>
      <c r="R72" s="147">
        <f>SUM(P72:Q72)</f>
        <v>179</v>
      </c>
      <c r="S72" s="158">
        <v>102</v>
      </c>
      <c r="T72" s="158">
        <v>74</v>
      </c>
      <c r="U72" s="147">
        <f>SUM(S72:T72)</f>
        <v>176</v>
      </c>
      <c r="V72" s="154">
        <v>50</v>
      </c>
      <c r="W72" s="154">
        <v>37</v>
      </c>
      <c r="X72" s="147">
        <f>SUM(V72:W72)</f>
        <v>87</v>
      </c>
      <c r="Y72" s="158">
        <v>23</v>
      </c>
      <c r="Z72" s="158">
        <v>23</v>
      </c>
      <c r="AA72" s="147">
        <f>SUM(Y72:Z72)</f>
        <v>46</v>
      </c>
      <c r="AB72" s="158">
        <v>20</v>
      </c>
      <c r="AC72" s="158">
        <v>22</v>
      </c>
      <c r="AD72" s="147">
        <f>SUM(AB72:AC72)</f>
        <v>42</v>
      </c>
      <c r="AE72" s="158">
        <v>22</v>
      </c>
      <c r="AF72" s="158">
        <v>20</v>
      </c>
      <c r="AG72" s="147">
        <f>SUM(AE72:AF72)</f>
        <v>42</v>
      </c>
      <c r="AH72" s="158">
        <v>22</v>
      </c>
      <c r="AI72" s="158">
        <v>19</v>
      </c>
      <c r="AJ72" s="147">
        <f>SUM(AH72:AI72)</f>
        <v>41</v>
      </c>
      <c r="AK72" s="155">
        <v>48</v>
      </c>
      <c r="AL72" s="147">
        <f t="shared" si="10"/>
        <v>930</v>
      </c>
      <c r="AM72" s="156" t="s">
        <v>702</v>
      </c>
      <c r="AN72" s="78"/>
    </row>
    <row r="73" spans="1:40" ht="123.75" customHeight="1">
      <c r="A73" s="174">
        <v>66</v>
      </c>
      <c r="B73" s="190">
        <v>700090104020</v>
      </c>
      <c r="C73" s="190">
        <v>700090100047</v>
      </c>
      <c r="D73" s="183" t="s">
        <v>616</v>
      </c>
      <c r="E73" s="183" t="s">
        <v>617</v>
      </c>
      <c r="F73" s="98"/>
      <c r="G73" s="158">
        <v>86</v>
      </c>
      <c r="H73" s="158">
        <v>72</v>
      </c>
      <c r="I73" s="147">
        <f>SUM(G73:H73)</f>
        <v>158</v>
      </c>
      <c r="J73" s="158">
        <v>78</v>
      </c>
      <c r="K73" s="158">
        <v>69</v>
      </c>
      <c r="L73" s="147">
        <f>SUM(J73:K73)</f>
        <v>147</v>
      </c>
      <c r="M73" s="158">
        <v>80</v>
      </c>
      <c r="N73" s="158">
        <v>58</v>
      </c>
      <c r="O73" s="147">
        <f>SUM(M73:N73)</f>
        <v>138</v>
      </c>
      <c r="P73" s="158">
        <v>96</v>
      </c>
      <c r="Q73" s="158">
        <v>77</v>
      </c>
      <c r="R73" s="147">
        <f>SUM(P73:Q73)</f>
        <v>173</v>
      </c>
      <c r="S73" s="158">
        <v>90</v>
      </c>
      <c r="T73" s="158">
        <v>71</v>
      </c>
      <c r="U73" s="147">
        <f>SUM(S73:T73)</f>
        <v>161</v>
      </c>
      <c r="V73" s="154">
        <v>49</v>
      </c>
      <c r="W73" s="154">
        <v>36</v>
      </c>
      <c r="X73" s="147">
        <f>SUM(V73:W73)</f>
        <v>85</v>
      </c>
      <c r="Y73" s="158">
        <v>21</v>
      </c>
      <c r="Z73" s="158">
        <v>23</v>
      </c>
      <c r="AA73" s="147">
        <f>SUM(Y73:Z73)</f>
        <v>44</v>
      </c>
      <c r="AB73" s="158">
        <v>22</v>
      </c>
      <c r="AC73" s="158">
        <v>20</v>
      </c>
      <c r="AD73" s="147">
        <f>SUM(AB73:AC73)</f>
        <v>42</v>
      </c>
      <c r="AE73" s="158">
        <v>21</v>
      </c>
      <c r="AF73" s="158">
        <v>23</v>
      </c>
      <c r="AG73" s="147">
        <f>SUM(AE73:AF73)</f>
        <v>44</v>
      </c>
      <c r="AH73" s="158">
        <v>22</v>
      </c>
      <c r="AI73" s="158">
        <v>19</v>
      </c>
      <c r="AJ73" s="147">
        <f>SUM(AH73:AI73)</f>
        <v>41</v>
      </c>
      <c r="AK73" s="155">
        <v>48</v>
      </c>
      <c r="AL73" s="147">
        <f>AG73+AD73+AA73+U73+R73+O73+L73+I73</f>
        <v>907</v>
      </c>
      <c r="AM73" s="156" t="s">
        <v>702</v>
      </c>
      <c r="AN73" s="106"/>
    </row>
  </sheetData>
  <mergeCells count="18">
    <mergeCell ref="P4:R4"/>
    <mergeCell ref="J4:L4"/>
    <mergeCell ref="M4:O4"/>
    <mergeCell ref="V4:X4"/>
    <mergeCell ref="AE4:AG4"/>
    <mergeCell ref="AH4:AJ4"/>
    <mergeCell ref="A1:AN1"/>
    <mergeCell ref="A2:AN2"/>
    <mergeCell ref="A3:AN3"/>
    <mergeCell ref="A4:A7"/>
    <mergeCell ref="B4:B7"/>
    <mergeCell ref="D4:D7"/>
    <mergeCell ref="E4:E7"/>
    <mergeCell ref="G4:I4"/>
    <mergeCell ref="C4:C7"/>
    <mergeCell ref="S4:U4"/>
    <mergeCell ref="Y4:AA4"/>
    <mergeCell ref="AB4:AD4"/>
  </mergeCells>
  <conditionalFormatting sqref="G8:G73 J8:J73 M8:M73 P8:P73 S8:S73">
    <cfRule type="cellIs" dxfId="26" priority="13" stopIfTrue="1" operator="lessThan">
      <formula>36</formula>
    </cfRule>
  </conditionalFormatting>
  <conditionalFormatting sqref="I8:I73 U8:U73 L8:L73 O8:O73 R8:R73">
    <cfRule type="cellIs" dxfId="25" priority="11" stopIfTrue="1" operator="lessThan">
      <formula>80</formula>
    </cfRule>
    <cfRule type="cellIs" dxfId="24" priority="12" stopIfTrue="1" operator="lessThan">
      <formula>60</formula>
    </cfRule>
  </conditionalFormatting>
  <conditionalFormatting sqref="V8:V73">
    <cfRule type="cellIs" dxfId="23" priority="7" stopIfTrue="1" operator="lessThan">
      <formula>18</formula>
    </cfRule>
  </conditionalFormatting>
  <conditionalFormatting sqref="X8:X73">
    <cfRule type="cellIs" dxfId="22" priority="6" stopIfTrue="1" operator="lessThan">
      <formula>40</formula>
    </cfRule>
  </conditionalFormatting>
  <conditionalFormatting sqref="AG8:AG73 AA8:AA73 AD8:AD73 AJ8:AJ73">
    <cfRule type="cellIs" dxfId="21" priority="5" stopIfTrue="1" operator="lessThan">
      <formula>25</formula>
    </cfRule>
  </conditionalFormatting>
  <pageMargins left="0.6692913385826772" right="0.19685039370078741" top="0.74803149606299213" bottom="1.2598425196850394" header="0.31496062992125984" footer="0.51181102362204722"/>
  <pageSetup paperSize="8" scale="30" orientation="landscape" r:id="rId1"/>
  <headerFooter>
    <oddFooter>&amp;L&amp;16$Non Credit Subject(s)  Date 21.10.2021         Prepared by                   Checked by&amp;R&amp;"Arial,Bold"&amp;16CONTROLLER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77"/>
  <sheetViews>
    <sheetView topLeftCell="A16" zoomScale="48" zoomScaleNormal="48" workbookViewId="0">
      <selection activeCell="F4" sqref="A4:XFD4"/>
    </sheetView>
  </sheetViews>
  <sheetFormatPr defaultColWidth="6.33203125" defaultRowHeight="27" customHeight="1"/>
  <cols>
    <col min="1" max="1" width="6.33203125" style="30" customWidth="1"/>
    <col min="2" max="2" width="27.33203125" style="30" customWidth="1"/>
    <col min="3" max="3" width="28.44140625" style="30" customWidth="1"/>
    <col min="4" max="4" width="31.88671875" style="30" customWidth="1"/>
    <col min="5" max="5" width="35.44140625" style="30" customWidth="1"/>
    <col min="6" max="6" width="12" style="30" customWidth="1"/>
    <col min="7" max="23" width="9.109375" style="30" customWidth="1"/>
    <col min="24" max="24" width="10.33203125" style="30" customWidth="1"/>
    <col min="25" max="36" width="9.109375" style="30" customWidth="1"/>
    <col min="37" max="37" width="15.5546875" style="30" customWidth="1"/>
    <col min="38" max="38" width="12" style="30" customWidth="1"/>
    <col min="39" max="39" width="26.109375" style="30" customWidth="1"/>
    <col min="40" max="40" width="56.5546875" style="30" customWidth="1"/>
    <col min="41" max="16384" width="6.33203125" style="30"/>
  </cols>
  <sheetData>
    <row r="1" spans="1:40" ht="42" customHeight="1">
      <c r="A1" s="226" t="s">
        <v>18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</row>
    <row r="2" spans="1:40" ht="42" customHeight="1">
      <c r="A2" s="226" t="s">
        <v>27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/>
    </row>
    <row r="3" spans="1:40" ht="42" customHeight="1">
      <c r="A3" s="227" t="s">
        <v>656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27"/>
      <c r="AH3" s="227"/>
      <c r="AI3" s="227"/>
      <c r="AJ3" s="227"/>
      <c r="AK3" s="227"/>
      <c r="AL3" s="227"/>
      <c r="AM3" s="227"/>
      <c r="AN3" s="227"/>
    </row>
    <row r="4" spans="1:40" ht="180.75" customHeight="1">
      <c r="A4" s="224" t="s">
        <v>1</v>
      </c>
      <c r="B4" s="224" t="s">
        <v>0</v>
      </c>
      <c r="C4" s="224" t="s">
        <v>23</v>
      </c>
      <c r="D4" s="218" t="s">
        <v>38</v>
      </c>
      <c r="E4" s="218" t="s">
        <v>10</v>
      </c>
      <c r="F4" s="17" t="s">
        <v>5</v>
      </c>
      <c r="G4" s="203" t="s">
        <v>666</v>
      </c>
      <c r="H4" s="204"/>
      <c r="I4" s="205"/>
      <c r="J4" s="203" t="s">
        <v>667</v>
      </c>
      <c r="K4" s="204"/>
      <c r="L4" s="205"/>
      <c r="M4" s="203" t="s">
        <v>668</v>
      </c>
      <c r="N4" s="204"/>
      <c r="O4" s="205"/>
      <c r="P4" s="203" t="s">
        <v>730</v>
      </c>
      <c r="Q4" s="204"/>
      <c r="R4" s="205"/>
      <c r="S4" s="203" t="s">
        <v>726</v>
      </c>
      <c r="T4" s="204"/>
      <c r="U4" s="205"/>
      <c r="V4" s="203" t="s">
        <v>731</v>
      </c>
      <c r="W4" s="204"/>
      <c r="X4" s="205"/>
      <c r="Y4" s="197" t="s">
        <v>669</v>
      </c>
      <c r="Z4" s="197"/>
      <c r="AA4" s="197"/>
      <c r="AB4" s="197" t="s">
        <v>670</v>
      </c>
      <c r="AC4" s="197"/>
      <c r="AD4" s="197"/>
      <c r="AE4" s="197" t="s">
        <v>671</v>
      </c>
      <c r="AF4" s="197"/>
      <c r="AG4" s="197"/>
      <c r="AH4" s="197" t="s">
        <v>672</v>
      </c>
      <c r="AI4" s="197"/>
      <c r="AJ4" s="197"/>
      <c r="AK4" s="56" t="s">
        <v>673</v>
      </c>
      <c r="AL4" s="55" t="s">
        <v>11</v>
      </c>
      <c r="AM4" s="31" t="s">
        <v>16</v>
      </c>
      <c r="AN4" s="54" t="s">
        <v>13</v>
      </c>
    </row>
    <row r="5" spans="1:40" ht="45.75" customHeight="1">
      <c r="A5" s="224"/>
      <c r="B5" s="224"/>
      <c r="C5" s="224"/>
      <c r="D5" s="218"/>
      <c r="E5" s="218"/>
      <c r="F5" s="17"/>
      <c r="G5" s="37" t="s">
        <v>7</v>
      </c>
      <c r="H5" s="37" t="s">
        <v>8</v>
      </c>
      <c r="I5" s="37" t="s">
        <v>4</v>
      </c>
      <c r="J5" s="37" t="s">
        <v>7</v>
      </c>
      <c r="K5" s="37" t="s">
        <v>8</v>
      </c>
      <c r="L5" s="37" t="s">
        <v>4</v>
      </c>
      <c r="M5" s="37" t="s">
        <v>7</v>
      </c>
      <c r="N5" s="37" t="s">
        <v>8</v>
      </c>
      <c r="O5" s="37" t="s">
        <v>4</v>
      </c>
      <c r="P5" s="37" t="s">
        <v>7</v>
      </c>
      <c r="Q5" s="37" t="s">
        <v>8</v>
      </c>
      <c r="R5" s="37" t="s">
        <v>4</v>
      </c>
      <c r="S5" s="37" t="s">
        <v>7</v>
      </c>
      <c r="T5" s="37" t="s">
        <v>8</v>
      </c>
      <c r="U5" s="37" t="s">
        <v>4</v>
      </c>
      <c r="V5" s="37" t="s">
        <v>7</v>
      </c>
      <c r="W5" s="37" t="s">
        <v>8</v>
      </c>
      <c r="X5" s="37" t="s">
        <v>4</v>
      </c>
      <c r="Y5" s="37" t="s">
        <v>9</v>
      </c>
      <c r="Z5" s="37" t="s">
        <v>8</v>
      </c>
      <c r="AA5" s="37" t="s">
        <v>4</v>
      </c>
      <c r="AB5" s="37" t="s">
        <v>9</v>
      </c>
      <c r="AC5" s="37" t="s">
        <v>8</v>
      </c>
      <c r="AD5" s="37" t="s">
        <v>4</v>
      </c>
      <c r="AE5" s="37" t="s">
        <v>9</v>
      </c>
      <c r="AF5" s="37" t="s">
        <v>8</v>
      </c>
      <c r="AG5" s="37" t="s">
        <v>4</v>
      </c>
      <c r="AH5" s="37" t="s">
        <v>9</v>
      </c>
      <c r="AI5" s="37" t="s">
        <v>8</v>
      </c>
      <c r="AJ5" s="37" t="s">
        <v>4</v>
      </c>
      <c r="AK5" s="41"/>
      <c r="AL5" s="33"/>
      <c r="AM5" s="17"/>
      <c r="AN5" s="17"/>
    </row>
    <row r="6" spans="1:40" ht="45.75" customHeight="1">
      <c r="A6" s="224"/>
      <c r="B6" s="224"/>
      <c r="C6" s="224"/>
      <c r="D6" s="218"/>
      <c r="E6" s="218"/>
      <c r="F6" s="17" t="s">
        <v>2</v>
      </c>
      <c r="G6" s="51">
        <v>90</v>
      </c>
      <c r="H6" s="51">
        <v>60</v>
      </c>
      <c r="I6" s="51">
        <f>SUM(G6:H6)</f>
        <v>150</v>
      </c>
      <c r="J6" s="51">
        <v>60</v>
      </c>
      <c r="K6" s="51">
        <v>40</v>
      </c>
      <c r="L6" s="51">
        <f>SUM(J6:K6)</f>
        <v>100</v>
      </c>
      <c r="M6" s="51">
        <v>90</v>
      </c>
      <c r="N6" s="51">
        <v>60</v>
      </c>
      <c r="O6" s="51">
        <f>SUM(M6:N6)</f>
        <v>150</v>
      </c>
      <c r="P6" s="51">
        <v>90</v>
      </c>
      <c r="Q6" s="51">
        <v>60</v>
      </c>
      <c r="R6" s="51">
        <f>SUM(P6:Q6)</f>
        <v>150</v>
      </c>
      <c r="S6" s="62">
        <v>60</v>
      </c>
      <c r="T6" s="62">
        <v>40</v>
      </c>
      <c r="U6" s="62">
        <f>SUM(S6:T6)</f>
        <v>100</v>
      </c>
      <c r="V6" s="51">
        <v>90</v>
      </c>
      <c r="W6" s="51">
        <v>60</v>
      </c>
      <c r="X6" s="51">
        <f>SUM(V6:W6)</f>
        <v>150</v>
      </c>
      <c r="Y6" s="62">
        <v>25</v>
      </c>
      <c r="Z6" s="62">
        <v>25</v>
      </c>
      <c r="AA6" s="62">
        <f>SUM(Y6:Z6)</f>
        <v>50</v>
      </c>
      <c r="AB6" s="62">
        <v>25</v>
      </c>
      <c r="AC6" s="62">
        <v>25</v>
      </c>
      <c r="AD6" s="62">
        <f>SUM(AB6:AC6)</f>
        <v>50</v>
      </c>
      <c r="AE6" s="62">
        <v>25</v>
      </c>
      <c r="AF6" s="62">
        <v>25</v>
      </c>
      <c r="AG6" s="62">
        <f>SUM(AE6:AF6)</f>
        <v>50</v>
      </c>
      <c r="AH6" s="62">
        <v>25</v>
      </c>
      <c r="AI6" s="62">
        <v>25</v>
      </c>
      <c r="AJ6" s="62">
        <f>SUM(AH6:AI6)</f>
        <v>50</v>
      </c>
      <c r="AK6" s="62">
        <v>50</v>
      </c>
      <c r="AL6" s="51">
        <v>1000</v>
      </c>
      <c r="AM6" s="19"/>
      <c r="AN6" s="19"/>
    </row>
    <row r="7" spans="1:40" ht="45.75" customHeight="1">
      <c r="A7" s="225"/>
      <c r="B7" s="225"/>
      <c r="C7" s="225"/>
      <c r="D7" s="219"/>
      <c r="E7" s="219"/>
      <c r="F7" s="29" t="s">
        <v>3</v>
      </c>
      <c r="G7" s="105">
        <v>27</v>
      </c>
      <c r="H7" s="105"/>
      <c r="I7" s="105">
        <v>60</v>
      </c>
      <c r="J7" s="105">
        <v>18</v>
      </c>
      <c r="K7" s="105"/>
      <c r="L7" s="105">
        <v>40</v>
      </c>
      <c r="M7" s="105">
        <v>27</v>
      </c>
      <c r="N7" s="105"/>
      <c r="O7" s="105">
        <v>60</v>
      </c>
      <c r="P7" s="105">
        <v>27</v>
      </c>
      <c r="Q7" s="105"/>
      <c r="R7" s="105">
        <v>60</v>
      </c>
      <c r="S7" s="63">
        <v>18</v>
      </c>
      <c r="T7" s="63"/>
      <c r="U7" s="63">
        <v>40</v>
      </c>
      <c r="V7" s="105">
        <v>27</v>
      </c>
      <c r="W7" s="105"/>
      <c r="X7" s="105">
        <v>60</v>
      </c>
      <c r="Y7" s="63">
        <v>13</v>
      </c>
      <c r="Z7" s="63"/>
      <c r="AA7" s="63">
        <v>25</v>
      </c>
      <c r="AB7" s="63">
        <v>13</v>
      </c>
      <c r="AC7" s="63"/>
      <c r="AD7" s="63">
        <v>25</v>
      </c>
      <c r="AE7" s="63">
        <v>13</v>
      </c>
      <c r="AF7" s="63"/>
      <c r="AG7" s="63">
        <v>25</v>
      </c>
      <c r="AH7" s="63">
        <v>13</v>
      </c>
      <c r="AI7" s="63"/>
      <c r="AJ7" s="63">
        <v>25</v>
      </c>
      <c r="AK7" s="63"/>
      <c r="AL7" s="51">
        <v>500</v>
      </c>
      <c r="AM7" s="49"/>
      <c r="AN7" s="22"/>
    </row>
    <row r="8" spans="1:40" s="117" customFormat="1" ht="84" customHeight="1">
      <c r="A8" s="115">
        <v>1</v>
      </c>
      <c r="B8" s="89">
        <v>190090107001</v>
      </c>
      <c r="C8" s="89">
        <v>190000100197</v>
      </c>
      <c r="D8" s="116" t="s">
        <v>311</v>
      </c>
      <c r="E8" s="116" t="s">
        <v>312</v>
      </c>
      <c r="F8" s="86"/>
      <c r="G8" s="152">
        <v>50</v>
      </c>
      <c r="H8" s="152">
        <v>38</v>
      </c>
      <c r="I8" s="147">
        <f>SUM(G8:H8)</f>
        <v>88</v>
      </c>
      <c r="J8" s="152">
        <v>28</v>
      </c>
      <c r="K8" s="152">
        <v>26</v>
      </c>
      <c r="L8" s="147">
        <f>SUM(J8:K8)</f>
        <v>54</v>
      </c>
      <c r="M8" s="152">
        <v>47</v>
      </c>
      <c r="N8" s="152">
        <v>44</v>
      </c>
      <c r="O8" s="147">
        <f>SUM(M8:N8)</f>
        <v>91</v>
      </c>
      <c r="P8" s="152">
        <v>47</v>
      </c>
      <c r="Q8" s="152">
        <v>43</v>
      </c>
      <c r="R8" s="147">
        <f>SUM(P8:Q8)</f>
        <v>90</v>
      </c>
      <c r="S8" s="154">
        <v>50</v>
      </c>
      <c r="T8" s="154">
        <v>30</v>
      </c>
      <c r="U8" s="147">
        <f>SUM(S8:T8)</f>
        <v>80</v>
      </c>
      <c r="V8" s="154">
        <v>39</v>
      </c>
      <c r="W8" s="154">
        <v>46</v>
      </c>
      <c r="X8" s="147">
        <f>SUM(V8:W8)</f>
        <v>85</v>
      </c>
      <c r="Y8" s="152">
        <v>20</v>
      </c>
      <c r="Z8" s="152">
        <v>20</v>
      </c>
      <c r="AA8" s="147">
        <f>SUM(Y8:Z8)</f>
        <v>40</v>
      </c>
      <c r="AB8" s="154">
        <v>20</v>
      </c>
      <c r="AC8" s="154">
        <v>22</v>
      </c>
      <c r="AD8" s="147">
        <f>SUM(AB8:AC8)</f>
        <v>42</v>
      </c>
      <c r="AE8" s="154">
        <v>23</v>
      </c>
      <c r="AF8" s="154">
        <v>22</v>
      </c>
      <c r="AG8" s="147">
        <f>SUM(AE8:AF8)</f>
        <v>45</v>
      </c>
      <c r="AH8" s="152">
        <v>18</v>
      </c>
      <c r="AI8" s="152">
        <v>19</v>
      </c>
      <c r="AJ8" s="147">
        <f>SUM(AH8:AI8)</f>
        <v>37</v>
      </c>
      <c r="AK8" s="147">
        <v>48</v>
      </c>
      <c r="AL8" s="147">
        <f>AJ8+AG8+AD8+AA8+X8+U8+R8+O8+L8+I8</f>
        <v>652</v>
      </c>
      <c r="AM8" s="111" t="s">
        <v>702</v>
      </c>
      <c r="AN8" s="83"/>
    </row>
    <row r="9" spans="1:40" s="117" customFormat="1" ht="84" customHeight="1">
      <c r="A9" s="115">
        <v>2</v>
      </c>
      <c r="B9" s="89">
        <v>190090107002</v>
      </c>
      <c r="C9" s="89">
        <v>190000100198</v>
      </c>
      <c r="D9" s="118" t="s">
        <v>313</v>
      </c>
      <c r="E9" s="118" t="s">
        <v>314</v>
      </c>
      <c r="F9" s="86"/>
      <c r="G9" s="152">
        <v>41</v>
      </c>
      <c r="H9" s="152">
        <v>37</v>
      </c>
      <c r="I9" s="147">
        <f t="shared" ref="I9:I72" si="0">SUM(G9:H9)</f>
        <v>78</v>
      </c>
      <c r="J9" s="152">
        <v>26</v>
      </c>
      <c r="K9" s="152">
        <v>27</v>
      </c>
      <c r="L9" s="147">
        <f t="shared" ref="L9:L72" si="1">SUM(J9:K9)</f>
        <v>53</v>
      </c>
      <c r="M9" s="152">
        <v>44</v>
      </c>
      <c r="N9" s="152">
        <v>43</v>
      </c>
      <c r="O9" s="147">
        <f t="shared" ref="O9:O72" si="2">SUM(M9:N9)</f>
        <v>87</v>
      </c>
      <c r="P9" s="152">
        <v>45</v>
      </c>
      <c r="Q9" s="152">
        <v>36</v>
      </c>
      <c r="R9" s="147">
        <f t="shared" ref="R9:R72" si="3">SUM(P9:Q9)</f>
        <v>81</v>
      </c>
      <c r="S9" s="154">
        <v>49</v>
      </c>
      <c r="T9" s="154">
        <v>29</v>
      </c>
      <c r="U9" s="147">
        <f t="shared" ref="U9:U72" si="4">SUM(S9:T9)</f>
        <v>78</v>
      </c>
      <c r="V9" s="154">
        <v>54</v>
      </c>
      <c r="W9" s="154">
        <v>48</v>
      </c>
      <c r="X9" s="147">
        <f t="shared" ref="X9:X72" si="5">SUM(V9:W9)</f>
        <v>102</v>
      </c>
      <c r="Y9" s="152">
        <v>18</v>
      </c>
      <c r="Z9" s="152">
        <v>18</v>
      </c>
      <c r="AA9" s="147">
        <f t="shared" ref="AA9:AA72" si="6">SUM(Y9:Z9)</f>
        <v>36</v>
      </c>
      <c r="AB9" s="154">
        <v>18</v>
      </c>
      <c r="AC9" s="154">
        <v>20</v>
      </c>
      <c r="AD9" s="147">
        <f t="shared" ref="AD9:AD72" si="7">SUM(AB9:AC9)</f>
        <v>38</v>
      </c>
      <c r="AE9" s="154">
        <v>21</v>
      </c>
      <c r="AF9" s="154">
        <v>20</v>
      </c>
      <c r="AG9" s="147">
        <f t="shared" ref="AG9:AG72" si="8">SUM(AE9:AF9)</f>
        <v>41</v>
      </c>
      <c r="AH9" s="152">
        <v>15</v>
      </c>
      <c r="AI9" s="152">
        <v>15</v>
      </c>
      <c r="AJ9" s="147">
        <f t="shared" ref="AJ9:AJ72" si="9">SUM(AH9:AI9)</f>
        <v>30</v>
      </c>
      <c r="AK9" s="147">
        <v>48</v>
      </c>
      <c r="AL9" s="147">
        <f t="shared" ref="AL9:AL72" si="10">AJ9+AG9+AD9+AA9+X9+U9+R9+O9+L9+I9</f>
        <v>624</v>
      </c>
      <c r="AM9" s="111" t="s">
        <v>702</v>
      </c>
      <c r="AN9" s="119"/>
    </row>
    <row r="10" spans="1:40" s="117" customFormat="1" ht="84" customHeight="1">
      <c r="A10" s="115">
        <v>3</v>
      </c>
      <c r="B10" s="89">
        <v>190090107003</v>
      </c>
      <c r="C10" s="89">
        <v>190000100199</v>
      </c>
      <c r="D10" s="116" t="s">
        <v>315</v>
      </c>
      <c r="E10" s="116" t="s">
        <v>316</v>
      </c>
      <c r="F10" s="86"/>
      <c r="G10" s="152">
        <v>48</v>
      </c>
      <c r="H10" s="152">
        <v>33</v>
      </c>
      <c r="I10" s="147">
        <f t="shared" si="0"/>
        <v>81</v>
      </c>
      <c r="J10" s="152">
        <v>36</v>
      </c>
      <c r="K10" s="152">
        <v>22</v>
      </c>
      <c r="L10" s="147">
        <f t="shared" si="1"/>
        <v>58</v>
      </c>
      <c r="M10" s="152">
        <v>54</v>
      </c>
      <c r="N10" s="152">
        <v>39</v>
      </c>
      <c r="O10" s="147">
        <f t="shared" si="2"/>
        <v>93</v>
      </c>
      <c r="P10" s="152">
        <v>53</v>
      </c>
      <c r="Q10" s="152">
        <v>38</v>
      </c>
      <c r="R10" s="147">
        <f t="shared" si="3"/>
        <v>91</v>
      </c>
      <c r="S10" s="154">
        <v>46</v>
      </c>
      <c r="T10" s="154">
        <v>27</v>
      </c>
      <c r="U10" s="147">
        <f t="shared" si="4"/>
        <v>73</v>
      </c>
      <c r="V10" s="154">
        <v>42</v>
      </c>
      <c r="W10" s="154">
        <v>48</v>
      </c>
      <c r="X10" s="147">
        <f t="shared" si="5"/>
        <v>90</v>
      </c>
      <c r="Y10" s="152">
        <v>15</v>
      </c>
      <c r="Z10" s="152">
        <v>15</v>
      </c>
      <c r="AA10" s="147">
        <f t="shared" si="6"/>
        <v>30</v>
      </c>
      <c r="AB10" s="154">
        <v>21</v>
      </c>
      <c r="AC10" s="154">
        <v>20</v>
      </c>
      <c r="AD10" s="147">
        <f t="shared" si="7"/>
        <v>41</v>
      </c>
      <c r="AE10" s="154">
        <v>23</v>
      </c>
      <c r="AF10" s="154">
        <v>17</v>
      </c>
      <c r="AG10" s="147">
        <f t="shared" si="8"/>
        <v>40</v>
      </c>
      <c r="AH10" s="152">
        <v>15</v>
      </c>
      <c r="AI10" s="152">
        <v>16</v>
      </c>
      <c r="AJ10" s="147">
        <f t="shared" si="9"/>
        <v>31</v>
      </c>
      <c r="AK10" s="147">
        <v>48</v>
      </c>
      <c r="AL10" s="147">
        <f t="shared" si="10"/>
        <v>628</v>
      </c>
      <c r="AM10" s="111" t="s">
        <v>702</v>
      </c>
      <c r="AN10" s="83"/>
    </row>
    <row r="11" spans="1:40" s="117" customFormat="1" ht="84" customHeight="1">
      <c r="A11" s="115">
        <v>4</v>
      </c>
      <c r="B11" s="89">
        <v>190090107004</v>
      </c>
      <c r="C11" s="89">
        <v>190000100200</v>
      </c>
      <c r="D11" s="116" t="s">
        <v>317</v>
      </c>
      <c r="E11" s="116" t="s">
        <v>318</v>
      </c>
      <c r="F11" s="86"/>
      <c r="G11" s="152">
        <v>50</v>
      </c>
      <c r="H11" s="152">
        <v>40</v>
      </c>
      <c r="I11" s="147">
        <f t="shared" si="0"/>
        <v>90</v>
      </c>
      <c r="J11" s="152">
        <v>38</v>
      </c>
      <c r="K11" s="152">
        <v>27</v>
      </c>
      <c r="L11" s="147">
        <f t="shared" si="1"/>
        <v>65</v>
      </c>
      <c r="M11" s="152">
        <v>65</v>
      </c>
      <c r="N11" s="152">
        <v>44</v>
      </c>
      <c r="O11" s="147">
        <f t="shared" si="2"/>
        <v>109</v>
      </c>
      <c r="P11" s="152">
        <v>57</v>
      </c>
      <c r="Q11" s="152">
        <v>44</v>
      </c>
      <c r="R11" s="147">
        <f t="shared" si="3"/>
        <v>101</v>
      </c>
      <c r="S11" s="154">
        <v>51</v>
      </c>
      <c r="T11" s="154">
        <v>31</v>
      </c>
      <c r="U11" s="147">
        <f t="shared" si="4"/>
        <v>82</v>
      </c>
      <c r="V11" s="154">
        <v>51</v>
      </c>
      <c r="W11" s="154">
        <v>49</v>
      </c>
      <c r="X11" s="147">
        <f t="shared" si="5"/>
        <v>100</v>
      </c>
      <c r="Y11" s="152">
        <v>15</v>
      </c>
      <c r="Z11" s="152">
        <v>15</v>
      </c>
      <c r="AA11" s="147">
        <f t="shared" si="6"/>
        <v>30</v>
      </c>
      <c r="AB11" s="154">
        <v>22</v>
      </c>
      <c r="AC11" s="154">
        <v>23</v>
      </c>
      <c r="AD11" s="147">
        <f t="shared" si="7"/>
        <v>45</v>
      </c>
      <c r="AE11" s="154">
        <v>20</v>
      </c>
      <c r="AF11" s="154">
        <v>22</v>
      </c>
      <c r="AG11" s="147">
        <f t="shared" si="8"/>
        <v>42</v>
      </c>
      <c r="AH11" s="152">
        <v>19</v>
      </c>
      <c r="AI11" s="152">
        <v>20</v>
      </c>
      <c r="AJ11" s="147">
        <f t="shared" si="9"/>
        <v>39</v>
      </c>
      <c r="AK11" s="147">
        <v>48</v>
      </c>
      <c r="AL11" s="147">
        <f t="shared" si="10"/>
        <v>703</v>
      </c>
      <c r="AM11" s="111" t="s">
        <v>702</v>
      </c>
      <c r="AN11" s="83"/>
    </row>
    <row r="12" spans="1:40" s="117" customFormat="1" ht="84" customHeight="1">
      <c r="A12" s="115">
        <v>5</v>
      </c>
      <c r="B12" s="89">
        <v>190090107005</v>
      </c>
      <c r="C12" s="89">
        <v>190000100201</v>
      </c>
      <c r="D12" s="116" t="s">
        <v>319</v>
      </c>
      <c r="E12" s="116" t="s">
        <v>320</v>
      </c>
      <c r="F12" s="86"/>
      <c r="G12" s="152">
        <v>45</v>
      </c>
      <c r="H12" s="152">
        <v>37</v>
      </c>
      <c r="I12" s="147">
        <f t="shared" si="0"/>
        <v>82</v>
      </c>
      <c r="J12" s="152">
        <v>27</v>
      </c>
      <c r="K12" s="152">
        <v>23</v>
      </c>
      <c r="L12" s="147">
        <f t="shared" si="1"/>
        <v>50</v>
      </c>
      <c r="M12" s="152">
        <v>50</v>
      </c>
      <c r="N12" s="152">
        <v>37</v>
      </c>
      <c r="O12" s="147">
        <f t="shared" si="2"/>
        <v>87</v>
      </c>
      <c r="P12" s="152">
        <v>39</v>
      </c>
      <c r="Q12" s="152">
        <v>31</v>
      </c>
      <c r="R12" s="147">
        <f t="shared" si="3"/>
        <v>70</v>
      </c>
      <c r="S12" s="154">
        <v>43</v>
      </c>
      <c r="T12" s="154">
        <v>26</v>
      </c>
      <c r="U12" s="147">
        <f t="shared" si="4"/>
        <v>69</v>
      </c>
      <c r="V12" s="154" t="s">
        <v>700</v>
      </c>
      <c r="W12" s="154">
        <v>42</v>
      </c>
      <c r="X12" s="147">
        <f t="shared" si="5"/>
        <v>42</v>
      </c>
      <c r="Y12" s="152">
        <v>15</v>
      </c>
      <c r="Z12" s="152">
        <v>15</v>
      </c>
      <c r="AA12" s="147">
        <f t="shared" si="6"/>
        <v>30</v>
      </c>
      <c r="AB12" s="154">
        <v>22</v>
      </c>
      <c r="AC12" s="154">
        <v>19</v>
      </c>
      <c r="AD12" s="147">
        <f t="shared" si="7"/>
        <v>41</v>
      </c>
      <c r="AE12" s="154">
        <v>21</v>
      </c>
      <c r="AF12" s="154">
        <v>19</v>
      </c>
      <c r="AG12" s="147">
        <f t="shared" si="8"/>
        <v>40</v>
      </c>
      <c r="AH12" s="152">
        <v>15</v>
      </c>
      <c r="AI12" s="152">
        <v>14</v>
      </c>
      <c r="AJ12" s="147">
        <f t="shared" si="9"/>
        <v>29</v>
      </c>
      <c r="AK12" s="147">
        <v>48</v>
      </c>
      <c r="AL12" s="147">
        <f t="shared" si="10"/>
        <v>540</v>
      </c>
      <c r="AM12" s="131" t="s">
        <v>705</v>
      </c>
      <c r="AN12" s="83" t="s">
        <v>704</v>
      </c>
    </row>
    <row r="13" spans="1:40" s="117" customFormat="1" ht="84" customHeight="1">
      <c r="A13" s="115">
        <v>6</v>
      </c>
      <c r="B13" s="89">
        <v>190090107007</v>
      </c>
      <c r="C13" s="89">
        <v>190000100203</v>
      </c>
      <c r="D13" s="118" t="s">
        <v>321</v>
      </c>
      <c r="E13" s="118" t="s">
        <v>322</v>
      </c>
      <c r="F13" s="86"/>
      <c r="G13" s="152">
        <v>45</v>
      </c>
      <c r="H13" s="152">
        <v>39</v>
      </c>
      <c r="I13" s="147">
        <f t="shared" si="0"/>
        <v>84</v>
      </c>
      <c r="J13" s="152">
        <v>31</v>
      </c>
      <c r="K13" s="152">
        <v>26</v>
      </c>
      <c r="L13" s="147">
        <f t="shared" si="1"/>
        <v>57</v>
      </c>
      <c r="M13" s="152">
        <v>59</v>
      </c>
      <c r="N13" s="152">
        <v>45</v>
      </c>
      <c r="O13" s="147">
        <f t="shared" si="2"/>
        <v>104</v>
      </c>
      <c r="P13" s="152">
        <v>53</v>
      </c>
      <c r="Q13" s="152">
        <v>43</v>
      </c>
      <c r="R13" s="147">
        <f t="shared" si="3"/>
        <v>96</v>
      </c>
      <c r="S13" s="154">
        <v>46</v>
      </c>
      <c r="T13" s="154">
        <v>30</v>
      </c>
      <c r="U13" s="147">
        <f t="shared" si="4"/>
        <v>76</v>
      </c>
      <c r="V13" s="154">
        <v>45</v>
      </c>
      <c r="W13" s="154">
        <v>47</v>
      </c>
      <c r="X13" s="147">
        <f t="shared" si="5"/>
        <v>92</v>
      </c>
      <c r="Y13" s="152">
        <v>18</v>
      </c>
      <c r="Z13" s="152">
        <v>18</v>
      </c>
      <c r="AA13" s="147">
        <f t="shared" si="6"/>
        <v>36</v>
      </c>
      <c r="AB13" s="154">
        <v>23</v>
      </c>
      <c r="AC13" s="154">
        <v>24</v>
      </c>
      <c r="AD13" s="147">
        <f t="shared" si="7"/>
        <v>47</v>
      </c>
      <c r="AE13" s="154">
        <v>24</v>
      </c>
      <c r="AF13" s="154">
        <v>21</v>
      </c>
      <c r="AG13" s="147">
        <f t="shared" si="8"/>
        <v>45</v>
      </c>
      <c r="AH13" s="152">
        <v>14</v>
      </c>
      <c r="AI13" s="152">
        <v>16</v>
      </c>
      <c r="AJ13" s="147">
        <f t="shared" si="9"/>
        <v>30</v>
      </c>
      <c r="AK13" s="147">
        <v>48</v>
      </c>
      <c r="AL13" s="147">
        <f t="shared" si="10"/>
        <v>667</v>
      </c>
      <c r="AM13" s="111" t="s">
        <v>702</v>
      </c>
      <c r="AN13" s="83"/>
    </row>
    <row r="14" spans="1:40" s="117" customFormat="1" ht="84" customHeight="1">
      <c r="A14" s="115">
        <v>7</v>
      </c>
      <c r="B14" s="89">
        <v>190090107008</v>
      </c>
      <c r="C14" s="89">
        <v>190000100204</v>
      </c>
      <c r="D14" s="118" t="s">
        <v>323</v>
      </c>
      <c r="E14" s="118" t="s">
        <v>324</v>
      </c>
      <c r="F14" s="86"/>
      <c r="G14" s="152">
        <v>51</v>
      </c>
      <c r="H14" s="152">
        <v>40</v>
      </c>
      <c r="I14" s="147">
        <f t="shared" si="0"/>
        <v>91</v>
      </c>
      <c r="J14" s="152">
        <v>38</v>
      </c>
      <c r="K14" s="152">
        <v>26</v>
      </c>
      <c r="L14" s="147">
        <f t="shared" si="1"/>
        <v>64</v>
      </c>
      <c r="M14" s="152">
        <v>60</v>
      </c>
      <c r="N14" s="152">
        <v>41</v>
      </c>
      <c r="O14" s="147">
        <f t="shared" si="2"/>
        <v>101</v>
      </c>
      <c r="P14" s="152">
        <v>48</v>
      </c>
      <c r="Q14" s="152">
        <v>41</v>
      </c>
      <c r="R14" s="147">
        <f t="shared" si="3"/>
        <v>89</v>
      </c>
      <c r="S14" s="154">
        <v>51</v>
      </c>
      <c r="T14" s="154">
        <v>30</v>
      </c>
      <c r="U14" s="147">
        <f t="shared" si="4"/>
        <v>81</v>
      </c>
      <c r="V14" s="154">
        <v>57</v>
      </c>
      <c r="W14" s="154">
        <v>50</v>
      </c>
      <c r="X14" s="147">
        <f t="shared" si="5"/>
        <v>107</v>
      </c>
      <c r="Y14" s="152">
        <v>18</v>
      </c>
      <c r="Z14" s="152">
        <v>18</v>
      </c>
      <c r="AA14" s="147">
        <f t="shared" si="6"/>
        <v>36</v>
      </c>
      <c r="AB14" s="154">
        <v>22</v>
      </c>
      <c r="AC14" s="154">
        <v>24</v>
      </c>
      <c r="AD14" s="147">
        <f t="shared" si="7"/>
        <v>46</v>
      </c>
      <c r="AE14" s="154">
        <v>18</v>
      </c>
      <c r="AF14" s="154">
        <v>21</v>
      </c>
      <c r="AG14" s="147">
        <f t="shared" si="8"/>
        <v>39</v>
      </c>
      <c r="AH14" s="152">
        <v>15</v>
      </c>
      <c r="AI14" s="152">
        <v>17</v>
      </c>
      <c r="AJ14" s="147">
        <f t="shared" si="9"/>
        <v>32</v>
      </c>
      <c r="AK14" s="147">
        <v>48</v>
      </c>
      <c r="AL14" s="147">
        <f t="shared" si="10"/>
        <v>686</v>
      </c>
      <c r="AM14" s="111" t="s">
        <v>702</v>
      </c>
      <c r="AN14" s="83"/>
    </row>
    <row r="15" spans="1:40" s="117" customFormat="1" ht="84" customHeight="1">
      <c r="A15" s="115">
        <v>8</v>
      </c>
      <c r="B15" s="89">
        <v>190090107009</v>
      </c>
      <c r="C15" s="89">
        <v>190000100205</v>
      </c>
      <c r="D15" s="118" t="s">
        <v>325</v>
      </c>
      <c r="E15" s="118" t="s">
        <v>326</v>
      </c>
      <c r="F15" s="86"/>
      <c r="G15" s="152">
        <v>61</v>
      </c>
      <c r="H15" s="152">
        <v>47</v>
      </c>
      <c r="I15" s="147">
        <f t="shared" si="0"/>
        <v>108</v>
      </c>
      <c r="J15" s="152">
        <v>38</v>
      </c>
      <c r="K15" s="152">
        <v>31</v>
      </c>
      <c r="L15" s="147">
        <f t="shared" si="1"/>
        <v>69</v>
      </c>
      <c r="M15" s="152">
        <v>72</v>
      </c>
      <c r="N15" s="152">
        <v>49</v>
      </c>
      <c r="O15" s="147">
        <f t="shared" si="2"/>
        <v>121</v>
      </c>
      <c r="P15" s="152">
        <v>57</v>
      </c>
      <c r="Q15" s="152">
        <v>49</v>
      </c>
      <c r="R15" s="147">
        <f t="shared" si="3"/>
        <v>106</v>
      </c>
      <c r="S15" s="154">
        <v>52</v>
      </c>
      <c r="T15" s="154">
        <v>31</v>
      </c>
      <c r="U15" s="147">
        <f t="shared" si="4"/>
        <v>83</v>
      </c>
      <c r="V15" s="154">
        <v>53</v>
      </c>
      <c r="W15" s="154">
        <v>48</v>
      </c>
      <c r="X15" s="147">
        <f t="shared" si="5"/>
        <v>101</v>
      </c>
      <c r="Y15" s="152">
        <v>20</v>
      </c>
      <c r="Z15" s="152">
        <v>20</v>
      </c>
      <c r="AA15" s="147">
        <f t="shared" si="6"/>
        <v>40</v>
      </c>
      <c r="AB15" s="154">
        <v>25</v>
      </c>
      <c r="AC15" s="154">
        <v>25</v>
      </c>
      <c r="AD15" s="147">
        <f t="shared" si="7"/>
        <v>50</v>
      </c>
      <c r="AE15" s="154">
        <v>25</v>
      </c>
      <c r="AF15" s="154">
        <v>21</v>
      </c>
      <c r="AG15" s="147">
        <f t="shared" si="8"/>
        <v>46</v>
      </c>
      <c r="AH15" s="152">
        <v>20</v>
      </c>
      <c r="AI15" s="152">
        <v>21</v>
      </c>
      <c r="AJ15" s="147">
        <f t="shared" si="9"/>
        <v>41</v>
      </c>
      <c r="AK15" s="147">
        <v>48</v>
      </c>
      <c r="AL15" s="147">
        <f t="shared" si="10"/>
        <v>765</v>
      </c>
      <c r="AM15" s="111" t="s">
        <v>702</v>
      </c>
      <c r="AN15" s="83"/>
    </row>
    <row r="16" spans="1:40" s="117" customFormat="1" ht="84" customHeight="1">
      <c r="A16" s="115">
        <v>9</v>
      </c>
      <c r="B16" s="89">
        <v>190090107010</v>
      </c>
      <c r="C16" s="89">
        <v>190000100206</v>
      </c>
      <c r="D16" s="118" t="s">
        <v>327</v>
      </c>
      <c r="E16" s="118" t="s">
        <v>328</v>
      </c>
      <c r="F16" s="86"/>
      <c r="G16" s="152">
        <v>47</v>
      </c>
      <c r="H16" s="152">
        <v>42</v>
      </c>
      <c r="I16" s="147">
        <f t="shared" si="0"/>
        <v>89</v>
      </c>
      <c r="J16" s="152">
        <v>39</v>
      </c>
      <c r="K16" s="152">
        <v>25</v>
      </c>
      <c r="L16" s="147">
        <f t="shared" si="1"/>
        <v>64</v>
      </c>
      <c r="M16" s="152">
        <v>62</v>
      </c>
      <c r="N16" s="152">
        <v>45</v>
      </c>
      <c r="O16" s="147">
        <f t="shared" si="2"/>
        <v>107</v>
      </c>
      <c r="P16" s="152">
        <v>62</v>
      </c>
      <c r="Q16" s="152">
        <v>37</v>
      </c>
      <c r="R16" s="147">
        <f t="shared" si="3"/>
        <v>99</v>
      </c>
      <c r="S16" s="154">
        <v>51</v>
      </c>
      <c r="T16" s="154">
        <v>30</v>
      </c>
      <c r="U16" s="147">
        <f t="shared" si="4"/>
        <v>81</v>
      </c>
      <c r="V16" s="154">
        <v>47</v>
      </c>
      <c r="W16" s="154">
        <v>47</v>
      </c>
      <c r="X16" s="147">
        <f t="shared" si="5"/>
        <v>94</v>
      </c>
      <c r="Y16" s="152">
        <v>15</v>
      </c>
      <c r="Z16" s="152">
        <v>15</v>
      </c>
      <c r="AA16" s="147">
        <f t="shared" si="6"/>
        <v>30</v>
      </c>
      <c r="AB16" s="154">
        <v>22</v>
      </c>
      <c r="AC16" s="154">
        <v>23</v>
      </c>
      <c r="AD16" s="147">
        <f t="shared" si="7"/>
        <v>45</v>
      </c>
      <c r="AE16" s="154">
        <v>20</v>
      </c>
      <c r="AF16" s="154">
        <v>22</v>
      </c>
      <c r="AG16" s="147">
        <f t="shared" si="8"/>
        <v>42</v>
      </c>
      <c r="AH16" s="152">
        <v>14</v>
      </c>
      <c r="AI16" s="152">
        <v>15</v>
      </c>
      <c r="AJ16" s="147">
        <f t="shared" si="9"/>
        <v>29</v>
      </c>
      <c r="AK16" s="147">
        <v>48</v>
      </c>
      <c r="AL16" s="147">
        <f t="shared" si="10"/>
        <v>680</v>
      </c>
      <c r="AM16" s="111" t="s">
        <v>702</v>
      </c>
      <c r="AN16" s="83"/>
    </row>
    <row r="17" spans="1:40" s="117" customFormat="1" ht="84" customHeight="1">
      <c r="A17" s="115">
        <v>10</v>
      </c>
      <c r="B17" s="89">
        <v>190090107011</v>
      </c>
      <c r="C17" s="89">
        <v>190000100207</v>
      </c>
      <c r="D17" s="118" t="s">
        <v>329</v>
      </c>
      <c r="E17" s="118" t="s">
        <v>330</v>
      </c>
      <c r="F17" s="86"/>
      <c r="G17" s="152">
        <v>36</v>
      </c>
      <c r="H17" s="152">
        <v>38</v>
      </c>
      <c r="I17" s="147">
        <f t="shared" si="0"/>
        <v>74</v>
      </c>
      <c r="J17" s="152">
        <v>23</v>
      </c>
      <c r="K17" s="152">
        <v>28</v>
      </c>
      <c r="L17" s="147">
        <f t="shared" si="1"/>
        <v>51</v>
      </c>
      <c r="M17" s="152">
        <v>48</v>
      </c>
      <c r="N17" s="152">
        <v>45</v>
      </c>
      <c r="O17" s="147">
        <f t="shared" si="2"/>
        <v>93</v>
      </c>
      <c r="P17" s="152">
        <v>53</v>
      </c>
      <c r="Q17" s="152">
        <v>35</v>
      </c>
      <c r="R17" s="147">
        <f t="shared" si="3"/>
        <v>88</v>
      </c>
      <c r="S17" s="154">
        <v>50</v>
      </c>
      <c r="T17" s="154">
        <v>31</v>
      </c>
      <c r="U17" s="147">
        <f t="shared" si="4"/>
        <v>81</v>
      </c>
      <c r="V17" s="154">
        <v>48</v>
      </c>
      <c r="W17" s="154">
        <v>51</v>
      </c>
      <c r="X17" s="147">
        <f t="shared" si="5"/>
        <v>99</v>
      </c>
      <c r="Y17" s="152">
        <v>15</v>
      </c>
      <c r="Z17" s="152">
        <v>15</v>
      </c>
      <c r="AA17" s="147">
        <f t="shared" si="6"/>
        <v>30</v>
      </c>
      <c r="AB17" s="154">
        <v>21</v>
      </c>
      <c r="AC17" s="154">
        <v>23</v>
      </c>
      <c r="AD17" s="147">
        <f t="shared" si="7"/>
        <v>44</v>
      </c>
      <c r="AE17" s="154">
        <v>20</v>
      </c>
      <c r="AF17" s="154">
        <v>17</v>
      </c>
      <c r="AG17" s="147">
        <f t="shared" si="8"/>
        <v>37</v>
      </c>
      <c r="AH17" s="152">
        <v>13</v>
      </c>
      <c r="AI17" s="152">
        <v>15</v>
      </c>
      <c r="AJ17" s="147">
        <f t="shared" si="9"/>
        <v>28</v>
      </c>
      <c r="AK17" s="147">
        <v>48</v>
      </c>
      <c r="AL17" s="147">
        <f t="shared" si="10"/>
        <v>625</v>
      </c>
      <c r="AM17" s="111" t="s">
        <v>702</v>
      </c>
      <c r="AN17" s="83"/>
    </row>
    <row r="18" spans="1:40" s="117" customFormat="1" ht="84" customHeight="1">
      <c r="A18" s="115">
        <v>11</v>
      </c>
      <c r="B18" s="89">
        <v>190090107012</v>
      </c>
      <c r="C18" s="89">
        <v>190000100208</v>
      </c>
      <c r="D18" s="118" t="s">
        <v>331</v>
      </c>
      <c r="E18" s="118" t="s">
        <v>332</v>
      </c>
      <c r="F18" s="86"/>
      <c r="G18" s="152">
        <v>44</v>
      </c>
      <c r="H18" s="152">
        <v>38</v>
      </c>
      <c r="I18" s="147">
        <f t="shared" si="0"/>
        <v>82</v>
      </c>
      <c r="J18" s="152">
        <v>39</v>
      </c>
      <c r="K18" s="152">
        <v>28</v>
      </c>
      <c r="L18" s="147">
        <f t="shared" si="1"/>
        <v>67</v>
      </c>
      <c r="M18" s="152">
        <v>50</v>
      </c>
      <c r="N18" s="152">
        <v>44</v>
      </c>
      <c r="O18" s="147">
        <f t="shared" si="2"/>
        <v>94</v>
      </c>
      <c r="P18" s="152">
        <v>59</v>
      </c>
      <c r="Q18" s="152">
        <v>34</v>
      </c>
      <c r="R18" s="147">
        <f t="shared" si="3"/>
        <v>93</v>
      </c>
      <c r="S18" s="154">
        <v>44</v>
      </c>
      <c r="T18" s="154">
        <v>28</v>
      </c>
      <c r="U18" s="147">
        <f t="shared" si="4"/>
        <v>72</v>
      </c>
      <c r="V18" s="154">
        <v>39</v>
      </c>
      <c r="W18" s="154">
        <v>43</v>
      </c>
      <c r="X18" s="147">
        <f t="shared" si="5"/>
        <v>82</v>
      </c>
      <c r="Y18" s="152">
        <v>18</v>
      </c>
      <c r="Z18" s="152">
        <v>18</v>
      </c>
      <c r="AA18" s="147">
        <f t="shared" si="6"/>
        <v>36</v>
      </c>
      <c r="AB18" s="154">
        <v>20</v>
      </c>
      <c r="AC18" s="154">
        <v>22</v>
      </c>
      <c r="AD18" s="147">
        <f t="shared" si="7"/>
        <v>42</v>
      </c>
      <c r="AE18" s="154">
        <v>21</v>
      </c>
      <c r="AF18" s="154">
        <v>22</v>
      </c>
      <c r="AG18" s="147">
        <f t="shared" si="8"/>
        <v>43</v>
      </c>
      <c r="AH18" s="152">
        <v>15</v>
      </c>
      <c r="AI18" s="152">
        <v>16</v>
      </c>
      <c r="AJ18" s="147">
        <f t="shared" si="9"/>
        <v>31</v>
      </c>
      <c r="AK18" s="147">
        <v>48</v>
      </c>
      <c r="AL18" s="147">
        <f t="shared" si="10"/>
        <v>642</v>
      </c>
      <c r="AM18" s="111" t="s">
        <v>702</v>
      </c>
      <c r="AN18" s="83"/>
    </row>
    <row r="19" spans="1:40" s="117" customFormat="1" ht="84" customHeight="1">
      <c r="A19" s="115">
        <v>12</v>
      </c>
      <c r="B19" s="89">
        <v>190090107013</v>
      </c>
      <c r="C19" s="89">
        <v>190000100209</v>
      </c>
      <c r="D19" s="118" t="s">
        <v>333</v>
      </c>
      <c r="E19" s="118" t="s">
        <v>334</v>
      </c>
      <c r="F19" s="86"/>
      <c r="G19" s="152">
        <v>44</v>
      </c>
      <c r="H19" s="152">
        <v>37</v>
      </c>
      <c r="I19" s="147">
        <f t="shared" si="0"/>
        <v>81</v>
      </c>
      <c r="J19" s="152">
        <v>29</v>
      </c>
      <c r="K19" s="152">
        <v>26</v>
      </c>
      <c r="L19" s="147">
        <f t="shared" si="1"/>
        <v>55</v>
      </c>
      <c r="M19" s="152">
        <v>48</v>
      </c>
      <c r="N19" s="152">
        <v>43</v>
      </c>
      <c r="O19" s="147">
        <f t="shared" si="2"/>
        <v>91</v>
      </c>
      <c r="P19" s="152">
        <v>39</v>
      </c>
      <c r="Q19" s="152">
        <v>46</v>
      </c>
      <c r="R19" s="147">
        <f t="shared" si="3"/>
        <v>85</v>
      </c>
      <c r="S19" s="154">
        <v>51</v>
      </c>
      <c r="T19" s="154">
        <v>30</v>
      </c>
      <c r="U19" s="147">
        <f t="shared" si="4"/>
        <v>81</v>
      </c>
      <c r="V19" s="154">
        <v>41</v>
      </c>
      <c r="W19" s="154">
        <v>47</v>
      </c>
      <c r="X19" s="147">
        <f t="shared" si="5"/>
        <v>88</v>
      </c>
      <c r="Y19" s="152">
        <v>20</v>
      </c>
      <c r="Z19" s="152">
        <v>20</v>
      </c>
      <c r="AA19" s="147">
        <f t="shared" si="6"/>
        <v>40</v>
      </c>
      <c r="AB19" s="154">
        <v>23</v>
      </c>
      <c r="AC19" s="154">
        <v>25</v>
      </c>
      <c r="AD19" s="147">
        <f t="shared" si="7"/>
        <v>48</v>
      </c>
      <c r="AE19" s="154">
        <v>23</v>
      </c>
      <c r="AF19" s="154">
        <v>23</v>
      </c>
      <c r="AG19" s="147">
        <f t="shared" si="8"/>
        <v>46</v>
      </c>
      <c r="AH19" s="152">
        <v>22</v>
      </c>
      <c r="AI19" s="152">
        <v>22</v>
      </c>
      <c r="AJ19" s="147">
        <f t="shared" si="9"/>
        <v>44</v>
      </c>
      <c r="AK19" s="147">
        <v>48</v>
      </c>
      <c r="AL19" s="147">
        <f t="shared" si="10"/>
        <v>659</v>
      </c>
      <c r="AM19" s="111" t="s">
        <v>702</v>
      </c>
      <c r="AN19" s="83"/>
    </row>
    <row r="20" spans="1:40" s="117" customFormat="1" ht="84" customHeight="1">
      <c r="A20" s="115">
        <v>13</v>
      </c>
      <c r="B20" s="97">
        <v>190090107014</v>
      </c>
      <c r="C20" s="97">
        <v>190000100210</v>
      </c>
      <c r="D20" s="116" t="s">
        <v>335</v>
      </c>
      <c r="E20" s="116" t="s">
        <v>336</v>
      </c>
      <c r="F20" s="86"/>
      <c r="G20" s="152">
        <v>47</v>
      </c>
      <c r="H20" s="152">
        <v>43</v>
      </c>
      <c r="I20" s="147">
        <f t="shared" si="0"/>
        <v>90</v>
      </c>
      <c r="J20" s="152">
        <v>39</v>
      </c>
      <c r="K20" s="152">
        <v>28</v>
      </c>
      <c r="L20" s="147">
        <f t="shared" si="1"/>
        <v>67</v>
      </c>
      <c r="M20" s="152">
        <v>65</v>
      </c>
      <c r="N20" s="152">
        <v>35</v>
      </c>
      <c r="O20" s="147">
        <f t="shared" si="2"/>
        <v>100</v>
      </c>
      <c r="P20" s="152">
        <v>53</v>
      </c>
      <c r="Q20" s="152">
        <v>37</v>
      </c>
      <c r="R20" s="147">
        <f t="shared" si="3"/>
        <v>90</v>
      </c>
      <c r="S20" s="154">
        <v>50</v>
      </c>
      <c r="T20" s="154">
        <v>29</v>
      </c>
      <c r="U20" s="147">
        <f t="shared" si="4"/>
        <v>79</v>
      </c>
      <c r="V20" s="154">
        <v>50</v>
      </c>
      <c r="W20" s="154">
        <v>47</v>
      </c>
      <c r="X20" s="147">
        <f t="shared" si="5"/>
        <v>97</v>
      </c>
      <c r="Y20" s="152">
        <v>15</v>
      </c>
      <c r="Z20" s="152">
        <v>15</v>
      </c>
      <c r="AA20" s="147">
        <f t="shared" si="6"/>
        <v>30</v>
      </c>
      <c r="AB20" s="154">
        <v>22</v>
      </c>
      <c r="AC20" s="154">
        <v>19</v>
      </c>
      <c r="AD20" s="147">
        <f t="shared" si="7"/>
        <v>41</v>
      </c>
      <c r="AE20" s="154">
        <v>22</v>
      </c>
      <c r="AF20" s="154">
        <v>20</v>
      </c>
      <c r="AG20" s="147">
        <f t="shared" si="8"/>
        <v>42</v>
      </c>
      <c r="AH20" s="152">
        <v>16</v>
      </c>
      <c r="AI20" s="152">
        <v>15</v>
      </c>
      <c r="AJ20" s="147">
        <f t="shared" si="9"/>
        <v>31</v>
      </c>
      <c r="AK20" s="147">
        <v>48</v>
      </c>
      <c r="AL20" s="147">
        <f t="shared" si="10"/>
        <v>667</v>
      </c>
      <c r="AM20" s="111" t="s">
        <v>702</v>
      </c>
      <c r="AN20" s="121"/>
    </row>
    <row r="21" spans="1:40" s="117" customFormat="1" ht="84" customHeight="1">
      <c r="A21" s="115">
        <v>14</v>
      </c>
      <c r="B21" s="89">
        <v>190090107015</v>
      </c>
      <c r="C21" s="89">
        <v>190000100211</v>
      </c>
      <c r="D21" s="118" t="s">
        <v>337</v>
      </c>
      <c r="E21" s="118" t="s">
        <v>650</v>
      </c>
      <c r="F21" s="86"/>
      <c r="G21" s="152">
        <v>47</v>
      </c>
      <c r="H21" s="152">
        <v>36</v>
      </c>
      <c r="I21" s="147">
        <f t="shared" si="0"/>
        <v>83</v>
      </c>
      <c r="J21" s="152">
        <v>25</v>
      </c>
      <c r="K21" s="152">
        <v>27</v>
      </c>
      <c r="L21" s="147">
        <f t="shared" si="1"/>
        <v>52</v>
      </c>
      <c r="M21" s="152">
        <v>59</v>
      </c>
      <c r="N21" s="152">
        <v>42</v>
      </c>
      <c r="O21" s="147">
        <f t="shared" si="2"/>
        <v>101</v>
      </c>
      <c r="P21" s="152">
        <v>47</v>
      </c>
      <c r="Q21" s="152">
        <v>38</v>
      </c>
      <c r="R21" s="147">
        <f t="shared" si="3"/>
        <v>85</v>
      </c>
      <c r="S21" s="154">
        <v>45</v>
      </c>
      <c r="T21" s="154">
        <v>26</v>
      </c>
      <c r="U21" s="147">
        <f t="shared" si="4"/>
        <v>71</v>
      </c>
      <c r="V21" s="154">
        <v>60</v>
      </c>
      <c r="W21" s="154">
        <v>51</v>
      </c>
      <c r="X21" s="147">
        <f t="shared" si="5"/>
        <v>111</v>
      </c>
      <c r="Y21" s="152">
        <v>18</v>
      </c>
      <c r="Z21" s="152">
        <v>18</v>
      </c>
      <c r="AA21" s="147">
        <f t="shared" si="6"/>
        <v>36</v>
      </c>
      <c r="AB21" s="154">
        <v>22</v>
      </c>
      <c r="AC21" s="154">
        <v>22</v>
      </c>
      <c r="AD21" s="147">
        <f t="shared" si="7"/>
        <v>44</v>
      </c>
      <c r="AE21" s="154">
        <v>21</v>
      </c>
      <c r="AF21" s="154">
        <v>17</v>
      </c>
      <c r="AG21" s="147">
        <f t="shared" si="8"/>
        <v>38</v>
      </c>
      <c r="AH21" s="152">
        <v>16</v>
      </c>
      <c r="AI21" s="152">
        <v>16</v>
      </c>
      <c r="AJ21" s="147">
        <f t="shared" si="9"/>
        <v>32</v>
      </c>
      <c r="AK21" s="147">
        <v>48</v>
      </c>
      <c r="AL21" s="147">
        <f t="shared" si="10"/>
        <v>653</v>
      </c>
      <c r="AM21" s="111" t="s">
        <v>702</v>
      </c>
      <c r="AN21" s="83"/>
    </row>
    <row r="22" spans="1:40" s="117" customFormat="1" ht="84" customHeight="1">
      <c r="A22" s="115">
        <v>15</v>
      </c>
      <c r="B22" s="89">
        <v>190090107016</v>
      </c>
      <c r="C22" s="89">
        <v>190000100212</v>
      </c>
      <c r="D22" s="116" t="s">
        <v>338</v>
      </c>
      <c r="E22" s="116" t="s">
        <v>339</v>
      </c>
      <c r="F22" s="86"/>
      <c r="G22" s="152">
        <v>59</v>
      </c>
      <c r="H22" s="152">
        <v>32</v>
      </c>
      <c r="I22" s="147">
        <f t="shared" si="0"/>
        <v>91</v>
      </c>
      <c r="J22" s="152">
        <v>33</v>
      </c>
      <c r="K22" s="152">
        <v>25</v>
      </c>
      <c r="L22" s="147">
        <f t="shared" si="1"/>
        <v>58</v>
      </c>
      <c r="M22" s="152">
        <v>54</v>
      </c>
      <c r="N22" s="152">
        <v>39</v>
      </c>
      <c r="O22" s="147">
        <f t="shared" si="2"/>
        <v>93</v>
      </c>
      <c r="P22" s="152">
        <v>48</v>
      </c>
      <c r="Q22" s="152">
        <v>31</v>
      </c>
      <c r="R22" s="147">
        <f t="shared" si="3"/>
        <v>79</v>
      </c>
      <c r="S22" s="154">
        <v>47</v>
      </c>
      <c r="T22" s="154">
        <v>29</v>
      </c>
      <c r="U22" s="147">
        <f t="shared" si="4"/>
        <v>76</v>
      </c>
      <c r="V22" s="154">
        <v>41</v>
      </c>
      <c r="W22" s="154">
        <v>41</v>
      </c>
      <c r="X22" s="147">
        <f t="shared" si="5"/>
        <v>82</v>
      </c>
      <c r="Y22" s="152">
        <v>15</v>
      </c>
      <c r="Z22" s="152">
        <v>14</v>
      </c>
      <c r="AA22" s="147">
        <f t="shared" si="6"/>
        <v>29</v>
      </c>
      <c r="AB22" s="154">
        <v>21</v>
      </c>
      <c r="AC22" s="154">
        <v>22</v>
      </c>
      <c r="AD22" s="147">
        <f t="shared" si="7"/>
        <v>43</v>
      </c>
      <c r="AE22" s="154">
        <v>19</v>
      </c>
      <c r="AF22" s="154">
        <v>19</v>
      </c>
      <c r="AG22" s="147">
        <f t="shared" si="8"/>
        <v>38</v>
      </c>
      <c r="AH22" s="152">
        <v>13</v>
      </c>
      <c r="AI22" s="152">
        <v>14</v>
      </c>
      <c r="AJ22" s="147">
        <f t="shared" si="9"/>
        <v>27</v>
      </c>
      <c r="AK22" s="147">
        <v>48</v>
      </c>
      <c r="AL22" s="147">
        <f t="shared" si="10"/>
        <v>616</v>
      </c>
      <c r="AM22" s="111" t="s">
        <v>702</v>
      </c>
      <c r="AN22" s="83"/>
    </row>
    <row r="23" spans="1:40" s="117" customFormat="1" ht="84" customHeight="1">
      <c r="A23" s="115">
        <v>16</v>
      </c>
      <c r="B23" s="89">
        <v>190090107017</v>
      </c>
      <c r="C23" s="89">
        <v>190000100213</v>
      </c>
      <c r="D23" s="118" t="s">
        <v>340</v>
      </c>
      <c r="E23" s="118" t="s">
        <v>341</v>
      </c>
      <c r="F23" s="86"/>
      <c r="G23" s="152">
        <v>50</v>
      </c>
      <c r="H23" s="152">
        <v>39</v>
      </c>
      <c r="I23" s="147">
        <f t="shared" si="0"/>
        <v>89</v>
      </c>
      <c r="J23" s="152">
        <v>35</v>
      </c>
      <c r="K23" s="152">
        <v>28</v>
      </c>
      <c r="L23" s="147">
        <f t="shared" si="1"/>
        <v>63</v>
      </c>
      <c r="M23" s="152">
        <v>63</v>
      </c>
      <c r="N23" s="152">
        <v>43</v>
      </c>
      <c r="O23" s="147">
        <f t="shared" si="2"/>
        <v>106</v>
      </c>
      <c r="P23" s="152">
        <v>53</v>
      </c>
      <c r="Q23" s="152">
        <v>34</v>
      </c>
      <c r="R23" s="147">
        <f t="shared" si="3"/>
        <v>87</v>
      </c>
      <c r="S23" s="154">
        <v>51</v>
      </c>
      <c r="T23" s="154">
        <v>30</v>
      </c>
      <c r="U23" s="147">
        <f t="shared" si="4"/>
        <v>81</v>
      </c>
      <c r="V23" s="154">
        <v>41</v>
      </c>
      <c r="W23" s="154">
        <v>40</v>
      </c>
      <c r="X23" s="147">
        <f t="shared" si="5"/>
        <v>81</v>
      </c>
      <c r="Y23" s="152">
        <v>15</v>
      </c>
      <c r="Z23" s="152">
        <v>15</v>
      </c>
      <c r="AA23" s="147">
        <f t="shared" si="6"/>
        <v>30</v>
      </c>
      <c r="AB23" s="154">
        <v>23</v>
      </c>
      <c r="AC23" s="154">
        <v>20</v>
      </c>
      <c r="AD23" s="147">
        <f t="shared" si="7"/>
        <v>43</v>
      </c>
      <c r="AE23" s="154">
        <v>23</v>
      </c>
      <c r="AF23" s="154">
        <v>20</v>
      </c>
      <c r="AG23" s="147">
        <f t="shared" si="8"/>
        <v>43</v>
      </c>
      <c r="AH23" s="152">
        <v>17</v>
      </c>
      <c r="AI23" s="152">
        <v>16</v>
      </c>
      <c r="AJ23" s="147">
        <f t="shared" si="9"/>
        <v>33</v>
      </c>
      <c r="AK23" s="147">
        <v>48</v>
      </c>
      <c r="AL23" s="147">
        <f t="shared" si="10"/>
        <v>656</v>
      </c>
      <c r="AM23" s="111" t="s">
        <v>702</v>
      </c>
      <c r="AN23" s="83"/>
    </row>
    <row r="24" spans="1:40" s="117" customFormat="1" ht="84" customHeight="1">
      <c r="A24" s="115">
        <v>17</v>
      </c>
      <c r="B24" s="89">
        <v>190090107018</v>
      </c>
      <c r="C24" s="89">
        <v>190000100214</v>
      </c>
      <c r="D24" s="116" t="s">
        <v>342</v>
      </c>
      <c r="E24" s="116" t="s">
        <v>343</v>
      </c>
      <c r="F24" s="86"/>
      <c r="G24" s="152">
        <v>47</v>
      </c>
      <c r="H24" s="152">
        <v>51</v>
      </c>
      <c r="I24" s="147">
        <f t="shared" si="0"/>
        <v>98</v>
      </c>
      <c r="J24" s="152">
        <v>36</v>
      </c>
      <c r="K24" s="152">
        <v>30</v>
      </c>
      <c r="L24" s="147">
        <f t="shared" si="1"/>
        <v>66</v>
      </c>
      <c r="M24" s="152">
        <v>65</v>
      </c>
      <c r="N24" s="152">
        <v>44</v>
      </c>
      <c r="O24" s="147">
        <f t="shared" si="2"/>
        <v>109</v>
      </c>
      <c r="P24" s="152">
        <v>62</v>
      </c>
      <c r="Q24" s="152">
        <v>49</v>
      </c>
      <c r="R24" s="147">
        <f t="shared" si="3"/>
        <v>111</v>
      </c>
      <c r="S24" s="154">
        <v>51</v>
      </c>
      <c r="T24" s="154">
        <v>30</v>
      </c>
      <c r="U24" s="147">
        <f t="shared" si="4"/>
        <v>81</v>
      </c>
      <c r="V24" s="154">
        <v>57</v>
      </c>
      <c r="W24" s="154">
        <v>49</v>
      </c>
      <c r="X24" s="147">
        <f t="shared" si="5"/>
        <v>106</v>
      </c>
      <c r="Y24" s="152">
        <v>20</v>
      </c>
      <c r="Z24" s="152">
        <v>20</v>
      </c>
      <c r="AA24" s="147">
        <f t="shared" si="6"/>
        <v>40</v>
      </c>
      <c r="AB24" s="154">
        <v>22</v>
      </c>
      <c r="AC24" s="154">
        <v>22</v>
      </c>
      <c r="AD24" s="147">
        <f t="shared" si="7"/>
        <v>44</v>
      </c>
      <c r="AE24" s="154">
        <v>19</v>
      </c>
      <c r="AF24" s="154">
        <v>14</v>
      </c>
      <c r="AG24" s="147">
        <f t="shared" si="8"/>
        <v>33</v>
      </c>
      <c r="AH24" s="152">
        <v>19</v>
      </c>
      <c r="AI24" s="152">
        <v>20</v>
      </c>
      <c r="AJ24" s="147">
        <f t="shared" si="9"/>
        <v>39</v>
      </c>
      <c r="AK24" s="147">
        <v>48</v>
      </c>
      <c r="AL24" s="147">
        <f t="shared" si="10"/>
        <v>727</v>
      </c>
      <c r="AM24" s="111" t="s">
        <v>702</v>
      </c>
      <c r="AN24" s="83"/>
    </row>
    <row r="25" spans="1:40" s="117" customFormat="1" ht="84" customHeight="1">
      <c r="A25" s="115">
        <v>18</v>
      </c>
      <c r="B25" s="89">
        <v>190090107019</v>
      </c>
      <c r="C25" s="89">
        <v>190000100215</v>
      </c>
      <c r="D25" s="118" t="s">
        <v>344</v>
      </c>
      <c r="E25" s="118" t="s">
        <v>345</v>
      </c>
      <c r="F25" s="86"/>
      <c r="G25" s="152">
        <v>53</v>
      </c>
      <c r="H25" s="152">
        <v>35</v>
      </c>
      <c r="I25" s="147">
        <f t="shared" si="0"/>
        <v>88</v>
      </c>
      <c r="J25" s="152">
        <v>37</v>
      </c>
      <c r="K25" s="152">
        <v>24</v>
      </c>
      <c r="L25" s="147">
        <f t="shared" si="1"/>
        <v>61</v>
      </c>
      <c r="M25" s="152">
        <v>60</v>
      </c>
      <c r="N25" s="152">
        <v>43</v>
      </c>
      <c r="O25" s="147">
        <f t="shared" si="2"/>
        <v>103</v>
      </c>
      <c r="P25" s="152">
        <v>48</v>
      </c>
      <c r="Q25" s="152">
        <v>43</v>
      </c>
      <c r="R25" s="147">
        <f t="shared" si="3"/>
        <v>91</v>
      </c>
      <c r="S25" s="154">
        <v>50</v>
      </c>
      <c r="T25" s="154">
        <v>30</v>
      </c>
      <c r="U25" s="147">
        <f t="shared" si="4"/>
        <v>80</v>
      </c>
      <c r="V25" s="154">
        <v>41</v>
      </c>
      <c r="W25" s="154">
        <v>48</v>
      </c>
      <c r="X25" s="147">
        <f t="shared" si="5"/>
        <v>89</v>
      </c>
      <c r="Y25" s="152">
        <v>15</v>
      </c>
      <c r="Z25" s="152">
        <v>15</v>
      </c>
      <c r="AA25" s="147">
        <f t="shared" si="6"/>
        <v>30</v>
      </c>
      <c r="AB25" s="154">
        <v>21</v>
      </c>
      <c r="AC25" s="154">
        <v>23</v>
      </c>
      <c r="AD25" s="147">
        <f t="shared" si="7"/>
        <v>44</v>
      </c>
      <c r="AE25" s="154">
        <v>20</v>
      </c>
      <c r="AF25" s="154">
        <v>22</v>
      </c>
      <c r="AG25" s="147">
        <f t="shared" si="8"/>
        <v>42</v>
      </c>
      <c r="AH25" s="152">
        <v>16</v>
      </c>
      <c r="AI25" s="152">
        <v>16</v>
      </c>
      <c r="AJ25" s="147">
        <f t="shared" si="9"/>
        <v>32</v>
      </c>
      <c r="AK25" s="147">
        <v>48</v>
      </c>
      <c r="AL25" s="147">
        <f t="shared" si="10"/>
        <v>660</v>
      </c>
      <c r="AM25" s="111" t="s">
        <v>702</v>
      </c>
      <c r="AN25" s="83"/>
    </row>
    <row r="26" spans="1:40" s="117" customFormat="1" ht="84" customHeight="1">
      <c r="A26" s="115">
        <v>19</v>
      </c>
      <c r="B26" s="89">
        <v>190090107020</v>
      </c>
      <c r="C26" s="89">
        <v>190000100216</v>
      </c>
      <c r="D26" s="118" t="s">
        <v>28</v>
      </c>
      <c r="E26" s="118" t="s">
        <v>346</v>
      </c>
      <c r="F26" s="86"/>
      <c r="G26" s="152">
        <v>44</v>
      </c>
      <c r="H26" s="152">
        <v>39</v>
      </c>
      <c r="I26" s="147">
        <f t="shared" si="0"/>
        <v>83</v>
      </c>
      <c r="J26" s="152">
        <v>37</v>
      </c>
      <c r="K26" s="152">
        <v>22</v>
      </c>
      <c r="L26" s="147">
        <f t="shared" si="1"/>
        <v>59</v>
      </c>
      <c r="M26" s="152">
        <v>57</v>
      </c>
      <c r="N26" s="152">
        <v>42</v>
      </c>
      <c r="O26" s="147">
        <f t="shared" si="2"/>
        <v>99</v>
      </c>
      <c r="P26" s="152">
        <v>57</v>
      </c>
      <c r="Q26" s="152">
        <v>37</v>
      </c>
      <c r="R26" s="147">
        <f t="shared" si="3"/>
        <v>94</v>
      </c>
      <c r="S26" s="154">
        <v>47</v>
      </c>
      <c r="T26" s="154">
        <v>27</v>
      </c>
      <c r="U26" s="147">
        <f t="shared" si="4"/>
        <v>74</v>
      </c>
      <c r="V26" s="154">
        <v>42</v>
      </c>
      <c r="W26" s="154">
        <v>46</v>
      </c>
      <c r="X26" s="147">
        <f t="shared" si="5"/>
        <v>88</v>
      </c>
      <c r="Y26" s="152">
        <v>23</v>
      </c>
      <c r="Z26" s="152">
        <v>23</v>
      </c>
      <c r="AA26" s="147">
        <f t="shared" si="6"/>
        <v>46</v>
      </c>
      <c r="AB26" s="154">
        <v>19</v>
      </c>
      <c r="AC26" s="154">
        <v>16</v>
      </c>
      <c r="AD26" s="147">
        <f t="shared" si="7"/>
        <v>35</v>
      </c>
      <c r="AE26" s="154">
        <v>21</v>
      </c>
      <c r="AF26" s="154">
        <v>16</v>
      </c>
      <c r="AG26" s="147">
        <f t="shared" si="8"/>
        <v>37</v>
      </c>
      <c r="AH26" s="152">
        <v>15</v>
      </c>
      <c r="AI26" s="152">
        <v>17</v>
      </c>
      <c r="AJ26" s="147">
        <f t="shared" si="9"/>
        <v>32</v>
      </c>
      <c r="AK26" s="147">
        <v>48</v>
      </c>
      <c r="AL26" s="147">
        <f t="shared" si="10"/>
        <v>647</v>
      </c>
      <c r="AM26" s="111" t="s">
        <v>702</v>
      </c>
      <c r="AN26" s="83"/>
    </row>
    <row r="27" spans="1:40" s="117" customFormat="1" ht="84" customHeight="1">
      <c r="A27" s="115">
        <v>20</v>
      </c>
      <c r="B27" s="89">
        <v>190090107021</v>
      </c>
      <c r="C27" s="89">
        <v>190000100217</v>
      </c>
      <c r="D27" s="118" t="s">
        <v>347</v>
      </c>
      <c r="E27" s="118" t="s">
        <v>348</v>
      </c>
      <c r="F27" s="86"/>
      <c r="G27" s="152">
        <v>51</v>
      </c>
      <c r="H27" s="152">
        <v>36</v>
      </c>
      <c r="I27" s="147">
        <f t="shared" si="0"/>
        <v>87</v>
      </c>
      <c r="J27" s="152">
        <v>30</v>
      </c>
      <c r="K27" s="152">
        <v>29</v>
      </c>
      <c r="L27" s="147">
        <f t="shared" si="1"/>
        <v>59</v>
      </c>
      <c r="M27" s="152">
        <v>62</v>
      </c>
      <c r="N27" s="152">
        <v>41</v>
      </c>
      <c r="O27" s="147">
        <f t="shared" si="2"/>
        <v>103</v>
      </c>
      <c r="P27" s="152">
        <v>45</v>
      </c>
      <c r="Q27" s="152">
        <v>41</v>
      </c>
      <c r="R27" s="147">
        <f t="shared" si="3"/>
        <v>86</v>
      </c>
      <c r="S27" s="154">
        <v>47</v>
      </c>
      <c r="T27" s="154">
        <v>30</v>
      </c>
      <c r="U27" s="147">
        <f t="shared" si="4"/>
        <v>77</v>
      </c>
      <c r="V27" s="154">
        <v>53</v>
      </c>
      <c r="W27" s="154">
        <v>51</v>
      </c>
      <c r="X27" s="147">
        <f t="shared" si="5"/>
        <v>104</v>
      </c>
      <c r="Y27" s="152">
        <v>20</v>
      </c>
      <c r="Z27" s="152">
        <v>20</v>
      </c>
      <c r="AA27" s="147">
        <f t="shared" si="6"/>
        <v>40</v>
      </c>
      <c r="AB27" s="154">
        <v>23</v>
      </c>
      <c r="AC27" s="154">
        <v>24</v>
      </c>
      <c r="AD27" s="147">
        <f t="shared" si="7"/>
        <v>47</v>
      </c>
      <c r="AE27" s="154">
        <v>21</v>
      </c>
      <c r="AF27" s="154">
        <v>19</v>
      </c>
      <c r="AG27" s="147">
        <f t="shared" si="8"/>
        <v>40</v>
      </c>
      <c r="AH27" s="152">
        <v>14</v>
      </c>
      <c r="AI27" s="152">
        <v>16</v>
      </c>
      <c r="AJ27" s="147">
        <f t="shared" si="9"/>
        <v>30</v>
      </c>
      <c r="AK27" s="147">
        <v>48</v>
      </c>
      <c r="AL27" s="147">
        <f t="shared" si="10"/>
        <v>673</v>
      </c>
      <c r="AM27" s="111" t="s">
        <v>702</v>
      </c>
      <c r="AN27" s="83"/>
    </row>
    <row r="28" spans="1:40" s="117" customFormat="1" ht="84" customHeight="1">
      <c r="A28" s="115">
        <v>21</v>
      </c>
      <c r="B28" s="89">
        <v>190090107022</v>
      </c>
      <c r="C28" s="89">
        <v>190000100218</v>
      </c>
      <c r="D28" s="118" t="s">
        <v>349</v>
      </c>
      <c r="E28" s="118" t="s">
        <v>350</v>
      </c>
      <c r="F28" s="86"/>
      <c r="G28" s="152">
        <v>48</v>
      </c>
      <c r="H28" s="152">
        <v>35</v>
      </c>
      <c r="I28" s="147">
        <f t="shared" si="0"/>
        <v>83</v>
      </c>
      <c r="J28" s="152">
        <v>29</v>
      </c>
      <c r="K28" s="152">
        <v>20</v>
      </c>
      <c r="L28" s="147">
        <f t="shared" si="1"/>
        <v>49</v>
      </c>
      <c r="M28" s="152">
        <v>36</v>
      </c>
      <c r="N28" s="152">
        <v>33</v>
      </c>
      <c r="O28" s="147">
        <f t="shared" si="2"/>
        <v>69</v>
      </c>
      <c r="P28" s="152">
        <v>29</v>
      </c>
      <c r="Q28" s="152">
        <v>33</v>
      </c>
      <c r="R28" s="147">
        <f t="shared" si="3"/>
        <v>62</v>
      </c>
      <c r="S28" s="154">
        <v>36</v>
      </c>
      <c r="T28" s="154">
        <v>25</v>
      </c>
      <c r="U28" s="147">
        <f t="shared" si="4"/>
        <v>61</v>
      </c>
      <c r="V28" s="154">
        <v>41</v>
      </c>
      <c r="W28" s="154">
        <v>42</v>
      </c>
      <c r="X28" s="147">
        <f t="shared" si="5"/>
        <v>83</v>
      </c>
      <c r="Y28" s="152">
        <v>15</v>
      </c>
      <c r="Z28" s="152">
        <v>15</v>
      </c>
      <c r="AA28" s="147">
        <f t="shared" si="6"/>
        <v>30</v>
      </c>
      <c r="AB28" s="154">
        <v>18</v>
      </c>
      <c r="AC28" s="154">
        <v>16</v>
      </c>
      <c r="AD28" s="147">
        <f t="shared" si="7"/>
        <v>34</v>
      </c>
      <c r="AE28" s="154">
        <v>16</v>
      </c>
      <c r="AF28" s="154">
        <v>16</v>
      </c>
      <c r="AG28" s="147">
        <f t="shared" si="8"/>
        <v>32</v>
      </c>
      <c r="AH28" s="152">
        <v>16</v>
      </c>
      <c r="AI28" s="152">
        <v>15</v>
      </c>
      <c r="AJ28" s="147">
        <f t="shared" si="9"/>
        <v>31</v>
      </c>
      <c r="AK28" s="147">
        <v>48</v>
      </c>
      <c r="AL28" s="147">
        <f t="shared" si="10"/>
        <v>534</v>
      </c>
      <c r="AM28" s="111" t="s">
        <v>702</v>
      </c>
      <c r="AN28" s="83"/>
    </row>
    <row r="29" spans="1:40" s="117" customFormat="1" ht="84" customHeight="1">
      <c r="A29" s="115">
        <v>22</v>
      </c>
      <c r="B29" s="89">
        <v>190090107023</v>
      </c>
      <c r="C29" s="89">
        <v>190000100219</v>
      </c>
      <c r="D29" s="118" t="s">
        <v>351</v>
      </c>
      <c r="E29" s="118" t="s">
        <v>352</v>
      </c>
      <c r="F29" s="86"/>
      <c r="G29" s="152">
        <v>56</v>
      </c>
      <c r="H29" s="152">
        <v>37</v>
      </c>
      <c r="I29" s="147">
        <f t="shared" si="0"/>
        <v>93</v>
      </c>
      <c r="J29" s="152">
        <v>36</v>
      </c>
      <c r="K29" s="152">
        <v>29</v>
      </c>
      <c r="L29" s="147">
        <f t="shared" si="1"/>
        <v>65</v>
      </c>
      <c r="M29" s="152">
        <v>56</v>
      </c>
      <c r="N29" s="152">
        <v>40</v>
      </c>
      <c r="O29" s="147">
        <f t="shared" si="2"/>
        <v>96</v>
      </c>
      <c r="P29" s="152">
        <v>54</v>
      </c>
      <c r="Q29" s="152">
        <v>56</v>
      </c>
      <c r="R29" s="147">
        <f t="shared" si="3"/>
        <v>110</v>
      </c>
      <c r="S29" s="154">
        <v>48</v>
      </c>
      <c r="T29" s="154">
        <v>31</v>
      </c>
      <c r="U29" s="147">
        <f t="shared" si="4"/>
        <v>79</v>
      </c>
      <c r="V29" s="154">
        <v>59</v>
      </c>
      <c r="W29" s="154">
        <v>49</v>
      </c>
      <c r="X29" s="147">
        <f t="shared" si="5"/>
        <v>108</v>
      </c>
      <c r="Y29" s="152">
        <v>20</v>
      </c>
      <c r="Z29" s="152">
        <v>20</v>
      </c>
      <c r="AA29" s="147">
        <f t="shared" si="6"/>
        <v>40</v>
      </c>
      <c r="AB29" s="154">
        <v>22</v>
      </c>
      <c r="AC29" s="154">
        <v>22</v>
      </c>
      <c r="AD29" s="147">
        <f t="shared" si="7"/>
        <v>44</v>
      </c>
      <c r="AE29" s="154">
        <v>20</v>
      </c>
      <c r="AF29" s="154">
        <v>16</v>
      </c>
      <c r="AG29" s="147">
        <f t="shared" si="8"/>
        <v>36</v>
      </c>
      <c r="AH29" s="152">
        <v>23</v>
      </c>
      <c r="AI29" s="152">
        <v>23</v>
      </c>
      <c r="AJ29" s="147">
        <f t="shared" si="9"/>
        <v>46</v>
      </c>
      <c r="AK29" s="147">
        <v>48</v>
      </c>
      <c r="AL29" s="147">
        <f t="shared" si="10"/>
        <v>717</v>
      </c>
      <c r="AM29" s="111" t="s">
        <v>702</v>
      </c>
      <c r="AN29" s="83"/>
    </row>
    <row r="30" spans="1:40" s="117" customFormat="1" ht="84" customHeight="1">
      <c r="A30" s="115">
        <v>23</v>
      </c>
      <c r="B30" s="89">
        <v>190090107024</v>
      </c>
      <c r="C30" s="89">
        <v>190000100220</v>
      </c>
      <c r="D30" s="118" t="s">
        <v>353</v>
      </c>
      <c r="E30" s="118" t="s">
        <v>354</v>
      </c>
      <c r="F30" s="86"/>
      <c r="G30" s="152">
        <v>50</v>
      </c>
      <c r="H30" s="152">
        <v>37</v>
      </c>
      <c r="I30" s="147">
        <f t="shared" si="0"/>
        <v>87</v>
      </c>
      <c r="J30" s="152">
        <v>37</v>
      </c>
      <c r="K30" s="152">
        <v>25</v>
      </c>
      <c r="L30" s="147">
        <f t="shared" si="1"/>
        <v>62</v>
      </c>
      <c r="M30" s="152">
        <v>54</v>
      </c>
      <c r="N30" s="152">
        <v>39</v>
      </c>
      <c r="O30" s="147">
        <f t="shared" si="2"/>
        <v>93</v>
      </c>
      <c r="P30" s="152">
        <v>66</v>
      </c>
      <c r="Q30" s="152">
        <v>38</v>
      </c>
      <c r="R30" s="147">
        <f t="shared" si="3"/>
        <v>104</v>
      </c>
      <c r="S30" s="154">
        <v>51</v>
      </c>
      <c r="T30" s="154">
        <v>30</v>
      </c>
      <c r="U30" s="147">
        <f t="shared" si="4"/>
        <v>81</v>
      </c>
      <c r="V30" s="154">
        <v>59</v>
      </c>
      <c r="W30" s="154">
        <v>49</v>
      </c>
      <c r="X30" s="147">
        <f t="shared" si="5"/>
        <v>108</v>
      </c>
      <c r="Y30" s="152">
        <v>18</v>
      </c>
      <c r="Z30" s="152">
        <v>18</v>
      </c>
      <c r="AA30" s="147">
        <f t="shared" si="6"/>
        <v>36</v>
      </c>
      <c r="AB30" s="154">
        <v>22</v>
      </c>
      <c r="AC30" s="154">
        <v>21</v>
      </c>
      <c r="AD30" s="147">
        <f t="shared" si="7"/>
        <v>43</v>
      </c>
      <c r="AE30" s="154">
        <v>21</v>
      </c>
      <c r="AF30" s="154">
        <v>20</v>
      </c>
      <c r="AG30" s="147">
        <f t="shared" si="8"/>
        <v>41</v>
      </c>
      <c r="AH30" s="152">
        <v>17</v>
      </c>
      <c r="AI30" s="152">
        <v>17</v>
      </c>
      <c r="AJ30" s="147">
        <f t="shared" si="9"/>
        <v>34</v>
      </c>
      <c r="AK30" s="147">
        <v>48</v>
      </c>
      <c r="AL30" s="147">
        <f t="shared" si="10"/>
        <v>689</v>
      </c>
      <c r="AM30" s="111" t="s">
        <v>702</v>
      </c>
      <c r="AN30" s="83"/>
    </row>
    <row r="31" spans="1:40" s="117" customFormat="1" ht="84" customHeight="1">
      <c r="A31" s="115">
        <v>24</v>
      </c>
      <c r="B31" s="89">
        <v>190090107025</v>
      </c>
      <c r="C31" s="89">
        <v>190000100221</v>
      </c>
      <c r="D31" s="118" t="s">
        <v>355</v>
      </c>
      <c r="E31" s="118" t="s">
        <v>356</v>
      </c>
      <c r="F31" s="86"/>
      <c r="G31" s="152">
        <v>51</v>
      </c>
      <c r="H31" s="152">
        <v>40</v>
      </c>
      <c r="I31" s="147">
        <f t="shared" si="0"/>
        <v>91</v>
      </c>
      <c r="J31" s="152">
        <v>31</v>
      </c>
      <c r="K31" s="152">
        <v>27</v>
      </c>
      <c r="L31" s="147">
        <f t="shared" si="1"/>
        <v>58</v>
      </c>
      <c r="M31" s="152">
        <v>57</v>
      </c>
      <c r="N31" s="152">
        <v>44</v>
      </c>
      <c r="O31" s="147">
        <f t="shared" si="2"/>
        <v>101</v>
      </c>
      <c r="P31" s="152">
        <v>60</v>
      </c>
      <c r="Q31" s="152">
        <v>46</v>
      </c>
      <c r="R31" s="147">
        <f t="shared" si="3"/>
        <v>106</v>
      </c>
      <c r="S31" s="154">
        <v>48</v>
      </c>
      <c r="T31" s="154">
        <v>32</v>
      </c>
      <c r="U31" s="147">
        <f t="shared" si="4"/>
        <v>80</v>
      </c>
      <c r="V31" s="154">
        <v>47</v>
      </c>
      <c r="W31" s="154">
        <v>49</v>
      </c>
      <c r="X31" s="147">
        <f t="shared" si="5"/>
        <v>96</v>
      </c>
      <c r="Y31" s="152">
        <v>18</v>
      </c>
      <c r="Z31" s="152">
        <v>18</v>
      </c>
      <c r="AA31" s="147">
        <f t="shared" si="6"/>
        <v>36</v>
      </c>
      <c r="AB31" s="154">
        <v>23</v>
      </c>
      <c r="AC31" s="154">
        <v>24</v>
      </c>
      <c r="AD31" s="147">
        <f t="shared" si="7"/>
        <v>47</v>
      </c>
      <c r="AE31" s="154">
        <v>22</v>
      </c>
      <c r="AF31" s="154">
        <v>23</v>
      </c>
      <c r="AG31" s="147">
        <f t="shared" si="8"/>
        <v>45</v>
      </c>
      <c r="AH31" s="152">
        <v>17</v>
      </c>
      <c r="AI31" s="152">
        <v>18</v>
      </c>
      <c r="AJ31" s="147">
        <f t="shared" si="9"/>
        <v>35</v>
      </c>
      <c r="AK31" s="147">
        <v>48</v>
      </c>
      <c r="AL31" s="147">
        <f t="shared" si="10"/>
        <v>695</v>
      </c>
      <c r="AM31" s="111" t="s">
        <v>702</v>
      </c>
      <c r="AN31" s="83"/>
    </row>
    <row r="32" spans="1:40" s="117" customFormat="1" ht="84" customHeight="1">
      <c r="A32" s="115">
        <v>25</v>
      </c>
      <c r="B32" s="89">
        <v>190090107026</v>
      </c>
      <c r="C32" s="89">
        <v>190000100222</v>
      </c>
      <c r="D32" s="116" t="s">
        <v>357</v>
      </c>
      <c r="E32" s="116" t="s">
        <v>358</v>
      </c>
      <c r="F32" s="86"/>
      <c r="G32" s="152">
        <v>33</v>
      </c>
      <c r="H32" s="152">
        <v>38</v>
      </c>
      <c r="I32" s="147">
        <f t="shared" si="0"/>
        <v>71</v>
      </c>
      <c r="J32" s="152">
        <v>39</v>
      </c>
      <c r="K32" s="152">
        <v>27</v>
      </c>
      <c r="L32" s="147">
        <f t="shared" si="1"/>
        <v>66</v>
      </c>
      <c r="M32" s="152">
        <v>54</v>
      </c>
      <c r="N32" s="152">
        <v>42</v>
      </c>
      <c r="O32" s="147">
        <f t="shared" si="2"/>
        <v>96</v>
      </c>
      <c r="P32" s="152">
        <v>47</v>
      </c>
      <c r="Q32" s="152">
        <v>43</v>
      </c>
      <c r="R32" s="147">
        <f t="shared" si="3"/>
        <v>90</v>
      </c>
      <c r="S32" s="154">
        <v>50</v>
      </c>
      <c r="T32" s="154">
        <v>31</v>
      </c>
      <c r="U32" s="147">
        <f t="shared" si="4"/>
        <v>81</v>
      </c>
      <c r="V32" s="154">
        <v>56</v>
      </c>
      <c r="W32" s="154">
        <v>51</v>
      </c>
      <c r="X32" s="147">
        <f t="shared" si="5"/>
        <v>107</v>
      </c>
      <c r="Y32" s="152">
        <v>18</v>
      </c>
      <c r="Z32" s="152">
        <v>18</v>
      </c>
      <c r="AA32" s="147">
        <f t="shared" si="6"/>
        <v>36</v>
      </c>
      <c r="AB32" s="154">
        <v>21</v>
      </c>
      <c r="AC32" s="154">
        <v>22</v>
      </c>
      <c r="AD32" s="147">
        <f t="shared" si="7"/>
        <v>43</v>
      </c>
      <c r="AE32" s="154">
        <v>23</v>
      </c>
      <c r="AF32" s="154">
        <v>20</v>
      </c>
      <c r="AG32" s="147">
        <f t="shared" si="8"/>
        <v>43</v>
      </c>
      <c r="AH32" s="152">
        <v>18</v>
      </c>
      <c r="AI32" s="152">
        <v>18</v>
      </c>
      <c r="AJ32" s="147">
        <f t="shared" si="9"/>
        <v>36</v>
      </c>
      <c r="AK32" s="147">
        <v>48</v>
      </c>
      <c r="AL32" s="147">
        <f t="shared" si="10"/>
        <v>669</v>
      </c>
      <c r="AM32" s="111" t="s">
        <v>702</v>
      </c>
      <c r="AN32" s="83"/>
    </row>
    <row r="33" spans="1:41" s="117" customFormat="1" ht="84" customHeight="1">
      <c r="A33" s="115">
        <v>26</v>
      </c>
      <c r="B33" s="89">
        <v>190090107027</v>
      </c>
      <c r="C33" s="89">
        <v>190000100223</v>
      </c>
      <c r="D33" s="118" t="s">
        <v>653</v>
      </c>
      <c r="E33" s="118" t="s">
        <v>359</v>
      </c>
      <c r="F33" s="86"/>
      <c r="G33" s="152">
        <v>45</v>
      </c>
      <c r="H33" s="152">
        <v>40</v>
      </c>
      <c r="I33" s="147">
        <f t="shared" si="0"/>
        <v>85</v>
      </c>
      <c r="J33" s="152">
        <v>29</v>
      </c>
      <c r="K33" s="152">
        <v>26</v>
      </c>
      <c r="L33" s="147">
        <f t="shared" si="1"/>
        <v>55</v>
      </c>
      <c r="M33" s="152">
        <v>53</v>
      </c>
      <c r="N33" s="152">
        <v>41</v>
      </c>
      <c r="O33" s="147">
        <f t="shared" si="2"/>
        <v>94</v>
      </c>
      <c r="P33" s="152">
        <v>39</v>
      </c>
      <c r="Q33" s="152">
        <v>40</v>
      </c>
      <c r="R33" s="147">
        <f t="shared" si="3"/>
        <v>79</v>
      </c>
      <c r="S33" s="154">
        <v>53</v>
      </c>
      <c r="T33" s="154">
        <v>29</v>
      </c>
      <c r="U33" s="147">
        <f t="shared" si="4"/>
        <v>82</v>
      </c>
      <c r="V33" s="154">
        <v>42</v>
      </c>
      <c r="W33" s="154">
        <v>40</v>
      </c>
      <c r="X33" s="147">
        <f t="shared" si="5"/>
        <v>82</v>
      </c>
      <c r="Y33" s="152">
        <v>18</v>
      </c>
      <c r="Z33" s="152">
        <v>18</v>
      </c>
      <c r="AA33" s="147">
        <f t="shared" si="6"/>
        <v>36</v>
      </c>
      <c r="AB33" s="154">
        <v>18</v>
      </c>
      <c r="AC33" s="154">
        <v>20</v>
      </c>
      <c r="AD33" s="147">
        <f t="shared" si="7"/>
        <v>38</v>
      </c>
      <c r="AE33" s="154">
        <v>21</v>
      </c>
      <c r="AF33" s="154">
        <v>21</v>
      </c>
      <c r="AG33" s="147">
        <f t="shared" si="8"/>
        <v>42</v>
      </c>
      <c r="AH33" s="152">
        <v>13</v>
      </c>
      <c r="AI33" s="152">
        <v>15</v>
      </c>
      <c r="AJ33" s="147">
        <f t="shared" si="9"/>
        <v>28</v>
      </c>
      <c r="AK33" s="147">
        <v>48</v>
      </c>
      <c r="AL33" s="147">
        <f t="shared" si="10"/>
        <v>621</v>
      </c>
      <c r="AM33" s="111" t="s">
        <v>702</v>
      </c>
      <c r="AN33" s="121"/>
    </row>
    <row r="34" spans="1:41" s="117" customFormat="1" ht="84" customHeight="1">
      <c r="A34" s="115">
        <v>27</v>
      </c>
      <c r="B34" s="89">
        <v>190090107028</v>
      </c>
      <c r="C34" s="89">
        <v>190000100224</v>
      </c>
      <c r="D34" s="118" t="s">
        <v>360</v>
      </c>
      <c r="E34" s="118" t="s">
        <v>361</v>
      </c>
      <c r="F34" s="86"/>
      <c r="G34" s="152">
        <v>47</v>
      </c>
      <c r="H34" s="152">
        <v>34</v>
      </c>
      <c r="I34" s="147">
        <f t="shared" si="0"/>
        <v>81</v>
      </c>
      <c r="J34" s="152">
        <v>33</v>
      </c>
      <c r="K34" s="152">
        <v>22</v>
      </c>
      <c r="L34" s="147">
        <f t="shared" si="1"/>
        <v>55</v>
      </c>
      <c r="M34" s="152">
        <v>56</v>
      </c>
      <c r="N34" s="152">
        <v>31</v>
      </c>
      <c r="O34" s="147">
        <f t="shared" si="2"/>
        <v>87</v>
      </c>
      <c r="P34" s="152">
        <v>48</v>
      </c>
      <c r="Q34" s="152">
        <v>25</v>
      </c>
      <c r="R34" s="147">
        <f t="shared" si="3"/>
        <v>73</v>
      </c>
      <c r="S34" s="154">
        <v>44</v>
      </c>
      <c r="T34" s="154">
        <v>26</v>
      </c>
      <c r="U34" s="147">
        <f t="shared" si="4"/>
        <v>70</v>
      </c>
      <c r="V34" s="154">
        <v>48</v>
      </c>
      <c r="W34" s="154">
        <v>44</v>
      </c>
      <c r="X34" s="147">
        <f t="shared" si="5"/>
        <v>92</v>
      </c>
      <c r="Y34" s="152">
        <v>18</v>
      </c>
      <c r="Z34" s="152">
        <v>18</v>
      </c>
      <c r="AA34" s="147">
        <f t="shared" si="6"/>
        <v>36</v>
      </c>
      <c r="AB34" s="154">
        <v>19</v>
      </c>
      <c r="AC34" s="154">
        <v>19</v>
      </c>
      <c r="AD34" s="147">
        <f t="shared" si="7"/>
        <v>38</v>
      </c>
      <c r="AE34" s="154">
        <v>20</v>
      </c>
      <c r="AF34" s="154">
        <v>17</v>
      </c>
      <c r="AG34" s="147">
        <f t="shared" si="8"/>
        <v>37</v>
      </c>
      <c r="AH34" s="152">
        <v>13</v>
      </c>
      <c r="AI34" s="152">
        <v>13</v>
      </c>
      <c r="AJ34" s="147">
        <f t="shared" si="9"/>
        <v>26</v>
      </c>
      <c r="AK34" s="147">
        <v>48</v>
      </c>
      <c r="AL34" s="147">
        <f t="shared" si="10"/>
        <v>595</v>
      </c>
      <c r="AM34" s="111" t="s">
        <v>702</v>
      </c>
      <c r="AN34" s="83"/>
    </row>
    <row r="35" spans="1:41" s="117" customFormat="1" ht="84" customHeight="1">
      <c r="A35" s="115">
        <v>28</v>
      </c>
      <c r="B35" s="89">
        <v>190090107029</v>
      </c>
      <c r="C35" s="89">
        <v>190000100225</v>
      </c>
      <c r="D35" s="118" t="s">
        <v>362</v>
      </c>
      <c r="E35" s="118" t="s">
        <v>363</v>
      </c>
      <c r="F35" s="86"/>
      <c r="G35" s="152">
        <v>38</v>
      </c>
      <c r="H35" s="152">
        <v>35</v>
      </c>
      <c r="I35" s="147">
        <f t="shared" si="0"/>
        <v>73</v>
      </c>
      <c r="J35" s="152">
        <v>27</v>
      </c>
      <c r="K35" s="152">
        <v>28</v>
      </c>
      <c r="L35" s="147">
        <f t="shared" si="1"/>
        <v>55</v>
      </c>
      <c r="M35" s="152">
        <v>51</v>
      </c>
      <c r="N35" s="152">
        <v>35</v>
      </c>
      <c r="O35" s="147">
        <f t="shared" si="2"/>
        <v>86</v>
      </c>
      <c r="P35" s="152">
        <v>51</v>
      </c>
      <c r="Q35" s="152">
        <v>41</v>
      </c>
      <c r="R35" s="147">
        <f t="shared" si="3"/>
        <v>92</v>
      </c>
      <c r="S35" s="154">
        <v>53</v>
      </c>
      <c r="T35" s="154">
        <v>30</v>
      </c>
      <c r="U35" s="147">
        <f t="shared" si="4"/>
        <v>83</v>
      </c>
      <c r="V35" s="154">
        <v>62</v>
      </c>
      <c r="W35" s="154">
        <v>51</v>
      </c>
      <c r="X35" s="147">
        <f t="shared" si="5"/>
        <v>113</v>
      </c>
      <c r="Y35" s="152">
        <v>18</v>
      </c>
      <c r="Z35" s="152">
        <v>18</v>
      </c>
      <c r="AA35" s="147">
        <f t="shared" si="6"/>
        <v>36</v>
      </c>
      <c r="AB35" s="154">
        <v>20</v>
      </c>
      <c r="AC35" s="154">
        <v>22</v>
      </c>
      <c r="AD35" s="147">
        <f t="shared" si="7"/>
        <v>42</v>
      </c>
      <c r="AE35" s="154">
        <v>23</v>
      </c>
      <c r="AF35" s="154">
        <v>16</v>
      </c>
      <c r="AG35" s="147">
        <f t="shared" si="8"/>
        <v>39</v>
      </c>
      <c r="AH35" s="152">
        <v>14</v>
      </c>
      <c r="AI35" s="152">
        <v>16</v>
      </c>
      <c r="AJ35" s="147">
        <f t="shared" si="9"/>
        <v>30</v>
      </c>
      <c r="AK35" s="147">
        <v>48</v>
      </c>
      <c r="AL35" s="147">
        <f t="shared" si="10"/>
        <v>649</v>
      </c>
      <c r="AM35" s="111" t="s">
        <v>702</v>
      </c>
      <c r="AN35" s="83"/>
    </row>
    <row r="36" spans="1:41" s="117" customFormat="1" ht="84" customHeight="1">
      <c r="A36" s="115">
        <v>29</v>
      </c>
      <c r="B36" s="89">
        <v>190090107030</v>
      </c>
      <c r="C36" s="89">
        <v>190000100226</v>
      </c>
      <c r="D36" s="118" t="s">
        <v>364</v>
      </c>
      <c r="E36" s="118" t="s">
        <v>365</v>
      </c>
      <c r="F36" s="86"/>
      <c r="G36" s="152">
        <v>48</v>
      </c>
      <c r="H36" s="152">
        <v>34</v>
      </c>
      <c r="I36" s="147">
        <f t="shared" si="0"/>
        <v>82</v>
      </c>
      <c r="J36" s="152">
        <v>30</v>
      </c>
      <c r="K36" s="152">
        <v>22</v>
      </c>
      <c r="L36" s="147">
        <f t="shared" si="1"/>
        <v>52</v>
      </c>
      <c r="M36" s="152">
        <v>51</v>
      </c>
      <c r="N36" s="152">
        <v>34</v>
      </c>
      <c r="O36" s="147">
        <f t="shared" si="2"/>
        <v>85</v>
      </c>
      <c r="P36" s="152">
        <v>54</v>
      </c>
      <c r="Q36" s="152">
        <v>28</v>
      </c>
      <c r="R36" s="147">
        <f t="shared" si="3"/>
        <v>82</v>
      </c>
      <c r="S36" s="154">
        <v>44</v>
      </c>
      <c r="T36" s="154">
        <v>30</v>
      </c>
      <c r="U36" s="147">
        <f t="shared" si="4"/>
        <v>74</v>
      </c>
      <c r="V36" s="154">
        <v>42</v>
      </c>
      <c r="W36" s="154">
        <v>42</v>
      </c>
      <c r="X36" s="147">
        <f t="shared" si="5"/>
        <v>84</v>
      </c>
      <c r="Y36" s="152">
        <v>15</v>
      </c>
      <c r="Z36" s="152">
        <v>15</v>
      </c>
      <c r="AA36" s="147">
        <f t="shared" si="6"/>
        <v>30</v>
      </c>
      <c r="AB36" s="154">
        <v>21</v>
      </c>
      <c r="AC36" s="154">
        <v>21</v>
      </c>
      <c r="AD36" s="147">
        <f t="shared" si="7"/>
        <v>42</v>
      </c>
      <c r="AE36" s="154">
        <v>18</v>
      </c>
      <c r="AF36" s="154">
        <v>23</v>
      </c>
      <c r="AG36" s="147">
        <f t="shared" si="8"/>
        <v>41</v>
      </c>
      <c r="AH36" s="152">
        <v>13</v>
      </c>
      <c r="AI36" s="152">
        <v>14</v>
      </c>
      <c r="AJ36" s="147">
        <f t="shared" si="9"/>
        <v>27</v>
      </c>
      <c r="AK36" s="147">
        <v>48</v>
      </c>
      <c r="AL36" s="147">
        <f t="shared" si="10"/>
        <v>599</v>
      </c>
      <c r="AM36" s="111" t="s">
        <v>702</v>
      </c>
      <c r="AN36" s="121"/>
    </row>
    <row r="37" spans="1:41" s="117" customFormat="1" ht="84" customHeight="1">
      <c r="A37" s="115">
        <v>30</v>
      </c>
      <c r="B37" s="89">
        <v>190090107031</v>
      </c>
      <c r="C37" s="89">
        <v>190000100227</v>
      </c>
      <c r="D37" s="118" t="s">
        <v>366</v>
      </c>
      <c r="E37" s="118" t="s">
        <v>367</v>
      </c>
      <c r="F37" s="86"/>
      <c r="G37" s="152">
        <v>53</v>
      </c>
      <c r="H37" s="152">
        <v>40</v>
      </c>
      <c r="I37" s="147">
        <f t="shared" si="0"/>
        <v>93</v>
      </c>
      <c r="J37" s="152">
        <v>37</v>
      </c>
      <c r="K37" s="152">
        <v>25</v>
      </c>
      <c r="L37" s="147">
        <f t="shared" si="1"/>
        <v>62</v>
      </c>
      <c r="M37" s="152">
        <v>62</v>
      </c>
      <c r="N37" s="152">
        <v>42</v>
      </c>
      <c r="O37" s="147">
        <f t="shared" si="2"/>
        <v>104</v>
      </c>
      <c r="P37" s="152">
        <v>56</v>
      </c>
      <c r="Q37" s="152">
        <v>36</v>
      </c>
      <c r="R37" s="147">
        <f t="shared" si="3"/>
        <v>92</v>
      </c>
      <c r="S37" s="154">
        <v>51</v>
      </c>
      <c r="T37" s="154">
        <v>29</v>
      </c>
      <c r="U37" s="147">
        <f t="shared" si="4"/>
        <v>80</v>
      </c>
      <c r="V37" s="154">
        <v>56</v>
      </c>
      <c r="W37" s="154">
        <v>51</v>
      </c>
      <c r="X37" s="147">
        <f t="shared" si="5"/>
        <v>107</v>
      </c>
      <c r="Y37" s="152">
        <v>18</v>
      </c>
      <c r="Z37" s="152">
        <v>18</v>
      </c>
      <c r="AA37" s="147">
        <f t="shared" si="6"/>
        <v>36</v>
      </c>
      <c r="AB37" s="154">
        <v>20</v>
      </c>
      <c r="AC37" s="154">
        <v>21</v>
      </c>
      <c r="AD37" s="147">
        <f t="shared" si="7"/>
        <v>41</v>
      </c>
      <c r="AE37" s="154">
        <v>20</v>
      </c>
      <c r="AF37" s="154">
        <v>22</v>
      </c>
      <c r="AG37" s="147">
        <f t="shared" si="8"/>
        <v>42</v>
      </c>
      <c r="AH37" s="152">
        <v>16</v>
      </c>
      <c r="AI37" s="152">
        <v>15</v>
      </c>
      <c r="AJ37" s="147">
        <f t="shared" si="9"/>
        <v>31</v>
      </c>
      <c r="AK37" s="147">
        <v>48</v>
      </c>
      <c r="AL37" s="147">
        <f t="shared" si="10"/>
        <v>688</v>
      </c>
      <c r="AM37" s="111" t="s">
        <v>702</v>
      </c>
      <c r="AN37" s="83"/>
    </row>
    <row r="38" spans="1:41" s="117" customFormat="1" ht="84" customHeight="1">
      <c r="A38" s="115">
        <v>31</v>
      </c>
      <c r="B38" s="97">
        <v>190090107032</v>
      </c>
      <c r="C38" s="97">
        <v>190000100228</v>
      </c>
      <c r="D38" s="116" t="s">
        <v>368</v>
      </c>
      <c r="E38" s="116" t="s">
        <v>369</v>
      </c>
      <c r="F38" s="86"/>
      <c r="G38" s="152">
        <v>48</v>
      </c>
      <c r="H38" s="152">
        <v>23</v>
      </c>
      <c r="I38" s="147">
        <f t="shared" si="0"/>
        <v>71</v>
      </c>
      <c r="J38" s="152">
        <v>32</v>
      </c>
      <c r="K38" s="152">
        <v>13</v>
      </c>
      <c r="L38" s="147">
        <f t="shared" si="1"/>
        <v>45</v>
      </c>
      <c r="M38" s="152">
        <v>56</v>
      </c>
      <c r="N38" s="152">
        <v>35</v>
      </c>
      <c r="O38" s="147">
        <f t="shared" si="2"/>
        <v>91</v>
      </c>
      <c r="P38" s="152">
        <v>47</v>
      </c>
      <c r="Q38" s="152">
        <v>17</v>
      </c>
      <c r="R38" s="147">
        <f t="shared" si="3"/>
        <v>64</v>
      </c>
      <c r="S38" s="154">
        <v>45</v>
      </c>
      <c r="T38" s="154">
        <v>25</v>
      </c>
      <c r="U38" s="147">
        <f t="shared" si="4"/>
        <v>70</v>
      </c>
      <c r="V38" s="154">
        <v>44</v>
      </c>
      <c r="W38" s="154">
        <v>42</v>
      </c>
      <c r="X38" s="147">
        <f t="shared" si="5"/>
        <v>86</v>
      </c>
      <c r="Y38" s="152" t="s">
        <v>700</v>
      </c>
      <c r="Z38" s="152">
        <v>13</v>
      </c>
      <c r="AA38" s="147">
        <f t="shared" si="6"/>
        <v>13</v>
      </c>
      <c r="AB38" s="154" t="s">
        <v>700</v>
      </c>
      <c r="AC38" s="154">
        <v>15</v>
      </c>
      <c r="AD38" s="147">
        <f t="shared" si="7"/>
        <v>15</v>
      </c>
      <c r="AE38" s="154">
        <v>14</v>
      </c>
      <c r="AF38" s="154">
        <v>16</v>
      </c>
      <c r="AG38" s="147">
        <f t="shared" si="8"/>
        <v>30</v>
      </c>
      <c r="AH38" s="152">
        <v>8</v>
      </c>
      <c r="AI38" s="152">
        <v>10</v>
      </c>
      <c r="AJ38" s="147">
        <f t="shared" si="9"/>
        <v>18</v>
      </c>
      <c r="AK38" s="147">
        <v>48</v>
      </c>
      <c r="AL38" s="147">
        <f t="shared" si="10"/>
        <v>503</v>
      </c>
      <c r="AM38" s="131" t="s">
        <v>705</v>
      </c>
      <c r="AN38" s="52" t="s">
        <v>732</v>
      </c>
      <c r="AO38" s="30"/>
    </row>
    <row r="39" spans="1:41" s="117" customFormat="1" ht="84" customHeight="1">
      <c r="A39" s="115">
        <v>32</v>
      </c>
      <c r="B39" s="89">
        <v>190090107033</v>
      </c>
      <c r="C39" s="89">
        <v>190000100229</v>
      </c>
      <c r="D39" s="118" t="s">
        <v>370</v>
      </c>
      <c r="E39" s="118" t="s">
        <v>371</v>
      </c>
      <c r="F39" s="86"/>
      <c r="G39" s="152">
        <v>44</v>
      </c>
      <c r="H39" s="152">
        <v>36</v>
      </c>
      <c r="I39" s="147">
        <f t="shared" si="0"/>
        <v>80</v>
      </c>
      <c r="J39" s="152">
        <v>21</v>
      </c>
      <c r="K39" s="152">
        <v>27</v>
      </c>
      <c r="L39" s="147">
        <f t="shared" si="1"/>
        <v>48</v>
      </c>
      <c r="M39" s="152">
        <v>65</v>
      </c>
      <c r="N39" s="152">
        <v>33</v>
      </c>
      <c r="O39" s="147">
        <f t="shared" si="2"/>
        <v>98</v>
      </c>
      <c r="P39" s="152">
        <v>56</v>
      </c>
      <c r="Q39" s="152">
        <v>37</v>
      </c>
      <c r="R39" s="147">
        <f t="shared" si="3"/>
        <v>93</v>
      </c>
      <c r="S39" s="154">
        <v>50</v>
      </c>
      <c r="T39" s="154">
        <v>31</v>
      </c>
      <c r="U39" s="147">
        <f t="shared" si="4"/>
        <v>81</v>
      </c>
      <c r="V39" s="154">
        <v>54</v>
      </c>
      <c r="W39" s="154">
        <v>51</v>
      </c>
      <c r="X39" s="147">
        <f t="shared" si="5"/>
        <v>105</v>
      </c>
      <c r="Y39" s="152">
        <v>18</v>
      </c>
      <c r="Z39" s="152">
        <v>18</v>
      </c>
      <c r="AA39" s="147">
        <f t="shared" si="6"/>
        <v>36</v>
      </c>
      <c r="AB39" s="154">
        <v>22</v>
      </c>
      <c r="AC39" s="154">
        <v>22</v>
      </c>
      <c r="AD39" s="147">
        <f t="shared" si="7"/>
        <v>44</v>
      </c>
      <c r="AE39" s="154">
        <v>21</v>
      </c>
      <c r="AF39" s="154">
        <v>19</v>
      </c>
      <c r="AG39" s="147">
        <f t="shared" si="8"/>
        <v>40</v>
      </c>
      <c r="AH39" s="152">
        <v>17</v>
      </c>
      <c r="AI39" s="152">
        <v>17</v>
      </c>
      <c r="AJ39" s="147">
        <f t="shared" si="9"/>
        <v>34</v>
      </c>
      <c r="AK39" s="147">
        <v>48</v>
      </c>
      <c r="AL39" s="147">
        <f t="shared" si="10"/>
        <v>659</v>
      </c>
      <c r="AM39" s="111" t="s">
        <v>702</v>
      </c>
      <c r="AN39" s="83"/>
    </row>
    <row r="40" spans="1:41" s="117" customFormat="1" ht="84" customHeight="1">
      <c r="A40" s="115">
        <v>33</v>
      </c>
      <c r="B40" s="89">
        <v>190090107034</v>
      </c>
      <c r="C40" s="89">
        <v>190000100230</v>
      </c>
      <c r="D40" s="118" t="s">
        <v>372</v>
      </c>
      <c r="E40" s="118" t="s">
        <v>373</v>
      </c>
      <c r="F40" s="86"/>
      <c r="G40" s="152">
        <v>48</v>
      </c>
      <c r="H40" s="152">
        <v>36</v>
      </c>
      <c r="I40" s="147">
        <f t="shared" si="0"/>
        <v>84</v>
      </c>
      <c r="J40" s="152">
        <v>43</v>
      </c>
      <c r="K40" s="152">
        <v>24</v>
      </c>
      <c r="L40" s="147">
        <f t="shared" si="1"/>
        <v>67</v>
      </c>
      <c r="M40" s="152">
        <v>57</v>
      </c>
      <c r="N40" s="152">
        <v>39</v>
      </c>
      <c r="O40" s="147">
        <f t="shared" si="2"/>
        <v>96</v>
      </c>
      <c r="P40" s="152">
        <v>60</v>
      </c>
      <c r="Q40" s="152">
        <v>37</v>
      </c>
      <c r="R40" s="147">
        <f t="shared" si="3"/>
        <v>97</v>
      </c>
      <c r="S40" s="154">
        <v>52</v>
      </c>
      <c r="T40" s="154">
        <v>29</v>
      </c>
      <c r="U40" s="147">
        <f t="shared" si="4"/>
        <v>81</v>
      </c>
      <c r="V40" s="154">
        <v>60</v>
      </c>
      <c r="W40" s="154">
        <v>51</v>
      </c>
      <c r="X40" s="147">
        <f t="shared" si="5"/>
        <v>111</v>
      </c>
      <c r="Y40" s="152">
        <v>18</v>
      </c>
      <c r="Z40" s="152">
        <v>18</v>
      </c>
      <c r="AA40" s="147">
        <f t="shared" si="6"/>
        <v>36</v>
      </c>
      <c r="AB40" s="154">
        <v>23</v>
      </c>
      <c r="AC40" s="154">
        <v>23</v>
      </c>
      <c r="AD40" s="147">
        <f t="shared" si="7"/>
        <v>46</v>
      </c>
      <c r="AE40" s="154">
        <v>22</v>
      </c>
      <c r="AF40" s="154">
        <v>22</v>
      </c>
      <c r="AG40" s="147">
        <f t="shared" si="8"/>
        <v>44</v>
      </c>
      <c r="AH40" s="152">
        <v>14</v>
      </c>
      <c r="AI40" s="152">
        <v>15</v>
      </c>
      <c r="AJ40" s="147">
        <f t="shared" si="9"/>
        <v>29</v>
      </c>
      <c r="AK40" s="147">
        <v>48</v>
      </c>
      <c r="AL40" s="147">
        <f t="shared" si="10"/>
        <v>691</v>
      </c>
      <c r="AM40" s="111" t="s">
        <v>702</v>
      </c>
      <c r="AN40" s="83"/>
    </row>
    <row r="41" spans="1:41" s="117" customFormat="1" ht="84" customHeight="1">
      <c r="A41" s="115">
        <v>34</v>
      </c>
      <c r="B41" s="89">
        <v>190090107035</v>
      </c>
      <c r="C41" s="89">
        <v>190000100231</v>
      </c>
      <c r="D41" s="118" t="s">
        <v>374</v>
      </c>
      <c r="E41" s="118" t="s">
        <v>375</v>
      </c>
      <c r="F41" s="86"/>
      <c r="G41" s="152">
        <v>53</v>
      </c>
      <c r="H41" s="152">
        <v>38</v>
      </c>
      <c r="I41" s="147">
        <f t="shared" si="0"/>
        <v>91</v>
      </c>
      <c r="J41" s="152">
        <v>29</v>
      </c>
      <c r="K41" s="152">
        <v>25</v>
      </c>
      <c r="L41" s="147">
        <f t="shared" si="1"/>
        <v>54</v>
      </c>
      <c r="M41" s="152">
        <v>57</v>
      </c>
      <c r="N41" s="152">
        <v>38</v>
      </c>
      <c r="O41" s="147">
        <f t="shared" si="2"/>
        <v>95</v>
      </c>
      <c r="P41" s="152">
        <v>51</v>
      </c>
      <c r="Q41" s="152">
        <v>35</v>
      </c>
      <c r="R41" s="147">
        <f t="shared" si="3"/>
        <v>86</v>
      </c>
      <c r="S41" s="154">
        <v>34</v>
      </c>
      <c r="T41" s="154">
        <v>27</v>
      </c>
      <c r="U41" s="147">
        <f t="shared" si="4"/>
        <v>61</v>
      </c>
      <c r="V41" s="154">
        <v>42</v>
      </c>
      <c r="W41" s="154">
        <v>42</v>
      </c>
      <c r="X41" s="147">
        <f t="shared" si="5"/>
        <v>84</v>
      </c>
      <c r="Y41" s="152">
        <v>15</v>
      </c>
      <c r="Z41" s="152">
        <v>15</v>
      </c>
      <c r="AA41" s="147">
        <f t="shared" si="6"/>
        <v>30</v>
      </c>
      <c r="AB41" s="154">
        <v>21</v>
      </c>
      <c r="AC41" s="154">
        <v>23</v>
      </c>
      <c r="AD41" s="147">
        <f t="shared" si="7"/>
        <v>44</v>
      </c>
      <c r="AE41" s="154">
        <v>23</v>
      </c>
      <c r="AF41" s="154">
        <v>15</v>
      </c>
      <c r="AG41" s="147">
        <f t="shared" si="8"/>
        <v>38</v>
      </c>
      <c r="AH41" s="152">
        <v>13</v>
      </c>
      <c r="AI41" s="152">
        <v>14</v>
      </c>
      <c r="AJ41" s="147">
        <f t="shared" si="9"/>
        <v>27</v>
      </c>
      <c r="AK41" s="147">
        <v>48</v>
      </c>
      <c r="AL41" s="147">
        <f t="shared" si="10"/>
        <v>610</v>
      </c>
      <c r="AM41" s="111" t="s">
        <v>702</v>
      </c>
      <c r="AN41" s="83"/>
    </row>
    <row r="42" spans="1:41" s="117" customFormat="1" ht="84" customHeight="1">
      <c r="A42" s="115">
        <v>35</v>
      </c>
      <c r="B42" s="89">
        <v>190090107036</v>
      </c>
      <c r="C42" s="89">
        <v>190000100232</v>
      </c>
      <c r="D42" s="116" t="s">
        <v>376</v>
      </c>
      <c r="E42" s="162" t="s">
        <v>377</v>
      </c>
      <c r="F42" s="86"/>
      <c r="G42" s="152">
        <v>51</v>
      </c>
      <c r="H42" s="152">
        <v>13</v>
      </c>
      <c r="I42" s="147">
        <f t="shared" si="0"/>
        <v>64</v>
      </c>
      <c r="J42" s="152">
        <v>23</v>
      </c>
      <c r="K42" s="152">
        <v>12</v>
      </c>
      <c r="L42" s="147">
        <f t="shared" si="1"/>
        <v>35</v>
      </c>
      <c r="M42" s="152">
        <v>56</v>
      </c>
      <c r="N42" s="152">
        <v>25</v>
      </c>
      <c r="O42" s="147">
        <f t="shared" si="2"/>
        <v>81</v>
      </c>
      <c r="P42" s="152">
        <v>44</v>
      </c>
      <c r="Q42" s="152">
        <v>8</v>
      </c>
      <c r="R42" s="147">
        <f t="shared" si="3"/>
        <v>52</v>
      </c>
      <c r="S42" s="154">
        <v>35</v>
      </c>
      <c r="T42" s="154">
        <v>30</v>
      </c>
      <c r="U42" s="147">
        <f t="shared" si="4"/>
        <v>65</v>
      </c>
      <c r="V42" s="154" t="s">
        <v>700</v>
      </c>
      <c r="W42" s="154">
        <v>39</v>
      </c>
      <c r="X42" s="147">
        <f t="shared" si="5"/>
        <v>39</v>
      </c>
      <c r="Y42" s="152">
        <v>18</v>
      </c>
      <c r="Z42" s="152">
        <v>18</v>
      </c>
      <c r="AA42" s="147">
        <f t="shared" si="6"/>
        <v>36</v>
      </c>
      <c r="AB42" s="154">
        <v>17</v>
      </c>
      <c r="AC42" s="154">
        <v>14</v>
      </c>
      <c r="AD42" s="147">
        <f t="shared" si="7"/>
        <v>31</v>
      </c>
      <c r="AE42" s="154">
        <v>14</v>
      </c>
      <c r="AF42" s="154">
        <v>12</v>
      </c>
      <c r="AG42" s="147">
        <f t="shared" si="8"/>
        <v>26</v>
      </c>
      <c r="AH42" s="152">
        <v>13</v>
      </c>
      <c r="AI42" s="152">
        <v>13</v>
      </c>
      <c r="AJ42" s="147">
        <f t="shared" si="9"/>
        <v>26</v>
      </c>
      <c r="AK42" s="147">
        <v>48</v>
      </c>
      <c r="AL42" s="147">
        <f t="shared" si="10"/>
        <v>455</v>
      </c>
      <c r="AM42" s="131" t="s">
        <v>705</v>
      </c>
      <c r="AN42" s="83" t="s">
        <v>720</v>
      </c>
    </row>
    <row r="43" spans="1:41" s="117" customFormat="1" ht="84" customHeight="1">
      <c r="A43" s="115">
        <v>36</v>
      </c>
      <c r="B43" s="89">
        <v>190090107037</v>
      </c>
      <c r="C43" s="89">
        <v>190000100233</v>
      </c>
      <c r="D43" s="118" t="s">
        <v>378</v>
      </c>
      <c r="E43" s="118" t="s">
        <v>379</v>
      </c>
      <c r="F43" s="86"/>
      <c r="G43" s="152">
        <v>47</v>
      </c>
      <c r="H43" s="152">
        <v>35</v>
      </c>
      <c r="I43" s="147">
        <f t="shared" si="0"/>
        <v>82</v>
      </c>
      <c r="J43" s="152">
        <v>35</v>
      </c>
      <c r="K43" s="152">
        <v>26</v>
      </c>
      <c r="L43" s="147">
        <f t="shared" si="1"/>
        <v>61</v>
      </c>
      <c r="M43" s="152">
        <v>66</v>
      </c>
      <c r="N43" s="152">
        <v>39</v>
      </c>
      <c r="O43" s="147">
        <f t="shared" si="2"/>
        <v>105</v>
      </c>
      <c r="P43" s="152">
        <v>51</v>
      </c>
      <c r="Q43" s="152">
        <v>35</v>
      </c>
      <c r="R43" s="147">
        <f t="shared" si="3"/>
        <v>86</v>
      </c>
      <c r="S43" s="154">
        <v>50</v>
      </c>
      <c r="T43" s="154">
        <v>30</v>
      </c>
      <c r="U43" s="147">
        <f t="shared" si="4"/>
        <v>80</v>
      </c>
      <c r="V43" s="154">
        <v>54</v>
      </c>
      <c r="W43" s="154">
        <v>38</v>
      </c>
      <c r="X43" s="147">
        <f t="shared" si="5"/>
        <v>92</v>
      </c>
      <c r="Y43" s="152">
        <v>23</v>
      </c>
      <c r="Z43" s="152">
        <v>23</v>
      </c>
      <c r="AA43" s="147">
        <f t="shared" si="6"/>
        <v>46</v>
      </c>
      <c r="AB43" s="154">
        <v>21</v>
      </c>
      <c r="AC43" s="154">
        <v>23</v>
      </c>
      <c r="AD43" s="147">
        <f t="shared" si="7"/>
        <v>44</v>
      </c>
      <c r="AE43" s="154">
        <v>25</v>
      </c>
      <c r="AF43" s="154">
        <v>20</v>
      </c>
      <c r="AG43" s="147">
        <f t="shared" si="8"/>
        <v>45</v>
      </c>
      <c r="AH43" s="152">
        <v>13</v>
      </c>
      <c r="AI43" s="152">
        <v>15</v>
      </c>
      <c r="AJ43" s="147">
        <f t="shared" si="9"/>
        <v>28</v>
      </c>
      <c r="AK43" s="147">
        <v>48</v>
      </c>
      <c r="AL43" s="147">
        <f t="shared" si="10"/>
        <v>669</v>
      </c>
      <c r="AM43" s="111" t="s">
        <v>702</v>
      </c>
      <c r="AN43" s="83"/>
    </row>
    <row r="44" spans="1:41" s="117" customFormat="1" ht="84" customHeight="1">
      <c r="A44" s="115">
        <v>37</v>
      </c>
      <c r="B44" s="89">
        <v>190090107038</v>
      </c>
      <c r="C44" s="89">
        <v>190000100234</v>
      </c>
      <c r="D44" s="118" t="s">
        <v>380</v>
      </c>
      <c r="E44" s="118" t="s">
        <v>652</v>
      </c>
      <c r="F44" s="86"/>
      <c r="G44" s="152">
        <v>54</v>
      </c>
      <c r="H44" s="152">
        <v>36</v>
      </c>
      <c r="I44" s="147">
        <f t="shared" si="0"/>
        <v>90</v>
      </c>
      <c r="J44" s="152">
        <v>34</v>
      </c>
      <c r="K44" s="152">
        <v>25</v>
      </c>
      <c r="L44" s="147">
        <f t="shared" si="1"/>
        <v>59</v>
      </c>
      <c r="M44" s="152">
        <v>54</v>
      </c>
      <c r="N44" s="152">
        <v>43</v>
      </c>
      <c r="O44" s="147">
        <f t="shared" si="2"/>
        <v>97</v>
      </c>
      <c r="P44" s="152">
        <v>51</v>
      </c>
      <c r="Q44" s="152">
        <v>42</v>
      </c>
      <c r="R44" s="147">
        <f t="shared" si="3"/>
        <v>93</v>
      </c>
      <c r="S44" s="154">
        <v>50</v>
      </c>
      <c r="T44" s="154">
        <v>29</v>
      </c>
      <c r="U44" s="147">
        <f t="shared" si="4"/>
        <v>79</v>
      </c>
      <c r="V44" s="154">
        <v>54</v>
      </c>
      <c r="W44" s="154">
        <v>48</v>
      </c>
      <c r="X44" s="147">
        <f t="shared" si="5"/>
        <v>102</v>
      </c>
      <c r="Y44" s="152">
        <v>20</v>
      </c>
      <c r="Z44" s="152">
        <v>20</v>
      </c>
      <c r="AA44" s="147">
        <f t="shared" si="6"/>
        <v>40</v>
      </c>
      <c r="AB44" s="154">
        <v>24</v>
      </c>
      <c r="AC44" s="154">
        <v>22</v>
      </c>
      <c r="AD44" s="147">
        <f t="shared" si="7"/>
        <v>46</v>
      </c>
      <c r="AE44" s="154">
        <v>23</v>
      </c>
      <c r="AF44" s="154">
        <v>20</v>
      </c>
      <c r="AG44" s="147">
        <f t="shared" si="8"/>
        <v>43</v>
      </c>
      <c r="AH44" s="152">
        <v>21</v>
      </c>
      <c r="AI44" s="152">
        <v>19</v>
      </c>
      <c r="AJ44" s="147">
        <f t="shared" si="9"/>
        <v>40</v>
      </c>
      <c r="AK44" s="147">
        <v>48</v>
      </c>
      <c r="AL44" s="147">
        <f t="shared" si="10"/>
        <v>689</v>
      </c>
      <c r="AM44" s="111" t="s">
        <v>702</v>
      </c>
      <c r="AN44" s="83"/>
    </row>
    <row r="45" spans="1:41" s="117" customFormat="1" ht="84" customHeight="1">
      <c r="A45" s="115">
        <v>38</v>
      </c>
      <c r="B45" s="89">
        <v>190090107039</v>
      </c>
      <c r="C45" s="89">
        <v>190000100235</v>
      </c>
      <c r="D45" s="118" t="s">
        <v>381</v>
      </c>
      <c r="E45" s="118" t="s">
        <v>382</v>
      </c>
      <c r="F45" s="86"/>
      <c r="G45" s="152">
        <v>48</v>
      </c>
      <c r="H45" s="152">
        <v>40</v>
      </c>
      <c r="I45" s="147">
        <f t="shared" si="0"/>
        <v>88</v>
      </c>
      <c r="J45" s="152">
        <v>39</v>
      </c>
      <c r="K45" s="152">
        <v>32</v>
      </c>
      <c r="L45" s="147">
        <f t="shared" si="1"/>
        <v>71</v>
      </c>
      <c r="M45" s="152">
        <v>65</v>
      </c>
      <c r="N45" s="152">
        <v>44</v>
      </c>
      <c r="O45" s="147">
        <f t="shared" si="2"/>
        <v>109</v>
      </c>
      <c r="P45" s="152">
        <v>59</v>
      </c>
      <c r="Q45" s="152">
        <v>49</v>
      </c>
      <c r="R45" s="147">
        <f t="shared" si="3"/>
        <v>108</v>
      </c>
      <c r="S45" s="154">
        <v>48</v>
      </c>
      <c r="T45" s="154">
        <v>30</v>
      </c>
      <c r="U45" s="147">
        <f t="shared" si="4"/>
        <v>78</v>
      </c>
      <c r="V45" s="154">
        <v>56</v>
      </c>
      <c r="W45" s="154">
        <v>50</v>
      </c>
      <c r="X45" s="147">
        <f t="shared" si="5"/>
        <v>106</v>
      </c>
      <c r="Y45" s="152">
        <v>20</v>
      </c>
      <c r="Z45" s="152">
        <v>20</v>
      </c>
      <c r="AA45" s="147">
        <f t="shared" si="6"/>
        <v>40</v>
      </c>
      <c r="AB45" s="154">
        <v>23</v>
      </c>
      <c r="AC45" s="154">
        <v>25</v>
      </c>
      <c r="AD45" s="147">
        <f t="shared" si="7"/>
        <v>48</v>
      </c>
      <c r="AE45" s="154">
        <v>23</v>
      </c>
      <c r="AF45" s="154">
        <v>22</v>
      </c>
      <c r="AG45" s="147">
        <f t="shared" si="8"/>
        <v>45</v>
      </c>
      <c r="AH45" s="152">
        <v>20</v>
      </c>
      <c r="AI45" s="152">
        <v>21</v>
      </c>
      <c r="AJ45" s="147">
        <f t="shared" si="9"/>
        <v>41</v>
      </c>
      <c r="AK45" s="147">
        <v>48</v>
      </c>
      <c r="AL45" s="147">
        <f t="shared" si="10"/>
        <v>734</v>
      </c>
      <c r="AM45" s="111" t="s">
        <v>702</v>
      </c>
      <c r="AN45" s="83"/>
    </row>
    <row r="46" spans="1:41" s="117" customFormat="1" ht="84" customHeight="1">
      <c r="A46" s="115">
        <v>39</v>
      </c>
      <c r="B46" s="89">
        <v>190090107040</v>
      </c>
      <c r="C46" s="89">
        <v>190000100236</v>
      </c>
      <c r="D46" s="118" t="s">
        <v>383</v>
      </c>
      <c r="E46" s="118" t="s">
        <v>384</v>
      </c>
      <c r="F46" s="86"/>
      <c r="G46" s="152">
        <v>54</v>
      </c>
      <c r="H46" s="152">
        <v>39</v>
      </c>
      <c r="I46" s="147">
        <f t="shared" si="0"/>
        <v>93</v>
      </c>
      <c r="J46" s="152">
        <v>35</v>
      </c>
      <c r="K46" s="152">
        <v>26</v>
      </c>
      <c r="L46" s="147">
        <f t="shared" si="1"/>
        <v>61</v>
      </c>
      <c r="M46" s="152">
        <v>54</v>
      </c>
      <c r="N46" s="152">
        <v>40</v>
      </c>
      <c r="O46" s="147">
        <f t="shared" si="2"/>
        <v>94</v>
      </c>
      <c r="P46" s="152">
        <v>56</v>
      </c>
      <c r="Q46" s="152">
        <v>41</v>
      </c>
      <c r="R46" s="147">
        <f t="shared" si="3"/>
        <v>97</v>
      </c>
      <c r="S46" s="154">
        <v>52</v>
      </c>
      <c r="T46" s="154">
        <v>30</v>
      </c>
      <c r="U46" s="147">
        <f t="shared" si="4"/>
        <v>82</v>
      </c>
      <c r="V46" s="154">
        <v>50</v>
      </c>
      <c r="W46" s="154">
        <v>52</v>
      </c>
      <c r="X46" s="147">
        <f t="shared" si="5"/>
        <v>102</v>
      </c>
      <c r="Y46" s="152">
        <v>20</v>
      </c>
      <c r="Z46" s="152">
        <v>20</v>
      </c>
      <c r="AA46" s="147">
        <f t="shared" si="6"/>
        <v>40</v>
      </c>
      <c r="AB46" s="154">
        <v>22</v>
      </c>
      <c r="AC46" s="154">
        <v>21</v>
      </c>
      <c r="AD46" s="147">
        <f t="shared" si="7"/>
        <v>43</v>
      </c>
      <c r="AE46" s="154">
        <v>20</v>
      </c>
      <c r="AF46" s="154">
        <v>22</v>
      </c>
      <c r="AG46" s="147">
        <f t="shared" si="8"/>
        <v>42</v>
      </c>
      <c r="AH46" s="152">
        <v>16</v>
      </c>
      <c r="AI46" s="152">
        <v>15</v>
      </c>
      <c r="AJ46" s="147">
        <f t="shared" si="9"/>
        <v>31</v>
      </c>
      <c r="AK46" s="147">
        <v>48</v>
      </c>
      <c r="AL46" s="147">
        <f t="shared" si="10"/>
        <v>685</v>
      </c>
      <c r="AM46" s="111" t="s">
        <v>702</v>
      </c>
      <c r="AN46" s="83"/>
    </row>
    <row r="47" spans="1:41" s="117" customFormat="1" ht="84" customHeight="1">
      <c r="A47" s="115">
        <v>40</v>
      </c>
      <c r="B47" s="89">
        <v>190090107041</v>
      </c>
      <c r="C47" s="89">
        <v>190000100237</v>
      </c>
      <c r="D47" s="116" t="s">
        <v>385</v>
      </c>
      <c r="E47" s="116" t="s">
        <v>386</v>
      </c>
      <c r="F47" s="86"/>
      <c r="G47" s="152">
        <v>57</v>
      </c>
      <c r="H47" s="152">
        <v>37</v>
      </c>
      <c r="I47" s="147">
        <f t="shared" si="0"/>
        <v>94</v>
      </c>
      <c r="J47" s="152">
        <v>36</v>
      </c>
      <c r="K47" s="152">
        <v>28</v>
      </c>
      <c r="L47" s="147">
        <f t="shared" si="1"/>
        <v>64</v>
      </c>
      <c r="M47" s="152">
        <v>66</v>
      </c>
      <c r="N47" s="152">
        <v>42</v>
      </c>
      <c r="O47" s="147">
        <f t="shared" si="2"/>
        <v>108</v>
      </c>
      <c r="P47" s="152">
        <v>51</v>
      </c>
      <c r="Q47" s="152">
        <v>57</v>
      </c>
      <c r="R47" s="147">
        <f t="shared" si="3"/>
        <v>108</v>
      </c>
      <c r="S47" s="154">
        <v>50</v>
      </c>
      <c r="T47" s="154">
        <v>31</v>
      </c>
      <c r="U47" s="147">
        <f t="shared" si="4"/>
        <v>81</v>
      </c>
      <c r="V47" s="154">
        <v>59</v>
      </c>
      <c r="W47" s="154">
        <v>51</v>
      </c>
      <c r="X47" s="147">
        <f t="shared" si="5"/>
        <v>110</v>
      </c>
      <c r="Y47" s="152">
        <v>20</v>
      </c>
      <c r="Z47" s="152">
        <v>20</v>
      </c>
      <c r="AA47" s="147">
        <f t="shared" si="6"/>
        <v>40</v>
      </c>
      <c r="AB47" s="154">
        <v>22</v>
      </c>
      <c r="AC47" s="154">
        <v>24</v>
      </c>
      <c r="AD47" s="147">
        <f t="shared" si="7"/>
        <v>46</v>
      </c>
      <c r="AE47" s="154">
        <v>22</v>
      </c>
      <c r="AF47" s="154">
        <v>20</v>
      </c>
      <c r="AG47" s="147">
        <f t="shared" si="8"/>
        <v>42</v>
      </c>
      <c r="AH47" s="152">
        <v>24</v>
      </c>
      <c r="AI47" s="152">
        <v>24</v>
      </c>
      <c r="AJ47" s="147">
        <f t="shared" si="9"/>
        <v>48</v>
      </c>
      <c r="AK47" s="147">
        <v>48</v>
      </c>
      <c r="AL47" s="147">
        <f t="shared" si="10"/>
        <v>741</v>
      </c>
      <c r="AM47" s="111" t="s">
        <v>702</v>
      </c>
      <c r="AN47" s="83"/>
    </row>
    <row r="48" spans="1:41" s="117" customFormat="1" ht="84" customHeight="1">
      <c r="A48" s="115">
        <v>41</v>
      </c>
      <c r="B48" s="89">
        <v>190090107042</v>
      </c>
      <c r="C48" s="89">
        <v>190000100238</v>
      </c>
      <c r="D48" s="116" t="s">
        <v>387</v>
      </c>
      <c r="E48" s="116" t="s">
        <v>388</v>
      </c>
      <c r="F48" s="86"/>
      <c r="G48" s="152">
        <v>50</v>
      </c>
      <c r="H48" s="152">
        <v>38</v>
      </c>
      <c r="I48" s="147">
        <f t="shared" si="0"/>
        <v>88</v>
      </c>
      <c r="J48" s="152">
        <v>36</v>
      </c>
      <c r="K48" s="152">
        <v>22</v>
      </c>
      <c r="L48" s="147">
        <f t="shared" si="1"/>
        <v>58</v>
      </c>
      <c r="M48" s="152">
        <v>48</v>
      </c>
      <c r="N48" s="152">
        <v>36</v>
      </c>
      <c r="O48" s="147">
        <f t="shared" si="2"/>
        <v>84</v>
      </c>
      <c r="P48" s="152">
        <v>44</v>
      </c>
      <c r="Q48" s="152">
        <v>35</v>
      </c>
      <c r="R48" s="147">
        <f t="shared" si="3"/>
        <v>79</v>
      </c>
      <c r="S48" s="154">
        <v>46</v>
      </c>
      <c r="T48" s="154">
        <v>25</v>
      </c>
      <c r="U48" s="147">
        <f t="shared" si="4"/>
        <v>71</v>
      </c>
      <c r="V48" s="154">
        <v>39</v>
      </c>
      <c r="W48" s="154">
        <v>39</v>
      </c>
      <c r="X48" s="147">
        <f t="shared" si="5"/>
        <v>78</v>
      </c>
      <c r="Y48" s="152">
        <v>18</v>
      </c>
      <c r="Z48" s="152">
        <v>18</v>
      </c>
      <c r="AA48" s="147">
        <f t="shared" si="6"/>
        <v>36</v>
      </c>
      <c r="AB48" s="154">
        <v>19</v>
      </c>
      <c r="AC48" s="154">
        <v>18</v>
      </c>
      <c r="AD48" s="147">
        <f t="shared" si="7"/>
        <v>37</v>
      </c>
      <c r="AE48" s="154">
        <v>24</v>
      </c>
      <c r="AF48" s="154">
        <v>17</v>
      </c>
      <c r="AG48" s="147">
        <f t="shared" si="8"/>
        <v>41</v>
      </c>
      <c r="AH48" s="152">
        <v>20</v>
      </c>
      <c r="AI48" s="152">
        <v>18</v>
      </c>
      <c r="AJ48" s="147">
        <f t="shared" si="9"/>
        <v>38</v>
      </c>
      <c r="AK48" s="147">
        <v>48</v>
      </c>
      <c r="AL48" s="147">
        <f t="shared" si="10"/>
        <v>610</v>
      </c>
      <c r="AM48" s="111" t="s">
        <v>702</v>
      </c>
      <c r="AN48" s="52"/>
      <c r="AO48" s="30"/>
    </row>
    <row r="49" spans="1:40" s="117" customFormat="1" ht="84" customHeight="1">
      <c r="A49" s="115">
        <v>42</v>
      </c>
      <c r="B49" s="89">
        <v>190090107043</v>
      </c>
      <c r="C49" s="89">
        <v>190000100239</v>
      </c>
      <c r="D49" s="116" t="s">
        <v>389</v>
      </c>
      <c r="E49" s="116" t="s">
        <v>390</v>
      </c>
      <c r="F49" s="86"/>
      <c r="G49" s="152">
        <v>45</v>
      </c>
      <c r="H49" s="152">
        <v>36</v>
      </c>
      <c r="I49" s="147">
        <f t="shared" si="0"/>
        <v>81</v>
      </c>
      <c r="J49" s="152">
        <v>31</v>
      </c>
      <c r="K49" s="152">
        <v>26</v>
      </c>
      <c r="L49" s="147">
        <f t="shared" si="1"/>
        <v>57</v>
      </c>
      <c r="M49" s="152">
        <v>59</v>
      </c>
      <c r="N49" s="152">
        <v>40</v>
      </c>
      <c r="O49" s="147">
        <f t="shared" si="2"/>
        <v>99</v>
      </c>
      <c r="P49" s="152">
        <v>54</v>
      </c>
      <c r="Q49" s="152">
        <v>32</v>
      </c>
      <c r="R49" s="147">
        <f t="shared" si="3"/>
        <v>86</v>
      </c>
      <c r="S49" s="154">
        <v>41</v>
      </c>
      <c r="T49" s="154">
        <v>28</v>
      </c>
      <c r="U49" s="147">
        <f t="shared" si="4"/>
        <v>69</v>
      </c>
      <c r="V49" s="154">
        <v>53</v>
      </c>
      <c r="W49" s="154">
        <v>45</v>
      </c>
      <c r="X49" s="147">
        <f t="shared" si="5"/>
        <v>98</v>
      </c>
      <c r="Y49" s="152">
        <v>15</v>
      </c>
      <c r="Z49" s="152">
        <v>14</v>
      </c>
      <c r="AA49" s="147">
        <f t="shared" si="6"/>
        <v>29</v>
      </c>
      <c r="AB49" s="154">
        <v>21</v>
      </c>
      <c r="AC49" s="154">
        <v>20</v>
      </c>
      <c r="AD49" s="147">
        <f t="shared" si="7"/>
        <v>41</v>
      </c>
      <c r="AE49" s="154">
        <v>20</v>
      </c>
      <c r="AF49" s="154">
        <v>21</v>
      </c>
      <c r="AG49" s="147">
        <f t="shared" si="8"/>
        <v>41</v>
      </c>
      <c r="AH49" s="152">
        <v>14</v>
      </c>
      <c r="AI49" s="152">
        <v>13</v>
      </c>
      <c r="AJ49" s="147">
        <f t="shared" si="9"/>
        <v>27</v>
      </c>
      <c r="AK49" s="147">
        <v>48</v>
      </c>
      <c r="AL49" s="147">
        <f t="shared" si="10"/>
        <v>628</v>
      </c>
      <c r="AM49" s="111" t="s">
        <v>702</v>
      </c>
      <c r="AN49" s="83"/>
    </row>
    <row r="50" spans="1:40" s="117" customFormat="1" ht="84" customHeight="1">
      <c r="A50" s="115">
        <v>43</v>
      </c>
      <c r="B50" s="97">
        <v>190090107044</v>
      </c>
      <c r="C50" s="97">
        <v>190000100240</v>
      </c>
      <c r="D50" s="118" t="s">
        <v>391</v>
      </c>
      <c r="E50" s="118" t="s">
        <v>392</v>
      </c>
      <c r="F50" s="86"/>
      <c r="G50" s="152">
        <v>44</v>
      </c>
      <c r="H50" s="152">
        <v>37</v>
      </c>
      <c r="I50" s="147">
        <f t="shared" si="0"/>
        <v>81</v>
      </c>
      <c r="J50" s="152">
        <v>36</v>
      </c>
      <c r="K50" s="152">
        <v>20</v>
      </c>
      <c r="L50" s="147">
        <f t="shared" si="1"/>
        <v>56</v>
      </c>
      <c r="M50" s="152">
        <v>51</v>
      </c>
      <c r="N50" s="152">
        <v>34</v>
      </c>
      <c r="O50" s="147">
        <f t="shared" si="2"/>
        <v>85</v>
      </c>
      <c r="P50" s="152">
        <v>51</v>
      </c>
      <c r="Q50" s="152">
        <v>38</v>
      </c>
      <c r="R50" s="147">
        <f t="shared" si="3"/>
        <v>89</v>
      </c>
      <c r="S50" s="154">
        <v>50</v>
      </c>
      <c r="T50" s="154">
        <v>27</v>
      </c>
      <c r="U50" s="147">
        <f t="shared" si="4"/>
        <v>77</v>
      </c>
      <c r="V50" s="154">
        <v>54</v>
      </c>
      <c r="W50" s="154">
        <v>48</v>
      </c>
      <c r="X50" s="147">
        <f t="shared" si="5"/>
        <v>102</v>
      </c>
      <c r="Y50" s="152">
        <v>15</v>
      </c>
      <c r="Z50" s="152">
        <v>14</v>
      </c>
      <c r="AA50" s="147">
        <f t="shared" si="6"/>
        <v>29</v>
      </c>
      <c r="AB50" s="154">
        <v>20</v>
      </c>
      <c r="AC50" s="154">
        <v>16</v>
      </c>
      <c r="AD50" s="147">
        <f t="shared" si="7"/>
        <v>36</v>
      </c>
      <c r="AE50" s="154">
        <v>18</v>
      </c>
      <c r="AF50" s="154">
        <v>20</v>
      </c>
      <c r="AG50" s="147">
        <f t="shared" si="8"/>
        <v>38</v>
      </c>
      <c r="AH50" s="152">
        <v>14</v>
      </c>
      <c r="AI50" s="152">
        <v>14</v>
      </c>
      <c r="AJ50" s="147">
        <f t="shared" si="9"/>
        <v>28</v>
      </c>
      <c r="AK50" s="147">
        <v>48</v>
      </c>
      <c r="AL50" s="147">
        <f t="shared" si="10"/>
        <v>621</v>
      </c>
      <c r="AM50" s="111" t="s">
        <v>702</v>
      </c>
      <c r="AN50" s="83"/>
    </row>
    <row r="51" spans="1:40" s="117" customFormat="1" ht="84" customHeight="1">
      <c r="A51" s="115">
        <v>44</v>
      </c>
      <c r="B51" s="97">
        <v>190090107045</v>
      </c>
      <c r="C51" s="97">
        <v>190000100241</v>
      </c>
      <c r="D51" s="122" t="s">
        <v>393</v>
      </c>
      <c r="E51" s="122" t="s">
        <v>394</v>
      </c>
      <c r="F51" s="86"/>
      <c r="G51" s="152">
        <v>45</v>
      </c>
      <c r="H51" s="152">
        <v>39</v>
      </c>
      <c r="I51" s="147">
        <f t="shared" si="0"/>
        <v>84</v>
      </c>
      <c r="J51" s="152">
        <v>35</v>
      </c>
      <c r="K51" s="152">
        <v>29</v>
      </c>
      <c r="L51" s="147">
        <f t="shared" si="1"/>
        <v>64</v>
      </c>
      <c r="M51" s="152">
        <v>59</v>
      </c>
      <c r="N51" s="152">
        <v>44</v>
      </c>
      <c r="O51" s="147">
        <f t="shared" si="2"/>
        <v>103</v>
      </c>
      <c r="P51" s="152">
        <v>59</v>
      </c>
      <c r="Q51" s="152">
        <v>49</v>
      </c>
      <c r="R51" s="147">
        <f t="shared" si="3"/>
        <v>108</v>
      </c>
      <c r="S51" s="154">
        <v>49</v>
      </c>
      <c r="T51" s="154">
        <v>31</v>
      </c>
      <c r="U51" s="147">
        <f t="shared" si="4"/>
        <v>80</v>
      </c>
      <c r="V51" s="154">
        <v>54</v>
      </c>
      <c r="W51" s="154">
        <v>45</v>
      </c>
      <c r="X51" s="147">
        <f t="shared" si="5"/>
        <v>99</v>
      </c>
      <c r="Y51" s="152">
        <v>20</v>
      </c>
      <c r="Z51" s="152">
        <v>20</v>
      </c>
      <c r="AA51" s="147">
        <f t="shared" si="6"/>
        <v>40</v>
      </c>
      <c r="AB51" s="154">
        <v>25</v>
      </c>
      <c r="AC51" s="154">
        <v>25</v>
      </c>
      <c r="AD51" s="147">
        <f t="shared" si="7"/>
        <v>50</v>
      </c>
      <c r="AE51" s="154">
        <v>23</v>
      </c>
      <c r="AF51" s="154">
        <v>22</v>
      </c>
      <c r="AG51" s="147">
        <f t="shared" si="8"/>
        <v>45</v>
      </c>
      <c r="AH51" s="152">
        <v>21</v>
      </c>
      <c r="AI51" s="152">
        <v>22</v>
      </c>
      <c r="AJ51" s="147">
        <f t="shared" si="9"/>
        <v>43</v>
      </c>
      <c r="AK51" s="147">
        <v>48</v>
      </c>
      <c r="AL51" s="147">
        <f t="shared" si="10"/>
        <v>716</v>
      </c>
      <c r="AM51" s="111" t="s">
        <v>702</v>
      </c>
      <c r="AN51" s="83"/>
    </row>
    <row r="52" spans="1:40" s="117" customFormat="1" ht="84" customHeight="1">
      <c r="A52" s="115">
        <v>45</v>
      </c>
      <c r="B52" s="89">
        <v>190090107046</v>
      </c>
      <c r="C52" s="89">
        <v>190000100242</v>
      </c>
      <c r="D52" s="122" t="s">
        <v>395</v>
      </c>
      <c r="E52" s="122" t="s">
        <v>396</v>
      </c>
      <c r="F52" s="86"/>
      <c r="G52" s="152">
        <v>42</v>
      </c>
      <c r="H52" s="152">
        <v>30</v>
      </c>
      <c r="I52" s="147">
        <f t="shared" si="0"/>
        <v>72</v>
      </c>
      <c r="J52" s="152">
        <v>35</v>
      </c>
      <c r="K52" s="152">
        <v>21</v>
      </c>
      <c r="L52" s="147">
        <f t="shared" si="1"/>
        <v>56</v>
      </c>
      <c r="M52" s="152">
        <v>47</v>
      </c>
      <c r="N52" s="152">
        <v>39</v>
      </c>
      <c r="O52" s="147">
        <f t="shared" si="2"/>
        <v>86</v>
      </c>
      <c r="P52" s="152">
        <v>44</v>
      </c>
      <c r="Q52" s="152">
        <v>35</v>
      </c>
      <c r="R52" s="147">
        <f t="shared" si="3"/>
        <v>79</v>
      </c>
      <c r="S52" s="154">
        <v>50</v>
      </c>
      <c r="T52" s="154">
        <v>29</v>
      </c>
      <c r="U52" s="147">
        <f t="shared" si="4"/>
        <v>79</v>
      </c>
      <c r="V52" s="154">
        <v>44</v>
      </c>
      <c r="W52" s="154">
        <v>40</v>
      </c>
      <c r="X52" s="147">
        <f t="shared" si="5"/>
        <v>84</v>
      </c>
      <c r="Y52" s="152">
        <v>20</v>
      </c>
      <c r="Z52" s="152">
        <v>20</v>
      </c>
      <c r="AA52" s="147">
        <f t="shared" si="6"/>
        <v>40</v>
      </c>
      <c r="AB52" s="154">
        <v>22</v>
      </c>
      <c r="AC52" s="154">
        <v>21</v>
      </c>
      <c r="AD52" s="147">
        <f t="shared" si="7"/>
        <v>43</v>
      </c>
      <c r="AE52" s="154">
        <v>22</v>
      </c>
      <c r="AF52" s="154">
        <v>17</v>
      </c>
      <c r="AG52" s="147">
        <f t="shared" si="8"/>
        <v>39</v>
      </c>
      <c r="AH52" s="152">
        <v>21</v>
      </c>
      <c r="AI52" s="152">
        <v>19</v>
      </c>
      <c r="AJ52" s="147">
        <f t="shared" si="9"/>
        <v>40</v>
      </c>
      <c r="AK52" s="147">
        <v>48</v>
      </c>
      <c r="AL52" s="147">
        <f t="shared" si="10"/>
        <v>618</v>
      </c>
      <c r="AM52" s="111" t="s">
        <v>702</v>
      </c>
      <c r="AN52" s="83"/>
    </row>
    <row r="53" spans="1:40" s="117" customFormat="1" ht="84" customHeight="1">
      <c r="A53" s="115">
        <v>46</v>
      </c>
      <c r="B53" s="89">
        <v>190090107047</v>
      </c>
      <c r="C53" s="89">
        <v>190000100243</v>
      </c>
      <c r="D53" s="122" t="s">
        <v>397</v>
      </c>
      <c r="E53" s="122" t="s">
        <v>398</v>
      </c>
      <c r="F53" s="86"/>
      <c r="G53" s="152">
        <v>41</v>
      </c>
      <c r="H53" s="152">
        <v>39</v>
      </c>
      <c r="I53" s="147">
        <f t="shared" si="0"/>
        <v>80</v>
      </c>
      <c r="J53" s="152">
        <v>36</v>
      </c>
      <c r="K53" s="152">
        <v>27</v>
      </c>
      <c r="L53" s="147">
        <f t="shared" si="1"/>
        <v>63</v>
      </c>
      <c r="M53" s="152">
        <v>57</v>
      </c>
      <c r="N53" s="152">
        <v>42</v>
      </c>
      <c r="O53" s="147">
        <f t="shared" si="2"/>
        <v>99</v>
      </c>
      <c r="P53" s="152">
        <v>54</v>
      </c>
      <c r="Q53" s="152">
        <v>34</v>
      </c>
      <c r="R53" s="147">
        <f t="shared" si="3"/>
        <v>88</v>
      </c>
      <c r="S53" s="154">
        <v>48</v>
      </c>
      <c r="T53" s="154">
        <v>30</v>
      </c>
      <c r="U53" s="147">
        <f t="shared" si="4"/>
        <v>78</v>
      </c>
      <c r="V53" s="154">
        <v>41</v>
      </c>
      <c r="W53" s="154">
        <v>45</v>
      </c>
      <c r="X53" s="147">
        <f t="shared" si="5"/>
        <v>86</v>
      </c>
      <c r="Y53" s="152">
        <v>15</v>
      </c>
      <c r="Z53" s="152">
        <v>15</v>
      </c>
      <c r="AA53" s="147">
        <f t="shared" si="6"/>
        <v>30</v>
      </c>
      <c r="AB53" s="154">
        <v>23</v>
      </c>
      <c r="AC53" s="154">
        <v>23</v>
      </c>
      <c r="AD53" s="147">
        <f t="shared" si="7"/>
        <v>46</v>
      </c>
      <c r="AE53" s="154">
        <v>23</v>
      </c>
      <c r="AF53" s="154">
        <v>20</v>
      </c>
      <c r="AG53" s="147">
        <f t="shared" si="8"/>
        <v>43</v>
      </c>
      <c r="AH53" s="152">
        <v>15</v>
      </c>
      <c r="AI53" s="152">
        <v>16</v>
      </c>
      <c r="AJ53" s="147">
        <f t="shared" si="9"/>
        <v>31</v>
      </c>
      <c r="AK53" s="147">
        <v>48</v>
      </c>
      <c r="AL53" s="147">
        <f t="shared" si="10"/>
        <v>644</v>
      </c>
      <c r="AM53" s="111" t="s">
        <v>702</v>
      </c>
      <c r="AN53" s="83"/>
    </row>
    <row r="54" spans="1:40" s="117" customFormat="1" ht="84" customHeight="1">
      <c r="A54" s="115">
        <v>47</v>
      </c>
      <c r="B54" s="89">
        <v>190090107048</v>
      </c>
      <c r="C54" s="89">
        <v>190000100244</v>
      </c>
      <c r="D54" s="116" t="s">
        <v>399</v>
      </c>
      <c r="E54" s="116" t="s">
        <v>400</v>
      </c>
      <c r="F54" s="86"/>
      <c r="G54" s="152">
        <v>51</v>
      </c>
      <c r="H54" s="152">
        <v>39</v>
      </c>
      <c r="I54" s="147">
        <f t="shared" si="0"/>
        <v>90</v>
      </c>
      <c r="J54" s="152">
        <v>34</v>
      </c>
      <c r="K54" s="152">
        <v>27</v>
      </c>
      <c r="L54" s="147">
        <f t="shared" si="1"/>
        <v>61</v>
      </c>
      <c r="M54" s="152">
        <v>51</v>
      </c>
      <c r="N54" s="152">
        <v>38</v>
      </c>
      <c r="O54" s="147">
        <f t="shared" si="2"/>
        <v>89</v>
      </c>
      <c r="P54" s="152">
        <v>44</v>
      </c>
      <c r="Q54" s="152">
        <v>35</v>
      </c>
      <c r="R54" s="147">
        <f t="shared" si="3"/>
        <v>79</v>
      </c>
      <c r="S54" s="154">
        <v>48</v>
      </c>
      <c r="T54" s="154">
        <v>31</v>
      </c>
      <c r="U54" s="147">
        <f t="shared" si="4"/>
        <v>79</v>
      </c>
      <c r="V54" s="154">
        <v>45</v>
      </c>
      <c r="W54" s="154">
        <v>45</v>
      </c>
      <c r="X54" s="147">
        <f t="shared" si="5"/>
        <v>90</v>
      </c>
      <c r="Y54" s="152">
        <v>15</v>
      </c>
      <c r="Z54" s="152">
        <v>15</v>
      </c>
      <c r="AA54" s="147">
        <f t="shared" si="6"/>
        <v>30</v>
      </c>
      <c r="AB54" s="154">
        <v>20</v>
      </c>
      <c r="AC54" s="154">
        <v>21</v>
      </c>
      <c r="AD54" s="147">
        <f t="shared" si="7"/>
        <v>41</v>
      </c>
      <c r="AE54" s="154">
        <v>20</v>
      </c>
      <c r="AF54" s="154">
        <v>21</v>
      </c>
      <c r="AG54" s="147">
        <f t="shared" si="8"/>
        <v>41</v>
      </c>
      <c r="AH54" s="152">
        <v>14</v>
      </c>
      <c r="AI54" s="152">
        <v>16</v>
      </c>
      <c r="AJ54" s="147">
        <f t="shared" si="9"/>
        <v>30</v>
      </c>
      <c r="AK54" s="147">
        <v>48</v>
      </c>
      <c r="AL54" s="147">
        <f t="shared" si="10"/>
        <v>630</v>
      </c>
      <c r="AM54" s="111" t="s">
        <v>702</v>
      </c>
      <c r="AN54" s="83"/>
    </row>
    <row r="55" spans="1:40" s="117" customFormat="1" ht="84" customHeight="1">
      <c r="A55" s="115">
        <v>48</v>
      </c>
      <c r="B55" s="89">
        <v>190090107049</v>
      </c>
      <c r="C55" s="89">
        <v>190000100245</v>
      </c>
      <c r="D55" s="118" t="s">
        <v>401</v>
      </c>
      <c r="E55" s="118" t="s">
        <v>402</v>
      </c>
      <c r="F55" s="86"/>
      <c r="G55" s="152">
        <v>47</v>
      </c>
      <c r="H55" s="152">
        <v>36</v>
      </c>
      <c r="I55" s="147">
        <f t="shared" si="0"/>
        <v>83</v>
      </c>
      <c r="J55" s="152">
        <v>30</v>
      </c>
      <c r="K55" s="152">
        <v>25</v>
      </c>
      <c r="L55" s="147">
        <f t="shared" si="1"/>
        <v>55</v>
      </c>
      <c r="M55" s="152">
        <v>59</v>
      </c>
      <c r="N55" s="152">
        <v>39</v>
      </c>
      <c r="O55" s="147">
        <f t="shared" si="2"/>
        <v>98</v>
      </c>
      <c r="P55" s="152">
        <v>54</v>
      </c>
      <c r="Q55" s="152">
        <v>37</v>
      </c>
      <c r="R55" s="147">
        <f t="shared" si="3"/>
        <v>91</v>
      </c>
      <c r="S55" s="154">
        <v>45</v>
      </c>
      <c r="T55" s="154">
        <v>31</v>
      </c>
      <c r="U55" s="147">
        <f t="shared" si="4"/>
        <v>76</v>
      </c>
      <c r="V55" s="154">
        <v>51</v>
      </c>
      <c r="W55" s="154">
        <v>48</v>
      </c>
      <c r="X55" s="147">
        <f t="shared" si="5"/>
        <v>99</v>
      </c>
      <c r="Y55" s="152">
        <v>15</v>
      </c>
      <c r="Z55" s="152">
        <v>15</v>
      </c>
      <c r="AA55" s="147">
        <f t="shared" si="6"/>
        <v>30</v>
      </c>
      <c r="AB55" s="154">
        <v>22</v>
      </c>
      <c r="AC55" s="154">
        <v>21</v>
      </c>
      <c r="AD55" s="147">
        <f t="shared" si="7"/>
        <v>43</v>
      </c>
      <c r="AE55" s="154">
        <v>18</v>
      </c>
      <c r="AF55" s="154">
        <v>19</v>
      </c>
      <c r="AG55" s="147">
        <f t="shared" si="8"/>
        <v>37</v>
      </c>
      <c r="AH55" s="152">
        <v>14</v>
      </c>
      <c r="AI55" s="152">
        <v>14</v>
      </c>
      <c r="AJ55" s="147">
        <f t="shared" si="9"/>
        <v>28</v>
      </c>
      <c r="AK55" s="147">
        <v>48</v>
      </c>
      <c r="AL55" s="147">
        <f t="shared" si="10"/>
        <v>640</v>
      </c>
      <c r="AM55" s="111" t="s">
        <v>702</v>
      </c>
      <c r="AN55" s="121"/>
    </row>
    <row r="56" spans="1:40" s="117" customFormat="1" ht="84" customHeight="1">
      <c r="A56" s="115">
        <v>49</v>
      </c>
      <c r="B56" s="89">
        <v>190090107050</v>
      </c>
      <c r="C56" s="89">
        <v>190000100246</v>
      </c>
      <c r="D56" s="118" t="s">
        <v>403</v>
      </c>
      <c r="E56" s="118" t="s">
        <v>404</v>
      </c>
      <c r="F56" s="86"/>
      <c r="G56" s="152">
        <v>45</v>
      </c>
      <c r="H56" s="152">
        <v>38</v>
      </c>
      <c r="I56" s="147">
        <f t="shared" si="0"/>
        <v>83</v>
      </c>
      <c r="J56" s="152">
        <v>28</v>
      </c>
      <c r="K56" s="152">
        <v>25</v>
      </c>
      <c r="L56" s="147">
        <f t="shared" si="1"/>
        <v>53</v>
      </c>
      <c r="M56" s="152">
        <v>59</v>
      </c>
      <c r="N56" s="152">
        <v>42</v>
      </c>
      <c r="O56" s="147">
        <f t="shared" si="2"/>
        <v>101</v>
      </c>
      <c r="P56" s="152">
        <v>53</v>
      </c>
      <c r="Q56" s="152">
        <v>40</v>
      </c>
      <c r="R56" s="147">
        <f t="shared" si="3"/>
        <v>93</v>
      </c>
      <c r="S56" s="154">
        <v>48</v>
      </c>
      <c r="T56" s="154">
        <v>30</v>
      </c>
      <c r="U56" s="147">
        <f t="shared" si="4"/>
        <v>78</v>
      </c>
      <c r="V56" s="154">
        <v>47</v>
      </c>
      <c r="W56" s="154">
        <v>39</v>
      </c>
      <c r="X56" s="147">
        <f t="shared" si="5"/>
        <v>86</v>
      </c>
      <c r="Y56" s="152">
        <v>15</v>
      </c>
      <c r="Z56" s="152">
        <v>15</v>
      </c>
      <c r="AA56" s="147">
        <f t="shared" si="6"/>
        <v>30</v>
      </c>
      <c r="AB56" s="154">
        <v>22</v>
      </c>
      <c r="AC56" s="154">
        <v>23</v>
      </c>
      <c r="AD56" s="147">
        <f t="shared" si="7"/>
        <v>45</v>
      </c>
      <c r="AE56" s="154">
        <v>23</v>
      </c>
      <c r="AF56" s="154">
        <v>20</v>
      </c>
      <c r="AG56" s="147">
        <f t="shared" si="8"/>
        <v>43</v>
      </c>
      <c r="AH56" s="152">
        <v>13</v>
      </c>
      <c r="AI56" s="152">
        <v>13</v>
      </c>
      <c r="AJ56" s="147">
        <f t="shared" si="9"/>
        <v>26</v>
      </c>
      <c r="AK56" s="147">
        <v>48</v>
      </c>
      <c r="AL56" s="147">
        <f t="shared" si="10"/>
        <v>638</v>
      </c>
      <c r="AM56" s="111" t="s">
        <v>702</v>
      </c>
      <c r="AN56" s="83"/>
    </row>
    <row r="57" spans="1:40" s="117" customFormat="1" ht="84" customHeight="1">
      <c r="A57" s="115">
        <v>50</v>
      </c>
      <c r="B57" s="89">
        <v>190090107051</v>
      </c>
      <c r="C57" s="89">
        <v>190000100247</v>
      </c>
      <c r="D57" s="118" t="s">
        <v>405</v>
      </c>
      <c r="E57" s="118" t="s">
        <v>406</v>
      </c>
      <c r="F57" s="86"/>
      <c r="G57" s="152">
        <v>51</v>
      </c>
      <c r="H57" s="152">
        <v>35</v>
      </c>
      <c r="I57" s="147">
        <f t="shared" si="0"/>
        <v>86</v>
      </c>
      <c r="J57" s="152">
        <v>43</v>
      </c>
      <c r="K57" s="152">
        <v>24</v>
      </c>
      <c r="L57" s="147">
        <f t="shared" si="1"/>
        <v>67</v>
      </c>
      <c r="M57" s="152">
        <v>50</v>
      </c>
      <c r="N57" s="152">
        <v>42</v>
      </c>
      <c r="O57" s="147">
        <f t="shared" si="2"/>
        <v>92</v>
      </c>
      <c r="P57" s="152">
        <v>59</v>
      </c>
      <c r="Q57" s="152">
        <v>43</v>
      </c>
      <c r="R57" s="147">
        <f t="shared" si="3"/>
        <v>102</v>
      </c>
      <c r="S57" s="154">
        <v>50</v>
      </c>
      <c r="T57" s="154">
        <v>31</v>
      </c>
      <c r="U57" s="147">
        <f t="shared" si="4"/>
        <v>81</v>
      </c>
      <c r="V57" s="154">
        <v>54</v>
      </c>
      <c r="W57" s="154">
        <v>48</v>
      </c>
      <c r="X57" s="147">
        <f t="shared" si="5"/>
        <v>102</v>
      </c>
      <c r="Y57" s="152">
        <v>18</v>
      </c>
      <c r="Z57" s="152">
        <v>15</v>
      </c>
      <c r="AA57" s="147">
        <f t="shared" si="6"/>
        <v>33</v>
      </c>
      <c r="AB57" s="154">
        <v>20</v>
      </c>
      <c r="AC57" s="154">
        <v>21</v>
      </c>
      <c r="AD57" s="147">
        <f t="shared" si="7"/>
        <v>41</v>
      </c>
      <c r="AE57" s="154">
        <v>20</v>
      </c>
      <c r="AF57" s="154">
        <v>20</v>
      </c>
      <c r="AG57" s="147">
        <f t="shared" si="8"/>
        <v>40</v>
      </c>
      <c r="AH57" s="152">
        <v>14</v>
      </c>
      <c r="AI57" s="152">
        <v>15</v>
      </c>
      <c r="AJ57" s="147">
        <f t="shared" si="9"/>
        <v>29</v>
      </c>
      <c r="AK57" s="147">
        <v>48</v>
      </c>
      <c r="AL57" s="147">
        <f t="shared" si="10"/>
        <v>673</v>
      </c>
      <c r="AM57" s="111" t="s">
        <v>702</v>
      </c>
      <c r="AN57" s="121"/>
    </row>
    <row r="58" spans="1:40" s="117" customFormat="1" ht="84" customHeight="1">
      <c r="A58" s="115">
        <v>51</v>
      </c>
      <c r="B58" s="89">
        <v>190090107052</v>
      </c>
      <c r="C58" s="89">
        <v>190000100248</v>
      </c>
      <c r="D58" s="116" t="s">
        <v>407</v>
      </c>
      <c r="E58" s="116" t="s">
        <v>408</v>
      </c>
      <c r="F58" s="86"/>
      <c r="G58" s="152">
        <v>45</v>
      </c>
      <c r="H58" s="152">
        <v>41</v>
      </c>
      <c r="I58" s="147">
        <f t="shared" si="0"/>
        <v>86</v>
      </c>
      <c r="J58" s="152">
        <v>34</v>
      </c>
      <c r="K58" s="152">
        <v>25</v>
      </c>
      <c r="L58" s="147">
        <f t="shared" si="1"/>
        <v>59</v>
      </c>
      <c r="M58" s="152">
        <v>63</v>
      </c>
      <c r="N58" s="152">
        <v>34</v>
      </c>
      <c r="O58" s="147">
        <f t="shared" si="2"/>
        <v>97</v>
      </c>
      <c r="P58" s="152">
        <v>47</v>
      </c>
      <c r="Q58" s="152">
        <v>28</v>
      </c>
      <c r="R58" s="147">
        <f t="shared" si="3"/>
        <v>75</v>
      </c>
      <c r="S58" s="154">
        <v>48</v>
      </c>
      <c r="T58" s="154">
        <v>25</v>
      </c>
      <c r="U58" s="147">
        <f t="shared" si="4"/>
        <v>73</v>
      </c>
      <c r="V58" s="154">
        <v>48</v>
      </c>
      <c r="W58" s="154">
        <v>47</v>
      </c>
      <c r="X58" s="147">
        <f t="shared" si="5"/>
        <v>95</v>
      </c>
      <c r="Y58" s="152">
        <v>18</v>
      </c>
      <c r="Z58" s="152">
        <v>18</v>
      </c>
      <c r="AA58" s="147">
        <f t="shared" si="6"/>
        <v>36</v>
      </c>
      <c r="AB58" s="154">
        <v>21</v>
      </c>
      <c r="AC58" s="154">
        <v>16</v>
      </c>
      <c r="AD58" s="147">
        <f t="shared" si="7"/>
        <v>37</v>
      </c>
      <c r="AE58" s="154">
        <v>23</v>
      </c>
      <c r="AF58" s="154">
        <v>19</v>
      </c>
      <c r="AG58" s="147">
        <f t="shared" si="8"/>
        <v>42</v>
      </c>
      <c r="AH58" s="152">
        <v>13</v>
      </c>
      <c r="AI58" s="152">
        <v>13</v>
      </c>
      <c r="AJ58" s="147">
        <f t="shared" si="9"/>
        <v>26</v>
      </c>
      <c r="AK58" s="147">
        <v>48</v>
      </c>
      <c r="AL58" s="147">
        <f t="shared" si="10"/>
        <v>626</v>
      </c>
      <c r="AM58" s="111" t="s">
        <v>702</v>
      </c>
      <c r="AN58" s="83"/>
    </row>
    <row r="59" spans="1:40" s="117" customFormat="1" ht="84" customHeight="1">
      <c r="A59" s="115">
        <v>52</v>
      </c>
      <c r="B59" s="89">
        <v>190090107053</v>
      </c>
      <c r="C59" s="89">
        <v>190000100249</v>
      </c>
      <c r="D59" s="116" t="s">
        <v>409</v>
      </c>
      <c r="E59" s="116" t="s">
        <v>410</v>
      </c>
      <c r="F59" s="86"/>
      <c r="G59" s="152">
        <v>41</v>
      </c>
      <c r="H59" s="152">
        <v>40</v>
      </c>
      <c r="I59" s="147">
        <f t="shared" si="0"/>
        <v>81</v>
      </c>
      <c r="J59" s="152">
        <v>31</v>
      </c>
      <c r="K59" s="152">
        <v>20</v>
      </c>
      <c r="L59" s="147">
        <f t="shared" si="1"/>
        <v>51</v>
      </c>
      <c r="M59" s="152">
        <v>59</v>
      </c>
      <c r="N59" s="152">
        <v>35</v>
      </c>
      <c r="O59" s="147">
        <f t="shared" si="2"/>
        <v>94</v>
      </c>
      <c r="P59" s="152">
        <v>47</v>
      </c>
      <c r="Q59" s="152">
        <v>38</v>
      </c>
      <c r="R59" s="147">
        <f t="shared" si="3"/>
        <v>85</v>
      </c>
      <c r="S59" s="154">
        <v>44</v>
      </c>
      <c r="T59" s="154">
        <v>27</v>
      </c>
      <c r="U59" s="147">
        <f t="shared" si="4"/>
        <v>71</v>
      </c>
      <c r="V59" s="154">
        <v>53</v>
      </c>
      <c r="W59" s="154">
        <v>46</v>
      </c>
      <c r="X59" s="147">
        <f t="shared" si="5"/>
        <v>99</v>
      </c>
      <c r="Y59" s="152">
        <v>18</v>
      </c>
      <c r="Z59" s="152">
        <v>18</v>
      </c>
      <c r="AA59" s="147">
        <f t="shared" si="6"/>
        <v>36</v>
      </c>
      <c r="AB59" s="154">
        <v>21</v>
      </c>
      <c r="AC59" s="154">
        <v>17</v>
      </c>
      <c r="AD59" s="147">
        <f t="shared" si="7"/>
        <v>38</v>
      </c>
      <c r="AE59" s="154">
        <v>21</v>
      </c>
      <c r="AF59" s="154">
        <v>15</v>
      </c>
      <c r="AG59" s="147">
        <f t="shared" si="8"/>
        <v>36</v>
      </c>
      <c r="AH59" s="152">
        <v>14</v>
      </c>
      <c r="AI59" s="152">
        <v>13</v>
      </c>
      <c r="AJ59" s="147">
        <f t="shared" si="9"/>
        <v>27</v>
      </c>
      <c r="AK59" s="147">
        <v>48</v>
      </c>
      <c r="AL59" s="147">
        <f t="shared" si="10"/>
        <v>618</v>
      </c>
      <c r="AM59" s="111" t="s">
        <v>702</v>
      </c>
      <c r="AN59" s="121"/>
    </row>
    <row r="60" spans="1:40" s="117" customFormat="1" ht="84" customHeight="1">
      <c r="A60" s="115">
        <v>53</v>
      </c>
      <c r="B60" s="89">
        <v>190090107054</v>
      </c>
      <c r="C60" s="89">
        <v>190000100250</v>
      </c>
      <c r="D60" s="116" t="s">
        <v>411</v>
      </c>
      <c r="E60" s="116" t="s">
        <v>412</v>
      </c>
      <c r="F60" s="86"/>
      <c r="G60" s="152">
        <v>45</v>
      </c>
      <c r="H60" s="152">
        <v>39</v>
      </c>
      <c r="I60" s="147">
        <f t="shared" si="0"/>
        <v>84</v>
      </c>
      <c r="J60" s="152">
        <v>37</v>
      </c>
      <c r="K60" s="152">
        <v>25</v>
      </c>
      <c r="L60" s="147">
        <f t="shared" si="1"/>
        <v>62</v>
      </c>
      <c r="M60" s="152">
        <v>60</v>
      </c>
      <c r="N60" s="152">
        <v>44</v>
      </c>
      <c r="O60" s="147">
        <f t="shared" si="2"/>
        <v>104</v>
      </c>
      <c r="P60" s="152">
        <v>50</v>
      </c>
      <c r="Q60" s="152">
        <v>32</v>
      </c>
      <c r="R60" s="147">
        <f t="shared" si="3"/>
        <v>82</v>
      </c>
      <c r="S60" s="154">
        <v>49</v>
      </c>
      <c r="T60" s="154">
        <v>29</v>
      </c>
      <c r="U60" s="147">
        <f t="shared" si="4"/>
        <v>78</v>
      </c>
      <c r="V60" s="154">
        <v>51</v>
      </c>
      <c r="W60" s="154">
        <v>45</v>
      </c>
      <c r="X60" s="147">
        <f t="shared" si="5"/>
        <v>96</v>
      </c>
      <c r="Y60" s="152">
        <v>20</v>
      </c>
      <c r="Z60" s="152">
        <v>20</v>
      </c>
      <c r="AA60" s="147">
        <f t="shared" si="6"/>
        <v>40</v>
      </c>
      <c r="AB60" s="154">
        <v>21</v>
      </c>
      <c r="AC60" s="154">
        <v>23</v>
      </c>
      <c r="AD60" s="147">
        <f t="shared" si="7"/>
        <v>44</v>
      </c>
      <c r="AE60" s="154">
        <v>24</v>
      </c>
      <c r="AF60" s="154">
        <v>19</v>
      </c>
      <c r="AG60" s="147">
        <f t="shared" si="8"/>
        <v>43</v>
      </c>
      <c r="AH60" s="152">
        <v>17</v>
      </c>
      <c r="AI60" s="152">
        <v>17</v>
      </c>
      <c r="AJ60" s="147">
        <f t="shared" si="9"/>
        <v>34</v>
      </c>
      <c r="AK60" s="147">
        <v>48</v>
      </c>
      <c r="AL60" s="147">
        <f t="shared" si="10"/>
        <v>667</v>
      </c>
      <c r="AM60" s="111" t="s">
        <v>702</v>
      </c>
      <c r="AN60" s="83"/>
    </row>
    <row r="61" spans="1:40" s="117" customFormat="1" ht="84" customHeight="1">
      <c r="A61" s="115">
        <v>54</v>
      </c>
      <c r="B61" s="89">
        <v>190090107055</v>
      </c>
      <c r="C61" s="89">
        <v>190000100251</v>
      </c>
      <c r="D61" s="116" t="s">
        <v>413</v>
      </c>
      <c r="E61" s="116" t="s">
        <v>414</v>
      </c>
      <c r="F61" s="123"/>
      <c r="G61" s="152">
        <v>45</v>
      </c>
      <c r="H61" s="152">
        <v>42</v>
      </c>
      <c r="I61" s="147">
        <f t="shared" si="0"/>
        <v>87</v>
      </c>
      <c r="J61" s="152">
        <v>34</v>
      </c>
      <c r="K61" s="172">
        <v>22</v>
      </c>
      <c r="L61" s="147">
        <f t="shared" si="1"/>
        <v>56</v>
      </c>
      <c r="M61" s="152">
        <v>53</v>
      </c>
      <c r="N61" s="152">
        <v>38</v>
      </c>
      <c r="O61" s="147">
        <f t="shared" si="2"/>
        <v>91</v>
      </c>
      <c r="P61" s="152">
        <v>44</v>
      </c>
      <c r="Q61" s="152">
        <v>34</v>
      </c>
      <c r="R61" s="147">
        <f t="shared" si="3"/>
        <v>78</v>
      </c>
      <c r="S61" s="154">
        <v>51</v>
      </c>
      <c r="T61" s="154">
        <v>31</v>
      </c>
      <c r="U61" s="147">
        <f t="shared" si="4"/>
        <v>82</v>
      </c>
      <c r="V61" s="154">
        <v>48</v>
      </c>
      <c r="W61" s="154">
        <v>42</v>
      </c>
      <c r="X61" s="147">
        <f t="shared" si="5"/>
        <v>90</v>
      </c>
      <c r="Y61" s="152">
        <v>18</v>
      </c>
      <c r="Z61" s="152">
        <v>18</v>
      </c>
      <c r="AA61" s="147">
        <f t="shared" si="6"/>
        <v>36</v>
      </c>
      <c r="AB61" s="154">
        <v>18</v>
      </c>
      <c r="AC61" s="154">
        <v>17</v>
      </c>
      <c r="AD61" s="147">
        <f t="shared" si="7"/>
        <v>35</v>
      </c>
      <c r="AE61" s="154">
        <v>22</v>
      </c>
      <c r="AF61" s="154">
        <v>21</v>
      </c>
      <c r="AG61" s="147">
        <f t="shared" si="8"/>
        <v>43</v>
      </c>
      <c r="AH61" s="152">
        <v>13</v>
      </c>
      <c r="AI61" s="152">
        <v>14</v>
      </c>
      <c r="AJ61" s="147">
        <f t="shared" si="9"/>
        <v>27</v>
      </c>
      <c r="AK61" s="147">
        <v>48</v>
      </c>
      <c r="AL61" s="147">
        <f t="shared" si="10"/>
        <v>625</v>
      </c>
      <c r="AM61" s="111" t="s">
        <v>702</v>
      </c>
      <c r="AN61" s="83"/>
    </row>
    <row r="62" spans="1:40" s="117" customFormat="1" ht="84" customHeight="1">
      <c r="A62" s="115">
        <v>55</v>
      </c>
      <c r="B62" s="94">
        <v>700090107001</v>
      </c>
      <c r="C62" s="94">
        <v>700090100068</v>
      </c>
      <c r="D62" s="124" t="s">
        <v>618</v>
      </c>
      <c r="E62" s="124" t="s">
        <v>619</v>
      </c>
      <c r="F62" s="123"/>
      <c r="G62" s="152">
        <v>45</v>
      </c>
      <c r="H62" s="152">
        <v>28</v>
      </c>
      <c r="I62" s="147">
        <f t="shared" si="0"/>
        <v>73</v>
      </c>
      <c r="J62" s="152">
        <v>35</v>
      </c>
      <c r="K62" s="152">
        <v>28</v>
      </c>
      <c r="L62" s="147">
        <f t="shared" si="1"/>
        <v>63</v>
      </c>
      <c r="M62" s="152">
        <v>41</v>
      </c>
      <c r="N62" s="152">
        <v>46</v>
      </c>
      <c r="O62" s="147">
        <f t="shared" si="2"/>
        <v>87</v>
      </c>
      <c r="P62" s="152">
        <v>45</v>
      </c>
      <c r="Q62" s="152">
        <v>40</v>
      </c>
      <c r="R62" s="147">
        <f t="shared" si="3"/>
        <v>85</v>
      </c>
      <c r="S62" s="154">
        <v>52</v>
      </c>
      <c r="T62" s="154">
        <v>29</v>
      </c>
      <c r="U62" s="147">
        <f t="shared" si="4"/>
        <v>81</v>
      </c>
      <c r="V62" s="154">
        <v>45</v>
      </c>
      <c r="W62" s="154">
        <v>48</v>
      </c>
      <c r="X62" s="147">
        <f t="shared" si="5"/>
        <v>93</v>
      </c>
      <c r="Y62" s="152">
        <v>15</v>
      </c>
      <c r="Z62" s="152">
        <v>15</v>
      </c>
      <c r="AA62" s="147">
        <f t="shared" si="6"/>
        <v>30</v>
      </c>
      <c r="AB62" s="154">
        <v>25</v>
      </c>
      <c r="AC62" s="154">
        <v>25</v>
      </c>
      <c r="AD62" s="147">
        <f t="shared" si="7"/>
        <v>50</v>
      </c>
      <c r="AE62" s="154">
        <v>19</v>
      </c>
      <c r="AF62" s="154">
        <v>21</v>
      </c>
      <c r="AG62" s="147">
        <f t="shared" si="8"/>
        <v>40</v>
      </c>
      <c r="AH62" s="152">
        <v>18</v>
      </c>
      <c r="AI62" s="152">
        <v>19</v>
      </c>
      <c r="AJ62" s="147">
        <f t="shared" si="9"/>
        <v>37</v>
      </c>
      <c r="AK62" s="147">
        <v>48</v>
      </c>
      <c r="AL62" s="147">
        <f t="shared" si="10"/>
        <v>639</v>
      </c>
      <c r="AM62" s="111" t="s">
        <v>702</v>
      </c>
      <c r="AN62" s="121"/>
    </row>
    <row r="63" spans="1:40" s="117" customFormat="1" ht="84" customHeight="1">
      <c r="A63" s="115">
        <v>56</v>
      </c>
      <c r="B63" s="94">
        <v>700090107002</v>
      </c>
      <c r="C63" s="94">
        <v>700090100069</v>
      </c>
      <c r="D63" s="124" t="s">
        <v>620</v>
      </c>
      <c r="E63" s="124" t="s">
        <v>621</v>
      </c>
      <c r="F63" s="123"/>
      <c r="G63" s="152">
        <v>62</v>
      </c>
      <c r="H63" s="152">
        <v>42</v>
      </c>
      <c r="I63" s="147">
        <f t="shared" si="0"/>
        <v>104</v>
      </c>
      <c r="J63" s="152">
        <v>37</v>
      </c>
      <c r="K63" s="152">
        <v>32</v>
      </c>
      <c r="L63" s="147">
        <f t="shared" si="1"/>
        <v>69</v>
      </c>
      <c r="M63" s="152">
        <v>68</v>
      </c>
      <c r="N63" s="152">
        <v>41</v>
      </c>
      <c r="O63" s="147">
        <f t="shared" si="2"/>
        <v>109</v>
      </c>
      <c r="P63" s="152">
        <v>56</v>
      </c>
      <c r="Q63" s="152">
        <v>59</v>
      </c>
      <c r="R63" s="147">
        <f t="shared" si="3"/>
        <v>115</v>
      </c>
      <c r="S63" s="154">
        <v>54</v>
      </c>
      <c r="T63" s="154">
        <v>27</v>
      </c>
      <c r="U63" s="147">
        <f t="shared" si="4"/>
        <v>81</v>
      </c>
      <c r="V63" s="154">
        <v>60</v>
      </c>
      <c r="W63" s="154">
        <v>48</v>
      </c>
      <c r="X63" s="147">
        <f t="shared" si="5"/>
        <v>108</v>
      </c>
      <c r="Y63" s="152">
        <v>20</v>
      </c>
      <c r="Z63" s="152">
        <v>20</v>
      </c>
      <c r="AA63" s="147">
        <f t="shared" si="6"/>
        <v>40</v>
      </c>
      <c r="AB63" s="154">
        <v>24</v>
      </c>
      <c r="AC63" s="154">
        <v>23</v>
      </c>
      <c r="AD63" s="147">
        <f t="shared" si="7"/>
        <v>47</v>
      </c>
      <c r="AE63" s="154">
        <v>21</v>
      </c>
      <c r="AF63" s="154">
        <v>20</v>
      </c>
      <c r="AG63" s="147">
        <f t="shared" si="8"/>
        <v>41</v>
      </c>
      <c r="AH63" s="152">
        <v>25</v>
      </c>
      <c r="AI63" s="152">
        <v>25</v>
      </c>
      <c r="AJ63" s="147">
        <f t="shared" si="9"/>
        <v>50</v>
      </c>
      <c r="AK63" s="147">
        <v>48</v>
      </c>
      <c r="AL63" s="147">
        <f t="shared" si="10"/>
        <v>764</v>
      </c>
      <c r="AM63" s="111" t="s">
        <v>702</v>
      </c>
      <c r="AN63" s="83"/>
    </row>
    <row r="64" spans="1:40" s="117" customFormat="1" ht="84" customHeight="1">
      <c r="A64" s="115">
        <v>57</v>
      </c>
      <c r="B64" s="94">
        <v>700090107003</v>
      </c>
      <c r="C64" s="94">
        <v>700090100070</v>
      </c>
      <c r="D64" s="124" t="s">
        <v>622</v>
      </c>
      <c r="E64" s="124" t="s">
        <v>623</v>
      </c>
      <c r="F64" s="123"/>
      <c r="G64" s="152">
        <v>63</v>
      </c>
      <c r="H64" s="152">
        <v>46</v>
      </c>
      <c r="I64" s="147">
        <f t="shared" si="0"/>
        <v>109</v>
      </c>
      <c r="J64" s="152">
        <v>44</v>
      </c>
      <c r="K64" s="152">
        <v>33</v>
      </c>
      <c r="L64" s="147">
        <f t="shared" si="1"/>
        <v>77</v>
      </c>
      <c r="M64" s="152">
        <v>63</v>
      </c>
      <c r="N64" s="152">
        <v>40</v>
      </c>
      <c r="O64" s="147">
        <f t="shared" si="2"/>
        <v>103</v>
      </c>
      <c r="P64" s="152">
        <v>47</v>
      </c>
      <c r="Q64" s="152">
        <v>56</v>
      </c>
      <c r="R64" s="147">
        <f t="shared" si="3"/>
        <v>103</v>
      </c>
      <c r="S64" s="154">
        <v>53</v>
      </c>
      <c r="T64" s="154">
        <v>29</v>
      </c>
      <c r="U64" s="147">
        <f t="shared" si="4"/>
        <v>82</v>
      </c>
      <c r="V64" s="154">
        <v>65</v>
      </c>
      <c r="W64" s="154">
        <v>53</v>
      </c>
      <c r="X64" s="147">
        <f t="shared" si="5"/>
        <v>118</v>
      </c>
      <c r="Y64" s="152">
        <v>23</v>
      </c>
      <c r="Z64" s="152">
        <v>23</v>
      </c>
      <c r="AA64" s="147">
        <f t="shared" si="6"/>
        <v>46</v>
      </c>
      <c r="AB64" s="154">
        <v>22</v>
      </c>
      <c r="AC64" s="154">
        <v>22</v>
      </c>
      <c r="AD64" s="147">
        <f t="shared" si="7"/>
        <v>44</v>
      </c>
      <c r="AE64" s="154">
        <v>23</v>
      </c>
      <c r="AF64" s="154">
        <v>23</v>
      </c>
      <c r="AG64" s="147">
        <f t="shared" si="8"/>
        <v>46</v>
      </c>
      <c r="AH64" s="152">
        <v>25</v>
      </c>
      <c r="AI64" s="152">
        <v>24</v>
      </c>
      <c r="AJ64" s="147">
        <f t="shared" si="9"/>
        <v>49</v>
      </c>
      <c r="AK64" s="147">
        <v>48</v>
      </c>
      <c r="AL64" s="147">
        <f t="shared" si="10"/>
        <v>777</v>
      </c>
      <c r="AM64" s="111" t="s">
        <v>702</v>
      </c>
      <c r="AN64" s="83"/>
    </row>
    <row r="65" spans="1:40" s="117" customFormat="1" ht="84" customHeight="1">
      <c r="A65" s="115">
        <v>58</v>
      </c>
      <c r="B65" s="94">
        <v>700090107004</v>
      </c>
      <c r="C65" s="94">
        <v>700090100071</v>
      </c>
      <c r="D65" s="124" t="s">
        <v>624</v>
      </c>
      <c r="E65" s="124" t="s">
        <v>625</v>
      </c>
      <c r="F65" s="123"/>
      <c r="G65" s="152">
        <v>45</v>
      </c>
      <c r="H65" s="152">
        <v>40</v>
      </c>
      <c r="I65" s="147">
        <f t="shared" si="0"/>
        <v>85</v>
      </c>
      <c r="J65" s="152">
        <v>33</v>
      </c>
      <c r="K65" s="152">
        <v>23</v>
      </c>
      <c r="L65" s="147">
        <f t="shared" si="1"/>
        <v>56</v>
      </c>
      <c r="M65" s="152">
        <v>59</v>
      </c>
      <c r="N65" s="152">
        <v>42</v>
      </c>
      <c r="O65" s="147">
        <f t="shared" si="2"/>
        <v>101</v>
      </c>
      <c r="P65" s="152">
        <v>50</v>
      </c>
      <c r="Q65" s="152">
        <v>45</v>
      </c>
      <c r="R65" s="147">
        <f t="shared" si="3"/>
        <v>95</v>
      </c>
      <c r="S65" s="154">
        <v>48</v>
      </c>
      <c r="T65" s="154">
        <v>27</v>
      </c>
      <c r="U65" s="147">
        <f t="shared" si="4"/>
        <v>75</v>
      </c>
      <c r="V65" s="154">
        <v>48</v>
      </c>
      <c r="W65" s="154">
        <v>43</v>
      </c>
      <c r="X65" s="147">
        <f t="shared" si="5"/>
        <v>91</v>
      </c>
      <c r="Y65" s="152">
        <v>20</v>
      </c>
      <c r="Z65" s="152">
        <v>20</v>
      </c>
      <c r="AA65" s="147">
        <f t="shared" si="6"/>
        <v>40</v>
      </c>
      <c r="AB65" s="154">
        <v>22</v>
      </c>
      <c r="AC65" s="154">
        <v>23</v>
      </c>
      <c r="AD65" s="147">
        <f t="shared" si="7"/>
        <v>45</v>
      </c>
      <c r="AE65" s="154">
        <v>23</v>
      </c>
      <c r="AF65" s="154">
        <v>24</v>
      </c>
      <c r="AG65" s="147">
        <f t="shared" si="8"/>
        <v>47</v>
      </c>
      <c r="AH65" s="152">
        <v>19</v>
      </c>
      <c r="AI65" s="152">
        <v>19</v>
      </c>
      <c r="AJ65" s="147">
        <f t="shared" si="9"/>
        <v>38</v>
      </c>
      <c r="AK65" s="147">
        <v>48</v>
      </c>
      <c r="AL65" s="147">
        <f t="shared" si="10"/>
        <v>673</v>
      </c>
      <c r="AM65" s="111" t="s">
        <v>702</v>
      </c>
      <c r="AN65" s="83"/>
    </row>
    <row r="66" spans="1:40" s="117" customFormat="1" ht="84" customHeight="1">
      <c r="A66" s="115">
        <v>59</v>
      </c>
      <c r="B66" s="94">
        <v>700090107005</v>
      </c>
      <c r="C66" s="94">
        <v>700090100072</v>
      </c>
      <c r="D66" s="124" t="s">
        <v>74</v>
      </c>
      <c r="E66" s="124" t="s">
        <v>626</v>
      </c>
      <c r="F66" s="96"/>
      <c r="G66" s="152">
        <v>59</v>
      </c>
      <c r="H66" s="152">
        <v>35</v>
      </c>
      <c r="I66" s="147">
        <f t="shared" si="0"/>
        <v>94</v>
      </c>
      <c r="J66" s="152">
        <v>38</v>
      </c>
      <c r="K66" s="152">
        <v>30</v>
      </c>
      <c r="L66" s="147">
        <f t="shared" si="1"/>
        <v>68</v>
      </c>
      <c r="M66" s="152">
        <v>48</v>
      </c>
      <c r="N66" s="152">
        <v>39</v>
      </c>
      <c r="O66" s="147">
        <f t="shared" si="2"/>
        <v>87</v>
      </c>
      <c r="P66" s="152">
        <v>53</v>
      </c>
      <c r="Q66" s="152">
        <v>47</v>
      </c>
      <c r="R66" s="147">
        <f t="shared" si="3"/>
        <v>100</v>
      </c>
      <c r="S66" s="154">
        <v>45</v>
      </c>
      <c r="T66" s="154">
        <v>30</v>
      </c>
      <c r="U66" s="147">
        <f t="shared" si="4"/>
        <v>75</v>
      </c>
      <c r="V66" s="154">
        <v>62</v>
      </c>
      <c r="W66" s="154">
        <v>52</v>
      </c>
      <c r="X66" s="147">
        <f t="shared" si="5"/>
        <v>114</v>
      </c>
      <c r="Y66" s="152">
        <v>20</v>
      </c>
      <c r="Z66" s="152">
        <v>20</v>
      </c>
      <c r="AA66" s="147">
        <f t="shared" si="6"/>
        <v>40</v>
      </c>
      <c r="AB66" s="154">
        <v>25</v>
      </c>
      <c r="AC66" s="154">
        <v>24</v>
      </c>
      <c r="AD66" s="147">
        <f t="shared" si="7"/>
        <v>49</v>
      </c>
      <c r="AE66" s="154">
        <v>20</v>
      </c>
      <c r="AF66" s="154">
        <v>20</v>
      </c>
      <c r="AG66" s="147">
        <f t="shared" si="8"/>
        <v>40</v>
      </c>
      <c r="AH66" s="152">
        <v>21</v>
      </c>
      <c r="AI66" s="152">
        <v>22</v>
      </c>
      <c r="AJ66" s="147">
        <f t="shared" si="9"/>
        <v>43</v>
      </c>
      <c r="AK66" s="147">
        <v>48</v>
      </c>
      <c r="AL66" s="147">
        <f t="shared" si="10"/>
        <v>710</v>
      </c>
      <c r="AM66" s="111" t="s">
        <v>702</v>
      </c>
      <c r="AN66" s="83"/>
    </row>
    <row r="67" spans="1:40" s="117" customFormat="1" ht="84" customHeight="1">
      <c r="A67" s="115">
        <v>60</v>
      </c>
      <c r="B67" s="94">
        <v>700090107006</v>
      </c>
      <c r="C67" s="94">
        <v>700090100073</v>
      </c>
      <c r="D67" s="124" t="s">
        <v>627</v>
      </c>
      <c r="E67" s="124" t="s">
        <v>628</v>
      </c>
      <c r="F67" s="125"/>
      <c r="G67" s="173">
        <v>54</v>
      </c>
      <c r="H67" s="173">
        <v>40</v>
      </c>
      <c r="I67" s="147">
        <f t="shared" si="0"/>
        <v>94</v>
      </c>
      <c r="J67" s="173">
        <v>35</v>
      </c>
      <c r="K67" s="152">
        <v>19</v>
      </c>
      <c r="L67" s="147">
        <f t="shared" si="1"/>
        <v>54</v>
      </c>
      <c r="M67" s="173">
        <v>53</v>
      </c>
      <c r="N67" s="173">
        <v>37</v>
      </c>
      <c r="O67" s="147">
        <f t="shared" si="2"/>
        <v>90</v>
      </c>
      <c r="P67" s="173">
        <v>59</v>
      </c>
      <c r="Q67" s="173">
        <v>40</v>
      </c>
      <c r="R67" s="147">
        <f t="shared" si="3"/>
        <v>99</v>
      </c>
      <c r="S67" s="173">
        <v>45</v>
      </c>
      <c r="T67" s="173">
        <v>29</v>
      </c>
      <c r="U67" s="147">
        <f t="shared" si="4"/>
        <v>74</v>
      </c>
      <c r="V67" s="154">
        <v>59</v>
      </c>
      <c r="W67" s="154">
        <v>39</v>
      </c>
      <c r="X67" s="147">
        <f t="shared" si="5"/>
        <v>98</v>
      </c>
      <c r="Y67" s="173">
        <v>18</v>
      </c>
      <c r="Z67" s="173">
        <v>18</v>
      </c>
      <c r="AA67" s="147">
        <f t="shared" si="6"/>
        <v>36</v>
      </c>
      <c r="AB67" s="154">
        <v>17</v>
      </c>
      <c r="AC67" s="173">
        <v>16</v>
      </c>
      <c r="AD67" s="147">
        <f t="shared" si="7"/>
        <v>33</v>
      </c>
      <c r="AE67" s="154">
        <v>20</v>
      </c>
      <c r="AF67" s="154">
        <v>17</v>
      </c>
      <c r="AG67" s="147">
        <f t="shared" si="8"/>
        <v>37</v>
      </c>
      <c r="AH67" s="152">
        <v>19</v>
      </c>
      <c r="AI67" s="173">
        <v>18</v>
      </c>
      <c r="AJ67" s="147">
        <f t="shared" si="9"/>
        <v>37</v>
      </c>
      <c r="AK67" s="147">
        <v>48</v>
      </c>
      <c r="AL67" s="147">
        <f t="shared" si="10"/>
        <v>652</v>
      </c>
      <c r="AM67" s="111" t="s">
        <v>702</v>
      </c>
      <c r="AN67" s="121"/>
    </row>
    <row r="68" spans="1:40" s="117" customFormat="1" ht="84" customHeight="1">
      <c r="A68" s="115">
        <v>61</v>
      </c>
      <c r="B68" s="94">
        <v>700090107007</v>
      </c>
      <c r="C68" s="94">
        <v>700090100074</v>
      </c>
      <c r="D68" s="124" t="s">
        <v>629</v>
      </c>
      <c r="E68" s="124" t="s">
        <v>630</v>
      </c>
      <c r="F68" s="125"/>
      <c r="G68" s="173">
        <v>50</v>
      </c>
      <c r="H68" s="173">
        <v>31</v>
      </c>
      <c r="I68" s="147">
        <f t="shared" si="0"/>
        <v>81</v>
      </c>
      <c r="J68" s="173">
        <v>29</v>
      </c>
      <c r="K68" s="173">
        <v>29</v>
      </c>
      <c r="L68" s="147">
        <f t="shared" si="1"/>
        <v>58</v>
      </c>
      <c r="M68" s="173">
        <v>41</v>
      </c>
      <c r="N68" s="173">
        <v>30</v>
      </c>
      <c r="O68" s="147">
        <f t="shared" si="2"/>
        <v>71</v>
      </c>
      <c r="P68" s="173">
        <v>38</v>
      </c>
      <c r="Q68" s="173">
        <v>34</v>
      </c>
      <c r="R68" s="147">
        <f t="shared" si="3"/>
        <v>72</v>
      </c>
      <c r="S68" s="173">
        <v>45</v>
      </c>
      <c r="T68" s="173">
        <v>29</v>
      </c>
      <c r="U68" s="147">
        <f t="shared" si="4"/>
        <v>74</v>
      </c>
      <c r="V68" s="154">
        <v>45</v>
      </c>
      <c r="W68" s="154">
        <v>46</v>
      </c>
      <c r="X68" s="147">
        <f t="shared" si="5"/>
        <v>91</v>
      </c>
      <c r="Y68" s="173">
        <v>15</v>
      </c>
      <c r="Z68" s="173">
        <v>15</v>
      </c>
      <c r="AA68" s="147">
        <f t="shared" si="6"/>
        <v>30</v>
      </c>
      <c r="AB68" s="173">
        <v>22</v>
      </c>
      <c r="AC68" s="173">
        <v>22</v>
      </c>
      <c r="AD68" s="147">
        <f t="shared" si="7"/>
        <v>44</v>
      </c>
      <c r="AE68" s="154">
        <v>20</v>
      </c>
      <c r="AF68" s="154">
        <v>11</v>
      </c>
      <c r="AG68" s="147">
        <f t="shared" si="8"/>
        <v>31</v>
      </c>
      <c r="AH68" s="152">
        <v>19</v>
      </c>
      <c r="AI68" s="173">
        <v>20</v>
      </c>
      <c r="AJ68" s="147">
        <f t="shared" si="9"/>
        <v>39</v>
      </c>
      <c r="AK68" s="147">
        <v>48</v>
      </c>
      <c r="AL68" s="147">
        <f t="shared" si="10"/>
        <v>591</v>
      </c>
      <c r="AM68" s="111" t="s">
        <v>702</v>
      </c>
      <c r="AN68" s="121"/>
    </row>
    <row r="69" spans="1:40" s="117" customFormat="1" ht="84" customHeight="1">
      <c r="A69" s="115">
        <v>62</v>
      </c>
      <c r="B69" s="94">
        <v>700090107008</v>
      </c>
      <c r="C69" s="94">
        <v>700090100075</v>
      </c>
      <c r="D69" s="124" t="s">
        <v>631</v>
      </c>
      <c r="E69" s="124" t="s">
        <v>719</v>
      </c>
      <c r="F69" s="125"/>
      <c r="G69" s="173">
        <v>48</v>
      </c>
      <c r="H69" s="173">
        <v>34</v>
      </c>
      <c r="I69" s="147">
        <f t="shared" si="0"/>
        <v>82</v>
      </c>
      <c r="J69" s="173">
        <v>37</v>
      </c>
      <c r="K69" s="173">
        <v>27</v>
      </c>
      <c r="L69" s="147">
        <f t="shared" si="1"/>
        <v>64</v>
      </c>
      <c r="M69" s="173">
        <v>42</v>
      </c>
      <c r="N69" s="173">
        <v>39</v>
      </c>
      <c r="O69" s="147">
        <f t="shared" si="2"/>
        <v>81</v>
      </c>
      <c r="P69" s="173">
        <v>53</v>
      </c>
      <c r="Q69" s="173">
        <v>44</v>
      </c>
      <c r="R69" s="147">
        <f t="shared" si="3"/>
        <v>97</v>
      </c>
      <c r="S69" s="173">
        <v>47</v>
      </c>
      <c r="T69" s="173">
        <v>29</v>
      </c>
      <c r="U69" s="147">
        <f t="shared" si="4"/>
        <v>76</v>
      </c>
      <c r="V69" s="154">
        <v>56</v>
      </c>
      <c r="W69" s="154">
        <v>48</v>
      </c>
      <c r="X69" s="147">
        <f t="shared" si="5"/>
        <v>104</v>
      </c>
      <c r="Y69" s="173">
        <v>18</v>
      </c>
      <c r="Z69" s="173">
        <v>18</v>
      </c>
      <c r="AA69" s="147">
        <f t="shared" si="6"/>
        <v>36</v>
      </c>
      <c r="AB69" s="173">
        <v>22</v>
      </c>
      <c r="AC69" s="173">
        <v>22</v>
      </c>
      <c r="AD69" s="147">
        <f t="shared" si="7"/>
        <v>44</v>
      </c>
      <c r="AE69" s="154">
        <v>21</v>
      </c>
      <c r="AF69" s="154">
        <v>23</v>
      </c>
      <c r="AG69" s="147">
        <f t="shared" si="8"/>
        <v>44</v>
      </c>
      <c r="AH69" s="152">
        <v>24</v>
      </c>
      <c r="AI69" s="173">
        <v>23</v>
      </c>
      <c r="AJ69" s="147">
        <f t="shared" si="9"/>
        <v>47</v>
      </c>
      <c r="AK69" s="147">
        <v>48</v>
      </c>
      <c r="AL69" s="147">
        <f t="shared" si="10"/>
        <v>675</v>
      </c>
      <c r="AM69" s="111" t="s">
        <v>702</v>
      </c>
      <c r="AN69" s="121"/>
    </row>
    <row r="70" spans="1:40" s="117" customFormat="1" ht="84" customHeight="1">
      <c r="A70" s="115">
        <v>63</v>
      </c>
      <c r="B70" s="94">
        <v>700090107009</v>
      </c>
      <c r="C70" s="94">
        <v>700090100076</v>
      </c>
      <c r="D70" s="124" t="s">
        <v>632</v>
      </c>
      <c r="E70" s="124" t="s">
        <v>633</v>
      </c>
      <c r="F70" s="125"/>
      <c r="G70" s="173">
        <v>50</v>
      </c>
      <c r="H70" s="173">
        <v>31</v>
      </c>
      <c r="I70" s="147">
        <f t="shared" si="0"/>
        <v>81</v>
      </c>
      <c r="J70" s="172">
        <v>28</v>
      </c>
      <c r="K70" s="173">
        <v>24</v>
      </c>
      <c r="L70" s="147">
        <f t="shared" si="1"/>
        <v>52</v>
      </c>
      <c r="M70" s="173">
        <v>54</v>
      </c>
      <c r="N70" s="173">
        <v>40</v>
      </c>
      <c r="O70" s="147">
        <f t="shared" si="2"/>
        <v>94</v>
      </c>
      <c r="P70" s="173">
        <v>42</v>
      </c>
      <c r="Q70" s="173">
        <v>43</v>
      </c>
      <c r="R70" s="147">
        <f t="shared" si="3"/>
        <v>85</v>
      </c>
      <c r="S70" s="173">
        <v>52</v>
      </c>
      <c r="T70" s="173">
        <v>30</v>
      </c>
      <c r="U70" s="147">
        <f t="shared" si="4"/>
        <v>82</v>
      </c>
      <c r="V70" s="154">
        <v>39</v>
      </c>
      <c r="W70" s="154">
        <v>44</v>
      </c>
      <c r="X70" s="147">
        <f t="shared" si="5"/>
        <v>83</v>
      </c>
      <c r="Y70" s="173">
        <v>15</v>
      </c>
      <c r="Z70" s="173">
        <v>15</v>
      </c>
      <c r="AA70" s="147">
        <f t="shared" si="6"/>
        <v>30</v>
      </c>
      <c r="AB70" s="173">
        <v>21</v>
      </c>
      <c r="AC70" s="173">
        <v>22</v>
      </c>
      <c r="AD70" s="147">
        <f t="shared" si="7"/>
        <v>43</v>
      </c>
      <c r="AE70" s="154">
        <v>19</v>
      </c>
      <c r="AF70" s="154">
        <v>21</v>
      </c>
      <c r="AG70" s="147">
        <f t="shared" si="8"/>
        <v>40</v>
      </c>
      <c r="AH70" s="152">
        <v>18</v>
      </c>
      <c r="AI70" s="173">
        <v>19</v>
      </c>
      <c r="AJ70" s="147">
        <f t="shared" si="9"/>
        <v>37</v>
      </c>
      <c r="AK70" s="147">
        <v>48</v>
      </c>
      <c r="AL70" s="147">
        <f t="shared" si="10"/>
        <v>627</v>
      </c>
      <c r="AM70" s="111" t="s">
        <v>702</v>
      </c>
      <c r="AN70" s="83"/>
    </row>
    <row r="71" spans="1:40" s="117" customFormat="1" ht="84" customHeight="1">
      <c r="A71" s="115">
        <v>64</v>
      </c>
      <c r="B71" s="94">
        <v>700090107010</v>
      </c>
      <c r="C71" s="94">
        <v>700090100077</v>
      </c>
      <c r="D71" s="124" t="s">
        <v>634</v>
      </c>
      <c r="E71" s="124" t="s">
        <v>635</v>
      </c>
      <c r="F71" s="125"/>
      <c r="G71" s="173">
        <v>51</v>
      </c>
      <c r="H71" s="173">
        <v>36</v>
      </c>
      <c r="I71" s="147">
        <f t="shared" si="0"/>
        <v>87</v>
      </c>
      <c r="J71" s="173">
        <v>24</v>
      </c>
      <c r="K71" s="173">
        <v>23</v>
      </c>
      <c r="L71" s="147">
        <f t="shared" si="1"/>
        <v>47</v>
      </c>
      <c r="M71" s="173">
        <v>47</v>
      </c>
      <c r="N71" s="173">
        <v>38</v>
      </c>
      <c r="O71" s="147">
        <f t="shared" si="2"/>
        <v>85</v>
      </c>
      <c r="P71" s="173">
        <v>56</v>
      </c>
      <c r="Q71" s="173">
        <v>41</v>
      </c>
      <c r="R71" s="147">
        <f t="shared" si="3"/>
        <v>97</v>
      </c>
      <c r="S71" s="173">
        <v>51</v>
      </c>
      <c r="T71" s="173">
        <v>31</v>
      </c>
      <c r="U71" s="147">
        <f t="shared" si="4"/>
        <v>82</v>
      </c>
      <c r="V71" s="154">
        <v>60</v>
      </c>
      <c r="W71" s="154">
        <v>50</v>
      </c>
      <c r="X71" s="147">
        <f t="shared" si="5"/>
        <v>110</v>
      </c>
      <c r="Y71" s="173">
        <v>20</v>
      </c>
      <c r="Z71" s="173">
        <v>20</v>
      </c>
      <c r="AA71" s="147">
        <f t="shared" si="6"/>
        <v>40</v>
      </c>
      <c r="AB71" s="173">
        <v>20</v>
      </c>
      <c r="AC71" s="173">
        <v>21</v>
      </c>
      <c r="AD71" s="147">
        <f t="shared" si="7"/>
        <v>41</v>
      </c>
      <c r="AE71" s="154">
        <v>23</v>
      </c>
      <c r="AF71" s="154">
        <v>20</v>
      </c>
      <c r="AG71" s="147">
        <f t="shared" si="8"/>
        <v>43</v>
      </c>
      <c r="AH71" s="152">
        <v>19</v>
      </c>
      <c r="AI71" s="173">
        <v>20</v>
      </c>
      <c r="AJ71" s="147">
        <f t="shared" si="9"/>
        <v>39</v>
      </c>
      <c r="AK71" s="147">
        <v>48</v>
      </c>
      <c r="AL71" s="147">
        <f t="shared" si="10"/>
        <v>671</v>
      </c>
      <c r="AM71" s="111" t="s">
        <v>702</v>
      </c>
      <c r="AN71" s="121"/>
    </row>
    <row r="72" spans="1:40" s="117" customFormat="1" ht="84" customHeight="1">
      <c r="A72" s="115">
        <v>65</v>
      </c>
      <c r="B72" s="94">
        <v>700090107011</v>
      </c>
      <c r="C72" s="94">
        <v>700090100078</v>
      </c>
      <c r="D72" s="124" t="s">
        <v>636</v>
      </c>
      <c r="E72" s="124" t="s">
        <v>637</v>
      </c>
      <c r="F72" s="125"/>
      <c r="G72" s="173">
        <v>60</v>
      </c>
      <c r="H72" s="173">
        <v>33</v>
      </c>
      <c r="I72" s="147">
        <f t="shared" si="0"/>
        <v>93</v>
      </c>
      <c r="J72" s="173">
        <v>38</v>
      </c>
      <c r="K72" s="173">
        <v>27</v>
      </c>
      <c r="L72" s="147">
        <f t="shared" si="1"/>
        <v>65</v>
      </c>
      <c r="M72" s="173">
        <v>60</v>
      </c>
      <c r="N72" s="173">
        <v>39</v>
      </c>
      <c r="O72" s="147">
        <f t="shared" si="2"/>
        <v>99</v>
      </c>
      <c r="P72" s="173">
        <v>51</v>
      </c>
      <c r="Q72" s="173">
        <v>46</v>
      </c>
      <c r="R72" s="147">
        <f t="shared" si="3"/>
        <v>97</v>
      </c>
      <c r="S72" s="173">
        <v>46</v>
      </c>
      <c r="T72" s="173">
        <v>27</v>
      </c>
      <c r="U72" s="147">
        <f t="shared" si="4"/>
        <v>73</v>
      </c>
      <c r="V72" s="154">
        <v>47</v>
      </c>
      <c r="W72" s="154">
        <v>42</v>
      </c>
      <c r="X72" s="147">
        <f t="shared" si="5"/>
        <v>89</v>
      </c>
      <c r="Y72" s="173">
        <v>18</v>
      </c>
      <c r="Z72" s="173">
        <v>18</v>
      </c>
      <c r="AA72" s="147">
        <f t="shared" si="6"/>
        <v>36</v>
      </c>
      <c r="AB72" s="173">
        <v>19</v>
      </c>
      <c r="AC72" s="173">
        <v>21</v>
      </c>
      <c r="AD72" s="147">
        <f t="shared" si="7"/>
        <v>40</v>
      </c>
      <c r="AE72" s="154">
        <v>20</v>
      </c>
      <c r="AF72" s="154">
        <v>19</v>
      </c>
      <c r="AG72" s="147">
        <f t="shared" si="8"/>
        <v>39</v>
      </c>
      <c r="AH72" s="152">
        <v>22</v>
      </c>
      <c r="AI72" s="173">
        <v>22</v>
      </c>
      <c r="AJ72" s="147">
        <f t="shared" si="9"/>
        <v>44</v>
      </c>
      <c r="AK72" s="147">
        <v>48</v>
      </c>
      <c r="AL72" s="147">
        <f t="shared" si="10"/>
        <v>675</v>
      </c>
      <c r="AM72" s="111" t="s">
        <v>702</v>
      </c>
      <c r="AN72" s="121"/>
    </row>
    <row r="73" spans="1:40" s="117" customFormat="1" ht="84" customHeight="1">
      <c r="A73" s="115">
        <v>66</v>
      </c>
      <c r="B73" s="94">
        <v>700090107012</v>
      </c>
      <c r="C73" s="94">
        <v>700090100079</v>
      </c>
      <c r="D73" s="124" t="s">
        <v>638</v>
      </c>
      <c r="E73" s="124" t="s">
        <v>639</v>
      </c>
      <c r="F73" s="125"/>
      <c r="G73" s="173">
        <v>50</v>
      </c>
      <c r="H73" s="173">
        <v>32</v>
      </c>
      <c r="I73" s="147">
        <f>SUM(G73:H73)</f>
        <v>82</v>
      </c>
      <c r="J73" s="173">
        <v>29</v>
      </c>
      <c r="K73" s="173">
        <v>24</v>
      </c>
      <c r="L73" s="147">
        <f>SUM(J73:K73)</f>
        <v>53</v>
      </c>
      <c r="M73" s="173">
        <v>50</v>
      </c>
      <c r="N73" s="173">
        <v>33</v>
      </c>
      <c r="O73" s="147">
        <f>SUM(M73:N73)</f>
        <v>83</v>
      </c>
      <c r="P73" s="173">
        <v>44</v>
      </c>
      <c r="Q73" s="173">
        <v>43</v>
      </c>
      <c r="R73" s="147">
        <f>SUM(P73:Q73)</f>
        <v>87</v>
      </c>
      <c r="S73" s="173">
        <v>49</v>
      </c>
      <c r="T73" s="173">
        <v>25</v>
      </c>
      <c r="U73" s="147">
        <f>SUM(S73:T73)</f>
        <v>74</v>
      </c>
      <c r="V73" s="154" t="s">
        <v>700</v>
      </c>
      <c r="W73" s="154">
        <v>51</v>
      </c>
      <c r="X73" s="147">
        <f>SUM(V73:W73)</f>
        <v>51</v>
      </c>
      <c r="Y73" s="173">
        <v>15</v>
      </c>
      <c r="Z73" s="173">
        <v>15</v>
      </c>
      <c r="AA73" s="147">
        <f>SUM(Y73:Z73)</f>
        <v>30</v>
      </c>
      <c r="AB73" s="173">
        <v>22</v>
      </c>
      <c r="AC73" s="173">
        <v>21</v>
      </c>
      <c r="AD73" s="147">
        <f>SUM(AB73:AC73)</f>
        <v>43</v>
      </c>
      <c r="AE73" s="154">
        <v>22</v>
      </c>
      <c r="AF73" s="154">
        <v>20</v>
      </c>
      <c r="AG73" s="147">
        <f>SUM(AE73:AF73)</f>
        <v>42</v>
      </c>
      <c r="AH73" s="152">
        <v>17</v>
      </c>
      <c r="AI73" s="173">
        <v>15</v>
      </c>
      <c r="AJ73" s="147">
        <f>SUM(AH73:AI73)</f>
        <v>32</v>
      </c>
      <c r="AK73" s="147">
        <v>48</v>
      </c>
      <c r="AL73" s="147">
        <f>AJ73+AG73+AD73+AA73+X73+U73+R73+O73+L73+I73</f>
        <v>577</v>
      </c>
      <c r="AM73" s="131" t="s">
        <v>705</v>
      </c>
      <c r="AN73" s="83" t="s">
        <v>721</v>
      </c>
    </row>
    <row r="74" spans="1:40" s="117" customFormat="1" ht="84" customHeight="1">
      <c r="A74" s="115">
        <v>67</v>
      </c>
      <c r="B74" s="94">
        <v>700090107013</v>
      </c>
      <c r="C74" s="94">
        <v>700090100080</v>
      </c>
      <c r="D74" s="124" t="s">
        <v>640</v>
      </c>
      <c r="E74" s="124" t="s">
        <v>641</v>
      </c>
      <c r="F74" s="125"/>
      <c r="G74" s="173">
        <v>66</v>
      </c>
      <c r="H74" s="173">
        <v>41</v>
      </c>
      <c r="I74" s="147">
        <f>SUM(G74:H74)</f>
        <v>107</v>
      </c>
      <c r="J74" s="173">
        <v>39</v>
      </c>
      <c r="K74" s="173">
        <v>28</v>
      </c>
      <c r="L74" s="147">
        <f>SUM(J74:K74)</f>
        <v>67</v>
      </c>
      <c r="M74" s="173">
        <v>57</v>
      </c>
      <c r="N74" s="173">
        <v>42</v>
      </c>
      <c r="O74" s="147">
        <f>SUM(M74:N74)</f>
        <v>99</v>
      </c>
      <c r="P74" s="173">
        <v>53</v>
      </c>
      <c r="Q74" s="173">
        <v>49</v>
      </c>
      <c r="R74" s="147">
        <f>SUM(P74:Q74)</f>
        <v>102</v>
      </c>
      <c r="S74" s="173">
        <v>56</v>
      </c>
      <c r="T74" s="173">
        <v>29</v>
      </c>
      <c r="U74" s="147">
        <f>SUM(S74:T74)</f>
        <v>85</v>
      </c>
      <c r="V74" s="154">
        <v>57</v>
      </c>
      <c r="W74" s="154">
        <v>49</v>
      </c>
      <c r="X74" s="147">
        <f>SUM(V74:W74)</f>
        <v>106</v>
      </c>
      <c r="Y74" s="173">
        <v>23</v>
      </c>
      <c r="Z74" s="173">
        <v>23</v>
      </c>
      <c r="AA74" s="147">
        <f>SUM(Y74:Z74)</f>
        <v>46</v>
      </c>
      <c r="AB74" s="173">
        <v>24</v>
      </c>
      <c r="AC74" s="173">
        <v>24</v>
      </c>
      <c r="AD74" s="147">
        <f>SUM(AB74:AC74)</f>
        <v>48</v>
      </c>
      <c r="AE74" s="154">
        <v>22</v>
      </c>
      <c r="AF74" s="154">
        <v>22</v>
      </c>
      <c r="AG74" s="147">
        <f>SUM(AE74:AF74)</f>
        <v>44</v>
      </c>
      <c r="AH74" s="152">
        <v>21</v>
      </c>
      <c r="AI74" s="173">
        <v>19</v>
      </c>
      <c r="AJ74" s="147">
        <f>SUM(AH74:AI74)</f>
        <v>40</v>
      </c>
      <c r="AK74" s="147">
        <v>48</v>
      </c>
      <c r="AL74" s="147">
        <f>AJ74+AG74+AD74+AA74+X74+U74+R74+O74+L74+I74</f>
        <v>744</v>
      </c>
      <c r="AM74" s="111" t="s">
        <v>702</v>
      </c>
      <c r="AN74" s="121"/>
    </row>
    <row r="75" spans="1:40" s="117" customFormat="1" ht="84" customHeight="1">
      <c r="A75" s="115">
        <v>68</v>
      </c>
      <c r="B75" s="94">
        <v>700090107014</v>
      </c>
      <c r="C75" s="94">
        <v>700090100081</v>
      </c>
      <c r="D75" s="124" t="s">
        <v>642</v>
      </c>
      <c r="E75" s="124" t="s">
        <v>643</v>
      </c>
      <c r="F75" s="125"/>
      <c r="G75" s="173">
        <v>50</v>
      </c>
      <c r="H75" s="173">
        <v>38</v>
      </c>
      <c r="I75" s="147">
        <f>SUM(G75:H75)</f>
        <v>88</v>
      </c>
      <c r="J75" s="173">
        <v>31</v>
      </c>
      <c r="K75" s="173">
        <v>26</v>
      </c>
      <c r="L75" s="147">
        <f>SUM(J75:K75)</f>
        <v>57</v>
      </c>
      <c r="M75" s="173">
        <v>54</v>
      </c>
      <c r="N75" s="173">
        <v>41</v>
      </c>
      <c r="O75" s="147">
        <f>SUM(M75:N75)</f>
        <v>95</v>
      </c>
      <c r="P75" s="173">
        <v>44</v>
      </c>
      <c r="Q75" s="173">
        <v>40</v>
      </c>
      <c r="R75" s="147">
        <f>SUM(P75:Q75)</f>
        <v>84</v>
      </c>
      <c r="S75" s="173">
        <v>48</v>
      </c>
      <c r="T75" s="173">
        <v>27</v>
      </c>
      <c r="U75" s="147">
        <f>SUM(S75:T75)</f>
        <v>75</v>
      </c>
      <c r="V75" s="154">
        <v>60</v>
      </c>
      <c r="W75" s="154">
        <v>49</v>
      </c>
      <c r="X75" s="147">
        <f>SUM(V75:W75)</f>
        <v>109</v>
      </c>
      <c r="Y75" s="173">
        <v>20</v>
      </c>
      <c r="Z75" s="173">
        <v>20</v>
      </c>
      <c r="AA75" s="147">
        <f>SUM(Y75:Z75)</f>
        <v>40</v>
      </c>
      <c r="AB75" s="173">
        <v>22</v>
      </c>
      <c r="AC75" s="173">
        <v>21</v>
      </c>
      <c r="AD75" s="147">
        <f>SUM(AB75:AC75)</f>
        <v>43</v>
      </c>
      <c r="AE75" s="154">
        <v>22</v>
      </c>
      <c r="AF75" s="154">
        <v>19</v>
      </c>
      <c r="AG75" s="147">
        <f>SUM(AE75:AF75)</f>
        <v>41</v>
      </c>
      <c r="AH75" s="152">
        <v>23</v>
      </c>
      <c r="AI75" s="173">
        <v>23</v>
      </c>
      <c r="AJ75" s="147">
        <f>SUM(AH75:AI75)</f>
        <v>46</v>
      </c>
      <c r="AK75" s="147">
        <v>48</v>
      </c>
      <c r="AL75" s="147">
        <f>AJ75+AG75+AD75+AA75+X75+U75+R75+O75+L75+I75</f>
        <v>678</v>
      </c>
      <c r="AM75" s="111" t="s">
        <v>702</v>
      </c>
      <c r="AN75" s="83"/>
    </row>
    <row r="76" spans="1:40" s="117" customFormat="1" ht="84" customHeight="1">
      <c r="A76" s="115">
        <v>69</v>
      </c>
      <c r="B76" s="94">
        <v>700090107016</v>
      </c>
      <c r="C76" s="94">
        <v>700090100083</v>
      </c>
      <c r="D76" s="112" t="s">
        <v>644</v>
      </c>
      <c r="E76" s="112" t="s">
        <v>645</v>
      </c>
      <c r="F76" s="125"/>
      <c r="G76" s="173">
        <v>42</v>
      </c>
      <c r="H76" s="173">
        <v>34</v>
      </c>
      <c r="I76" s="147">
        <f>SUM(G76:H76)</f>
        <v>76</v>
      </c>
      <c r="J76" s="173">
        <v>36</v>
      </c>
      <c r="K76" s="173">
        <v>26</v>
      </c>
      <c r="L76" s="147">
        <f>SUM(J76:K76)</f>
        <v>62</v>
      </c>
      <c r="M76" s="173">
        <v>56</v>
      </c>
      <c r="N76" s="173">
        <v>44</v>
      </c>
      <c r="O76" s="147">
        <f>SUM(M76:N76)</f>
        <v>100</v>
      </c>
      <c r="P76" s="173">
        <v>59</v>
      </c>
      <c r="Q76" s="173">
        <v>42</v>
      </c>
      <c r="R76" s="147">
        <f>SUM(P76:Q76)</f>
        <v>101</v>
      </c>
      <c r="S76" s="173">
        <v>49</v>
      </c>
      <c r="T76" s="173">
        <v>29</v>
      </c>
      <c r="U76" s="147">
        <f>SUM(S76:T76)</f>
        <v>78</v>
      </c>
      <c r="V76" s="154">
        <v>48</v>
      </c>
      <c r="W76" s="154">
        <v>44</v>
      </c>
      <c r="X76" s="147">
        <f>SUM(V76:W76)</f>
        <v>92</v>
      </c>
      <c r="Y76" s="173">
        <v>18</v>
      </c>
      <c r="Z76" s="173">
        <v>18</v>
      </c>
      <c r="AA76" s="147">
        <f>SUM(Y76:Z76)</f>
        <v>36</v>
      </c>
      <c r="AB76" s="173">
        <v>20</v>
      </c>
      <c r="AC76" s="173">
        <v>21</v>
      </c>
      <c r="AD76" s="147">
        <f>SUM(AB76:AC76)</f>
        <v>41</v>
      </c>
      <c r="AE76" s="154">
        <v>21</v>
      </c>
      <c r="AF76" s="154">
        <v>23</v>
      </c>
      <c r="AG76" s="147">
        <f>SUM(AE76:AF76)</f>
        <v>44</v>
      </c>
      <c r="AH76" s="173">
        <v>20</v>
      </c>
      <c r="AI76" s="173">
        <v>19</v>
      </c>
      <c r="AJ76" s="147">
        <f>SUM(AH76:AI76)</f>
        <v>39</v>
      </c>
      <c r="AK76" s="147">
        <v>48</v>
      </c>
      <c r="AL76" s="147">
        <f>AJ76+AG76+AD76+AA76+X76+U76+R76+O76+L76+I76</f>
        <v>669</v>
      </c>
      <c r="AM76" s="111" t="s">
        <v>702</v>
      </c>
      <c r="AN76" s="125"/>
    </row>
    <row r="77" spans="1:40" s="117" customFormat="1" ht="84" customHeight="1">
      <c r="A77" s="115">
        <v>70</v>
      </c>
      <c r="B77" s="94">
        <v>700090107017</v>
      </c>
      <c r="C77" s="94">
        <v>700090100084</v>
      </c>
      <c r="D77" s="112" t="s">
        <v>646</v>
      </c>
      <c r="E77" s="112" t="s">
        <v>647</v>
      </c>
      <c r="F77" s="125"/>
      <c r="G77" s="173">
        <v>59</v>
      </c>
      <c r="H77" s="173">
        <v>33</v>
      </c>
      <c r="I77" s="147">
        <f>SUM(G77:H77)</f>
        <v>92</v>
      </c>
      <c r="J77" s="173">
        <v>40</v>
      </c>
      <c r="K77" s="173">
        <v>30</v>
      </c>
      <c r="L77" s="147">
        <f>SUM(J77:K77)</f>
        <v>70</v>
      </c>
      <c r="M77" s="173">
        <v>53</v>
      </c>
      <c r="N77" s="173">
        <v>42</v>
      </c>
      <c r="O77" s="147">
        <f>SUM(M77:N77)</f>
        <v>95</v>
      </c>
      <c r="P77" s="173">
        <v>50</v>
      </c>
      <c r="Q77" s="173">
        <v>45</v>
      </c>
      <c r="R77" s="147">
        <f>SUM(P77:Q77)</f>
        <v>95</v>
      </c>
      <c r="S77" s="173">
        <v>53</v>
      </c>
      <c r="T77" s="173">
        <v>29</v>
      </c>
      <c r="U77" s="147">
        <f>SUM(S77:T77)</f>
        <v>82</v>
      </c>
      <c r="V77" s="154">
        <v>63</v>
      </c>
      <c r="W77" s="154">
        <v>46</v>
      </c>
      <c r="X77" s="147">
        <f>SUM(V77:W77)</f>
        <v>109</v>
      </c>
      <c r="Y77" s="173">
        <v>20</v>
      </c>
      <c r="Z77" s="173">
        <v>20</v>
      </c>
      <c r="AA77" s="147">
        <f>SUM(Y77:Z77)</f>
        <v>40</v>
      </c>
      <c r="AB77" s="173">
        <v>19</v>
      </c>
      <c r="AC77" s="173">
        <v>21</v>
      </c>
      <c r="AD77" s="147">
        <f>SUM(AB77:AC77)</f>
        <v>40</v>
      </c>
      <c r="AE77" s="154">
        <v>20</v>
      </c>
      <c r="AF77" s="154">
        <v>19</v>
      </c>
      <c r="AG77" s="147">
        <f>SUM(AE77:AF77)</f>
        <v>39</v>
      </c>
      <c r="AH77" s="173">
        <v>18</v>
      </c>
      <c r="AI77" s="173">
        <v>18</v>
      </c>
      <c r="AJ77" s="147">
        <f>SUM(AH77:AI77)</f>
        <v>36</v>
      </c>
      <c r="AK77" s="147">
        <v>48</v>
      </c>
      <c r="AL77" s="147">
        <f>AJ77+AG77+AD77+AA77+X77+U77+R77+O77+L77+I77</f>
        <v>698</v>
      </c>
      <c r="AM77" s="111" t="s">
        <v>702</v>
      </c>
      <c r="AN77" s="125"/>
    </row>
  </sheetData>
  <mergeCells count="18">
    <mergeCell ref="A1:AN1"/>
    <mergeCell ref="A2:AN2"/>
    <mergeCell ref="A3:AN3"/>
    <mergeCell ref="A4:A7"/>
    <mergeCell ref="M4:O4"/>
    <mergeCell ref="C4:C7"/>
    <mergeCell ref="AH4:AJ4"/>
    <mergeCell ref="P4:R4"/>
    <mergeCell ref="E4:E7"/>
    <mergeCell ref="G4:I4"/>
    <mergeCell ref="V4:X4"/>
    <mergeCell ref="Y4:AA4"/>
    <mergeCell ref="AB4:AD4"/>
    <mergeCell ref="B4:B7"/>
    <mergeCell ref="AE4:AG4"/>
    <mergeCell ref="D4:D7"/>
    <mergeCell ref="J4:L4"/>
    <mergeCell ref="S4:U4"/>
  </mergeCells>
  <conditionalFormatting sqref="G8:G77 M8:M77 P8:P77">
    <cfRule type="cellIs" dxfId="20" priority="27" stopIfTrue="1" operator="lessThan">
      <formula>27</formula>
    </cfRule>
  </conditionalFormatting>
  <conditionalFormatting sqref="I8:I77 O8:O77 R8:R77 X8:X77">
    <cfRule type="cellIs" dxfId="19" priority="25" stopIfTrue="1" operator="lessThan">
      <formula>60</formula>
    </cfRule>
  </conditionalFormatting>
  <conditionalFormatting sqref="S8:S77 V8:V77 J8:J77">
    <cfRule type="cellIs" dxfId="18" priority="18" stopIfTrue="1" operator="lessThan">
      <formula>18</formula>
    </cfRule>
  </conditionalFormatting>
  <conditionalFormatting sqref="L8:L77 U8:U77 X8:X77">
    <cfRule type="cellIs" dxfId="17" priority="17" stopIfTrue="1" operator="lessThan">
      <formula>40</formula>
    </cfRule>
  </conditionalFormatting>
  <conditionalFormatting sqref="Y8:Y77 AB8:AB77 AH8:AH77">
    <cfRule type="cellIs" dxfId="16" priority="14" stopIfTrue="1" operator="lessThan">
      <formula>13</formula>
    </cfRule>
  </conditionalFormatting>
  <conditionalFormatting sqref="AA8:AA77 AD8:AD77 AJ8:AJ77">
    <cfRule type="cellIs" dxfId="15" priority="13" stopIfTrue="1" operator="lessThan">
      <formula>25</formula>
    </cfRule>
  </conditionalFormatting>
  <pageMargins left="0.35433070866141736" right="0.31496062992125984" top="0.78740157480314965" bottom="1.8110236220472442" header="0.31496062992125984" footer="0.86614173228346458"/>
  <pageSetup paperSize="8" scale="38" orientation="landscape" r:id="rId1"/>
  <headerFooter>
    <oddFooter>&amp;L&amp;"Arial,Bold"&amp;16$ Non Credit Subject(s)&amp;"Arial,Regular"        Date: 21.10.2021     Prepared by            Checked by 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L51"/>
  <sheetViews>
    <sheetView zoomScale="50" zoomScaleNormal="50" workbookViewId="0">
      <selection activeCell="Y6" sqref="Y6"/>
    </sheetView>
  </sheetViews>
  <sheetFormatPr defaultColWidth="7" defaultRowHeight="23.25" customHeight="1"/>
  <cols>
    <col min="1" max="1" width="10.88671875" customWidth="1"/>
    <col min="2" max="3" width="28.33203125" customWidth="1"/>
    <col min="4" max="4" width="21.88671875" customWidth="1"/>
    <col min="5" max="5" width="32.6640625" customWidth="1"/>
    <col min="6" max="6" width="26.109375" customWidth="1"/>
    <col min="7" max="7" width="12.44140625" customWidth="1"/>
    <col min="8" max="34" width="8.44140625" customWidth="1"/>
    <col min="35" max="35" width="17.88671875" customWidth="1"/>
    <col min="36" max="36" width="14.6640625" customWidth="1"/>
    <col min="37" max="37" width="25.6640625" customWidth="1"/>
    <col min="38" max="38" width="42.88671875" customWidth="1"/>
  </cols>
  <sheetData>
    <row r="1" spans="1:38" ht="69.75" customHeight="1">
      <c r="A1" s="198" t="s">
        <v>18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</row>
    <row r="2" spans="1:38" ht="69.75" customHeight="1">
      <c r="A2" s="198" t="s">
        <v>27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</row>
    <row r="3" spans="1:38" ht="69.75" customHeight="1">
      <c r="A3" s="199" t="s">
        <v>655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</row>
    <row r="4" spans="1:38" ht="23.25" hidden="1" customHeight="1">
      <c r="A4" s="231"/>
      <c r="B4" s="231"/>
      <c r="C4" s="231"/>
      <c r="D4" s="231"/>
      <c r="E4" s="231"/>
      <c r="F4" s="231"/>
      <c r="G4" s="231"/>
      <c r="H4" s="231"/>
      <c r="I4" s="231"/>
      <c r="J4" s="3"/>
      <c r="K4" s="3"/>
      <c r="L4" s="3"/>
      <c r="M4" s="3"/>
      <c r="N4" s="232"/>
      <c r="O4" s="232"/>
      <c r="P4" s="232"/>
      <c r="Q4" s="102"/>
      <c r="R4" s="102"/>
      <c r="S4" s="102"/>
      <c r="T4" s="102"/>
      <c r="U4" s="102"/>
      <c r="V4" s="102"/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1"/>
      <c r="AK4" s="1"/>
      <c r="AL4" s="1"/>
    </row>
    <row r="5" spans="1:38" ht="152.25" customHeight="1">
      <c r="A5" s="228" t="s">
        <v>1</v>
      </c>
      <c r="B5" s="228" t="s">
        <v>0</v>
      </c>
      <c r="C5" s="228" t="s">
        <v>25</v>
      </c>
      <c r="D5" s="228" t="s">
        <v>30</v>
      </c>
      <c r="E5" s="229" t="s">
        <v>6</v>
      </c>
      <c r="F5" s="229" t="s">
        <v>26</v>
      </c>
      <c r="G5" s="4" t="s">
        <v>5</v>
      </c>
      <c r="H5" s="197" t="s">
        <v>674</v>
      </c>
      <c r="I5" s="197"/>
      <c r="J5" s="197"/>
      <c r="K5" s="197" t="s">
        <v>675</v>
      </c>
      <c r="L5" s="197"/>
      <c r="M5" s="197"/>
      <c r="N5" s="197" t="s">
        <v>676</v>
      </c>
      <c r="O5" s="197"/>
      <c r="P5" s="197"/>
      <c r="Q5" s="197" t="s">
        <v>677</v>
      </c>
      <c r="R5" s="197"/>
      <c r="S5" s="197"/>
      <c r="T5" s="197" t="s">
        <v>678</v>
      </c>
      <c r="U5" s="197"/>
      <c r="V5" s="197"/>
      <c r="W5" s="197" t="s">
        <v>734</v>
      </c>
      <c r="X5" s="197"/>
      <c r="Y5" s="197"/>
      <c r="Z5" s="197" t="s">
        <v>679</v>
      </c>
      <c r="AA5" s="197"/>
      <c r="AB5" s="197"/>
      <c r="AC5" s="197" t="s">
        <v>680</v>
      </c>
      <c r="AD5" s="197"/>
      <c r="AE5" s="197"/>
      <c r="AF5" s="197" t="s">
        <v>681</v>
      </c>
      <c r="AG5" s="197"/>
      <c r="AH5" s="197"/>
      <c r="AI5" s="56" t="s">
        <v>665</v>
      </c>
      <c r="AJ5" s="44" t="s">
        <v>12</v>
      </c>
      <c r="AK5" s="32" t="s">
        <v>15</v>
      </c>
      <c r="AL5" s="134" t="s">
        <v>13</v>
      </c>
    </row>
    <row r="6" spans="1:38" ht="63" customHeight="1">
      <c r="A6" s="228"/>
      <c r="B6" s="228"/>
      <c r="C6" s="228"/>
      <c r="D6" s="228"/>
      <c r="E6" s="229"/>
      <c r="F6" s="229"/>
      <c r="G6" s="5"/>
      <c r="H6" s="11" t="s">
        <v>7</v>
      </c>
      <c r="I6" s="11" t="s">
        <v>8</v>
      </c>
      <c r="J6" s="11" t="s">
        <v>4</v>
      </c>
      <c r="K6" s="11" t="s">
        <v>7</v>
      </c>
      <c r="L6" s="11" t="s">
        <v>8</v>
      </c>
      <c r="M6" s="11" t="s">
        <v>4</v>
      </c>
      <c r="N6" s="11" t="s">
        <v>7</v>
      </c>
      <c r="O6" s="11" t="s">
        <v>8</v>
      </c>
      <c r="P6" s="11" t="s">
        <v>4</v>
      </c>
      <c r="Q6" s="11" t="s">
        <v>7</v>
      </c>
      <c r="R6" s="11" t="s">
        <v>8</v>
      </c>
      <c r="S6" s="11" t="s">
        <v>4</v>
      </c>
      <c r="T6" s="11" t="s">
        <v>7</v>
      </c>
      <c r="U6" s="11" t="s">
        <v>8</v>
      </c>
      <c r="V6" s="11" t="s">
        <v>4</v>
      </c>
      <c r="W6" s="11" t="s">
        <v>7</v>
      </c>
      <c r="X6" s="11" t="s">
        <v>8</v>
      </c>
      <c r="Y6" s="11" t="s">
        <v>4</v>
      </c>
      <c r="Z6" s="11" t="s">
        <v>7</v>
      </c>
      <c r="AA6" s="11" t="s">
        <v>8</v>
      </c>
      <c r="AB6" s="11" t="s">
        <v>4</v>
      </c>
      <c r="AC6" s="11" t="s">
        <v>9</v>
      </c>
      <c r="AD6" s="11" t="s">
        <v>8</v>
      </c>
      <c r="AE6" s="11" t="s">
        <v>4</v>
      </c>
      <c r="AF6" s="11" t="s">
        <v>9</v>
      </c>
      <c r="AG6" s="11" t="s">
        <v>8</v>
      </c>
      <c r="AH6" s="11" t="s">
        <v>4</v>
      </c>
      <c r="AI6" s="11"/>
      <c r="AJ6" s="12"/>
      <c r="AK6" s="5"/>
      <c r="AL6" s="38"/>
    </row>
    <row r="7" spans="1:38" ht="63" customHeight="1">
      <c r="A7" s="228"/>
      <c r="B7" s="228"/>
      <c r="C7" s="228"/>
      <c r="D7" s="228"/>
      <c r="E7" s="229"/>
      <c r="F7" s="229"/>
      <c r="G7" s="67" t="s">
        <v>2</v>
      </c>
      <c r="H7" s="68">
        <v>90</v>
      </c>
      <c r="I7" s="68">
        <v>60</v>
      </c>
      <c r="J7" s="68">
        <f>SUM(H7:I7)</f>
        <v>150</v>
      </c>
      <c r="K7" s="68">
        <v>90</v>
      </c>
      <c r="L7" s="68">
        <v>60</v>
      </c>
      <c r="M7" s="68">
        <f>SUM(K7:L7)</f>
        <v>150</v>
      </c>
      <c r="N7" s="68">
        <v>90</v>
      </c>
      <c r="O7" s="68">
        <v>60</v>
      </c>
      <c r="P7" s="68">
        <f>SUM(N7:O7)</f>
        <v>150</v>
      </c>
      <c r="Q7" s="68">
        <v>90</v>
      </c>
      <c r="R7" s="68">
        <v>60</v>
      </c>
      <c r="S7" s="68">
        <f>SUM(Q7:R7)</f>
        <v>150</v>
      </c>
      <c r="T7" s="68">
        <v>90</v>
      </c>
      <c r="U7" s="68">
        <v>60</v>
      </c>
      <c r="V7" s="68">
        <f>SUM(T7:U7)</f>
        <v>150</v>
      </c>
      <c r="W7" s="68">
        <v>90</v>
      </c>
      <c r="X7" s="68">
        <v>60</v>
      </c>
      <c r="Y7" s="68">
        <f>SUM(W7:X7)</f>
        <v>150</v>
      </c>
      <c r="Z7" s="68">
        <v>60</v>
      </c>
      <c r="AA7" s="68">
        <v>40</v>
      </c>
      <c r="AB7" s="68">
        <f>SUM(Z7:AA7)</f>
        <v>100</v>
      </c>
      <c r="AC7" s="68">
        <v>25</v>
      </c>
      <c r="AD7" s="68">
        <v>25</v>
      </c>
      <c r="AE7" s="68">
        <f>SUM(AC7:AD7)</f>
        <v>50</v>
      </c>
      <c r="AF7" s="68">
        <v>25</v>
      </c>
      <c r="AG7" s="68">
        <v>25</v>
      </c>
      <c r="AH7" s="68">
        <f>SUM(AF7:AG7)</f>
        <v>50</v>
      </c>
      <c r="AI7" s="68">
        <v>50</v>
      </c>
      <c r="AJ7" s="68">
        <v>1000</v>
      </c>
      <c r="AK7" s="7"/>
      <c r="AL7" s="39"/>
    </row>
    <row r="8" spans="1:38" ht="63" customHeight="1">
      <c r="A8" s="209"/>
      <c r="B8" s="209"/>
      <c r="C8" s="209"/>
      <c r="D8" s="209"/>
      <c r="E8" s="230"/>
      <c r="F8" s="230"/>
      <c r="G8" s="69" t="s">
        <v>3</v>
      </c>
      <c r="H8" s="70">
        <v>27</v>
      </c>
      <c r="I8" s="70"/>
      <c r="J8" s="70">
        <v>60</v>
      </c>
      <c r="K8" s="70">
        <v>27</v>
      </c>
      <c r="L8" s="70"/>
      <c r="M8" s="70">
        <v>60</v>
      </c>
      <c r="N8" s="70">
        <v>27</v>
      </c>
      <c r="O8" s="70"/>
      <c r="P8" s="70">
        <v>60</v>
      </c>
      <c r="Q8" s="70">
        <v>27</v>
      </c>
      <c r="R8" s="70"/>
      <c r="S8" s="70">
        <v>60</v>
      </c>
      <c r="T8" s="70">
        <v>27</v>
      </c>
      <c r="U8" s="70"/>
      <c r="V8" s="70">
        <v>60</v>
      </c>
      <c r="W8" s="70">
        <v>27</v>
      </c>
      <c r="X8" s="70"/>
      <c r="Y8" s="70">
        <v>60</v>
      </c>
      <c r="Z8" s="70">
        <v>20</v>
      </c>
      <c r="AA8" s="70"/>
      <c r="AB8" s="70">
        <v>40</v>
      </c>
      <c r="AC8" s="70">
        <v>13</v>
      </c>
      <c r="AD8" s="70"/>
      <c r="AE8" s="70">
        <v>25</v>
      </c>
      <c r="AF8" s="70">
        <v>13</v>
      </c>
      <c r="AG8" s="70"/>
      <c r="AH8" s="70">
        <v>25</v>
      </c>
      <c r="AI8" s="70"/>
      <c r="AJ8" s="70">
        <v>500</v>
      </c>
      <c r="AK8" s="10"/>
      <c r="AL8" s="88"/>
    </row>
    <row r="9" spans="1:38" s="53" customFormat="1" ht="84" customHeight="1">
      <c r="A9" s="64">
        <v>1</v>
      </c>
      <c r="B9" s="151">
        <v>190090120001</v>
      </c>
      <c r="C9" s="107">
        <v>190000100254</v>
      </c>
      <c r="D9" s="135">
        <v>190701</v>
      </c>
      <c r="E9" s="108" t="s">
        <v>415</v>
      </c>
      <c r="F9" s="108" t="s">
        <v>416</v>
      </c>
      <c r="G9" s="65"/>
      <c r="H9" s="136">
        <v>69</v>
      </c>
      <c r="I9" s="136">
        <v>51</v>
      </c>
      <c r="J9" s="74">
        <f>SUM(H9:I9)</f>
        <v>120</v>
      </c>
      <c r="K9" s="136">
        <v>56</v>
      </c>
      <c r="L9" s="136">
        <v>49</v>
      </c>
      <c r="M9" s="74">
        <f>SUM(K9:L9)</f>
        <v>105</v>
      </c>
      <c r="N9" s="136">
        <v>51</v>
      </c>
      <c r="O9" s="136">
        <v>40</v>
      </c>
      <c r="P9" s="74">
        <f>SUM(N9:O9)</f>
        <v>91</v>
      </c>
      <c r="Q9" s="71">
        <v>56</v>
      </c>
      <c r="R9" s="71">
        <v>47</v>
      </c>
      <c r="S9" s="74">
        <f>SUM(Q9:R9)</f>
        <v>103</v>
      </c>
      <c r="T9" s="71">
        <v>47</v>
      </c>
      <c r="U9" s="71">
        <v>42</v>
      </c>
      <c r="V9" s="74">
        <f>SUM(T9:U9)</f>
        <v>89</v>
      </c>
      <c r="W9" s="71">
        <v>54</v>
      </c>
      <c r="X9" s="71">
        <v>42</v>
      </c>
      <c r="Y9" s="74">
        <f>SUM(W9:X9)</f>
        <v>96</v>
      </c>
      <c r="Z9" s="137">
        <v>49</v>
      </c>
      <c r="AA9" s="136">
        <v>31</v>
      </c>
      <c r="AB9" s="74">
        <f>SUM(Z9:AA9)</f>
        <v>80</v>
      </c>
      <c r="AC9" s="71">
        <v>20</v>
      </c>
      <c r="AD9" s="71">
        <v>22</v>
      </c>
      <c r="AE9" s="74">
        <f>SUM(AC9:AD9)</f>
        <v>42</v>
      </c>
      <c r="AF9" s="71">
        <v>13</v>
      </c>
      <c r="AG9" s="71">
        <v>20</v>
      </c>
      <c r="AH9" s="74">
        <f>SUM(AF9:AG9)</f>
        <v>33</v>
      </c>
      <c r="AI9" s="138">
        <v>48</v>
      </c>
      <c r="AJ9" s="74">
        <f>AH9+AE9+Y9+V9+S9+P9+M9+J9</f>
        <v>679</v>
      </c>
      <c r="AK9" s="66" t="s">
        <v>702</v>
      </c>
      <c r="AL9" s="83"/>
    </row>
    <row r="10" spans="1:38" ht="84" customHeight="1">
      <c r="A10" s="64">
        <v>2</v>
      </c>
      <c r="B10" s="151">
        <v>190090120002</v>
      </c>
      <c r="C10" s="107">
        <v>190000100255</v>
      </c>
      <c r="D10" s="135">
        <v>190702</v>
      </c>
      <c r="E10" s="108" t="s">
        <v>417</v>
      </c>
      <c r="F10" s="108" t="s">
        <v>418</v>
      </c>
      <c r="G10" s="103"/>
      <c r="H10" s="136">
        <v>75</v>
      </c>
      <c r="I10" s="136">
        <v>54</v>
      </c>
      <c r="J10" s="74">
        <f t="shared" ref="J10:J51" si="0">SUM(H10:I10)</f>
        <v>129</v>
      </c>
      <c r="K10" s="136">
        <v>54</v>
      </c>
      <c r="L10" s="136">
        <v>49</v>
      </c>
      <c r="M10" s="74">
        <f t="shared" ref="M10:M51" si="1">SUM(K10:L10)</f>
        <v>103</v>
      </c>
      <c r="N10" s="136">
        <v>56</v>
      </c>
      <c r="O10" s="136">
        <v>41</v>
      </c>
      <c r="P10" s="74">
        <f t="shared" ref="P10:P51" si="2">SUM(N10:O10)</f>
        <v>97</v>
      </c>
      <c r="Q10" s="71">
        <v>60</v>
      </c>
      <c r="R10" s="71">
        <v>49</v>
      </c>
      <c r="S10" s="74">
        <f t="shared" ref="S10:S51" si="3">SUM(Q10:R10)</f>
        <v>109</v>
      </c>
      <c r="T10" s="71">
        <v>56</v>
      </c>
      <c r="U10" s="71">
        <v>44</v>
      </c>
      <c r="V10" s="74">
        <f t="shared" ref="V10:V51" si="4">SUM(T10:U10)</f>
        <v>100</v>
      </c>
      <c r="W10" s="71">
        <v>59</v>
      </c>
      <c r="X10" s="71">
        <v>44</v>
      </c>
      <c r="Y10" s="74">
        <f t="shared" ref="Y10:Y51" si="5">SUM(W10:X10)</f>
        <v>103</v>
      </c>
      <c r="Z10" s="137">
        <v>49</v>
      </c>
      <c r="AA10" s="136">
        <v>33</v>
      </c>
      <c r="AB10" s="74">
        <f t="shared" ref="AB10:AB51" si="6">SUM(Z10:AA10)</f>
        <v>82</v>
      </c>
      <c r="AC10" s="71">
        <v>23</v>
      </c>
      <c r="AD10" s="71">
        <v>21</v>
      </c>
      <c r="AE10" s="74">
        <f t="shared" ref="AE10:AE51" si="7">SUM(AC10:AD10)</f>
        <v>44</v>
      </c>
      <c r="AF10" s="71">
        <v>19</v>
      </c>
      <c r="AG10" s="71">
        <v>22</v>
      </c>
      <c r="AH10" s="74">
        <f t="shared" ref="AH10:AH51" si="8">SUM(AF10:AG10)</f>
        <v>41</v>
      </c>
      <c r="AI10" s="138">
        <v>48</v>
      </c>
      <c r="AJ10" s="74">
        <f t="shared" ref="AJ10:AJ51" si="9">AH10+AE10+Y10+V10+S10+P10+M10+J10</f>
        <v>726</v>
      </c>
      <c r="AK10" s="66" t="s">
        <v>702</v>
      </c>
      <c r="AL10" s="133"/>
    </row>
    <row r="11" spans="1:38" ht="84" customHeight="1">
      <c r="A11" s="64">
        <v>3</v>
      </c>
      <c r="B11" s="151">
        <v>190090120003</v>
      </c>
      <c r="C11" s="107">
        <v>190000100256</v>
      </c>
      <c r="D11" s="135">
        <v>190703</v>
      </c>
      <c r="E11" s="108" t="s">
        <v>419</v>
      </c>
      <c r="F11" s="108" t="s">
        <v>420</v>
      </c>
      <c r="G11" s="103"/>
      <c r="H11" s="136">
        <v>44</v>
      </c>
      <c r="I11" s="136">
        <v>47</v>
      </c>
      <c r="J11" s="74">
        <f t="shared" si="0"/>
        <v>91</v>
      </c>
      <c r="K11" s="136">
        <v>33</v>
      </c>
      <c r="L11" s="136">
        <v>47</v>
      </c>
      <c r="M11" s="74">
        <f t="shared" si="1"/>
        <v>80</v>
      </c>
      <c r="N11" s="136">
        <v>39</v>
      </c>
      <c r="O11" s="136">
        <v>39</v>
      </c>
      <c r="P11" s="74">
        <f t="shared" si="2"/>
        <v>78</v>
      </c>
      <c r="Q11" s="71">
        <v>54</v>
      </c>
      <c r="R11" s="71">
        <v>40</v>
      </c>
      <c r="S11" s="74">
        <f t="shared" si="3"/>
        <v>94</v>
      </c>
      <c r="T11" s="71">
        <v>36</v>
      </c>
      <c r="U11" s="71">
        <v>39</v>
      </c>
      <c r="V11" s="74">
        <f t="shared" si="4"/>
        <v>75</v>
      </c>
      <c r="W11" s="71">
        <v>48</v>
      </c>
      <c r="X11" s="71">
        <v>39</v>
      </c>
      <c r="Y11" s="74">
        <f t="shared" si="5"/>
        <v>87</v>
      </c>
      <c r="Z11" s="137">
        <v>38</v>
      </c>
      <c r="AA11" s="136">
        <v>26</v>
      </c>
      <c r="AB11" s="74">
        <f t="shared" si="6"/>
        <v>64</v>
      </c>
      <c r="AC11" s="71">
        <v>17</v>
      </c>
      <c r="AD11" s="71">
        <v>19</v>
      </c>
      <c r="AE11" s="74">
        <f t="shared" si="7"/>
        <v>36</v>
      </c>
      <c r="AF11" s="71">
        <v>13</v>
      </c>
      <c r="AG11" s="71">
        <v>18</v>
      </c>
      <c r="AH11" s="74">
        <f t="shared" si="8"/>
        <v>31</v>
      </c>
      <c r="AI11" s="138">
        <v>48</v>
      </c>
      <c r="AJ11" s="74">
        <f t="shared" si="9"/>
        <v>572</v>
      </c>
      <c r="AK11" s="66" t="s">
        <v>702</v>
      </c>
      <c r="AL11" s="133"/>
    </row>
    <row r="12" spans="1:38" ht="84" customHeight="1">
      <c r="A12" s="64">
        <v>4</v>
      </c>
      <c r="B12" s="151">
        <v>190090120004</v>
      </c>
      <c r="C12" s="107">
        <v>190000100257</v>
      </c>
      <c r="D12" s="135">
        <v>190704</v>
      </c>
      <c r="E12" s="108" t="s">
        <v>421</v>
      </c>
      <c r="F12" s="108" t="s">
        <v>422</v>
      </c>
      <c r="G12" s="103"/>
      <c r="H12" s="136">
        <v>60</v>
      </c>
      <c r="I12" s="136">
        <v>45</v>
      </c>
      <c r="J12" s="74">
        <f t="shared" si="0"/>
        <v>105</v>
      </c>
      <c r="K12" s="136">
        <v>38</v>
      </c>
      <c r="L12" s="136">
        <v>41</v>
      </c>
      <c r="M12" s="74">
        <f t="shared" si="1"/>
        <v>79</v>
      </c>
      <c r="N12" s="136">
        <v>39</v>
      </c>
      <c r="O12" s="136">
        <v>29</v>
      </c>
      <c r="P12" s="74">
        <f t="shared" si="2"/>
        <v>68</v>
      </c>
      <c r="Q12" s="71">
        <v>45</v>
      </c>
      <c r="R12" s="71">
        <v>35</v>
      </c>
      <c r="S12" s="74">
        <f t="shared" si="3"/>
        <v>80</v>
      </c>
      <c r="T12" s="71">
        <v>38</v>
      </c>
      <c r="U12" s="71">
        <v>36</v>
      </c>
      <c r="V12" s="74">
        <f t="shared" si="4"/>
        <v>74</v>
      </c>
      <c r="W12" s="71">
        <v>57</v>
      </c>
      <c r="X12" s="71">
        <v>33</v>
      </c>
      <c r="Y12" s="74">
        <f t="shared" si="5"/>
        <v>90</v>
      </c>
      <c r="Z12" s="137">
        <v>43</v>
      </c>
      <c r="AA12" s="136">
        <v>25</v>
      </c>
      <c r="AB12" s="74">
        <f t="shared" si="6"/>
        <v>68</v>
      </c>
      <c r="AC12" s="71">
        <v>19</v>
      </c>
      <c r="AD12" s="71">
        <v>18</v>
      </c>
      <c r="AE12" s="74">
        <f t="shared" si="7"/>
        <v>37</v>
      </c>
      <c r="AF12" s="71">
        <v>13</v>
      </c>
      <c r="AG12" s="71">
        <v>17</v>
      </c>
      <c r="AH12" s="74">
        <f t="shared" si="8"/>
        <v>30</v>
      </c>
      <c r="AI12" s="138">
        <v>48</v>
      </c>
      <c r="AJ12" s="74">
        <f t="shared" si="9"/>
        <v>563</v>
      </c>
      <c r="AK12" s="66" t="s">
        <v>702</v>
      </c>
      <c r="AL12" s="133"/>
    </row>
    <row r="13" spans="1:38" ht="84" customHeight="1">
      <c r="A13" s="64">
        <v>5</v>
      </c>
      <c r="B13" s="151">
        <v>190090120005</v>
      </c>
      <c r="C13" s="107">
        <v>190000100258</v>
      </c>
      <c r="D13" s="135">
        <v>190705</v>
      </c>
      <c r="E13" s="108" t="s">
        <v>423</v>
      </c>
      <c r="F13" s="108" t="s">
        <v>424</v>
      </c>
      <c r="G13" s="103"/>
      <c r="H13" s="139">
        <v>72</v>
      </c>
      <c r="I13" s="139">
        <v>51</v>
      </c>
      <c r="J13" s="74">
        <f t="shared" si="0"/>
        <v>123</v>
      </c>
      <c r="K13" s="139">
        <v>53</v>
      </c>
      <c r="L13" s="139">
        <v>49</v>
      </c>
      <c r="M13" s="74">
        <f t="shared" si="1"/>
        <v>102</v>
      </c>
      <c r="N13" s="139">
        <v>59</v>
      </c>
      <c r="O13" s="139">
        <v>38</v>
      </c>
      <c r="P13" s="74">
        <f t="shared" si="2"/>
        <v>97</v>
      </c>
      <c r="Q13" s="139">
        <v>69</v>
      </c>
      <c r="R13" s="139">
        <v>41</v>
      </c>
      <c r="S13" s="74">
        <f t="shared" si="3"/>
        <v>110</v>
      </c>
      <c r="T13" s="139">
        <v>42</v>
      </c>
      <c r="U13" s="139">
        <v>41</v>
      </c>
      <c r="V13" s="74">
        <f t="shared" si="4"/>
        <v>83</v>
      </c>
      <c r="W13" s="139">
        <v>68</v>
      </c>
      <c r="X13" s="139">
        <v>39</v>
      </c>
      <c r="Y13" s="74">
        <f t="shared" si="5"/>
        <v>107</v>
      </c>
      <c r="Z13" s="139">
        <v>52</v>
      </c>
      <c r="AA13" s="139">
        <v>30</v>
      </c>
      <c r="AB13" s="74">
        <f t="shared" si="6"/>
        <v>82</v>
      </c>
      <c r="AC13" s="139">
        <v>19</v>
      </c>
      <c r="AD13" s="139">
        <v>19</v>
      </c>
      <c r="AE13" s="74">
        <f t="shared" si="7"/>
        <v>38</v>
      </c>
      <c r="AF13" s="139">
        <v>18</v>
      </c>
      <c r="AG13" s="139">
        <v>18</v>
      </c>
      <c r="AH13" s="74">
        <f t="shared" si="8"/>
        <v>36</v>
      </c>
      <c r="AI13" s="138">
        <v>48</v>
      </c>
      <c r="AJ13" s="74">
        <f t="shared" si="9"/>
        <v>696</v>
      </c>
      <c r="AK13" s="66" t="s">
        <v>702</v>
      </c>
      <c r="AL13" s="133"/>
    </row>
    <row r="14" spans="1:38" ht="84" customHeight="1">
      <c r="A14" s="64">
        <v>6</v>
      </c>
      <c r="B14" s="151">
        <v>190090120006</v>
      </c>
      <c r="C14" s="107">
        <v>190000100259</v>
      </c>
      <c r="D14" s="135">
        <v>190706</v>
      </c>
      <c r="E14" s="108" t="s">
        <v>425</v>
      </c>
      <c r="F14" s="108" t="s">
        <v>59</v>
      </c>
      <c r="G14" s="103"/>
      <c r="H14" s="139">
        <v>72</v>
      </c>
      <c r="I14" s="139">
        <v>55</v>
      </c>
      <c r="J14" s="74">
        <f t="shared" si="0"/>
        <v>127</v>
      </c>
      <c r="K14" s="139">
        <v>65</v>
      </c>
      <c r="L14" s="139">
        <v>48</v>
      </c>
      <c r="M14" s="74">
        <f t="shared" si="1"/>
        <v>113</v>
      </c>
      <c r="N14" s="139">
        <v>50</v>
      </c>
      <c r="O14" s="139">
        <v>32</v>
      </c>
      <c r="P14" s="74">
        <f t="shared" si="2"/>
        <v>82</v>
      </c>
      <c r="Q14" s="139">
        <v>59</v>
      </c>
      <c r="R14" s="139">
        <v>44</v>
      </c>
      <c r="S14" s="74">
        <f t="shared" si="3"/>
        <v>103</v>
      </c>
      <c r="T14" s="139">
        <v>42</v>
      </c>
      <c r="U14" s="139">
        <v>44</v>
      </c>
      <c r="V14" s="74">
        <f t="shared" si="4"/>
        <v>86</v>
      </c>
      <c r="W14" s="139">
        <v>68</v>
      </c>
      <c r="X14" s="139">
        <v>42</v>
      </c>
      <c r="Y14" s="74">
        <f t="shared" si="5"/>
        <v>110</v>
      </c>
      <c r="Z14" s="139">
        <v>54</v>
      </c>
      <c r="AA14" s="139">
        <v>32</v>
      </c>
      <c r="AB14" s="74">
        <f t="shared" si="6"/>
        <v>86</v>
      </c>
      <c r="AC14" s="139">
        <v>22</v>
      </c>
      <c r="AD14" s="139">
        <v>23</v>
      </c>
      <c r="AE14" s="74">
        <f t="shared" si="7"/>
        <v>45</v>
      </c>
      <c r="AF14" s="139">
        <v>15</v>
      </c>
      <c r="AG14" s="139">
        <v>24</v>
      </c>
      <c r="AH14" s="74">
        <f t="shared" si="8"/>
        <v>39</v>
      </c>
      <c r="AI14" s="138">
        <v>48</v>
      </c>
      <c r="AJ14" s="74">
        <f t="shared" si="9"/>
        <v>705</v>
      </c>
      <c r="AK14" s="66" t="s">
        <v>702</v>
      </c>
      <c r="AL14" s="133"/>
    </row>
    <row r="15" spans="1:38" ht="84" customHeight="1">
      <c r="A15" s="64">
        <v>7</v>
      </c>
      <c r="B15" s="151">
        <v>190090120007</v>
      </c>
      <c r="C15" s="107">
        <v>190000100260</v>
      </c>
      <c r="D15" s="135">
        <v>190707</v>
      </c>
      <c r="E15" s="108" t="s">
        <v>426</v>
      </c>
      <c r="F15" s="108" t="s">
        <v>427</v>
      </c>
      <c r="G15" s="103"/>
      <c r="H15" s="139">
        <v>78</v>
      </c>
      <c r="I15" s="139">
        <v>53</v>
      </c>
      <c r="J15" s="74">
        <f t="shared" si="0"/>
        <v>131</v>
      </c>
      <c r="K15" s="139">
        <v>62</v>
      </c>
      <c r="L15" s="139">
        <v>53</v>
      </c>
      <c r="M15" s="74">
        <f t="shared" si="1"/>
        <v>115</v>
      </c>
      <c r="N15" s="139">
        <v>60</v>
      </c>
      <c r="O15" s="139">
        <v>47</v>
      </c>
      <c r="P15" s="74">
        <f t="shared" si="2"/>
        <v>107</v>
      </c>
      <c r="Q15" s="139">
        <v>63</v>
      </c>
      <c r="R15" s="139">
        <v>50</v>
      </c>
      <c r="S15" s="74">
        <f t="shared" si="3"/>
        <v>113</v>
      </c>
      <c r="T15" s="139">
        <v>57</v>
      </c>
      <c r="U15" s="139">
        <v>45</v>
      </c>
      <c r="V15" s="74">
        <f t="shared" si="4"/>
        <v>102</v>
      </c>
      <c r="W15" s="139">
        <v>66</v>
      </c>
      <c r="X15" s="139">
        <v>39</v>
      </c>
      <c r="Y15" s="74">
        <f t="shared" si="5"/>
        <v>105</v>
      </c>
      <c r="Z15" s="139">
        <v>48</v>
      </c>
      <c r="AA15" s="139">
        <v>33</v>
      </c>
      <c r="AB15" s="74">
        <f t="shared" si="6"/>
        <v>81</v>
      </c>
      <c r="AC15" s="139">
        <v>23</v>
      </c>
      <c r="AD15" s="139">
        <v>24</v>
      </c>
      <c r="AE15" s="74">
        <f t="shared" si="7"/>
        <v>47</v>
      </c>
      <c r="AF15" s="139">
        <v>21</v>
      </c>
      <c r="AG15" s="139">
        <v>21</v>
      </c>
      <c r="AH15" s="74">
        <f t="shared" si="8"/>
        <v>42</v>
      </c>
      <c r="AI15" s="138">
        <v>48</v>
      </c>
      <c r="AJ15" s="74">
        <f t="shared" si="9"/>
        <v>762</v>
      </c>
      <c r="AK15" s="66" t="s">
        <v>702</v>
      </c>
      <c r="AL15" s="133"/>
    </row>
    <row r="16" spans="1:38" ht="84" customHeight="1">
      <c r="A16" s="64">
        <v>8</v>
      </c>
      <c r="B16" s="151">
        <v>190090120008</v>
      </c>
      <c r="C16" s="107">
        <v>190000100261</v>
      </c>
      <c r="D16" s="135">
        <v>190708</v>
      </c>
      <c r="E16" s="108" t="s">
        <v>428</v>
      </c>
      <c r="F16" s="108" t="s">
        <v>429</v>
      </c>
      <c r="G16" s="103"/>
      <c r="H16" s="139">
        <v>78</v>
      </c>
      <c r="I16" s="139">
        <v>53</v>
      </c>
      <c r="J16" s="74">
        <f t="shared" si="0"/>
        <v>131</v>
      </c>
      <c r="K16" s="139">
        <v>89</v>
      </c>
      <c r="L16" s="139">
        <v>57</v>
      </c>
      <c r="M16" s="74">
        <f t="shared" si="1"/>
        <v>146</v>
      </c>
      <c r="N16" s="139">
        <v>65</v>
      </c>
      <c r="O16" s="139">
        <v>48</v>
      </c>
      <c r="P16" s="74">
        <f t="shared" si="2"/>
        <v>113</v>
      </c>
      <c r="Q16" s="139">
        <v>54</v>
      </c>
      <c r="R16" s="139">
        <v>51</v>
      </c>
      <c r="S16" s="74">
        <f t="shared" si="3"/>
        <v>105</v>
      </c>
      <c r="T16" s="139">
        <v>48</v>
      </c>
      <c r="U16" s="139">
        <v>49</v>
      </c>
      <c r="V16" s="74">
        <f t="shared" si="4"/>
        <v>97</v>
      </c>
      <c r="W16" s="139">
        <v>77</v>
      </c>
      <c r="X16" s="139">
        <v>53</v>
      </c>
      <c r="Y16" s="74">
        <f t="shared" si="5"/>
        <v>130</v>
      </c>
      <c r="Z16" s="139">
        <v>51</v>
      </c>
      <c r="AA16" s="139">
        <v>29</v>
      </c>
      <c r="AB16" s="74">
        <f t="shared" si="6"/>
        <v>80</v>
      </c>
      <c r="AC16" s="139">
        <v>23</v>
      </c>
      <c r="AD16" s="139">
        <v>22</v>
      </c>
      <c r="AE16" s="74">
        <f t="shared" si="7"/>
        <v>45</v>
      </c>
      <c r="AF16" s="139">
        <v>21</v>
      </c>
      <c r="AG16" s="139">
        <v>23</v>
      </c>
      <c r="AH16" s="74">
        <f t="shared" si="8"/>
        <v>44</v>
      </c>
      <c r="AI16" s="138">
        <v>48</v>
      </c>
      <c r="AJ16" s="74">
        <f t="shared" si="9"/>
        <v>811</v>
      </c>
      <c r="AK16" s="66" t="s">
        <v>702</v>
      </c>
      <c r="AL16" s="133"/>
    </row>
    <row r="17" spans="1:38" ht="84" customHeight="1">
      <c r="A17" s="64">
        <v>9</v>
      </c>
      <c r="B17" s="151">
        <v>190090120009</v>
      </c>
      <c r="C17" s="107">
        <v>190000100262</v>
      </c>
      <c r="D17" s="135">
        <v>190709</v>
      </c>
      <c r="E17" s="108" t="s">
        <v>430</v>
      </c>
      <c r="F17" s="108" t="s">
        <v>431</v>
      </c>
      <c r="G17" s="103"/>
      <c r="H17" s="139">
        <v>77</v>
      </c>
      <c r="I17" s="139">
        <v>52</v>
      </c>
      <c r="J17" s="74">
        <f t="shared" si="0"/>
        <v>129</v>
      </c>
      <c r="K17" s="139">
        <v>74</v>
      </c>
      <c r="L17" s="139">
        <v>53</v>
      </c>
      <c r="M17" s="74">
        <f t="shared" si="1"/>
        <v>127</v>
      </c>
      <c r="N17" s="139">
        <v>54</v>
      </c>
      <c r="O17" s="139">
        <v>42</v>
      </c>
      <c r="P17" s="74">
        <f t="shared" si="2"/>
        <v>96</v>
      </c>
      <c r="Q17" s="139">
        <v>48</v>
      </c>
      <c r="R17" s="139">
        <v>47</v>
      </c>
      <c r="S17" s="74">
        <f t="shared" si="3"/>
        <v>95</v>
      </c>
      <c r="T17" s="139">
        <v>48</v>
      </c>
      <c r="U17" s="139">
        <v>44</v>
      </c>
      <c r="V17" s="74">
        <f t="shared" si="4"/>
        <v>92</v>
      </c>
      <c r="W17" s="139">
        <v>68</v>
      </c>
      <c r="X17" s="139">
        <v>43</v>
      </c>
      <c r="Y17" s="74">
        <f t="shared" si="5"/>
        <v>111</v>
      </c>
      <c r="Z17" s="139">
        <v>51</v>
      </c>
      <c r="AA17" s="139">
        <v>29</v>
      </c>
      <c r="AB17" s="74">
        <f t="shared" si="6"/>
        <v>80</v>
      </c>
      <c r="AC17" s="139">
        <v>22</v>
      </c>
      <c r="AD17" s="139">
        <v>20</v>
      </c>
      <c r="AE17" s="74">
        <f t="shared" si="7"/>
        <v>42</v>
      </c>
      <c r="AF17" s="139">
        <v>19</v>
      </c>
      <c r="AG17" s="139">
        <v>24</v>
      </c>
      <c r="AH17" s="74">
        <f t="shared" si="8"/>
        <v>43</v>
      </c>
      <c r="AI17" s="138">
        <v>48</v>
      </c>
      <c r="AJ17" s="74">
        <f t="shared" si="9"/>
        <v>735</v>
      </c>
      <c r="AK17" s="66" t="s">
        <v>702</v>
      </c>
      <c r="AL17" s="133"/>
    </row>
    <row r="18" spans="1:38" ht="84" customHeight="1">
      <c r="A18" s="64">
        <v>10</v>
      </c>
      <c r="B18" s="151">
        <v>190090120010</v>
      </c>
      <c r="C18" s="107">
        <v>190000100263</v>
      </c>
      <c r="D18" s="135">
        <v>190710</v>
      </c>
      <c r="E18" s="108" t="s">
        <v>432</v>
      </c>
      <c r="F18" s="108" t="s">
        <v>433</v>
      </c>
      <c r="G18" s="103"/>
      <c r="H18" s="139">
        <v>77</v>
      </c>
      <c r="I18" s="139">
        <v>52</v>
      </c>
      <c r="J18" s="74">
        <f t="shared" si="0"/>
        <v>129</v>
      </c>
      <c r="K18" s="139">
        <v>51</v>
      </c>
      <c r="L18" s="139">
        <v>47</v>
      </c>
      <c r="M18" s="74">
        <f t="shared" si="1"/>
        <v>98</v>
      </c>
      <c r="N18" s="139">
        <v>57</v>
      </c>
      <c r="O18" s="139">
        <v>45</v>
      </c>
      <c r="P18" s="74">
        <f t="shared" si="2"/>
        <v>102</v>
      </c>
      <c r="Q18" s="139">
        <v>47</v>
      </c>
      <c r="R18" s="139">
        <v>47</v>
      </c>
      <c r="S18" s="74">
        <f t="shared" si="3"/>
        <v>94</v>
      </c>
      <c r="T18" s="139">
        <v>57</v>
      </c>
      <c r="U18" s="139">
        <v>45</v>
      </c>
      <c r="V18" s="74">
        <f t="shared" si="4"/>
        <v>102</v>
      </c>
      <c r="W18" s="139">
        <v>72</v>
      </c>
      <c r="X18" s="139">
        <v>47</v>
      </c>
      <c r="Y18" s="74">
        <f t="shared" si="5"/>
        <v>119</v>
      </c>
      <c r="Z18" s="139">
        <v>54</v>
      </c>
      <c r="AA18" s="139">
        <v>32</v>
      </c>
      <c r="AB18" s="74">
        <f t="shared" si="6"/>
        <v>86</v>
      </c>
      <c r="AC18" s="139">
        <v>23</v>
      </c>
      <c r="AD18" s="139">
        <v>22</v>
      </c>
      <c r="AE18" s="74">
        <f t="shared" si="7"/>
        <v>45</v>
      </c>
      <c r="AF18" s="139">
        <v>18</v>
      </c>
      <c r="AG18" s="139">
        <v>20</v>
      </c>
      <c r="AH18" s="74">
        <f t="shared" si="8"/>
        <v>38</v>
      </c>
      <c r="AI18" s="138">
        <v>48</v>
      </c>
      <c r="AJ18" s="74">
        <f t="shared" si="9"/>
        <v>727</v>
      </c>
      <c r="AK18" s="66" t="s">
        <v>702</v>
      </c>
      <c r="AL18" s="133"/>
    </row>
    <row r="19" spans="1:38" ht="84" customHeight="1">
      <c r="A19" s="64">
        <v>11</v>
      </c>
      <c r="B19" s="151">
        <v>190090120011</v>
      </c>
      <c r="C19" s="107">
        <v>190000100264</v>
      </c>
      <c r="D19" s="135">
        <v>190711</v>
      </c>
      <c r="E19" s="108" t="s">
        <v>434</v>
      </c>
      <c r="F19" s="108" t="s">
        <v>435</v>
      </c>
      <c r="G19" s="103"/>
      <c r="H19" s="139">
        <v>77</v>
      </c>
      <c r="I19" s="139">
        <v>51</v>
      </c>
      <c r="J19" s="74">
        <f t="shared" si="0"/>
        <v>128</v>
      </c>
      <c r="K19" s="139">
        <v>90</v>
      </c>
      <c r="L19" s="139">
        <v>46</v>
      </c>
      <c r="M19" s="74">
        <f t="shared" si="1"/>
        <v>136</v>
      </c>
      <c r="N19" s="139">
        <v>63</v>
      </c>
      <c r="O19" s="139">
        <v>44</v>
      </c>
      <c r="P19" s="74">
        <f t="shared" si="2"/>
        <v>107</v>
      </c>
      <c r="Q19" s="139">
        <v>69</v>
      </c>
      <c r="R19" s="139">
        <v>46</v>
      </c>
      <c r="S19" s="74">
        <f t="shared" si="3"/>
        <v>115</v>
      </c>
      <c r="T19" s="139">
        <v>41</v>
      </c>
      <c r="U19" s="139">
        <v>43</v>
      </c>
      <c r="V19" s="74">
        <f t="shared" si="4"/>
        <v>84</v>
      </c>
      <c r="W19" s="139">
        <v>68</v>
      </c>
      <c r="X19" s="139">
        <v>41</v>
      </c>
      <c r="Y19" s="74">
        <f t="shared" si="5"/>
        <v>109</v>
      </c>
      <c r="Z19" s="139">
        <v>54</v>
      </c>
      <c r="AA19" s="139">
        <v>30</v>
      </c>
      <c r="AB19" s="74">
        <f t="shared" si="6"/>
        <v>84</v>
      </c>
      <c r="AC19" s="139">
        <v>22</v>
      </c>
      <c r="AD19" s="139">
        <v>19</v>
      </c>
      <c r="AE19" s="74">
        <f t="shared" si="7"/>
        <v>41</v>
      </c>
      <c r="AF19" s="139">
        <v>21</v>
      </c>
      <c r="AG19" s="139">
        <v>16</v>
      </c>
      <c r="AH19" s="74">
        <f t="shared" si="8"/>
        <v>37</v>
      </c>
      <c r="AI19" s="138">
        <v>48</v>
      </c>
      <c r="AJ19" s="74">
        <f t="shared" si="9"/>
        <v>757</v>
      </c>
      <c r="AK19" s="66" t="s">
        <v>702</v>
      </c>
      <c r="AL19" s="133"/>
    </row>
    <row r="20" spans="1:38" ht="84" customHeight="1">
      <c r="A20" s="64">
        <v>12</v>
      </c>
      <c r="B20" s="151">
        <v>190090120012</v>
      </c>
      <c r="C20" s="107">
        <v>190000100265</v>
      </c>
      <c r="D20" s="135">
        <v>190712</v>
      </c>
      <c r="E20" s="108" t="s">
        <v>333</v>
      </c>
      <c r="F20" s="108" t="s">
        <v>436</v>
      </c>
      <c r="G20" s="103"/>
      <c r="H20" s="139">
        <v>72</v>
      </c>
      <c r="I20" s="139">
        <v>48</v>
      </c>
      <c r="J20" s="74">
        <f t="shared" si="0"/>
        <v>120</v>
      </c>
      <c r="K20" s="139">
        <v>45</v>
      </c>
      <c r="L20" s="139">
        <v>47</v>
      </c>
      <c r="M20" s="74">
        <f t="shared" si="1"/>
        <v>92</v>
      </c>
      <c r="N20" s="139">
        <v>48</v>
      </c>
      <c r="O20" s="139">
        <v>38</v>
      </c>
      <c r="P20" s="74">
        <f t="shared" si="2"/>
        <v>86</v>
      </c>
      <c r="Q20" s="139">
        <v>56</v>
      </c>
      <c r="R20" s="139">
        <v>44</v>
      </c>
      <c r="S20" s="74">
        <f t="shared" si="3"/>
        <v>100</v>
      </c>
      <c r="T20" s="139">
        <v>44</v>
      </c>
      <c r="U20" s="139">
        <v>44</v>
      </c>
      <c r="V20" s="74">
        <f t="shared" si="4"/>
        <v>88</v>
      </c>
      <c r="W20" s="139">
        <v>57</v>
      </c>
      <c r="X20" s="139">
        <v>42</v>
      </c>
      <c r="Y20" s="74">
        <f t="shared" si="5"/>
        <v>99</v>
      </c>
      <c r="Z20" s="139">
        <v>47</v>
      </c>
      <c r="AA20" s="139">
        <v>26</v>
      </c>
      <c r="AB20" s="74">
        <f t="shared" si="6"/>
        <v>73</v>
      </c>
      <c r="AC20" s="139">
        <v>22</v>
      </c>
      <c r="AD20" s="139">
        <v>21</v>
      </c>
      <c r="AE20" s="74">
        <f t="shared" si="7"/>
        <v>43</v>
      </c>
      <c r="AF20" s="139">
        <v>16</v>
      </c>
      <c r="AG20" s="139">
        <v>24</v>
      </c>
      <c r="AH20" s="74">
        <f t="shared" si="8"/>
        <v>40</v>
      </c>
      <c r="AI20" s="138">
        <v>48</v>
      </c>
      <c r="AJ20" s="74">
        <f t="shared" si="9"/>
        <v>668</v>
      </c>
      <c r="AK20" s="66" t="s">
        <v>702</v>
      </c>
      <c r="AL20" s="133"/>
    </row>
    <row r="21" spans="1:38" ht="84" customHeight="1">
      <c r="A21" s="64">
        <v>13</v>
      </c>
      <c r="B21" s="151">
        <v>190090120013</v>
      </c>
      <c r="C21" s="107">
        <v>190000100266</v>
      </c>
      <c r="D21" s="135">
        <v>190713</v>
      </c>
      <c r="E21" s="108" t="s">
        <v>437</v>
      </c>
      <c r="F21" s="108" t="s">
        <v>438</v>
      </c>
      <c r="G21" s="103"/>
      <c r="H21" s="139">
        <v>71</v>
      </c>
      <c r="I21" s="139">
        <v>49</v>
      </c>
      <c r="J21" s="74">
        <f t="shared" si="0"/>
        <v>120</v>
      </c>
      <c r="K21" s="139">
        <v>66</v>
      </c>
      <c r="L21" s="139">
        <v>49</v>
      </c>
      <c r="M21" s="74">
        <f t="shared" si="1"/>
        <v>115</v>
      </c>
      <c r="N21" s="139">
        <v>54</v>
      </c>
      <c r="O21" s="139">
        <v>36</v>
      </c>
      <c r="P21" s="74">
        <f t="shared" si="2"/>
        <v>90</v>
      </c>
      <c r="Q21" s="139">
        <v>59</v>
      </c>
      <c r="R21" s="139">
        <v>37</v>
      </c>
      <c r="S21" s="74">
        <f t="shared" si="3"/>
        <v>96</v>
      </c>
      <c r="T21" s="139">
        <v>53</v>
      </c>
      <c r="U21" s="139">
        <v>38</v>
      </c>
      <c r="V21" s="74">
        <f t="shared" si="4"/>
        <v>91</v>
      </c>
      <c r="W21" s="139">
        <v>63</v>
      </c>
      <c r="X21" s="139">
        <v>43</v>
      </c>
      <c r="Y21" s="74">
        <f t="shared" si="5"/>
        <v>106</v>
      </c>
      <c r="Z21" s="139">
        <v>49</v>
      </c>
      <c r="AA21" s="139">
        <v>27</v>
      </c>
      <c r="AB21" s="74">
        <f t="shared" si="6"/>
        <v>76</v>
      </c>
      <c r="AC21" s="139">
        <v>20</v>
      </c>
      <c r="AD21" s="139">
        <v>21</v>
      </c>
      <c r="AE21" s="74">
        <f t="shared" si="7"/>
        <v>41</v>
      </c>
      <c r="AF21" s="139">
        <v>13</v>
      </c>
      <c r="AG21" s="139">
        <v>22</v>
      </c>
      <c r="AH21" s="74">
        <f t="shared" si="8"/>
        <v>35</v>
      </c>
      <c r="AI21" s="138">
        <v>48</v>
      </c>
      <c r="AJ21" s="74">
        <f t="shared" si="9"/>
        <v>694</v>
      </c>
      <c r="AK21" s="66" t="s">
        <v>702</v>
      </c>
      <c r="AL21" s="133"/>
    </row>
    <row r="22" spans="1:38" ht="84" customHeight="1">
      <c r="A22" s="64">
        <v>14</v>
      </c>
      <c r="B22" s="151">
        <v>190090120014</v>
      </c>
      <c r="C22" s="107">
        <v>190000100267</v>
      </c>
      <c r="D22" s="135">
        <v>190714</v>
      </c>
      <c r="E22" s="108" t="s">
        <v>439</v>
      </c>
      <c r="F22" s="108" t="s">
        <v>440</v>
      </c>
      <c r="G22" s="103"/>
      <c r="H22" s="139">
        <v>78</v>
      </c>
      <c r="I22" s="139">
        <v>49</v>
      </c>
      <c r="J22" s="74">
        <f t="shared" si="0"/>
        <v>127</v>
      </c>
      <c r="K22" s="139">
        <v>62</v>
      </c>
      <c r="L22" s="139">
        <v>48</v>
      </c>
      <c r="M22" s="74">
        <f t="shared" si="1"/>
        <v>110</v>
      </c>
      <c r="N22" s="139">
        <v>59</v>
      </c>
      <c r="O22" s="139">
        <v>34</v>
      </c>
      <c r="P22" s="74">
        <f t="shared" si="2"/>
        <v>93</v>
      </c>
      <c r="Q22" s="139">
        <v>66</v>
      </c>
      <c r="R22" s="139">
        <v>44</v>
      </c>
      <c r="S22" s="74">
        <f t="shared" si="3"/>
        <v>110</v>
      </c>
      <c r="T22" s="139">
        <v>40</v>
      </c>
      <c r="U22" s="139">
        <v>39</v>
      </c>
      <c r="V22" s="74">
        <f t="shared" si="4"/>
        <v>79</v>
      </c>
      <c r="W22" s="139">
        <v>60</v>
      </c>
      <c r="X22" s="139">
        <v>40</v>
      </c>
      <c r="Y22" s="74">
        <f t="shared" si="5"/>
        <v>100</v>
      </c>
      <c r="Z22" s="139">
        <v>48</v>
      </c>
      <c r="AA22" s="139">
        <v>30</v>
      </c>
      <c r="AB22" s="74">
        <f t="shared" si="6"/>
        <v>78</v>
      </c>
      <c r="AC22" s="139">
        <v>21</v>
      </c>
      <c r="AD22" s="139">
        <v>20</v>
      </c>
      <c r="AE22" s="74">
        <f t="shared" si="7"/>
        <v>41</v>
      </c>
      <c r="AF22" s="139">
        <v>19</v>
      </c>
      <c r="AG22" s="139">
        <v>23</v>
      </c>
      <c r="AH22" s="74">
        <f t="shared" si="8"/>
        <v>42</v>
      </c>
      <c r="AI22" s="138">
        <v>48</v>
      </c>
      <c r="AJ22" s="74">
        <f t="shared" si="9"/>
        <v>702</v>
      </c>
      <c r="AK22" s="66" t="s">
        <v>702</v>
      </c>
      <c r="AL22" s="133"/>
    </row>
    <row r="23" spans="1:38" ht="84" customHeight="1">
      <c r="A23" s="64">
        <v>15</v>
      </c>
      <c r="B23" s="151">
        <v>190090120015</v>
      </c>
      <c r="C23" s="107">
        <v>190000100268</v>
      </c>
      <c r="D23" s="135">
        <v>190715</v>
      </c>
      <c r="E23" s="108" t="s">
        <v>441</v>
      </c>
      <c r="F23" s="108" t="s">
        <v>442</v>
      </c>
      <c r="G23" s="103"/>
      <c r="H23" s="139">
        <v>74</v>
      </c>
      <c r="I23" s="139">
        <v>52</v>
      </c>
      <c r="J23" s="74">
        <f t="shared" si="0"/>
        <v>126</v>
      </c>
      <c r="K23" s="139">
        <v>57</v>
      </c>
      <c r="L23" s="139">
        <v>51</v>
      </c>
      <c r="M23" s="74">
        <f t="shared" si="1"/>
        <v>108</v>
      </c>
      <c r="N23" s="139">
        <v>57</v>
      </c>
      <c r="O23" s="139">
        <v>48</v>
      </c>
      <c r="P23" s="74">
        <f t="shared" si="2"/>
        <v>105</v>
      </c>
      <c r="Q23" s="139">
        <v>60</v>
      </c>
      <c r="R23" s="139">
        <v>49</v>
      </c>
      <c r="S23" s="74">
        <f t="shared" si="3"/>
        <v>109</v>
      </c>
      <c r="T23" s="139">
        <v>59</v>
      </c>
      <c r="U23" s="139">
        <v>49</v>
      </c>
      <c r="V23" s="74">
        <f t="shared" si="4"/>
        <v>108</v>
      </c>
      <c r="W23" s="139">
        <v>66</v>
      </c>
      <c r="X23" s="139">
        <v>52</v>
      </c>
      <c r="Y23" s="74">
        <f t="shared" si="5"/>
        <v>118</v>
      </c>
      <c r="Z23" s="139">
        <v>49</v>
      </c>
      <c r="AA23" s="139">
        <v>26</v>
      </c>
      <c r="AB23" s="74">
        <f t="shared" si="6"/>
        <v>75</v>
      </c>
      <c r="AC23" s="139">
        <v>23</v>
      </c>
      <c r="AD23" s="139">
        <v>21</v>
      </c>
      <c r="AE23" s="74">
        <f t="shared" si="7"/>
        <v>44</v>
      </c>
      <c r="AF23" s="139">
        <v>20</v>
      </c>
      <c r="AG23" s="139">
        <v>25</v>
      </c>
      <c r="AH23" s="74">
        <f t="shared" si="8"/>
        <v>45</v>
      </c>
      <c r="AI23" s="138">
        <v>48</v>
      </c>
      <c r="AJ23" s="74">
        <f t="shared" si="9"/>
        <v>763</v>
      </c>
      <c r="AK23" s="66" t="s">
        <v>702</v>
      </c>
      <c r="AL23" s="133"/>
    </row>
    <row r="24" spans="1:38" ht="84" customHeight="1">
      <c r="A24" s="64">
        <v>16</v>
      </c>
      <c r="B24" s="151">
        <v>190090120016</v>
      </c>
      <c r="C24" s="107">
        <v>190000100269</v>
      </c>
      <c r="D24" s="135">
        <v>190716</v>
      </c>
      <c r="E24" s="108" t="s">
        <v>443</v>
      </c>
      <c r="F24" s="108" t="s">
        <v>444</v>
      </c>
      <c r="G24" s="103"/>
      <c r="H24" s="139">
        <v>77</v>
      </c>
      <c r="I24" s="139">
        <v>52</v>
      </c>
      <c r="J24" s="74">
        <f t="shared" si="0"/>
        <v>129</v>
      </c>
      <c r="K24" s="139">
        <v>89</v>
      </c>
      <c r="L24" s="139">
        <v>46</v>
      </c>
      <c r="M24" s="74">
        <f t="shared" si="1"/>
        <v>135</v>
      </c>
      <c r="N24" s="139">
        <v>63</v>
      </c>
      <c r="O24" s="139">
        <v>43</v>
      </c>
      <c r="P24" s="74">
        <f t="shared" si="2"/>
        <v>106</v>
      </c>
      <c r="Q24" s="139">
        <v>68</v>
      </c>
      <c r="R24" s="139">
        <v>41</v>
      </c>
      <c r="S24" s="74">
        <f t="shared" si="3"/>
        <v>109</v>
      </c>
      <c r="T24" s="139">
        <v>44</v>
      </c>
      <c r="U24" s="139">
        <v>44</v>
      </c>
      <c r="V24" s="74">
        <f t="shared" si="4"/>
        <v>88</v>
      </c>
      <c r="W24" s="139">
        <v>72</v>
      </c>
      <c r="X24" s="139">
        <v>42</v>
      </c>
      <c r="Y24" s="74">
        <f t="shared" si="5"/>
        <v>114</v>
      </c>
      <c r="Z24" s="139">
        <v>52</v>
      </c>
      <c r="AA24" s="139">
        <v>30</v>
      </c>
      <c r="AB24" s="74">
        <f t="shared" si="6"/>
        <v>82</v>
      </c>
      <c r="AC24" s="139">
        <v>19</v>
      </c>
      <c r="AD24" s="139">
        <v>19</v>
      </c>
      <c r="AE24" s="74">
        <f t="shared" si="7"/>
        <v>38</v>
      </c>
      <c r="AF24" s="139">
        <v>17</v>
      </c>
      <c r="AG24" s="139">
        <v>21</v>
      </c>
      <c r="AH24" s="74">
        <f t="shared" si="8"/>
        <v>38</v>
      </c>
      <c r="AI24" s="138">
        <v>48</v>
      </c>
      <c r="AJ24" s="74">
        <f t="shared" si="9"/>
        <v>757</v>
      </c>
      <c r="AK24" s="66" t="s">
        <v>702</v>
      </c>
      <c r="AL24" s="133"/>
    </row>
    <row r="25" spans="1:38" ht="84" customHeight="1">
      <c r="A25" s="64">
        <v>17</v>
      </c>
      <c r="B25" s="151">
        <v>190090120017</v>
      </c>
      <c r="C25" s="107">
        <v>190000100270</v>
      </c>
      <c r="D25" s="135">
        <v>190717</v>
      </c>
      <c r="E25" s="108" t="s">
        <v>89</v>
      </c>
      <c r="F25" s="108" t="s">
        <v>445</v>
      </c>
      <c r="G25" s="103"/>
      <c r="H25" s="139">
        <v>60</v>
      </c>
      <c r="I25" s="139">
        <v>45</v>
      </c>
      <c r="J25" s="74">
        <f t="shared" si="0"/>
        <v>105</v>
      </c>
      <c r="K25" s="139">
        <v>38</v>
      </c>
      <c r="L25" s="139">
        <v>44</v>
      </c>
      <c r="M25" s="74">
        <f t="shared" si="1"/>
        <v>82</v>
      </c>
      <c r="N25" s="139">
        <v>48</v>
      </c>
      <c r="O25" s="139">
        <v>36</v>
      </c>
      <c r="P25" s="74">
        <f t="shared" si="2"/>
        <v>84</v>
      </c>
      <c r="Q25" s="139">
        <v>51</v>
      </c>
      <c r="R25" s="139">
        <v>41</v>
      </c>
      <c r="S25" s="74">
        <f t="shared" si="3"/>
        <v>92</v>
      </c>
      <c r="T25" s="139">
        <v>41</v>
      </c>
      <c r="U25" s="139">
        <v>36</v>
      </c>
      <c r="V25" s="74">
        <f t="shared" si="4"/>
        <v>77</v>
      </c>
      <c r="W25" s="139">
        <v>57</v>
      </c>
      <c r="X25" s="139">
        <v>36</v>
      </c>
      <c r="Y25" s="74">
        <f t="shared" si="5"/>
        <v>93</v>
      </c>
      <c r="Z25" s="139">
        <v>44</v>
      </c>
      <c r="AA25" s="139">
        <v>25</v>
      </c>
      <c r="AB25" s="74">
        <f t="shared" si="6"/>
        <v>69</v>
      </c>
      <c r="AC25" s="139">
        <v>21</v>
      </c>
      <c r="AD25" s="139">
        <v>20</v>
      </c>
      <c r="AE25" s="74">
        <f t="shared" si="7"/>
        <v>41</v>
      </c>
      <c r="AF25" s="139">
        <v>14</v>
      </c>
      <c r="AG25" s="139">
        <v>17</v>
      </c>
      <c r="AH25" s="74">
        <f t="shared" si="8"/>
        <v>31</v>
      </c>
      <c r="AI25" s="138">
        <v>48</v>
      </c>
      <c r="AJ25" s="74">
        <f t="shared" si="9"/>
        <v>605</v>
      </c>
      <c r="AK25" s="66" t="s">
        <v>702</v>
      </c>
      <c r="AL25" s="133"/>
    </row>
    <row r="26" spans="1:38" ht="84" customHeight="1">
      <c r="A26" s="64">
        <v>18</v>
      </c>
      <c r="B26" s="151">
        <v>190090120018</v>
      </c>
      <c r="C26" s="107">
        <v>190000100271</v>
      </c>
      <c r="D26" s="135">
        <v>190718</v>
      </c>
      <c r="E26" s="108" t="s">
        <v>446</v>
      </c>
      <c r="F26" s="108" t="s">
        <v>447</v>
      </c>
      <c r="G26" s="103"/>
      <c r="H26" s="139">
        <v>74</v>
      </c>
      <c r="I26" s="139">
        <v>51</v>
      </c>
      <c r="J26" s="74">
        <f t="shared" si="0"/>
        <v>125</v>
      </c>
      <c r="K26" s="139">
        <v>89</v>
      </c>
      <c r="L26" s="139">
        <v>51</v>
      </c>
      <c r="M26" s="74">
        <f t="shared" si="1"/>
        <v>140</v>
      </c>
      <c r="N26" s="139">
        <v>63</v>
      </c>
      <c r="O26" s="139">
        <v>44</v>
      </c>
      <c r="P26" s="74">
        <f t="shared" si="2"/>
        <v>107</v>
      </c>
      <c r="Q26" s="139">
        <v>69</v>
      </c>
      <c r="R26" s="139">
        <v>46</v>
      </c>
      <c r="S26" s="74">
        <f t="shared" si="3"/>
        <v>115</v>
      </c>
      <c r="T26" s="139">
        <v>45</v>
      </c>
      <c r="U26" s="139">
        <v>46</v>
      </c>
      <c r="V26" s="74">
        <f t="shared" si="4"/>
        <v>91</v>
      </c>
      <c r="W26" s="139">
        <v>69</v>
      </c>
      <c r="X26" s="139">
        <v>37</v>
      </c>
      <c r="Y26" s="74">
        <f t="shared" si="5"/>
        <v>106</v>
      </c>
      <c r="Z26" s="139">
        <v>52</v>
      </c>
      <c r="AA26" s="139">
        <v>30</v>
      </c>
      <c r="AB26" s="74">
        <f t="shared" si="6"/>
        <v>82</v>
      </c>
      <c r="AC26" s="139">
        <v>21</v>
      </c>
      <c r="AD26" s="139">
        <v>20</v>
      </c>
      <c r="AE26" s="74">
        <f t="shared" si="7"/>
        <v>41</v>
      </c>
      <c r="AF26" s="139">
        <v>20</v>
      </c>
      <c r="AG26" s="139">
        <v>21</v>
      </c>
      <c r="AH26" s="74">
        <f t="shared" si="8"/>
        <v>41</v>
      </c>
      <c r="AI26" s="138">
        <v>48</v>
      </c>
      <c r="AJ26" s="74">
        <f t="shared" si="9"/>
        <v>766</v>
      </c>
      <c r="AK26" s="66" t="s">
        <v>702</v>
      </c>
      <c r="AL26" s="133"/>
    </row>
    <row r="27" spans="1:38" ht="84" customHeight="1">
      <c r="A27" s="64">
        <v>19</v>
      </c>
      <c r="B27" s="151">
        <v>190090120019</v>
      </c>
      <c r="C27" s="107">
        <v>190000100272</v>
      </c>
      <c r="D27" s="135">
        <v>190719</v>
      </c>
      <c r="E27" s="108" t="s">
        <v>448</v>
      </c>
      <c r="F27" s="108" t="s">
        <v>449</v>
      </c>
      <c r="G27" s="103"/>
      <c r="H27" s="139">
        <v>71</v>
      </c>
      <c r="I27" s="139">
        <v>53</v>
      </c>
      <c r="J27" s="74">
        <f t="shared" si="0"/>
        <v>124</v>
      </c>
      <c r="K27" s="139">
        <v>54</v>
      </c>
      <c r="L27" s="139">
        <v>49</v>
      </c>
      <c r="M27" s="74">
        <f t="shared" si="1"/>
        <v>103</v>
      </c>
      <c r="N27" s="139">
        <v>56</v>
      </c>
      <c r="O27" s="139">
        <v>36</v>
      </c>
      <c r="P27" s="74">
        <f t="shared" si="2"/>
        <v>92</v>
      </c>
      <c r="Q27" s="139">
        <v>60</v>
      </c>
      <c r="R27" s="139">
        <v>43</v>
      </c>
      <c r="S27" s="74">
        <f t="shared" si="3"/>
        <v>103</v>
      </c>
      <c r="T27" s="139">
        <v>51</v>
      </c>
      <c r="U27" s="139">
        <v>42</v>
      </c>
      <c r="V27" s="74">
        <f t="shared" si="4"/>
        <v>93</v>
      </c>
      <c r="W27" s="139">
        <v>78</v>
      </c>
      <c r="X27" s="139">
        <v>35</v>
      </c>
      <c r="Y27" s="74">
        <f t="shared" si="5"/>
        <v>113</v>
      </c>
      <c r="Z27" s="139">
        <v>51</v>
      </c>
      <c r="AA27" s="139">
        <v>34</v>
      </c>
      <c r="AB27" s="74">
        <f t="shared" si="6"/>
        <v>85</v>
      </c>
      <c r="AC27" s="139">
        <v>19</v>
      </c>
      <c r="AD27" s="139">
        <v>20</v>
      </c>
      <c r="AE27" s="74">
        <f t="shared" si="7"/>
        <v>39</v>
      </c>
      <c r="AF27" s="139">
        <v>18</v>
      </c>
      <c r="AG27" s="139">
        <v>23</v>
      </c>
      <c r="AH27" s="74">
        <f t="shared" si="8"/>
        <v>41</v>
      </c>
      <c r="AI27" s="138">
        <v>48</v>
      </c>
      <c r="AJ27" s="74">
        <f t="shared" si="9"/>
        <v>708</v>
      </c>
      <c r="AK27" s="66" t="s">
        <v>702</v>
      </c>
      <c r="AL27" s="133"/>
    </row>
    <row r="28" spans="1:38" ht="84" customHeight="1">
      <c r="A28" s="64">
        <v>20</v>
      </c>
      <c r="B28" s="151">
        <v>190090120020</v>
      </c>
      <c r="C28" s="107">
        <v>190000100273</v>
      </c>
      <c r="D28" s="135">
        <v>190721</v>
      </c>
      <c r="E28" s="108" t="s">
        <v>450</v>
      </c>
      <c r="F28" s="108" t="s">
        <v>451</v>
      </c>
      <c r="G28" s="103"/>
      <c r="H28" s="139">
        <v>77</v>
      </c>
      <c r="I28" s="139">
        <v>53</v>
      </c>
      <c r="J28" s="74">
        <f t="shared" si="0"/>
        <v>130</v>
      </c>
      <c r="K28" s="139">
        <v>66</v>
      </c>
      <c r="L28" s="139">
        <v>54</v>
      </c>
      <c r="M28" s="74">
        <f t="shared" si="1"/>
        <v>120</v>
      </c>
      <c r="N28" s="139">
        <v>63</v>
      </c>
      <c r="O28" s="139">
        <v>45</v>
      </c>
      <c r="P28" s="74">
        <f t="shared" si="2"/>
        <v>108</v>
      </c>
      <c r="Q28" s="139">
        <v>69</v>
      </c>
      <c r="R28" s="139">
        <v>54</v>
      </c>
      <c r="S28" s="74">
        <f t="shared" si="3"/>
        <v>123</v>
      </c>
      <c r="T28" s="139">
        <v>53</v>
      </c>
      <c r="U28" s="139">
        <v>48</v>
      </c>
      <c r="V28" s="74">
        <f t="shared" si="4"/>
        <v>101</v>
      </c>
      <c r="W28" s="139">
        <v>75</v>
      </c>
      <c r="X28" s="139">
        <v>45</v>
      </c>
      <c r="Y28" s="74">
        <f t="shared" si="5"/>
        <v>120</v>
      </c>
      <c r="Z28" s="139">
        <v>55</v>
      </c>
      <c r="AA28" s="139">
        <v>33</v>
      </c>
      <c r="AB28" s="74">
        <f t="shared" si="6"/>
        <v>88</v>
      </c>
      <c r="AC28" s="139">
        <v>20</v>
      </c>
      <c r="AD28" s="139">
        <v>19</v>
      </c>
      <c r="AE28" s="74">
        <f t="shared" si="7"/>
        <v>39</v>
      </c>
      <c r="AF28" s="139">
        <v>20</v>
      </c>
      <c r="AG28" s="139">
        <v>24</v>
      </c>
      <c r="AH28" s="74">
        <f t="shared" si="8"/>
        <v>44</v>
      </c>
      <c r="AI28" s="138">
        <v>48</v>
      </c>
      <c r="AJ28" s="74">
        <f t="shared" si="9"/>
        <v>785</v>
      </c>
      <c r="AK28" s="66" t="s">
        <v>702</v>
      </c>
      <c r="AL28" s="133"/>
    </row>
    <row r="29" spans="1:38" ht="84" customHeight="1">
      <c r="A29" s="64">
        <v>21</v>
      </c>
      <c r="B29" s="151">
        <v>190090120021</v>
      </c>
      <c r="C29" s="107">
        <v>190000100274</v>
      </c>
      <c r="D29" s="135">
        <v>190722</v>
      </c>
      <c r="E29" s="108" t="s">
        <v>452</v>
      </c>
      <c r="F29" s="108" t="s">
        <v>453</v>
      </c>
      <c r="G29" s="103"/>
      <c r="H29" s="139">
        <v>74</v>
      </c>
      <c r="I29" s="139">
        <v>53</v>
      </c>
      <c r="J29" s="74">
        <f t="shared" si="0"/>
        <v>127</v>
      </c>
      <c r="K29" s="139">
        <v>53</v>
      </c>
      <c r="L29" s="139">
        <v>51</v>
      </c>
      <c r="M29" s="74">
        <f t="shared" si="1"/>
        <v>104</v>
      </c>
      <c r="N29" s="139">
        <v>56</v>
      </c>
      <c r="O29" s="139">
        <v>44</v>
      </c>
      <c r="P29" s="74">
        <f t="shared" si="2"/>
        <v>100</v>
      </c>
      <c r="Q29" s="139">
        <v>47</v>
      </c>
      <c r="R29" s="139">
        <v>49</v>
      </c>
      <c r="S29" s="74">
        <f t="shared" si="3"/>
        <v>96</v>
      </c>
      <c r="T29" s="139">
        <v>47</v>
      </c>
      <c r="U29" s="139">
        <v>48</v>
      </c>
      <c r="V29" s="74">
        <f t="shared" si="4"/>
        <v>95</v>
      </c>
      <c r="W29" s="139">
        <v>66</v>
      </c>
      <c r="X29" s="139">
        <v>53</v>
      </c>
      <c r="Y29" s="74">
        <f t="shared" si="5"/>
        <v>119</v>
      </c>
      <c r="Z29" s="139">
        <v>43</v>
      </c>
      <c r="AA29" s="139">
        <v>31</v>
      </c>
      <c r="AB29" s="74">
        <f t="shared" si="6"/>
        <v>74</v>
      </c>
      <c r="AC29" s="139">
        <v>20</v>
      </c>
      <c r="AD29" s="139">
        <v>20</v>
      </c>
      <c r="AE29" s="74">
        <f t="shared" si="7"/>
        <v>40</v>
      </c>
      <c r="AF29" s="139">
        <v>13</v>
      </c>
      <c r="AG29" s="139">
        <v>21</v>
      </c>
      <c r="AH29" s="74">
        <f t="shared" si="8"/>
        <v>34</v>
      </c>
      <c r="AI29" s="138">
        <v>48</v>
      </c>
      <c r="AJ29" s="74">
        <f t="shared" si="9"/>
        <v>715</v>
      </c>
      <c r="AK29" s="66" t="s">
        <v>702</v>
      </c>
      <c r="AL29" s="133"/>
    </row>
    <row r="30" spans="1:38" ht="84" customHeight="1">
      <c r="A30" s="64">
        <v>22</v>
      </c>
      <c r="B30" s="151">
        <v>190090120022</v>
      </c>
      <c r="C30" s="107">
        <v>190000100275</v>
      </c>
      <c r="D30" s="135">
        <v>190723</v>
      </c>
      <c r="E30" s="108" t="s">
        <v>454</v>
      </c>
      <c r="F30" s="108" t="s">
        <v>455</v>
      </c>
      <c r="G30" s="103"/>
      <c r="H30" s="139">
        <v>74</v>
      </c>
      <c r="I30" s="139">
        <v>50</v>
      </c>
      <c r="J30" s="74">
        <f t="shared" si="0"/>
        <v>124</v>
      </c>
      <c r="K30" s="139">
        <v>72</v>
      </c>
      <c r="L30" s="139">
        <v>48</v>
      </c>
      <c r="M30" s="74">
        <f t="shared" si="1"/>
        <v>120</v>
      </c>
      <c r="N30" s="139">
        <v>62</v>
      </c>
      <c r="O30" s="139">
        <v>44</v>
      </c>
      <c r="P30" s="74">
        <f t="shared" si="2"/>
        <v>106</v>
      </c>
      <c r="Q30" s="139">
        <v>65</v>
      </c>
      <c r="R30" s="139">
        <v>50</v>
      </c>
      <c r="S30" s="74">
        <f t="shared" si="3"/>
        <v>115</v>
      </c>
      <c r="T30" s="139">
        <v>41</v>
      </c>
      <c r="U30" s="139">
        <v>41</v>
      </c>
      <c r="V30" s="74">
        <f t="shared" si="4"/>
        <v>82</v>
      </c>
      <c r="W30" s="139">
        <v>68</v>
      </c>
      <c r="X30" s="139">
        <v>49</v>
      </c>
      <c r="Y30" s="74">
        <f t="shared" si="5"/>
        <v>117</v>
      </c>
      <c r="Z30" s="139">
        <v>47</v>
      </c>
      <c r="AA30" s="139">
        <v>30</v>
      </c>
      <c r="AB30" s="74">
        <f t="shared" si="6"/>
        <v>77</v>
      </c>
      <c r="AC30" s="139">
        <v>22</v>
      </c>
      <c r="AD30" s="139">
        <v>21</v>
      </c>
      <c r="AE30" s="74">
        <f t="shared" si="7"/>
        <v>43</v>
      </c>
      <c r="AF30" s="139">
        <v>16</v>
      </c>
      <c r="AG30" s="139">
        <v>20</v>
      </c>
      <c r="AH30" s="74">
        <f t="shared" si="8"/>
        <v>36</v>
      </c>
      <c r="AI30" s="138">
        <v>48</v>
      </c>
      <c r="AJ30" s="74">
        <f t="shared" si="9"/>
        <v>743</v>
      </c>
      <c r="AK30" s="66" t="s">
        <v>702</v>
      </c>
      <c r="AL30" s="133"/>
    </row>
    <row r="31" spans="1:38" ht="84" customHeight="1">
      <c r="A31" s="64">
        <v>23</v>
      </c>
      <c r="B31" s="151">
        <v>190090120023</v>
      </c>
      <c r="C31" s="107">
        <v>190000100276</v>
      </c>
      <c r="D31" s="135">
        <v>190724</v>
      </c>
      <c r="E31" s="108" t="s">
        <v>456</v>
      </c>
      <c r="F31" s="108" t="s">
        <v>457</v>
      </c>
      <c r="G31" s="103"/>
      <c r="H31" s="139">
        <v>75</v>
      </c>
      <c r="I31" s="139">
        <v>49</v>
      </c>
      <c r="J31" s="74">
        <f t="shared" si="0"/>
        <v>124</v>
      </c>
      <c r="K31" s="139">
        <v>48</v>
      </c>
      <c r="L31" s="164">
        <v>51</v>
      </c>
      <c r="M31" s="74">
        <f t="shared" si="1"/>
        <v>99</v>
      </c>
      <c r="N31" s="139">
        <v>51</v>
      </c>
      <c r="O31" s="139">
        <v>41</v>
      </c>
      <c r="P31" s="74">
        <f t="shared" si="2"/>
        <v>92</v>
      </c>
      <c r="Q31" s="139">
        <v>48</v>
      </c>
      <c r="R31" s="139">
        <v>43</v>
      </c>
      <c r="S31" s="74">
        <f t="shared" si="3"/>
        <v>91</v>
      </c>
      <c r="T31" s="139">
        <v>35</v>
      </c>
      <c r="U31" s="139">
        <v>41</v>
      </c>
      <c r="V31" s="74">
        <f t="shared" si="4"/>
        <v>76</v>
      </c>
      <c r="W31" s="139">
        <v>63</v>
      </c>
      <c r="X31" s="139">
        <v>41</v>
      </c>
      <c r="Y31" s="74">
        <f t="shared" si="5"/>
        <v>104</v>
      </c>
      <c r="Z31" s="139">
        <v>51</v>
      </c>
      <c r="AA31" s="139">
        <v>29</v>
      </c>
      <c r="AB31" s="74">
        <f t="shared" si="6"/>
        <v>80</v>
      </c>
      <c r="AC31" s="139">
        <v>22</v>
      </c>
      <c r="AD31" s="139">
        <v>20</v>
      </c>
      <c r="AE31" s="74">
        <f t="shared" si="7"/>
        <v>42</v>
      </c>
      <c r="AF31" s="139">
        <v>13</v>
      </c>
      <c r="AG31" s="139">
        <v>19</v>
      </c>
      <c r="AH31" s="74">
        <f t="shared" si="8"/>
        <v>32</v>
      </c>
      <c r="AI31" s="138">
        <v>48</v>
      </c>
      <c r="AJ31" s="74">
        <f t="shared" si="9"/>
        <v>660</v>
      </c>
      <c r="AK31" s="66" t="s">
        <v>702</v>
      </c>
      <c r="AL31" s="133"/>
    </row>
    <row r="32" spans="1:38" ht="84" customHeight="1">
      <c r="A32" s="64">
        <v>24</v>
      </c>
      <c r="B32" s="151">
        <v>190090120024</v>
      </c>
      <c r="C32" s="107">
        <v>190000100277</v>
      </c>
      <c r="D32" s="135">
        <v>190725</v>
      </c>
      <c r="E32" s="108" t="s">
        <v>458</v>
      </c>
      <c r="F32" s="108" t="s">
        <v>459</v>
      </c>
      <c r="G32" s="103"/>
      <c r="H32" s="139">
        <v>59</v>
      </c>
      <c r="I32" s="139">
        <v>53</v>
      </c>
      <c r="J32" s="74">
        <f t="shared" si="0"/>
        <v>112</v>
      </c>
      <c r="K32" s="139">
        <v>57</v>
      </c>
      <c r="L32" s="139">
        <v>46</v>
      </c>
      <c r="M32" s="74">
        <f t="shared" si="1"/>
        <v>103</v>
      </c>
      <c r="N32" s="139">
        <v>54</v>
      </c>
      <c r="O32" s="139">
        <v>38</v>
      </c>
      <c r="P32" s="74">
        <f t="shared" si="2"/>
        <v>92</v>
      </c>
      <c r="Q32" s="139">
        <v>50</v>
      </c>
      <c r="R32" s="139">
        <v>35</v>
      </c>
      <c r="S32" s="74">
        <f t="shared" si="3"/>
        <v>85</v>
      </c>
      <c r="T32" s="139">
        <v>36</v>
      </c>
      <c r="U32" s="139">
        <v>44</v>
      </c>
      <c r="V32" s="74">
        <f t="shared" si="4"/>
        <v>80</v>
      </c>
      <c r="W32" s="139">
        <v>60</v>
      </c>
      <c r="X32" s="139">
        <v>35</v>
      </c>
      <c r="Y32" s="74">
        <f t="shared" si="5"/>
        <v>95</v>
      </c>
      <c r="Z32" s="139">
        <v>48</v>
      </c>
      <c r="AA32" s="139">
        <v>31</v>
      </c>
      <c r="AB32" s="74">
        <f t="shared" si="6"/>
        <v>79</v>
      </c>
      <c r="AC32" s="139">
        <v>21</v>
      </c>
      <c r="AD32" s="139">
        <v>21</v>
      </c>
      <c r="AE32" s="74">
        <f t="shared" si="7"/>
        <v>42</v>
      </c>
      <c r="AF32" s="139">
        <v>13</v>
      </c>
      <c r="AG32" s="139">
        <v>21</v>
      </c>
      <c r="AH32" s="74">
        <f t="shared" si="8"/>
        <v>34</v>
      </c>
      <c r="AI32" s="138">
        <v>48</v>
      </c>
      <c r="AJ32" s="74">
        <f t="shared" si="9"/>
        <v>643</v>
      </c>
      <c r="AK32" s="66" t="s">
        <v>702</v>
      </c>
      <c r="AL32" s="133"/>
    </row>
    <row r="33" spans="1:38" ht="84" customHeight="1">
      <c r="A33" s="64">
        <v>25</v>
      </c>
      <c r="B33" s="151">
        <v>190090120025</v>
      </c>
      <c r="C33" s="107">
        <v>190000100278</v>
      </c>
      <c r="D33" s="135">
        <v>190726</v>
      </c>
      <c r="E33" s="108" t="s">
        <v>460</v>
      </c>
      <c r="F33" s="108" t="s">
        <v>461</v>
      </c>
      <c r="G33" s="103"/>
      <c r="H33" s="139">
        <v>77</v>
      </c>
      <c r="I33" s="139">
        <v>52</v>
      </c>
      <c r="J33" s="74">
        <f t="shared" si="0"/>
        <v>129</v>
      </c>
      <c r="K33" s="139">
        <v>72</v>
      </c>
      <c r="L33" s="139">
        <v>54</v>
      </c>
      <c r="M33" s="74">
        <f t="shared" si="1"/>
        <v>126</v>
      </c>
      <c r="N33" s="139">
        <v>62</v>
      </c>
      <c r="O33" s="139">
        <v>44</v>
      </c>
      <c r="P33" s="74">
        <f t="shared" si="2"/>
        <v>106</v>
      </c>
      <c r="Q33" s="139">
        <v>66</v>
      </c>
      <c r="R33" s="139">
        <v>48</v>
      </c>
      <c r="S33" s="74">
        <f t="shared" si="3"/>
        <v>114</v>
      </c>
      <c r="T33" s="139">
        <v>62</v>
      </c>
      <c r="U33" s="139">
        <v>48</v>
      </c>
      <c r="V33" s="74">
        <f t="shared" si="4"/>
        <v>110</v>
      </c>
      <c r="W33" s="139">
        <v>75</v>
      </c>
      <c r="X33" s="139">
        <v>44</v>
      </c>
      <c r="Y33" s="74">
        <f t="shared" si="5"/>
        <v>119</v>
      </c>
      <c r="Z33" s="139">
        <v>56</v>
      </c>
      <c r="AA33" s="139">
        <v>33</v>
      </c>
      <c r="AB33" s="74">
        <f t="shared" si="6"/>
        <v>89</v>
      </c>
      <c r="AC33" s="139">
        <v>18</v>
      </c>
      <c r="AD33" s="139">
        <v>20</v>
      </c>
      <c r="AE33" s="74">
        <f t="shared" si="7"/>
        <v>38</v>
      </c>
      <c r="AF33" s="139">
        <v>16</v>
      </c>
      <c r="AG33" s="139">
        <v>25</v>
      </c>
      <c r="AH33" s="74">
        <f t="shared" si="8"/>
        <v>41</v>
      </c>
      <c r="AI33" s="138">
        <v>48</v>
      </c>
      <c r="AJ33" s="74">
        <f t="shared" si="9"/>
        <v>783</v>
      </c>
      <c r="AK33" s="66" t="s">
        <v>702</v>
      </c>
      <c r="AL33" s="133"/>
    </row>
    <row r="34" spans="1:38" ht="84" customHeight="1">
      <c r="A34" s="64">
        <v>26</v>
      </c>
      <c r="B34" s="151">
        <v>190090120026</v>
      </c>
      <c r="C34" s="107">
        <v>190000100279</v>
      </c>
      <c r="D34" s="135">
        <v>190727</v>
      </c>
      <c r="E34" s="108" t="s">
        <v>462</v>
      </c>
      <c r="F34" s="108" t="s">
        <v>463</v>
      </c>
      <c r="G34" s="103"/>
      <c r="H34" s="139">
        <v>77</v>
      </c>
      <c r="I34" s="139">
        <v>54</v>
      </c>
      <c r="J34" s="74">
        <f t="shared" si="0"/>
        <v>131</v>
      </c>
      <c r="K34" s="139">
        <v>68</v>
      </c>
      <c r="L34" s="139">
        <v>57</v>
      </c>
      <c r="M34" s="74">
        <f t="shared" si="1"/>
        <v>125</v>
      </c>
      <c r="N34" s="139">
        <v>69</v>
      </c>
      <c r="O34" s="139">
        <v>50</v>
      </c>
      <c r="P34" s="74">
        <f t="shared" si="2"/>
        <v>119</v>
      </c>
      <c r="Q34" s="139">
        <v>65</v>
      </c>
      <c r="R34" s="139">
        <v>54</v>
      </c>
      <c r="S34" s="74">
        <f t="shared" si="3"/>
        <v>119</v>
      </c>
      <c r="T34" s="139">
        <v>54</v>
      </c>
      <c r="U34" s="139">
        <v>51</v>
      </c>
      <c r="V34" s="74">
        <f t="shared" si="4"/>
        <v>105</v>
      </c>
      <c r="W34" s="139">
        <v>75</v>
      </c>
      <c r="X34" s="139">
        <v>56</v>
      </c>
      <c r="Y34" s="74">
        <f t="shared" si="5"/>
        <v>131</v>
      </c>
      <c r="Z34" s="139">
        <v>53</v>
      </c>
      <c r="AA34" s="139">
        <v>32</v>
      </c>
      <c r="AB34" s="74">
        <f t="shared" si="6"/>
        <v>85</v>
      </c>
      <c r="AC34" s="139">
        <v>24</v>
      </c>
      <c r="AD34" s="139">
        <v>23</v>
      </c>
      <c r="AE34" s="74">
        <f t="shared" si="7"/>
        <v>47</v>
      </c>
      <c r="AF34" s="139">
        <v>22</v>
      </c>
      <c r="AG34" s="139">
        <v>24</v>
      </c>
      <c r="AH34" s="74">
        <f t="shared" si="8"/>
        <v>46</v>
      </c>
      <c r="AI34" s="138">
        <v>48</v>
      </c>
      <c r="AJ34" s="74">
        <f t="shared" si="9"/>
        <v>823</v>
      </c>
      <c r="AK34" s="66" t="s">
        <v>702</v>
      </c>
      <c r="AL34" s="133"/>
    </row>
    <row r="35" spans="1:38" ht="84" customHeight="1">
      <c r="A35" s="64">
        <v>27</v>
      </c>
      <c r="B35" s="151">
        <v>190090120027</v>
      </c>
      <c r="C35" s="107">
        <v>190000100280</v>
      </c>
      <c r="D35" s="135">
        <v>190728</v>
      </c>
      <c r="E35" s="108" t="s">
        <v>464</v>
      </c>
      <c r="F35" s="108" t="s">
        <v>465</v>
      </c>
      <c r="G35" s="103"/>
      <c r="H35" s="139">
        <v>77</v>
      </c>
      <c r="I35" s="139">
        <v>49</v>
      </c>
      <c r="J35" s="74">
        <f t="shared" si="0"/>
        <v>126</v>
      </c>
      <c r="K35" s="139">
        <v>53</v>
      </c>
      <c r="L35" s="139">
        <v>44</v>
      </c>
      <c r="M35" s="74">
        <f t="shared" si="1"/>
        <v>97</v>
      </c>
      <c r="N35" s="139">
        <v>48</v>
      </c>
      <c r="O35" s="139">
        <v>36</v>
      </c>
      <c r="P35" s="74">
        <f t="shared" si="2"/>
        <v>84</v>
      </c>
      <c r="Q35" s="139">
        <v>51</v>
      </c>
      <c r="R35" s="139">
        <v>40</v>
      </c>
      <c r="S35" s="74">
        <f t="shared" si="3"/>
        <v>91</v>
      </c>
      <c r="T35" s="139">
        <v>45</v>
      </c>
      <c r="U35" s="139">
        <v>39</v>
      </c>
      <c r="V35" s="74">
        <f t="shared" si="4"/>
        <v>84</v>
      </c>
      <c r="W35" s="139">
        <v>50</v>
      </c>
      <c r="X35" s="139">
        <v>37</v>
      </c>
      <c r="Y35" s="74">
        <f t="shared" si="5"/>
        <v>87</v>
      </c>
      <c r="Z35" s="139">
        <v>48</v>
      </c>
      <c r="AA35" s="139">
        <v>27</v>
      </c>
      <c r="AB35" s="74">
        <f t="shared" si="6"/>
        <v>75</v>
      </c>
      <c r="AC35" s="139">
        <v>23</v>
      </c>
      <c r="AD35" s="139">
        <v>21</v>
      </c>
      <c r="AE35" s="74">
        <f t="shared" si="7"/>
        <v>44</v>
      </c>
      <c r="AF35" s="139">
        <v>16</v>
      </c>
      <c r="AG35" s="139">
        <v>19</v>
      </c>
      <c r="AH35" s="74">
        <f t="shared" si="8"/>
        <v>35</v>
      </c>
      <c r="AI35" s="138">
        <v>48</v>
      </c>
      <c r="AJ35" s="74">
        <f t="shared" si="9"/>
        <v>648</v>
      </c>
      <c r="AK35" s="66" t="s">
        <v>702</v>
      </c>
      <c r="AL35" s="133"/>
    </row>
    <row r="36" spans="1:38" ht="84" customHeight="1">
      <c r="A36" s="64">
        <v>28</v>
      </c>
      <c r="B36" s="151">
        <v>190090120028</v>
      </c>
      <c r="C36" s="107">
        <v>190000100281</v>
      </c>
      <c r="D36" s="135">
        <v>190729</v>
      </c>
      <c r="E36" s="108" t="s">
        <v>466</v>
      </c>
      <c r="F36" s="108" t="s">
        <v>467</v>
      </c>
      <c r="G36" s="103"/>
      <c r="H36" s="139">
        <v>63</v>
      </c>
      <c r="I36" s="139">
        <v>44</v>
      </c>
      <c r="J36" s="74">
        <f t="shared" si="0"/>
        <v>107</v>
      </c>
      <c r="K36" s="139">
        <v>54</v>
      </c>
      <c r="L36" s="139">
        <v>41</v>
      </c>
      <c r="M36" s="74">
        <f t="shared" si="1"/>
        <v>95</v>
      </c>
      <c r="N36" s="139">
        <v>48</v>
      </c>
      <c r="O36" s="139">
        <v>37</v>
      </c>
      <c r="P36" s="74">
        <f t="shared" si="2"/>
        <v>85</v>
      </c>
      <c r="Q36" s="139">
        <v>48</v>
      </c>
      <c r="R36" s="139">
        <v>33</v>
      </c>
      <c r="S36" s="74">
        <f t="shared" si="3"/>
        <v>81</v>
      </c>
      <c r="T36" s="139">
        <v>38</v>
      </c>
      <c r="U36" s="139">
        <v>39</v>
      </c>
      <c r="V36" s="74">
        <f t="shared" si="4"/>
        <v>77</v>
      </c>
      <c r="W36" s="139">
        <v>53</v>
      </c>
      <c r="X36" s="139">
        <v>36</v>
      </c>
      <c r="Y36" s="74">
        <f t="shared" si="5"/>
        <v>89</v>
      </c>
      <c r="Z36" s="139">
        <v>45</v>
      </c>
      <c r="AA36" s="139">
        <v>26</v>
      </c>
      <c r="AB36" s="74">
        <f t="shared" si="6"/>
        <v>71</v>
      </c>
      <c r="AC36" s="139">
        <v>18</v>
      </c>
      <c r="AD36" s="139">
        <v>20</v>
      </c>
      <c r="AE36" s="74">
        <f t="shared" si="7"/>
        <v>38</v>
      </c>
      <c r="AF36" s="139">
        <v>14</v>
      </c>
      <c r="AG36" s="139">
        <v>18</v>
      </c>
      <c r="AH36" s="74">
        <f t="shared" si="8"/>
        <v>32</v>
      </c>
      <c r="AI36" s="138">
        <v>48</v>
      </c>
      <c r="AJ36" s="74">
        <f t="shared" si="9"/>
        <v>604</v>
      </c>
      <c r="AK36" s="66" t="s">
        <v>702</v>
      </c>
      <c r="AL36" s="133"/>
    </row>
    <row r="37" spans="1:38" ht="84" customHeight="1">
      <c r="A37" s="64">
        <v>29</v>
      </c>
      <c r="B37" s="151">
        <v>190090120029</v>
      </c>
      <c r="C37" s="107">
        <v>190000100282</v>
      </c>
      <c r="D37" s="135">
        <v>190730</v>
      </c>
      <c r="E37" s="108" t="s">
        <v>468</v>
      </c>
      <c r="F37" s="108" t="s">
        <v>469</v>
      </c>
      <c r="G37" s="103"/>
      <c r="H37" s="139">
        <v>66</v>
      </c>
      <c r="I37" s="139">
        <v>49</v>
      </c>
      <c r="J37" s="74">
        <f t="shared" si="0"/>
        <v>115</v>
      </c>
      <c r="K37" s="139">
        <v>59</v>
      </c>
      <c r="L37" s="139">
        <v>49</v>
      </c>
      <c r="M37" s="74">
        <f t="shared" si="1"/>
        <v>108</v>
      </c>
      <c r="N37" s="139">
        <v>53</v>
      </c>
      <c r="O37" s="139">
        <v>38</v>
      </c>
      <c r="P37" s="74">
        <f t="shared" si="2"/>
        <v>91</v>
      </c>
      <c r="Q37" s="139">
        <v>44</v>
      </c>
      <c r="R37" s="139">
        <v>40</v>
      </c>
      <c r="S37" s="74">
        <f t="shared" si="3"/>
        <v>84</v>
      </c>
      <c r="T37" s="139">
        <v>39</v>
      </c>
      <c r="U37" s="139">
        <v>43</v>
      </c>
      <c r="V37" s="74">
        <f t="shared" si="4"/>
        <v>82</v>
      </c>
      <c r="W37" s="139">
        <v>59</v>
      </c>
      <c r="X37" s="139">
        <v>41</v>
      </c>
      <c r="Y37" s="74">
        <f t="shared" si="5"/>
        <v>100</v>
      </c>
      <c r="Z37" s="139">
        <v>51</v>
      </c>
      <c r="AA37" s="139">
        <v>25</v>
      </c>
      <c r="AB37" s="74">
        <f t="shared" si="6"/>
        <v>76</v>
      </c>
      <c r="AC37" s="139">
        <v>20</v>
      </c>
      <c r="AD37" s="139">
        <v>21</v>
      </c>
      <c r="AE37" s="74">
        <f t="shared" si="7"/>
        <v>41</v>
      </c>
      <c r="AF37" s="139">
        <v>14</v>
      </c>
      <c r="AG37" s="139">
        <v>19</v>
      </c>
      <c r="AH37" s="74">
        <f t="shared" si="8"/>
        <v>33</v>
      </c>
      <c r="AI37" s="138">
        <v>48</v>
      </c>
      <c r="AJ37" s="74">
        <f t="shared" si="9"/>
        <v>654</v>
      </c>
      <c r="AK37" s="66" t="s">
        <v>702</v>
      </c>
      <c r="AL37" s="133"/>
    </row>
    <row r="38" spans="1:38" ht="84" customHeight="1">
      <c r="A38" s="64">
        <v>30</v>
      </c>
      <c r="B38" s="151">
        <v>190090120030</v>
      </c>
      <c r="C38" s="107">
        <v>190000100283</v>
      </c>
      <c r="D38" s="135">
        <v>190731</v>
      </c>
      <c r="E38" s="108" t="s">
        <v>470</v>
      </c>
      <c r="F38" s="108" t="s">
        <v>471</v>
      </c>
      <c r="G38" s="103"/>
      <c r="H38" s="139">
        <v>74</v>
      </c>
      <c r="I38" s="139">
        <v>51</v>
      </c>
      <c r="J38" s="74">
        <f t="shared" si="0"/>
        <v>125</v>
      </c>
      <c r="K38" s="139">
        <v>63</v>
      </c>
      <c r="L38" s="139">
        <v>54</v>
      </c>
      <c r="M38" s="74">
        <f t="shared" si="1"/>
        <v>117</v>
      </c>
      <c r="N38" s="139">
        <v>65</v>
      </c>
      <c r="O38" s="139">
        <v>48</v>
      </c>
      <c r="P38" s="74">
        <f t="shared" si="2"/>
        <v>113</v>
      </c>
      <c r="Q38" s="139">
        <v>54</v>
      </c>
      <c r="R38" s="139">
        <v>49</v>
      </c>
      <c r="S38" s="74">
        <f t="shared" si="3"/>
        <v>103</v>
      </c>
      <c r="T38" s="139">
        <v>34</v>
      </c>
      <c r="U38" s="139">
        <v>45</v>
      </c>
      <c r="V38" s="74">
        <f t="shared" si="4"/>
        <v>79</v>
      </c>
      <c r="W38" s="139">
        <v>57</v>
      </c>
      <c r="X38" s="139">
        <v>46</v>
      </c>
      <c r="Y38" s="74">
        <f t="shared" si="5"/>
        <v>103</v>
      </c>
      <c r="Z38" s="139">
        <v>54</v>
      </c>
      <c r="AA38" s="139">
        <v>34</v>
      </c>
      <c r="AB38" s="74">
        <f t="shared" si="6"/>
        <v>88</v>
      </c>
      <c r="AC38" s="139">
        <v>22</v>
      </c>
      <c r="AD38" s="139">
        <v>20</v>
      </c>
      <c r="AE38" s="74">
        <f t="shared" si="7"/>
        <v>42</v>
      </c>
      <c r="AF38" s="139">
        <v>21</v>
      </c>
      <c r="AG38" s="139">
        <v>25</v>
      </c>
      <c r="AH38" s="74">
        <f t="shared" si="8"/>
        <v>46</v>
      </c>
      <c r="AI38" s="138">
        <v>48</v>
      </c>
      <c r="AJ38" s="74">
        <f t="shared" si="9"/>
        <v>728</v>
      </c>
      <c r="AK38" s="66" t="s">
        <v>702</v>
      </c>
      <c r="AL38" s="133"/>
    </row>
    <row r="39" spans="1:38" ht="84" customHeight="1">
      <c r="A39" s="64">
        <v>31</v>
      </c>
      <c r="B39" s="151">
        <v>190090120031</v>
      </c>
      <c r="C39" s="107">
        <v>190000100284</v>
      </c>
      <c r="D39" s="135">
        <v>190732</v>
      </c>
      <c r="E39" s="108" t="s">
        <v>472</v>
      </c>
      <c r="F39" s="108" t="s">
        <v>473</v>
      </c>
      <c r="G39" s="103"/>
      <c r="H39" s="139">
        <v>80</v>
      </c>
      <c r="I39" s="139">
        <v>53</v>
      </c>
      <c r="J39" s="74">
        <f t="shared" si="0"/>
        <v>133</v>
      </c>
      <c r="K39" s="139">
        <v>66</v>
      </c>
      <c r="L39" s="139">
        <v>54</v>
      </c>
      <c r="M39" s="74">
        <f t="shared" si="1"/>
        <v>120</v>
      </c>
      <c r="N39" s="139">
        <v>54</v>
      </c>
      <c r="O39" s="139">
        <v>43</v>
      </c>
      <c r="P39" s="74">
        <f t="shared" si="2"/>
        <v>97</v>
      </c>
      <c r="Q39" s="139">
        <v>56</v>
      </c>
      <c r="R39" s="139">
        <v>52</v>
      </c>
      <c r="S39" s="74">
        <f t="shared" si="3"/>
        <v>108</v>
      </c>
      <c r="T39" s="139">
        <v>35</v>
      </c>
      <c r="U39" s="139">
        <v>44</v>
      </c>
      <c r="V39" s="74">
        <f t="shared" si="4"/>
        <v>79</v>
      </c>
      <c r="W39" s="139" t="s">
        <v>700</v>
      </c>
      <c r="X39" s="139">
        <v>50</v>
      </c>
      <c r="Y39" s="74">
        <f t="shared" si="5"/>
        <v>50</v>
      </c>
      <c r="Z39" s="139">
        <v>56</v>
      </c>
      <c r="AA39" s="139">
        <v>31</v>
      </c>
      <c r="AB39" s="74">
        <f t="shared" si="6"/>
        <v>87</v>
      </c>
      <c r="AC39" s="139">
        <v>20</v>
      </c>
      <c r="AD39" s="139">
        <v>19</v>
      </c>
      <c r="AE39" s="74">
        <f t="shared" si="7"/>
        <v>39</v>
      </c>
      <c r="AF39" s="139">
        <v>21</v>
      </c>
      <c r="AG39" s="139">
        <v>25</v>
      </c>
      <c r="AH39" s="74">
        <f t="shared" si="8"/>
        <v>46</v>
      </c>
      <c r="AI39" s="138">
        <v>48</v>
      </c>
      <c r="AJ39" s="74">
        <f t="shared" si="9"/>
        <v>672</v>
      </c>
      <c r="AK39" s="132" t="s">
        <v>703</v>
      </c>
      <c r="AL39" s="133" t="s">
        <v>725</v>
      </c>
    </row>
    <row r="40" spans="1:38" ht="84" customHeight="1">
      <c r="A40" s="64">
        <v>32</v>
      </c>
      <c r="B40" s="151">
        <v>190090120032</v>
      </c>
      <c r="C40" s="107">
        <v>190000100285</v>
      </c>
      <c r="D40" s="135">
        <v>190733</v>
      </c>
      <c r="E40" s="108" t="s">
        <v>474</v>
      </c>
      <c r="F40" s="108" t="s">
        <v>475</v>
      </c>
      <c r="G40" s="103"/>
      <c r="H40" s="139">
        <v>53</v>
      </c>
      <c r="I40" s="139">
        <v>49</v>
      </c>
      <c r="J40" s="74">
        <f t="shared" si="0"/>
        <v>102</v>
      </c>
      <c r="K40" s="139">
        <v>44</v>
      </c>
      <c r="L40" s="139">
        <v>49</v>
      </c>
      <c r="M40" s="74">
        <f t="shared" si="1"/>
        <v>93</v>
      </c>
      <c r="N40" s="139">
        <v>47</v>
      </c>
      <c r="O40" s="139">
        <v>42</v>
      </c>
      <c r="P40" s="74">
        <f t="shared" si="2"/>
        <v>89</v>
      </c>
      <c r="Q40" s="139">
        <v>50</v>
      </c>
      <c r="R40" s="139">
        <v>47</v>
      </c>
      <c r="S40" s="74">
        <f t="shared" si="3"/>
        <v>97</v>
      </c>
      <c r="T40" s="139">
        <v>47</v>
      </c>
      <c r="U40" s="139">
        <v>44</v>
      </c>
      <c r="V40" s="74">
        <f t="shared" si="4"/>
        <v>91</v>
      </c>
      <c r="W40" s="139" t="s">
        <v>700</v>
      </c>
      <c r="X40" s="139">
        <v>44</v>
      </c>
      <c r="Y40" s="74">
        <f t="shared" si="5"/>
        <v>44</v>
      </c>
      <c r="Z40" s="139">
        <v>48</v>
      </c>
      <c r="AA40" s="139">
        <v>33</v>
      </c>
      <c r="AB40" s="74">
        <f t="shared" si="6"/>
        <v>81</v>
      </c>
      <c r="AC40" s="139">
        <v>16</v>
      </c>
      <c r="AD40" s="139">
        <v>17</v>
      </c>
      <c r="AE40" s="74">
        <f t="shared" si="7"/>
        <v>33</v>
      </c>
      <c r="AF40" s="139">
        <v>14</v>
      </c>
      <c r="AG40" s="139">
        <v>25</v>
      </c>
      <c r="AH40" s="74">
        <f t="shared" si="8"/>
        <v>39</v>
      </c>
      <c r="AI40" s="138">
        <v>48</v>
      </c>
      <c r="AJ40" s="74">
        <f t="shared" si="9"/>
        <v>588</v>
      </c>
      <c r="AK40" s="132" t="s">
        <v>703</v>
      </c>
      <c r="AL40" s="133" t="s">
        <v>725</v>
      </c>
    </row>
    <row r="41" spans="1:38" ht="84" customHeight="1">
      <c r="A41" s="64">
        <v>33</v>
      </c>
      <c r="B41" s="151">
        <v>190090120033</v>
      </c>
      <c r="C41" s="107">
        <v>190000100286</v>
      </c>
      <c r="D41" s="135">
        <v>190734</v>
      </c>
      <c r="E41" s="108" t="s">
        <v>476</v>
      </c>
      <c r="F41" s="108" t="s">
        <v>477</v>
      </c>
      <c r="G41" s="103"/>
      <c r="H41" s="139">
        <v>75</v>
      </c>
      <c r="I41" s="139">
        <v>50</v>
      </c>
      <c r="J41" s="74">
        <f t="shared" si="0"/>
        <v>125</v>
      </c>
      <c r="K41" s="139">
        <v>62</v>
      </c>
      <c r="L41" s="139">
        <v>53</v>
      </c>
      <c r="M41" s="74">
        <f t="shared" si="1"/>
        <v>115</v>
      </c>
      <c r="N41" s="139">
        <v>62</v>
      </c>
      <c r="O41" s="139">
        <v>43</v>
      </c>
      <c r="P41" s="74">
        <f t="shared" si="2"/>
        <v>105</v>
      </c>
      <c r="Q41" s="139">
        <v>56</v>
      </c>
      <c r="R41" s="139">
        <v>50</v>
      </c>
      <c r="S41" s="74">
        <f t="shared" si="3"/>
        <v>106</v>
      </c>
      <c r="T41" s="139">
        <v>54</v>
      </c>
      <c r="U41" s="139">
        <v>48</v>
      </c>
      <c r="V41" s="74">
        <f t="shared" si="4"/>
        <v>102</v>
      </c>
      <c r="W41" s="139">
        <v>72</v>
      </c>
      <c r="X41" s="139">
        <v>51</v>
      </c>
      <c r="Y41" s="74">
        <f t="shared" si="5"/>
        <v>123</v>
      </c>
      <c r="Z41" s="139">
        <v>55</v>
      </c>
      <c r="AA41" s="139">
        <v>28</v>
      </c>
      <c r="AB41" s="74">
        <f t="shared" si="6"/>
        <v>83</v>
      </c>
      <c r="AC41" s="139">
        <v>21</v>
      </c>
      <c r="AD41" s="139">
        <v>20</v>
      </c>
      <c r="AE41" s="74">
        <f t="shared" si="7"/>
        <v>41</v>
      </c>
      <c r="AF41" s="139">
        <v>19</v>
      </c>
      <c r="AG41" s="139">
        <v>25</v>
      </c>
      <c r="AH41" s="74">
        <f t="shared" si="8"/>
        <v>44</v>
      </c>
      <c r="AI41" s="138">
        <v>48</v>
      </c>
      <c r="AJ41" s="74">
        <f t="shared" si="9"/>
        <v>761</v>
      </c>
      <c r="AK41" s="66" t="s">
        <v>702</v>
      </c>
      <c r="AL41" s="133"/>
    </row>
    <row r="42" spans="1:38" ht="84" customHeight="1">
      <c r="A42" s="64">
        <v>34</v>
      </c>
      <c r="B42" s="151">
        <v>190090120034</v>
      </c>
      <c r="C42" s="107">
        <v>190000100287</v>
      </c>
      <c r="D42" s="135">
        <v>190735</v>
      </c>
      <c r="E42" s="108" t="s">
        <v>478</v>
      </c>
      <c r="F42" s="108" t="s">
        <v>479</v>
      </c>
      <c r="G42" s="103"/>
      <c r="H42" s="139">
        <v>68</v>
      </c>
      <c r="I42" s="139">
        <v>50</v>
      </c>
      <c r="J42" s="74">
        <f t="shared" si="0"/>
        <v>118</v>
      </c>
      <c r="K42" s="139">
        <v>53</v>
      </c>
      <c r="L42" s="139">
        <v>52</v>
      </c>
      <c r="M42" s="74">
        <f t="shared" si="1"/>
        <v>105</v>
      </c>
      <c r="N42" s="139">
        <v>54</v>
      </c>
      <c r="O42" s="139">
        <v>45</v>
      </c>
      <c r="P42" s="74">
        <f t="shared" si="2"/>
        <v>99</v>
      </c>
      <c r="Q42" s="139">
        <v>54</v>
      </c>
      <c r="R42" s="139">
        <v>46</v>
      </c>
      <c r="S42" s="74">
        <f t="shared" si="3"/>
        <v>100</v>
      </c>
      <c r="T42" s="139">
        <v>44</v>
      </c>
      <c r="U42" s="139">
        <v>45</v>
      </c>
      <c r="V42" s="74">
        <f t="shared" si="4"/>
        <v>89</v>
      </c>
      <c r="W42" s="139">
        <v>68</v>
      </c>
      <c r="X42" s="139">
        <v>48</v>
      </c>
      <c r="Y42" s="74">
        <f t="shared" si="5"/>
        <v>116</v>
      </c>
      <c r="Z42" s="139">
        <v>47</v>
      </c>
      <c r="AA42" s="139">
        <v>32</v>
      </c>
      <c r="AB42" s="74">
        <f t="shared" si="6"/>
        <v>79</v>
      </c>
      <c r="AC42" s="139">
        <v>18</v>
      </c>
      <c r="AD42" s="139">
        <v>20</v>
      </c>
      <c r="AE42" s="74">
        <f t="shared" si="7"/>
        <v>38</v>
      </c>
      <c r="AF42" s="139">
        <v>13</v>
      </c>
      <c r="AG42" s="139">
        <v>21</v>
      </c>
      <c r="AH42" s="74">
        <f t="shared" si="8"/>
        <v>34</v>
      </c>
      <c r="AI42" s="138">
        <v>48</v>
      </c>
      <c r="AJ42" s="74">
        <f t="shared" si="9"/>
        <v>699</v>
      </c>
      <c r="AK42" s="66" t="s">
        <v>702</v>
      </c>
      <c r="AL42" s="133"/>
    </row>
    <row r="43" spans="1:38" ht="84" customHeight="1">
      <c r="A43" s="64">
        <v>35</v>
      </c>
      <c r="B43" s="151">
        <v>190090120035</v>
      </c>
      <c r="C43" s="107">
        <v>190000100288</v>
      </c>
      <c r="D43" s="135">
        <v>190736</v>
      </c>
      <c r="E43" s="108" t="s">
        <v>480</v>
      </c>
      <c r="F43" s="108" t="s">
        <v>481</v>
      </c>
      <c r="G43" s="103"/>
      <c r="H43" s="139">
        <v>75</v>
      </c>
      <c r="I43" s="139">
        <v>52</v>
      </c>
      <c r="J43" s="74">
        <f t="shared" si="0"/>
        <v>127</v>
      </c>
      <c r="K43" s="139">
        <v>50</v>
      </c>
      <c r="L43" s="139">
        <v>49</v>
      </c>
      <c r="M43" s="74">
        <f t="shared" si="1"/>
        <v>99</v>
      </c>
      <c r="N43" s="139">
        <v>50</v>
      </c>
      <c r="O43" s="139">
        <v>39</v>
      </c>
      <c r="P43" s="74">
        <f t="shared" si="2"/>
        <v>89</v>
      </c>
      <c r="Q43" s="139">
        <v>54</v>
      </c>
      <c r="R43" s="139">
        <v>38</v>
      </c>
      <c r="S43" s="74">
        <f t="shared" si="3"/>
        <v>92</v>
      </c>
      <c r="T43" s="139">
        <v>44</v>
      </c>
      <c r="U43" s="139">
        <v>46</v>
      </c>
      <c r="V43" s="74">
        <f t="shared" si="4"/>
        <v>90</v>
      </c>
      <c r="W43" s="139">
        <v>59</v>
      </c>
      <c r="X43" s="139">
        <v>43</v>
      </c>
      <c r="Y43" s="74">
        <f t="shared" si="5"/>
        <v>102</v>
      </c>
      <c r="Z43" s="139">
        <v>51</v>
      </c>
      <c r="AA43" s="139">
        <v>33</v>
      </c>
      <c r="AB43" s="74">
        <f t="shared" si="6"/>
        <v>84</v>
      </c>
      <c r="AC43" s="139">
        <v>21</v>
      </c>
      <c r="AD43" s="139">
        <v>22</v>
      </c>
      <c r="AE43" s="74">
        <f t="shared" si="7"/>
        <v>43</v>
      </c>
      <c r="AF43" s="139">
        <v>15</v>
      </c>
      <c r="AG43" s="139">
        <v>23</v>
      </c>
      <c r="AH43" s="74">
        <f t="shared" si="8"/>
        <v>38</v>
      </c>
      <c r="AI43" s="138">
        <v>48</v>
      </c>
      <c r="AJ43" s="74">
        <f t="shared" si="9"/>
        <v>680</v>
      </c>
      <c r="AK43" s="66" t="s">
        <v>702</v>
      </c>
      <c r="AL43" s="133"/>
    </row>
    <row r="44" spans="1:38" ht="84" customHeight="1">
      <c r="A44" s="64">
        <v>36</v>
      </c>
      <c r="B44" s="151">
        <v>190090120036</v>
      </c>
      <c r="C44" s="107">
        <v>190000100289</v>
      </c>
      <c r="D44" s="135">
        <v>190737</v>
      </c>
      <c r="E44" s="108" t="s">
        <v>35</v>
      </c>
      <c r="F44" s="108" t="s">
        <v>482</v>
      </c>
      <c r="G44" s="103"/>
      <c r="H44" s="139">
        <v>72</v>
      </c>
      <c r="I44" s="139">
        <v>46</v>
      </c>
      <c r="J44" s="74">
        <f t="shared" si="0"/>
        <v>118</v>
      </c>
      <c r="K44" s="139">
        <v>59</v>
      </c>
      <c r="L44" s="139">
        <v>49</v>
      </c>
      <c r="M44" s="74">
        <f t="shared" si="1"/>
        <v>108</v>
      </c>
      <c r="N44" s="139">
        <v>57</v>
      </c>
      <c r="O44" s="139">
        <v>37</v>
      </c>
      <c r="P44" s="74">
        <f t="shared" si="2"/>
        <v>94</v>
      </c>
      <c r="Q44" s="139">
        <v>45</v>
      </c>
      <c r="R44" s="139">
        <v>41</v>
      </c>
      <c r="S44" s="74">
        <f t="shared" si="3"/>
        <v>86</v>
      </c>
      <c r="T44" s="139">
        <v>38</v>
      </c>
      <c r="U44" s="139">
        <v>42</v>
      </c>
      <c r="V44" s="74">
        <f t="shared" si="4"/>
        <v>80</v>
      </c>
      <c r="W44" s="139">
        <v>57</v>
      </c>
      <c r="X44" s="139">
        <v>45</v>
      </c>
      <c r="Y44" s="74">
        <f t="shared" si="5"/>
        <v>102</v>
      </c>
      <c r="Z44" s="139">
        <v>47</v>
      </c>
      <c r="AA44" s="139">
        <v>27</v>
      </c>
      <c r="AB44" s="74">
        <f t="shared" si="6"/>
        <v>74</v>
      </c>
      <c r="AC44" s="139">
        <v>20</v>
      </c>
      <c r="AD44" s="139">
        <v>21</v>
      </c>
      <c r="AE44" s="74">
        <f t="shared" si="7"/>
        <v>41</v>
      </c>
      <c r="AF44" s="139">
        <v>19</v>
      </c>
      <c r="AG44" s="139">
        <v>16</v>
      </c>
      <c r="AH44" s="74">
        <f t="shared" si="8"/>
        <v>35</v>
      </c>
      <c r="AI44" s="138">
        <v>48</v>
      </c>
      <c r="AJ44" s="74">
        <f t="shared" si="9"/>
        <v>664</v>
      </c>
      <c r="AK44" s="66" t="s">
        <v>702</v>
      </c>
      <c r="AL44" s="133"/>
    </row>
    <row r="45" spans="1:38" ht="84" customHeight="1">
      <c r="A45" s="64">
        <v>37</v>
      </c>
      <c r="B45" s="151">
        <v>190090120037</v>
      </c>
      <c r="C45" s="107">
        <v>190000100290</v>
      </c>
      <c r="D45" s="135">
        <v>190738</v>
      </c>
      <c r="E45" s="108" t="s">
        <v>36</v>
      </c>
      <c r="F45" s="108" t="s">
        <v>483</v>
      </c>
      <c r="G45" s="103"/>
      <c r="H45" s="139">
        <v>69</v>
      </c>
      <c r="I45" s="139">
        <v>50</v>
      </c>
      <c r="J45" s="74">
        <f t="shared" si="0"/>
        <v>119</v>
      </c>
      <c r="K45" s="139">
        <v>45</v>
      </c>
      <c r="L45" s="139">
        <v>53</v>
      </c>
      <c r="M45" s="74">
        <f t="shared" si="1"/>
        <v>98</v>
      </c>
      <c r="N45" s="139">
        <v>59</v>
      </c>
      <c r="O45" s="139">
        <v>43</v>
      </c>
      <c r="P45" s="74">
        <f t="shared" si="2"/>
        <v>102</v>
      </c>
      <c r="Q45" s="139">
        <v>53</v>
      </c>
      <c r="R45" s="139">
        <v>49</v>
      </c>
      <c r="S45" s="74">
        <f t="shared" si="3"/>
        <v>102</v>
      </c>
      <c r="T45" s="139">
        <v>54</v>
      </c>
      <c r="U45" s="139">
        <v>46</v>
      </c>
      <c r="V45" s="74">
        <f t="shared" si="4"/>
        <v>100</v>
      </c>
      <c r="W45" s="139">
        <v>54</v>
      </c>
      <c r="X45" s="139">
        <v>46</v>
      </c>
      <c r="Y45" s="74">
        <f t="shared" si="5"/>
        <v>100</v>
      </c>
      <c r="Z45" s="139">
        <v>53</v>
      </c>
      <c r="AA45" s="139">
        <v>31</v>
      </c>
      <c r="AB45" s="74">
        <f t="shared" si="6"/>
        <v>84</v>
      </c>
      <c r="AC45" s="139">
        <v>21</v>
      </c>
      <c r="AD45" s="139">
        <v>21</v>
      </c>
      <c r="AE45" s="74">
        <f t="shared" si="7"/>
        <v>42</v>
      </c>
      <c r="AF45" s="139">
        <v>16</v>
      </c>
      <c r="AG45" s="139">
        <v>25</v>
      </c>
      <c r="AH45" s="74">
        <f t="shared" si="8"/>
        <v>41</v>
      </c>
      <c r="AI45" s="138">
        <v>48</v>
      </c>
      <c r="AJ45" s="74">
        <f t="shared" si="9"/>
        <v>704</v>
      </c>
      <c r="AK45" s="66" t="s">
        <v>702</v>
      </c>
      <c r="AL45" s="133"/>
    </row>
    <row r="46" spans="1:38" ht="84" customHeight="1">
      <c r="A46" s="64">
        <v>38</v>
      </c>
      <c r="B46" s="151">
        <v>190090120039</v>
      </c>
      <c r="C46" s="107">
        <v>190000100292</v>
      </c>
      <c r="D46" s="135">
        <v>190740</v>
      </c>
      <c r="E46" s="108" t="s">
        <v>484</v>
      </c>
      <c r="F46" s="108" t="s">
        <v>485</v>
      </c>
      <c r="G46" s="103"/>
      <c r="H46" s="139">
        <v>81</v>
      </c>
      <c r="I46" s="139">
        <v>55</v>
      </c>
      <c r="J46" s="74">
        <f t="shared" si="0"/>
        <v>136</v>
      </c>
      <c r="K46" s="139">
        <v>71</v>
      </c>
      <c r="L46" s="139">
        <v>55</v>
      </c>
      <c r="M46" s="74">
        <f t="shared" si="1"/>
        <v>126</v>
      </c>
      <c r="N46" s="139">
        <v>69</v>
      </c>
      <c r="O46" s="139">
        <v>49</v>
      </c>
      <c r="P46" s="74">
        <f t="shared" si="2"/>
        <v>118</v>
      </c>
      <c r="Q46" s="139">
        <v>71</v>
      </c>
      <c r="R46" s="139">
        <v>52</v>
      </c>
      <c r="S46" s="74">
        <f t="shared" si="3"/>
        <v>123</v>
      </c>
      <c r="T46" s="139">
        <v>59</v>
      </c>
      <c r="U46" s="139">
        <v>45</v>
      </c>
      <c r="V46" s="74">
        <f t="shared" si="4"/>
        <v>104</v>
      </c>
      <c r="W46" s="139">
        <v>74</v>
      </c>
      <c r="X46" s="139">
        <v>47</v>
      </c>
      <c r="Y46" s="74">
        <f t="shared" si="5"/>
        <v>121</v>
      </c>
      <c r="Z46" s="139">
        <v>55</v>
      </c>
      <c r="AA46" s="139">
        <v>36</v>
      </c>
      <c r="AB46" s="74">
        <f t="shared" si="6"/>
        <v>91</v>
      </c>
      <c r="AC46" s="139">
        <v>23</v>
      </c>
      <c r="AD46" s="139">
        <v>24</v>
      </c>
      <c r="AE46" s="74">
        <f t="shared" si="7"/>
        <v>47</v>
      </c>
      <c r="AF46" s="139">
        <v>20</v>
      </c>
      <c r="AG46" s="139">
        <v>25</v>
      </c>
      <c r="AH46" s="74">
        <f t="shared" si="8"/>
        <v>45</v>
      </c>
      <c r="AI46" s="138">
        <v>48</v>
      </c>
      <c r="AJ46" s="74">
        <f t="shared" si="9"/>
        <v>820</v>
      </c>
      <c r="AK46" s="66" t="s">
        <v>702</v>
      </c>
      <c r="AL46" s="133"/>
    </row>
    <row r="47" spans="1:38" ht="84" customHeight="1">
      <c r="A47" s="64">
        <v>39</v>
      </c>
      <c r="B47" s="151">
        <v>190090120040</v>
      </c>
      <c r="C47" s="107">
        <v>190000100293</v>
      </c>
      <c r="D47" s="135">
        <v>190741</v>
      </c>
      <c r="E47" s="108" t="s">
        <v>486</v>
      </c>
      <c r="F47" s="108" t="s">
        <v>487</v>
      </c>
      <c r="G47" s="103"/>
      <c r="H47" s="139">
        <v>74</v>
      </c>
      <c r="I47" s="139">
        <v>48</v>
      </c>
      <c r="J47" s="74">
        <f t="shared" si="0"/>
        <v>122</v>
      </c>
      <c r="K47" s="139">
        <v>62</v>
      </c>
      <c r="L47" s="139">
        <v>48</v>
      </c>
      <c r="M47" s="74">
        <f t="shared" si="1"/>
        <v>110</v>
      </c>
      <c r="N47" s="139">
        <v>44</v>
      </c>
      <c r="O47" s="139">
        <v>44</v>
      </c>
      <c r="P47" s="74">
        <f t="shared" si="2"/>
        <v>88</v>
      </c>
      <c r="Q47" s="139">
        <v>53</v>
      </c>
      <c r="R47" s="139">
        <v>50</v>
      </c>
      <c r="S47" s="74">
        <f t="shared" si="3"/>
        <v>103</v>
      </c>
      <c r="T47" s="139">
        <v>50</v>
      </c>
      <c r="U47" s="139">
        <v>43</v>
      </c>
      <c r="V47" s="74">
        <f t="shared" si="4"/>
        <v>93</v>
      </c>
      <c r="W47" s="139">
        <v>59</v>
      </c>
      <c r="X47" s="139">
        <v>45</v>
      </c>
      <c r="Y47" s="74">
        <f t="shared" si="5"/>
        <v>104</v>
      </c>
      <c r="Z47" s="139">
        <v>50</v>
      </c>
      <c r="AA47" s="139">
        <v>25</v>
      </c>
      <c r="AB47" s="74">
        <f t="shared" si="6"/>
        <v>75</v>
      </c>
      <c r="AC47" s="139">
        <v>22</v>
      </c>
      <c r="AD47" s="139">
        <v>20</v>
      </c>
      <c r="AE47" s="74">
        <f t="shared" si="7"/>
        <v>42</v>
      </c>
      <c r="AF47" s="139">
        <v>19</v>
      </c>
      <c r="AG47" s="139">
        <v>18</v>
      </c>
      <c r="AH47" s="74">
        <f t="shared" si="8"/>
        <v>37</v>
      </c>
      <c r="AI47" s="138">
        <v>48</v>
      </c>
      <c r="AJ47" s="74">
        <f t="shared" si="9"/>
        <v>699</v>
      </c>
      <c r="AK47" s="66" t="s">
        <v>702</v>
      </c>
      <c r="AL47" s="133"/>
    </row>
    <row r="48" spans="1:38" ht="84" customHeight="1">
      <c r="A48" s="64">
        <v>40</v>
      </c>
      <c r="B48" s="151">
        <v>190090120042</v>
      </c>
      <c r="C48" s="107">
        <v>190000100295</v>
      </c>
      <c r="D48" s="135">
        <v>190744</v>
      </c>
      <c r="E48" s="108" t="s">
        <v>488</v>
      </c>
      <c r="F48" s="108" t="s">
        <v>489</v>
      </c>
      <c r="G48" s="103"/>
      <c r="H48" s="139">
        <v>72</v>
      </c>
      <c r="I48" s="139">
        <v>51</v>
      </c>
      <c r="J48" s="74">
        <f t="shared" si="0"/>
        <v>123</v>
      </c>
      <c r="K48" s="139">
        <v>63</v>
      </c>
      <c r="L48" s="139">
        <v>44</v>
      </c>
      <c r="M48" s="74">
        <f t="shared" si="1"/>
        <v>107</v>
      </c>
      <c r="N48" s="139">
        <v>53</v>
      </c>
      <c r="O48" s="139">
        <v>43</v>
      </c>
      <c r="P48" s="74">
        <f t="shared" si="2"/>
        <v>96</v>
      </c>
      <c r="Q48" s="139">
        <v>56</v>
      </c>
      <c r="R48" s="139">
        <v>41</v>
      </c>
      <c r="S48" s="74">
        <f t="shared" si="3"/>
        <v>97</v>
      </c>
      <c r="T48" s="139">
        <v>42</v>
      </c>
      <c r="U48" s="139">
        <v>42</v>
      </c>
      <c r="V48" s="74">
        <f t="shared" si="4"/>
        <v>84</v>
      </c>
      <c r="W48" s="139">
        <v>71</v>
      </c>
      <c r="X48" s="139">
        <v>42</v>
      </c>
      <c r="Y48" s="74">
        <f t="shared" si="5"/>
        <v>113</v>
      </c>
      <c r="Z48" s="139">
        <v>50</v>
      </c>
      <c r="AA48" s="139">
        <v>34</v>
      </c>
      <c r="AB48" s="74">
        <f t="shared" si="6"/>
        <v>84</v>
      </c>
      <c r="AC48" s="139">
        <v>23</v>
      </c>
      <c r="AD48" s="139">
        <v>21</v>
      </c>
      <c r="AE48" s="74">
        <f t="shared" si="7"/>
        <v>44</v>
      </c>
      <c r="AF48" s="139">
        <v>15</v>
      </c>
      <c r="AG48" s="139">
        <v>21</v>
      </c>
      <c r="AH48" s="74">
        <f t="shared" si="8"/>
        <v>36</v>
      </c>
      <c r="AI48" s="138">
        <v>48</v>
      </c>
      <c r="AJ48" s="74">
        <f t="shared" si="9"/>
        <v>700</v>
      </c>
      <c r="AK48" s="66" t="s">
        <v>702</v>
      </c>
      <c r="AL48" s="133"/>
    </row>
    <row r="49" spans="1:38" ht="84" customHeight="1">
      <c r="A49" s="64">
        <v>41</v>
      </c>
      <c r="B49" s="151">
        <v>190090120043</v>
      </c>
      <c r="C49" s="107">
        <v>190000100296</v>
      </c>
      <c r="D49" s="135">
        <v>190745</v>
      </c>
      <c r="E49" s="108" t="s">
        <v>490</v>
      </c>
      <c r="F49" s="108" t="s">
        <v>491</v>
      </c>
      <c r="G49" s="103"/>
      <c r="H49" s="139">
        <v>72</v>
      </c>
      <c r="I49" s="139">
        <v>44</v>
      </c>
      <c r="J49" s="74">
        <f t="shared" si="0"/>
        <v>116</v>
      </c>
      <c r="K49" s="139">
        <v>87</v>
      </c>
      <c r="L49" s="139">
        <v>48</v>
      </c>
      <c r="M49" s="74">
        <f t="shared" si="1"/>
        <v>135</v>
      </c>
      <c r="N49" s="139">
        <v>62</v>
      </c>
      <c r="O49" s="139">
        <v>33</v>
      </c>
      <c r="P49" s="74">
        <f t="shared" si="2"/>
        <v>95</v>
      </c>
      <c r="Q49" s="139">
        <v>66</v>
      </c>
      <c r="R49" s="139">
        <v>39</v>
      </c>
      <c r="S49" s="74">
        <f t="shared" si="3"/>
        <v>105</v>
      </c>
      <c r="T49" s="139">
        <v>39</v>
      </c>
      <c r="U49" s="139">
        <v>41</v>
      </c>
      <c r="V49" s="74">
        <f t="shared" si="4"/>
        <v>80</v>
      </c>
      <c r="W49" s="139">
        <v>69</v>
      </c>
      <c r="X49" s="139">
        <v>33</v>
      </c>
      <c r="Y49" s="74">
        <f t="shared" si="5"/>
        <v>102</v>
      </c>
      <c r="Z49" s="139">
        <v>51</v>
      </c>
      <c r="AA49" s="139">
        <v>26</v>
      </c>
      <c r="AB49" s="74">
        <f t="shared" si="6"/>
        <v>77</v>
      </c>
      <c r="AC49" s="139">
        <v>17</v>
      </c>
      <c r="AD49" s="139">
        <v>19</v>
      </c>
      <c r="AE49" s="74">
        <f t="shared" si="7"/>
        <v>36</v>
      </c>
      <c r="AF49" s="139">
        <v>16</v>
      </c>
      <c r="AG49" s="139">
        <v>18</v>
      </c>
      <c r="AH49" s="74">
        <f t="shared" si="8"/>
        <v>34</v>
      </c>
      <c r="AI49" s="138">
        <v>48</v>
      </c>
      <c r="AJ49" s="74">
        <f t="shared" si="9"/>
        <v>703</v>
      </c>
      <c r="AK49" s="66" t="s">
        <v>702</v>
      </c>
      <c r="AL49" s="133"/>
    </row>
    <row r="50" spans="1:38" ht="84" customHeight="1">
      <c r="A50" s="64">
        <v>42</v>
      </c>
      <c r="B50" s="151">
        <v>190090120044</v>
      </c>
      <c r="C50" s="107">
        <v>190000100297</v>
      </c>
      <c r="D50" s="135">
        <v>190746</v>
      </c>
      <c r="E50" s="108" t="s">
        <v>492</v>
      </c>
      <c r="F50" s="108" t="s">
        <v>493</v>
      </c>
      <c r="G50" s="103"/>
      <c r="H50" s="139">
        <v>68</v>
      </c>
      <c r="I50" s="139">
        <v>39</v>
      </c>
      <c r="J50" s="74">
        <f t="shared" si="0"/>
        <v>107</v>
      </c>
      <c r="K50" s="139">
        <v>54</v>
      </c>
      <c r="L50" s="139">
        <v>46</v>
      </c>
      <c r="M50" s="74">
        <f t="shared" si="1"/>
        <v>100</v>
      </c>
      <c r="N50" s="139">
        <v>56</v>
      </c>
      <c r="O50" s="139">
        <v>41</v>
      </c>
      <c r="P50" s="74">
        <f t="shared" si="2"/>
        <v>97</v>
      </c>
      <c r="Q50" s="139">
        <v>57</v>
      </c>
      <c r="R50" s="139">
        <v>41</v>
      </c>
      <c r="S50" s="74">
        <f t="shared" si="3"/>
        <v>98</v>
      </c>
      <c r="T50" s="139">
        <v>34</v>
      </c>
      <c r="U50" s="139">
        <v>40</v>
      </c>
      <c r="V50" s="74">
        <f t="shared" si="4"/>
        <v>74</v>
      </c>
      <c r="W50" s="139">
        <v>62</v>
      </c>
      <c r="X50" s="139">
        <v>42</v>
      </c>
      <c r="Y50" s="74">
        <f t="shared" si="5"/>
        <v>104</v>
      </c>
      <c r="Z50" s="139">
        <v>47</v>
      </c>
      <c r="AA50" s="139">
        <v>28</v>
      </c>
      <c r="AB50" s="74">
        <f t="shared" si="6"/>
        <v>75</v>
      </c>
      <c r="AC50" s="139">
        <v>23</v>
      </c>
      <c r="AD50" s="139">
        <v>21</v>
      </c>
      <c r="AE50" s="74">
        <f t="shared" si="7"/>
        <v>44</v>
      </c>
      <c r="AF50" s="139">
        <v>14</v>
      </c>
      <c r="AG50" s="139">
        <v>20</v>
      </c>
      <c r="AH50" s="74">
        <f t="shared" si="8"/>
        <v>34</v>
      </c>
      <c r="AI50" s="138">
        <v>48</v>
      </c>
      <c r="AJ50" s="74">
        <f t="shared" si="9"/>
        <v>658</v>
      </c>
      <c r="AK50" s="66" t="s">
        <v>702</v>
      </c>
      <c r="AL50" s="133"/>
    </row>
    <row r="51" spans="1:38" ht="84" customHeight="1">
      <c r="A51" s="64">
        <v>43</v>
      </c>
      <c r="B51" s="151">
        <v>190090120045</v>
      </c>
      <c r="C51" s="107">
        <v>190000100298</v>
      </c>
      <c r="D51" s="135">
        <v>190747</v>
      </c>
      <c r="E51" s="108" t="s">
        <v>494</v>
      </c>
      <c r="F51" s="108" t="s">
        <v>495</v>
      </c>
      <c r="G51" s="103"/>
      <c r="H51" s="139">
        <v>68</v>
      </c>
      <c r="I51" s="100">
        <v>46</v>
      </c>
      <c r="J51" s="74">
        <f t="shared" si="0"/>
        <v>114</v>
      </c>
      <c r="K51" s="139">
        <v>33</v>
      </c>
      <c r="L51" s="139">
        <v>48</v>
      </c>
      <c r="M51" s="74">
        <f t="shared" si="1"/>
        <v>81</v>
      </c>
      <c r="N51" s="139">
        <v>48</v>
      </c>
      <c r="O51" s="139">
        <v>31</v>
      </c>
      <c r="P51" s="74">
        <f t="shared" si="2"/>
        <v>79</v>
      </c>
      <c r="Q51" s="139">
        <v>54</v>
      </c>
      <c r="R51" s="139">
        <v>29</v>
      </c>
      <c r="S51" s="74">
        <f t="shared" si="3"/>
        <v>83</v>
      </c>
      <c r="T51" s="139">
        <v>39</v>
      </c>
      <c r="U51" s="139">
        <v>38</v>
      </c>
      <c r="V51" s="74">
        <f t="shared" si="4"/>
        <v>77</v>
      </c>
      <c r="W51" s="139">
        <v>51</v>
      </c>
      <c r="X51" s="139">
        <v>33</v>
      </c>
      <c r="Y51" s="74">
        <f t="shared" si="5"/>
        <v>84</v>
      </c>
      <c r="Z51" s="139">
        <v>52</v>
      </c>
      <c r="AA51" s="139">
        <v>29</v>
      </c>
      <c r="AB51" s="74">
        <f t="shared" si="6"/>
        <v>81</v>
      </c>
      <c r="AC51" s="139">
        <v>16</v>
      </c>
      <c r="AD51" s="139">
        <v>18</v>
      </c>
      <c r="AE51" s="74">
        <f t="shared" si="7"/>
        <v>34</v>
      </c>
      <c r="AF51" s="139">
        <v>13</v>
      </c>
      <c r="AG51" s="139">
        <v>16</v>
      </c>
      <c r="AH51" s="74">
        <f t="shared" si="8"/>
        <v>29</v>
      </c>
      <c r="AI51" s="138">
        <v>48</v>
      </c>
      <c r="AJ51" s="74">
        <f t="shared" si="9"/>
        <v>581</v>
      </c>
      <c r="AK51" s="66" t="s">
        <v>702</v>
      </c>
      <c r="AL51" s="133"/>
    </row>
  </sheetData>
  <mergeCells count="20">
    <mergeCell ref="H5:J5"/>
    <mergeCell ref="N4:P4"/>
    <mergeCell ref="Q5:S5"/>
    <mergeCell ref="K5:M5"/>
    <mergeCell ref="A1:AL1"/>
    <mergeCell ref="A3:AL3"/>
    <mergeCell ref="W5:Y5"/>
    <mergeCell ref="Z5:AB5"/>
    <mergeCell ref="C5:C8"/>
    <mergeCell ref="AC5:AE5"/>
    <mergeCell ref="N5:P5"/>
    <mergeCell ref="E5:E8"/>
    <mergeCell ref="A2:AL2"/>
    <mergeCell ref="F5:F8"/>
    <mergeCell ref="D5:D8"/>
    <mergeCell ref="AF5:AH5"/>
    <mergeCell ref="A4:I4"/>
    <mergeCell ref="T5:V5"/>
    <mergeCell ref="A5:A8"/>
    <mergeCell ref="B5:B8"/>
  </mergeCells>
  <conditionalFormatting sqref="H9:H51 K9:K51 Q9:Q51 T9:T51 N9:N51">
    <cfRule type="cellIs" dxfId="14" priority="21" stopIfTrue="1" operator="lessThan">
      <formula>27</formula>
    </cfRule>
  </conditionalFormatting>
  <conditionalFormatting sqref="J9:J51 P9:P51 S9:S51 M9:M51 V9:V51">
    <cfRule type="cellIs" dxfId="13" priority="20" stopIfTrue="1" operator="lessThan">
      <formula>60</formula>
    </cfRule>
  </conditionalFormatting>
  <conditionalFormatting sqref="W9:W51">
    <cfRule type="cellIs" dxfId="12" priority="11" stopIfTrue="1" operator="lessThan">
      <formula>36</formula>
    </cfRule>
  </conditionalFormatting>
  <conditionalFormatting sqref="Y9:Y51">
    <cfRule type="cellIs" dxfId="11" priority="10" stopIfTrue="1" operator="lessThan">
      <formula>80</formula>
    </cfRule>
  </conditionalFormatting>
  <conditionalFormatting sqref="Z9:Z51 AF9:AF51 AC9:AD51">
    <cfRule type="cellIs" dxfId="10" priority="9" stopIfTrue="1" operator="lessThan">
      <formula>13</formula>
    </cfRule>
  </conditionalFormatting>
  <conditionalFormatting sqref="AB9:AB51 AE9:AE51 AH9:AH51">
    <cfRule type="cellIs" dxfId="9" priority="8" stopIfTrue="1" operator="lessThan">
      <formula>25</formula>
    </cfRule>
  </conditionalFormatting>
  <pageMargins left="0.78740157480314965" right="0.27559055118110237" top="0.6692913385826772" bottom="1.45" header="0.31496062992125984" footer="0.6692913385826772"/>
  <pageSetup paperSize="8" scale="39" orientation="landscape" r:id="rId1"/>
  <headerFooter>
    <oddFooter>&amp;L&amp;16($) Non Credit Subject(s)  Date: 21.10.2021     PREPARED BY             CHECKED BY&amp;C&amp;16                       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68"/>
  <sheetViews>
    <sheetView zoomScale="53" zoomScaleNormal="53" workbookViewId="0">
      <selection activeCell="G4" sqref="A4:XFD4"/>
    </sheetView>
  </sheetViews>
  <sheetFormatPr defaultRowHeight="13.2"/>
  <cols>
    <col min="1" max="1" width="14.33203125" customWidth="1"/>
    <col min="2" max="2" width="31.5546875" customWidth="1"/>
    <col min="3" max="4" width="26.44140625" customWidth="1"/>
    <col min="5" max="5" width="42.6640625" customWidth="1"/>
    <col min="6" max="6" width="48.109375" customWidth="1"/>
    <col min="7" max="7" width="10.109375" customWidth="1"/>
    <col min="8" max="31" width="9" customWidth="1"/>
    <col min="32" max="32" width="16.5546875" customWidth="1"/>
    <col min="33" max="33" width="14.88671875" customWidth="1"/>
    <col min="34" max="34" width="26.109375" customWidth="1"/>
    <col min="35" max="35" width="33.6640625" customWidth="1"/>
  </cols>
  <sheetData>
    <row r="1" spans="1:35" ht="74.25" customHeight="1">
      <c r="A1" s="199" t="s">
        <v>20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</row>
    <row r="2" spans="1:35" ht="74.25" customHeight="1">
      <c r="A2" s="199" t="s">
        <v>27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</row>
    <row r="3" spans="1:35" ht="74.25" customHeight="1">
      <c r="A3" s="235" t="s">
        <v>654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</row>
    <row r="4" spans="1:35" ht="191.25" customHeight="1">
      <c r="A4" s="234" t="s">
        <v>1</v>
      </c>
      <c r="B4" s="234" t="s">
        <v>0</v>
      </c>
      <c r="C4" s="234" t="s">
        <v>23</v>
      </c>
      <c r="D4" s="234" t="s">
        <v>39</v>
      </c>
      <c r="E4" s="236" t="s">
        <v>6</v>
      </c>
      <c r="F4" s="233" t="s">
        <v>24</v>
      </c>
      <c r="G4" s="6" t="s">
        <v>5</v>
      </c>
      <c r="H4" s="197" t="s">
        <v>699</v>
      </c>
      <c r="I4" s="197"/>
      <c r="J4" s="197"/>
      <c r="K4" s="197" t="s">
        <v>683</v>
      </c>
      <c r="L4" s="197"/>
      <c r="M4" s="197"/>
      <c r="N4" s="197" t="s">
        <v>684</v>
      </c>
      <c r="O4" s="197"/>
      <c r="P4" s="197"/>
      <c r="Q4" s="203" t="s">
        <v>685</v>
      </c>
      <c r="R4" s="204"/>
      <c r="S4" s="205"/>
      <c r="T4" s="197" t="s">
        <v>686</v>
      </c>
      <c r="U4" s="197"/>
      <c r="V4" s="197"/>
      <c r="W4" s="203" t="s">
        <v>687</v>
      </c>
      <c r="X4" s="204"/>
      <c r="Y4" s="205"/>
      <c r="Z4" s="197" t="s">
        <v>688</v>
      </c>
      <c r="AA4" s="197"/>
      <c r="AB4" s="197"/>
      <c r="AC4" s="197" t="s">
        <v>689</v>
      </c>
      <c r="AD4" s="197"/>
      <c r="AE4" s="197"/>
      <c r="AF4" s="56" t="s">
        <v>673</v>
      </c>
      <c r="AG4" s="50" t="s">
        <v>11</v>
      </c>
      <c r="AH4" s="32" t="s">
        <v>14</v>
      </c>
      <c r="AI4" s="32" t="s">
        <v>13</v>
      </c>
    </row>
    <row r="5" spans="1:35" ht="39" customHeight="1">
      <c r="A5" s="234"/>
      <c r="B5" s="234"/>
      <c r="C5" s="234"/>
      <c r="D5" s="234"/>
      <c r="E5" s="237"/>
      <c r="F5" s="233"/>
      <c r="G5" s="8"/>
      <c r="H5" s="37" t="s">
        <v>682</v>
      </c>
      <c r="I5" s="37" t="s">
        <v>8</v>
      </c>
      <c r="J5" s="37" t="s">
        <v>4</v>
      </c>
      <c r="K5" s="37" t="s">
        <v>7</v>
      </c>
      <c r="L5" s="37" t="s">
        <v>8</v>
      </c>
      <c r="M5" s="37" t="s">
        <v>4</v>
      </c>
      <c r="N5" s="37" t="s">
        <v>7</v>
      </c>
      <c r="O5" s="37" t="s">
        <v>8</v>
      </c>
      <c r="P5" s="37" t="s">
        <v>4</v>
      </c>
      <c r="Q5" s="37" t="s">
        <v>7</v>
      </c>
      <c r="R5" s="37" t="s">
        <v>8</v>
      </c>
      <c r="S5" s="37" t="s">
        <v>4</v>
      </c>
      <c r="T5" s="37" t="s">
        <v>7</v>
      </c>
      <c r="U5" s="37" t="s">
        <v>8</v>
      </c>
      <c r="V5" s="37" t="s">
        <v>4</v>
      </c>
      <c r="W5" s="37" t="s">
        <v>9</v>
      </c>
      <c r="X5" s="37" t="s">
        <v>8</v>
      </c>
      <c r="Y5" s="37" t="s">
        <v>4</v>
      </c>
      <c r="Z5" s="37" t="s">
        <v>9</v>
      </c>
      <c r="AA5" s="37" t="s">
        <v>8</v>
      </c>
      <c r="AB5" s="37" t="s">
        <v>4</v>
      </c>
      <c r="AC5" s="37" t="s">
        <v>9</v>
      </c>
      <c r="AD5" s="37" t="s">
        <v>8</v>
      </c>
      <c r="AE5" s="37" t="s">
        <v>4</v>
      </c>
      <c r="AF5" s="41"/>
      <c r="AG5" s="33"/>
      <c r="AH5" s="8"/>
      <c r="AI5" s="34"/>
    </row>
    <row r="6" spans="1:35" ht="39" customHeight="1">
      <c r="A6" s="234"/>
      <c r="B6" s="234"/>
      <c r="C6" s="234"/>
      <c r="D6" s="234"/>
      <c r="E6" s="237"/>
      <c r="F6" s="233"/>
      <c r="G6" s="6" t="s">
        <v>2</v>
      </c>
      <c r="H6" s="51">
        <v>120</v>
      </c>
      <c r="I6" s="51">
        <v>80</v>
      </c>
      <c r="J6" s="51">
        <f>SUM(H6:I6)</f>
        <v>200</v>
      </c>
      <c r="K6" s="51">
        <v>120</v>
      </c>
      <c r="L6" s="51">
        <v>80</v>
      </c>
      <c r="M6" s="51">
        <f>SUM(K6:L6)</f>
        <v>200</v>
      </c>
      <c r="N6" s="51">
        <v>120</v>
      </c>
      <c r="O6" s="51">
        <v>80</v>
      </c>
      <c r="P6" s="51">
        <f>SUM(N6:O6)</f>
        <v>200</v>
      </c>
      <c r="Q6" s="51">
        <v>120</v>
      </c>
      <c r="R6" s="51">
        <v>80</v>
      </c>
      <c r="S6" s="51">
        <f>SUM(Q6:R6)</f>
        <v>200</v>
      </c>
      <c r="T6" s="51">
        <v>90</v>
      </c>
      <c r="U6" s="51">
        <v>60</v>
      </c>
      <c r="V6" s="51">
        <f>SUM(T6:U6)</f>
        <v>150</v>
      </c>
      <c r="W6" s="62">
        <v>25</v>
      </c>
      <c r="X6" s="62">
        <v>25</v>
      </c>
      <c r="Y6" s="62">
        <f>SUM(W6:X6)</f>
        <v>50</v>
      </c>
      <c r="Z6" s="62">
        <v>25</v>
      </c>
      <c r="AA6" s="62">
        <v>25</v>
      </c>
      <c r="AB6" s="62">
        <f>SUM(Z6:AA6)</f>
        <v>50</v>
      </c>
      <c r="AC6" s="62">
        <v>25</v>
      </c>
      <c r="AD6" s="62">
        <v>25</v>
      </c>
      <c r="AE6" s="62">
        <f>SUM(AC6:AD6)</f>
        <v>50</v>
      </c>
      <c r="AF6" s="62">
        <v>50</v>
      </c>
      <c r="AG6" s="51">
        <v>1100</v>
      </c>
      <c r="AH6" s="7"/>
      <c r="AI6" s="27"/>
    </row>
    <row r="7" spans="1:35" ht="39" customHeight="1">
      <c r="A7" s="234"/>
      <c r="B7" s="234"/>
      <c r="C7" s="234"/>
      <c r="D7" s="234"/>
      <c r="E7" s="238"/>
      <c r="F7" s="233"/>
      <c r="G7" s="9" t="s">
        <v>3</v>
      </c>
      <c r="H7" s="105">
        <v>36</v>
      </c>
      <c r="I7" s="105"/>
      <c r="J7" s="105">
        <v>80</v>
      </c>
      <c r="K7" s="105">
        <v>36</v>
      </c>
      <c r="L7" s="105"/>
      <c r="M7" s="105">
        <v>80</v>
      </c>
      <c r="N7" s="105">
        <v>36</v>
      </c>
      <c r="O7" s="105"/>
      <c r="P7" s="105">
        <v>80</v>
      </c>
      <c r="Q7" s="105">
        <v>36</v>
      </c>
      <c r="R7" s="105"/>
      <c r="S7" s="105">
        <v>80</v>
      </c>
      <c r="T7" s="105">
        <v>27</v>
      </c>
      <c r="U7" s="105"/>
      <c r="V7" s="105">
        <v>60</v>
      </c>
      <c r="W7" s="63">
        <v>13</v>
      </c>
      <c r="X7" s="63"/>
      <c r="Y7" s="63">
        <v>25</v>
      </c>
      <c r="Z7" s="63">
        <v>13</v>
      </c>
      <c r="AA7" s="63"/>
      <c r="AB7" s="63">
        <v>25</v>
      </c>
      <c r="AC7" s="63">
        <v>13</v>
      </c>
      <c r="AD7" s="63"/>
      <c r="AE7" s="63">
        <v>25</v>
      </c>
      <c r="AF7" s="63"/>
      <c r="AG7" s="51">
        <v>550</v>
      </c>
      <c r="AH7" s="10"/>
      <c r="AI7" s="36"/>
    </row>
    <row r="8" spans="1:35" s="47" customFormat="1" ht="72" customHeight="1">
      <c r="A8" s="71">
        <v>1</v>
      </c>
      <c r="B8" s="147">
        <f>'[1]ECE-I'!B5</f>
        <v>190090102001</v>
      </c>
      <c r="C8" s="74">
        <f>'[1]ECE-I'!C5</f>
        <v>190000100001</v>
      </c>
      <c r="D8" s="74">
        <f>'[1]ECE-I'!D5</f>
        <v>190101</v>
      </c>
      <c r="E8" s="140" t="str">
        <f>'[1]ECE-I'!E5</f>
        <v>Abhishek Kumar</v>
      </c>
      <c r="F8" s="141" t="str">
        <f>'[1]ECE-I'!F5</f>
        <v xml:space="preserve">Rajendra Kumar </v>
      </c>
      <c r="G8" s="72"/>
      <c r="H8" s="85">
        <v>96</v>
      </c>
      <c r="I8" s="75">
        <v>77</v>
      </c>
      <c r="J8" s="80">
        <f>SUM(H8:I8)</f>
        <v>173</v>
      </c>
      <c r="K8" s="73">
        <v>110</v>
      </c>
      <c r="L8" s="75">
        <v>68</v>
      </c>
      <c r="M8" s="80">
        <f>SUM(K8:L8)</f>
        <v>178</v>
      </c>
      <c r="N8" s="73">
        <v>108</v>
      </c>
      <c r="O8" s="75">
        <v>69</v>
      </c>
      <c r="P8" s="80">
        <f>SUM(N8:O8)</f>
        <v>177</v>
      </c>
      <c r="Q8" s="73">
        <v>92</v>
      </c>
      <c r="R8" s="75">
        <v>64</v>
      </c>
      <c r="S8" s="80">
        <f>SUM(Q8:R8)</f>
        <v>156</v>
      </c>
      <c r="T8" s="73">
        <v>55</v>
      </c>
      <c r="U8" s="73">
        <v>45</v>
      </c>
      <c r="V8" s="74">
        <f>SUM(T8:U8)</f>
        <v>100</v>
      </c>
      <c r="W8" s="73">
        <v>19</v>
      </c>
      <c r="X8" s="73">
        <v>23</v>
      </c>
      <c r="Y8" s="74">
        <f>SUM(W8:X8)</f>
        <v>42</v>
      </c>
      <c r="Z8" s="73">
        <v>23</v>
      </c>
      <c r="AA8" s="73">
        <v>21</v>
      </c>
      <c r="AB8" s="74">
        <f>SUM(Z8:AA8)</f>
        <v>44</v>
      </c>
      <c r="AC8" s="73">
        <v>18</v>
      </c>
      <c r="AD8" s="73">
        <v>18</v>
      </c>
      <c r="AE8" s="74">
        <f>SUM(AC8:AD8)</f>
        <v>36</v>
      </c>
      <c r="AF8" s="74">
        <v>48</v>
      </c>
      <c r="AG8" s="74">
        <f>AE8+AB8+Y8+V8+S8+P8+M8+J8</f>
        <v>906</v>
      </c>
      <c r="AH8" s="111" t="s">
        <v>702</v>
      </c>
      <c r="AI8" s="83"/>
    </row>
    <row r="9" spans="1:35" s="47" customFormat="1" ht="72" customHeight="1">
      <c r="A9" s="71">
        <v>2</v>
      </c>
      <c r="B9" s="148">
        <f>'[1]ECE-I'!B6</f>
        <v>190090102002</v>
      </c>
      <c r="C9" s="109">
        <f>'[1]ECE-I'!C6</f>
        <v>190000100002</v>
      </c>
      <c r="D9" s="109">
        <f>'[1]ECE-I'!D6</f>
        <v>190102</v>
      </c>
      <c r="E9" s="140" t="str">
        <f>'[1]ECE-I'!E6</f>
        <v>Abhishek Kumar Singh</v>
      </c>
      <c r="F9" s="141" t="str">
        <f>'[1]ECE-I'!F6</f>
        <v xml:space="preserve">Tripurari Singh </v>
      </c>
      <c r="G9" s="72"/>
      <c r="H9" s="85">
        <v>88</v>
      </c>
      <c r="I9" s="75">
        <v>66</v>
      </c>
      <c r="J9" s="80">
        <f t="shared" ref="J9:J68" si="0">SUM(H9:I9)</f>
        <v>154</v>
      </c>
      <c r="K9" s="73">
        <v>104</v>
      </c>
      <c r="L9" s="75">
        <v>52</v>
      </c>
      <c r="M9" s="80">
        <f t="shared" ref="M9:M68" si="1">SUM(K9:L9)</f>
        <v>156</v>
      </c>
      <c r="N9" s="73">
        <v>102</v>
      </c>
      <c r="O9" s="75">
        <v>67</v>
      </c>
      <c r="P9" s="80">
        <f t="shared" ref="P9:P68" si="2">SUM(N9:O9)</f>
        <v>169</v>
      </c>
      <c r="Q9" s="73">
        <v>104</v>
      </c>
      <c r="R9" s="75">
        <v>68</v>
      </c>
      <c r="S9" s="80">
        <f t="shared" ref="S9:S68" si="3">SUM(Q9:R9)</f>
        <v>172</v>
      </c>
      <c r="T9" s="73">
        <v>74</v>
      </c>
      <c r="U9" s="73">
        <v>54</v>
      </c>
      <c r="V9" s="74">
        <f t="shared" ref="V9:V68" si="4">SUM(T9:U9)</f>
        <v>128</v>
      </c>
      <c r="W9" s="73">
        <v>18</v>
      </c>
      <c r="X9" s="73">
        <v>21</v>
      </c>
      <c r="Y9" s="74">
        <f t="shared" ref="Y9:Y68" si="5">SUM(W9:X9)</f>
        <v>39</v>
      </c>
      <c r="Z9" s="73">
        <v>21</v>
      </c>
      <c r="AA9" s="73">
        <v>20</v>
      </c>
      <c r="AB9" s="74">
        <f t="shared" ref="AB9:AB68" si="6">SUM(Z9:AA9)</f>
        <v>41</v>
      </c>
      <c r="AC9" s="73">
        <v>22</v>
      </c>
      <c r="AD9" s="73">
        <v>22</v>
      </c>
      <c r="AE9" s="74">
        <f t="shared" ref="AE9:AE68" si="7">SUM(AC9:AD9)</f>
        <v>44</v>
      </c>
      <c r="AF9" s="74">
        <v>48</v>
      </c>
      <c r="AG9" s="74">
        <f t="shared" ref="AG9:AG68" si="8">AE9+AB9+Y9+V9+S9+P9+M9+J9</f>
        <v>903</v>
      </c>
      <c r="AH9" s="111" t="s">
        <v>702</v>
      </c>
      <c r="AI9" s="83"/>
    </row>
    <row r="10" spans="1:35" s="47" customFormat="1" ht="72" customHeight="1">
      <c r="A10" s="71">
        <v>3</v>
      </c>
      <c r="B10" s="148">
        <f>'[1]ECE-I'!B7</f>
        <v>190090102003</v>
      </c>
      <c r="C10" s="109">
        <f>'[1]ECE-I'!C7</f>
        <v>190000100003</v>
      </c>
      <c r="D10" s="109">
        <f>'[1]ECE-I'!D7</f>
        <v>190103</v>
      </c>
      <c r="E10" s="127" t="str">
        <f>'[1]ECE-I'!E7</f>
        <v>Abhishek Raj</v>
      </c>
      <c r="F10" s="141" t="str">
        <f>'[1]ECE-I'!F7</f>
        <v xml:space="preserve">Raj Kumar </v>
      </c>
      <c r="G10" s="72"/>
      <c r="H10" s="85">
        <v>68</v>
      </c>
      <c r="I10" s="75">
        <v>62</v>
      </c>
      <c r="J10" s="80">
        <f t="shared" si="0"/>
        <v>130</v>
      </c>
      <c r="K10" s="73">
        <v>86</v>
      </c>
      <c r="L10" s="75">
        <v>63</v>
      </c>
      <c r="M10" s="80">
        <f t="shared" si="1"/>
        <v>149</v>
      </c>
      <c r="N10" s="73">
        <v>88</v>
      </c>
      <c r="O10" s="75">
        <v>62</v>
      </c>
      <c r="P10" s="80">
        <f t="shared" si="2"/>
        <v>150</v>
      </c>
      <c r="Q10" s="73">
        <v>80</v>
      </c>
      <c r="R10" s="75">
        <v>54</v>
      </c>
      <c r="S10" s="80">
        <f t="shared" si="3"/>
        <v>134</v>
      </c>
      <c r="T10" s="73">
        <v>45</v>
      </c>
      <c r="U10" s="73">
        <v>56</v>
      </c>
      <c r="V10" s="74">
        <f t="shared" si="4"/>
        <v>101</v>
      </c>
      <c r="W10" s="73">
        <v>17</v>
      </c>
      <c r="X10" s="73">
        <v>20</v>
      </c>
      <c r="Y10" s="74">
        <f t="shared" si="5"/>
        <v>37</v>
      </c>
      <c r="Z10" s="73">
        <v>15</v>
      </c>
      <c r="AA10" s="73">
        <v>18</v>
      </c>
      <c r="AB10" s="74">
        <f t="shared" si="6"/>
        <v>33</v>
      </c>
      <c r="AC10" s="73">
        <v>18</v>
      </c>
      <c r="AD10" s="73">
        <v>18</v>
      </c>
      <c r="AE10" s="74">
        <f t="shared" si="7"/>
        <v>36</v>
      </c>
      <c r="AF10" s="74">
        <v>48</v>
      </c>
      <c r="AG10" s="74">
        <f t="shared" si="8"/>
        <v>770</v>
      </c>
      <c r="AH10" s="111" t="s">
        <v>702</v>
      </c>
      <c r="AI10" s="83"/>
    </row>
    <row r="11" spans="1:35" s="47" customFormat="1" ht="72" customHeight="1">
      <c r="A11" s="71">
        <v>4</v>
      </c>
      <c r="B11" s="148">
        <f>'[1]ECE-I'!B8</f>
        <v>190090102004</v>
      </c>
      <c r="C11" s="109">
        <f>'[1]ECE-I'!C8</f>
        <v>190000100004</v>
      </c>
      <c r="D11" s="109">
        <f>'[1]ECE-I'!D8</f>
        <v>190105</v>
      </c>
      <c r="E11" s="127" t="str">
        <f>'[1]ECE-I'!E8</f>
        <v>Aman Naithani</v>
      </c>
      <c r="F11" s="141" t="str">
        <f>'[1]ECE-I'!F8</f>
        <v>Ganesh Prasad Naithani</v>
      </c>
      <c r="G11" s="72"/>
      <c r="H11" s="85">
        <v>80</v>
      </c>
      <c r="I11" s="75">
        <v>70</v>
      </c>
      <c r="J11" s="80">
        <f t="shared" si="0"/>
        <v>150</v>
      </c>
      <c r="K11" s="73">
        <v>92</v>
      </c>
      <c r="L11" s="75">
        <v>56</v>
      </c>
      <c r="M11" s="80">
        <f t="shared" si="1"/>
        <v>148</v>
      </c>
      <c r="N11" s="73">
        <v>76</v>
      </c>
      <c r="O11" s="75">
        <v>64</v>
      </c>
      <c r="P11" s="80">
        <f t="shared" si="2"/>
        <v>140</v>
      </c>
      <c r="Q11" s="73">
        <v>104</v>
      </c>
      <c r="R11" s="75">
        <v>68</v>
      </c>
      <c r="S11" s="80">
        <f t="shared" si="3"/>
        <v>172</v>
      </c>
      <c r="T11" s="73">
        <v>73</v>
      </c>
      <c r="U11" s="73">
        <v>54</v>
      </c>
      <c r="V11" s="74">
        <f t="shared" si="4"/>
        <v>127</v>
      </c>
      <c r="W11" s="73">
        <v>16</v>
      </c>
      <c r="X11" s="73">
        <v>19</v>
      </c>
      <c r="Y11" s="74">
        <f t="shared" si="5"/>
        <v>35</v>
      </c>
      <c r="Z11" s="73">
        <v>17</v>
      </c>
      <c r="AA11" s="73">
        <v>19</v>
      </c>
      <c r="AB11" s="74">
        <f t="shared" si="6"/>
        <v>36</v>
      </c>
      <c r="AC11" s="73">
        <v>17</v>
      </c>
      <c r="AD11" s="73">
        <v>17</v>
      </c>
      <c r="AE11" s="74">
        <f t="shared" si="7"/>
        <v>34</v>
      </c>
      <c r="AF11" s="74">
        <v>48</v>
      </c>
      <c r="AG11" s="74">
        <f t="shared" si="8"/>
        <v>842</v>
      </c>
      <c r="AH11" s="111" t="s">
        <v>702</v>
      </c>
      <c r="AI11" s="83"/>
    </row>
    <row r="12" spans="1:35" s="47" customFormat="1" ht="72" customHeight="1">
      <c r="A12" s="71">
        <v>5</v>
      </c>
      <c r="B12" s="148">
        <f>'[1]ECE-I'!B9</f>
        <v>190090102005</v>
      </c>
      <c r="C12" s="109">
        <f>'[1]ECE-I'!C9</f>
        <v>190000100005</v>
      </c>
      <c r="D12" s="109">
        <f>'[1]ECE-I'!D9</f>
        <v>190104</v>
      </c>
      <c r="E12" s="140" t="str">
        <f>'[1]ECE-I'!E9</f>
        <v>Akash Kishore</v>
      </c>
      <c r="F12" s="141" t="str">
        <f>'[1]ECE-I'!F9</f>
        <v xml:space="preserve">Brij Kishore </v>
      </c>
      <c r="G12" s="72"/>
      <c r="H12" s="85">
        <v>84</v>
      </c>
      <c r="I12" s="75">
        <v>67</v>
      </c>
      <c r="J12" s="80">
        <f t="shared" si="0"/>
        <v>151</v>
      </c>
      <c r="K12" s="73">
        <v>100</v>
      </c>
      <c r="L12" s="75">
        <v>59</v>
      </c>
      <c r="M12" s="80">
        <f t="shared" si="1"/>
        <v>159</v>
      </c>
      <c r="N12" s="73">
        <v>100</v>
      </c>
      <c r="O12" s="75">
        <v>67</v>
      </c>
      <c r="P12" s="80">
        <f t="shared" si="2"/>
        <v>167</v>
      </c>
      <c r="Q12" s="73">
        <v>106</v>
      </c>
      <c r="R12" s="75">
        <v>66</v>
      </c>
      <c r="S12" s="80">
        <f t="shared" si="3"/>
        <v>172</v>
      </c>
      <c r="T12" s="73">
        <v>72</v>
      </c>
      <c r="U12" s="73">
        <v>55</v>
      </c>
      <c r="V12" s="74">
        <f t="shared" si="4"/>
        <v>127</v>
      </c>
      <c r="W12" s="73">
        <v>17</v>
      </c>
      <c r="X12" s="73">
        <v>21</v>
      </c>
      <c r="Y12" s="74">
        <f t="shared" si="5"/>
        <v>38</v>
      </c>
      <c r="Z12" s="73">
        <v>17</v>
      </c>
      <c r="AA12" s="73">
        <v>19</v>
      </c>
      <c r="AB12" s="74">
        <f t="shared" si="6"/>
        <v>36</v>
      </c>
      <c r="AC12" s="73">
        <v>18</v>
      </c>
      <c r="AD12" s="73">
        <v>18</v>
      </c>
      <c r="AE12" s="74">
        <f t="shared" si="7"/>
        <v>36</v>
      </c>
      <c r="AF12" s="74">
        <v>48</v>
      </c>
      <c r="AG12" s="74">
        <f t="shared" si="8"/>
        <v>886</v>
      </c>
      <c r="AH12" s="111" t="s">
        <v>702</v>
      </c>
      <c r="AI12" s="83"/>
    </row>
    <row r="13" spans="1:35" s="47" customFormat="1" ht="72" customHeight="1">
      <c r="A13" s="71">
        <v>6</v>
      </c>
      <c r="B13" s="148">
        <f>'[1]ECE-I'!B10</f>
        <v>190090102006</v>
      </c>
      <c r="C13" s="109">
        <f>'[1]ECE-I'!C10</f>
        <v>190000100006</v>
      </c>
      <c r="D13" s="109">
        <f>'[1]ECE-I'!D10</f>
        <v>190106</v>
      </c>
      <c r="E13" s="127" t="str">
        <f>'[1]ECE-I'!E10</f>
        <v>Anchal Devrani</v>
      </c>
      <c r="F13" s="141" t="str">
        <f>'[1]ECE-I'!F10</f>
        <v xml:space="preserve">Arun Devrani </v>
      </c>
      <c r="G13" s="72"/>
      <c r="H13" s="85">
        <v>82</v>
      </c>
      <c r="I13" s="75">
        <v>64</v>
      </c>
      <c r="J13" s="80">
        <f t="shared" si="0"/>
        <v>146</v>
      </c>
      <c r="K13" s="73">
        <v>92</v>
      </c>
      <c r="L13" s="75">
        <v>62</v>
      </c>
      <c r="M13" s="80">
        <f t="shared" si="1"/>
        <v>154</v>
      </c>
      <c r="N13" s="73">
        <v>102</v>
      </c>
      <c r="O13" s="75">
        <v>73</v>
      </c>
      <c r="P13" s="80">
        <f t="shared" si="2"/>
        <v>175</v>
      </c>
      <c r="Q13" s="73">
        <v>94</v>
      </c>
      <c r="R13" s="75">
        <v>62</v>
      </c>
      <c r="S13" s="80">
        <f t="shared" si="3"/>
        <v>156</v>
      </c>
      <c r="T13" s="73">
        <v>83</v>
      </c>
      <c r="U13" s="73">
        <v>55</v>
      </c>
      <c r="V13" s="74">
        <f t="shared" si="4"/>
        <v>138</v>
      </c>
      <c r="W13" s="73">
        <v>17</v>
      </c>
      <c r="X13" s="73">
        <v>19</v>
      </c>
      <c r="Y13" s="74">
        <f t="shared" si="5"/>
        <v>36</v>
      </c>
      <c r="Z13" s="73">
        <v>18</v>
      </c>
      <c r="AA13" s="73">
        <v>19</v>
      </c>
      <c r="AB13" s="74">
        <f t="shared" si="6"/>
        <v>37</v>
      </c>
      <c r="AC13" s="73">
        <v>17</v>
      </c>
      <c r="AD13" s="73">
        <v>17</v>
      </c>
      <c r="AE13" s="74">
        <f t="shared" si="7"/>
        <v>34</v>
      </c>
      <c r="AF13" s="74">
        <v>48</v>
      </c>
      <c r="AG13" s="74">
        <f t="shared" si="8"/>
        <v>876</v>
      </c>
      <c r="AH13" s="111" t="s">
        <v>702</v>
      </c>
      <c r="AI13" s="83"/>
    </row>
    <row r="14" spans="1:35" s="47" customFormat="1" ht="72" customHeight="1">
      <c r="A14" s="71">
        <v>7</v>
      </c>
      <c r="B14" s="148">
        <f>'[1]ECE-I'!B11</f>
        <v>190090102007</v>
      </c>
      <c r="C14" s="109">
        <f>'[1]ECE-I'!C11</f>
        <v>190000100007</v>
      </c>
      <c r="D14" s="109">
        <f>'[1]ECE-I'!D11</f>
        <v>190107</v>
      </c>
      <c r="E14" s="127" t="str">
        <f>'[1]ECE-I'!E11</f>
        <v>Anirudh Rana</v>
      </c>
      <c r="F14" s="141" t="str">
        <f>'[1]ECE-I'!F11</f>
        <v xml:space="preserve">Rabindra Singh Rana </v>
      </c>
      <c r="G14" s="72"/>
      <c r="H14" s="85">
        <v>100</v>
      </c>
      <c r="I14" s="75">
        <v>75</v>
      </c>
      <c r="J14" s="80">
        <f t="shared" si="0"/>
        <v>175</v>
      </c>
      <c r="K14" s="73">
        <v>106</v>
      </c>
      <c r="L14" s="75">
        <v>67</v>
      </c>
      <c r="M14" s="80">
        <f t="shared" si="1"/>
        <v>173</v>
      </c>
      <c r="N14" s="73">
        <v>110</v>
      </c>
      <c r="O14" s="75">
        <v>65</v>
      </c>
      <c r="P14" s="80">
        <f t="shared" si="2"/>
        <v>175</v>
      </c>
      <c r="Q14" s="73">
        <v>90</v>
      </c>
      <c r="R14" s="75">
        <v>70</v>
      </c>
      <c r="S14" s="80">
        <f t="shared" si="3"/>
        <v>160</v>
      </c>
      <c r="T14" s="73">
        <v>64</v>
      </c>
      <c r="U14" s="73">
        <v>50</v>
      </c>
      <c r="V14" s="74">
        <f t="shared" si="4"/>
        <v>114</v>
      </c>
      <c r="W14" s="73">
        <v>21</v>
      </c>
      <c r="X14" s="73">
        <v>23</v>
      </c>
      <c r="Y14" s="74">
        <f t="shared" si="5"/>
        <v>44</v>
      </c>
      <c r="Z14" s="73">
        <v>23</v>
      </c>
      <c r="AA14" s="73">
        <v>21</v>
      </c>
      <c r="AB14" s="74">
        <f t="shared" si="6"/>
        <v>44</v>
      </c>
      <c r="AC14" s="73">
        <v>18</v>
      </c>
      <c r="AD14" s="73">
        <v>18</v>
      </c>
      <c r="AE14" s="74">
        <f t="shared" si="7"/>
        <v>36</v>
      </c>
      <c r="AF14" s="74">
        <v>48</v>
      </c>
      <c r="AG14" s="74">
        <f t="shared" si="8"/>
        <v>921</v>
      </c>
      <c r="AH14" s="111" t="s">
        <v>702</v>
      </c>
      <c r="AI14" s="83"/>
    </row>
    <row r="15" spans="1:35" s="47" customFormat="1" ht="72" customHeight="1">
      <c r="A15" s="71">
        <v>8</v>
      </c>
      <c r="B15" s="148">
        <f>'[1]ECE-I'!B12</f>
        <v>190090102008</v>
      </c>
      <c r="C15" s="109">
        <f>'[1]ECE-I'!C12</f>
        <v>190000100008</v>
      </c>
      <c r="D15" s="109">
        <f>'[1]ECE-I'!D12</f>
        <v>190108</v>
      </c>
      <c r="E15" s="140" t="str">
        <f>'[1]ECE-I'!E12</f>
        <v>Ansh Bhardwaj</v>
      </c>
      <c r="F15" s="141" t="str">
        <f>'[1]ECE-I'!F12</f>
        <v xml:space="preserve">Sandeep Sharma </v>
      </c>
      <c r="G15" s="72"/>
      <c r="H15" s="85">
        <v>94</v>
      </c>
      <c r="I15" s="75">
        <v>73</v>
      </c>
      <c r="J15" s="80">
        <f t="shared" si="0"/>
        <v>167</v>
      </c>
      <c r="K15" s="73">
        <v>70</v>
      </c>
      <c r="L15" s="75">
        <v>50</v>
      </c>
      <c r="M15" s="80">
        <f t="shared" si="1"/>
        <v>120</v>
      </c>
      <c r="N15" s="73">
        <v>106</v>
      </c>
      <c r="O15" s="75">
        <v>63</v>
      </c>
      <c r="P15" s="80">
        <f t="shared" si="2"/>
        <v>169</v>
      </c>
      <c r="Q15" s="73">
        <v>100</v>
      </c>
      <c r="R15" s="75">
        <v>68</v>
      </c>
      <c r="S15" s="80">
        <f t="shared" si="3"/>
        <v>168</v>
      </c>
      <c r="T15" s="73">
        <v>79</v>
      </c>
      <c r="U15" s="73">
        <v>58</v>
      </c>
      <c r="V15" s="74">
        <f t="shared" si="4"/>
        <v>137</v>
      </c>
      <c r="W15" s="73">
        <v>23</v>
      </c>
      <c r="X15" s="73">
        <v>24</v>
      </c>
      <c r="Y15" s="74">
        <f t="shared" si="5"/>
        <v>47</v>
      </c>
      <c r="Z15" s="73">
        <v>21</v>
      </c>
      <c r="AA15" s="73">
        <v>22</v>
      </c>
      <c r="AB15" s="74">
        <f t="shared" si="6"/>
        <v>43</v>
      </c>
      <c r="AC15" s="73">
        <v>17</v>
      </c>
      <c r="AD15" s="73">
        <v>17</v>
      </c>
      <c r="AE15" s="74">
        <f t="shared" si="7"/>
        <v>34</v>
      </c>
      <c r="AF15" s="74">
        <v>48</v>
      </c>
      <c r="AG15" s="74">
        <f t="shared" si="8"/>
        <v>885</v>
      </c>
      <c r="AH15" s="111" t="s">
        <v>702</v>
      </c>
      <c r="AI15" s="83"/>
    </row>
    <row r="16" spans="1:35" s="47" customFormat="1" ht="72" customHeight="1">
      <c r="A16" s="71">
        <v>9</v>
      </c>
      <c r="B16" s="148">
        <f>'[1]ECE-I'!B13</f>
        <v>190090102009</v>
      </c>
      <c r="C16" s="109">
        <f>'[1]ECE-I'!C13</f>
        <v>190000100009</v>
      </c>
      <c r="D16" s="109">
        <f>'[1]ECE-I'!D13</f>
        <v>190109</v>
      </c>
      <c r="E16" s="127" t="str">
        <f>'[1]ECE-I'!E13</f>
        <v>Anuj Saini</v>
      </c>
      <c r="F16" s="141" t="str">
        <f>'[1]ECE-I'!F13</f>
        <v xml:space="preserve">Brijpal Singh Saini </v>
      </c>
      <c r="G16" s="72"/>
      <c r="H16" s="85">
        <v>74</v>
      </c>
      <c r="I16" s="75">
        <v>54</v>
      </c>
      <c r="J16" s="80">
        <f t="shared" si="0"/>
        <v>128</v>
      </c>
      <c r="K16" s="73">
        <v>84</v>
      </c>
      <c r="L16" s="75">
        <v>63</v>
      </c>
      <c r="M16" s="80">
        <f t="shared" si="1"/>
        <v>147</v>
      </c>
      <c r="N16" s="73">
        <v>106</v>
      </c>
      <c r="O16" s="75">
        <v>62</v>
      </c>
      <c r="P16" s="80">
        <f t="shared" si="2"/>
        <v>168</v>
      </c>
      <c r="Q16" s="73">
        <v>100</v>
      </c>
      <c r="R16" s="75">
        <v>60</v>
      </c>
      <c r="S16" s="80">
        <f t="shared" si="3"/>
        <v>160</v>
      </c>
      <c r="T16" s="73">
        <v>79</v>
      </c>
      <c r="U16" s="73">
        <v>51</v>
      </c>
      <c r="V16" s="74">
        <f t="shared" si="4"/>
        <v>130</v>
      </c>
      <c r="W16" s="73">
        <v>16</v>
      </c>
      <c r="X16" s="73">
        <v>17</v>
      </c>
      <c r="Y16" s="74">
        <f t="shared" si="5"/>
        <v>33</v>
      </c>
      <c r="Z16" s="73">
        <v>22</v>
      </c>
      <c r="AA16" s="73">
        <v>19</v>
      </c>
      <c r="AB16" s="74">
        <f t="shared" si="6"/>
        <v>41</v>
      </c>
      <c r="AC16" s="73">
        <v>17</v>
      </c>
      <c r="AD16" s="73">
        <v>17</v>
      </c>
      <c r="AE16" s="74">
        <f t="shared" si="7"/>
        <v>34</v>
      </c>
      <c r="AF16" s="74">
        <v>48</v>
      </c>
      <c r="AG16" s="74">
        <f t="shared" si="8"/>
        <v>841</v>
      </c>
      <c r="AH16" s="111" t="s">
        <v>702</v>
      </c>
      <c r="AI16" s="83"/>
    </row>
    <row r="17" spans="1:35" s="47" customFormat="1" ht="72" customHeight="1">
      <c r="A17" s="71">
        <v>10</v>
      </c>
      <c r="B17" s="148">
        <f>'[1]ECE-I'!B14</f>
        <v>190090102010</v>
      </c>
      <c r="C17" s="109">
        <f>'[1]ECE-I'!C14</f>
        <v>190000100010</v>
      </c>
      <c r="D17" s="109">
        <f>'[1]ECE-I'!D14</f>
        <v>190110</v>
      </c>
      <c r="E17" s="127" t="str">
        <f>'[1]ECE-I'!E14</f>
        <v>Aryan Khatana</v>
      </c>
      <c r="F17" s="141" t="str">
        <f>'[1]ECE-I'!F14</f>
        <v>Ranveer Khatana</v>
      </c>
      <c r="G17" s="72"/>
      <c r="H17" s="85">
        <v>68</v>
      </c>
      <c r="I17" s="75">
        <v>63</v>
      </c>
      <c r="J17" s="80">
        <f t="shared" si="0"/>
        <v>131</v>
      </c>
      <c r="K17" s="73">
        <v>86</v>
      </c>
      <c r="L17" s="75">
        <v>61</v>
      </c>
      <c r="M17" s="80">
        <f t="shared" si="1"/>
        <v>147</v>
      </c>
      <c r="N17" s="73">
        <v>86</v>
      </c>
      <c r="O17" s="75">
        <v>49</v>
      </c>
      <c r="P17" s="80">
        <f t="shared" si="2"/>
        <v>135</v>
      </c>
      <c r="Q17" s="73">
        <v>100</v>
      </c>
      <c r="R17" s="75">
        <v>56</v>
      </c>
      <c r="S17" s="80">
        <f t="shared" si="3"/>
        <v>156</v>
      </c>
      <c r="T17" s="73">
        <v>61</v>
      </c>
      <c r="U17" s="73">
        <v>47</v>
      </c>
      <c r="V17" s="74">
        <f t="shared" si="4"/>
        <v>108</v>
      </c>
      <c r="W17" s="73">
        <v>17</v>
      </c>
      <c r="X17" s="73">
        <v>18</v>
      </c>
      <c r="Y17" s="74">
        <f t="shared" si="5"/>
        <v>35</v>
      </c>
      <c r="Z17" s="73">
        <v>16</v>
      </c>
      <c r="AA17" s="73">
        <v>17</v>
      </c>
      <c r="AB17" s="74">
        <f t="shared" si="6"/>
        <v>33</v>
      </c>
      <c r="AC17" s="73">
        <v>15</v>
      </c>
      <c r="AD17" s="73">
        <v>15</v>
      </c>
      <c r="AE17" s="74">
        <f t="shared" si="7"/>
        <v>30</v>
      </c>
      <c r="AF17" s="74">
        <v>48</v>
      </c>
      <c r="AG17" s="74">
        <f t="shared" si="8"/>
        <v>775</v>
      </c>
      <c r="AH17" s="111" t="s">
        <v>702</v>
      </c>
      <c r="AI17" s="83"/>
    </row>
    <row r="18" spans="1:35" s="47" customFormat="1" ht="72" customHeight="1">
      <c r="A18" s="71">
        <v>11</v>
      </c>
      <c r="B18" s="148">
        <f>'[1]ECE-I'!B15</f>
        <v>190090102011</v>
      </c>
      <c r="C18" s="109">
        <f>'[1]ECE-I'!C15</f>
        <v>190000100011</v>
      </c>
      <c r="D18" s="109">
        <f>'[1]ECE-I'!D15</f>
        <v>190111</v>
      </c>
      <c r="E18" s="127" t="str">
        <f>'[1]ECE-I'!E15</f>
        <v>Ashish Chauhan</v>
      </c>
      <c r="F18" s="141" t="str">
        <f>'[1]ECE-I'!F15</f>
        <v xml:space="preserve">Arun Kumar </v>
      </c>
      <c r="G18" s="72"/>
      <c r="H18" s="85">
        <v>92</v>
      </c>
      <c r="I18" s="75">
        <v>65</v>
      </c>
      <c r="J18" s="80">
        <f t="shared" si="0"/>
        <v>157</v>
      </c>
      <c r="K18" s="73">
        <v>78</v>
      </c>
      <c r="L18" s="75">
        <v>52</v>
      </c>
      <c r="M18" s="80">
        <f t="shared" si="1"/>
        <v>130</v>
      </c>
      <c r="N18" s="73">
        <v>106</v>
      </c>
      <c r="O18" s="75">
        <v>61</v>
      </c>
      <c r="P18" s="80">
        <f t="shared" si="2"/>
        <v>167</v>
      </c>
      <c r="Q18" s="73">
        <v>104</v>
      </c>
      <c r="R18" s="75">
        <v>70</v>
      </c>
      <c r="S18" s="80">
        <f t="shared" si="3"/>
        <v>174</v>
      </c>
      <c r="T18" s="73">
        <v>81</v>
      </c>
      <c r="U18" s="73">
        <v>57</v>
      </c>
      <c r="V18" s="74">
        <f t="shared" si="4"/>
        <v>138</v>
      </c>
      <c r="W18" s="73">
        <v>18</v>
      </c>
      <c r="X18" s="73">
        <v>19</v>
      </c>
      <c r="Y18" s="74">
        <f t="shared" si="5"/>
        <v>37</v>
      </c>
      <c r="Z18" s="73">
        <v>20</v>
      </c>
      <c r="AA18" s="73">
        <v>18</v>
      </c>
      <c r="AB18" s="74">
        <f t="shared" si="6"/>
        <v>38</v>
      </c>
      <c r="AC18" s="73">
        <v>18</v>
      </c>
      <c r="AD18" s="73">
        <v>18</v>
      </c>
      <c r="AE18" s="74">
        <f t="shared" si="7"/>
        <v>36</v>
      </c>
      <c r="AF18" s="74">
        <v>48</v>
      </c>
      <c r="AG18" s="74">
        <f t="shared" si="8"/>
        <v>877</v>
      </c>
      <c r="AH18" s="111" t="s">
        <v>702</v>
      </c>
      <c r="AI18" s="83"/>
    </row>
    <row r="19" spans="1:35" s="47" customFormat="1" ht="72" customHeight="1">
      <c r="A19" s="71">
        <v>12</v>
      </c>
      <c r="B19" s="148">
        <f>'[1]ECE-I'!B16</f>
        <v>190090102012</v>
      </c>
      <c r="C19" s="109">
        <f>'[1]ECE-I'!C16</f>
        <v>190000100012</v>
      </c>
      <c r="D19" s="109">
        <f>'[1]ECE-I'!D16</f>
        <v>190112</v>
      </c>
      <c r="E19" s="127" t="str">
        <f>'[1]ECE-I'!E16</f>
        <v>Avanti Mer</v>
      </c>
      <c r="F19" s="141" t="str">
        <f>'[1]ECE-I'!F16</f>
        <v xml:space="preserve">Bhawan Singh Mer </v>
      </c>
      <c r="G19" s="72"/>
      <c r="H19" s="85">
        <v>94</v>
      </c>
      <c r="I19" s="75">
        <v>70</v>
      </c>
      <c r="J19" s="80">
        <f t="shared" si="0"/>
        <v>164</v>
      </c>
      <c r="K19" s="73">
        <v>92</v>
      </c>
      <c r="L19" s="75">
        <v>64</v>
      </c>
      <c r="M19" s="80">
        <f t="shared" si="1"/>
        <v>156</v>
      </c>
      <c r="N19" s="73">
        <v>104</v>
      </c>
      <c r="O19" s="75">
        <v>63</v>
      </c>
      <c r="P19" s="80">
        <f t="shared" si="2"/>
        <v>167</v>
      </c>
      <c r="Q19" s="73">
        <v>96</v>
      </c>
      <c r="R19" s="75">
        <v>64</v>
      </c>
      <c r="S19" s="80">
        <f t="shared" si="3"/>
        <v>160</v>
      </c>
      <c r="T19" s="76">
        <v>77</v>
      </c>
      <c r="U19" s="73">
        <v>44</v>
      </c>
      <c r="V19" s="74">
        <f t="shared" si="4"/>
        <v>121</v>
      </c>
      <c r="W19" s="73">
        <v>21</v>
      </c>
      <c r="X19" s="73">
        <v>22</v>
      </c>
      <c r="Y19" s="74">
        <f t="shared" si="5"/>
        <v>43</v>
      </c>
      <c r="Z19" s="73">
        <v>16</v>
      </c>
      <c r="AA19" s="73">
        <v>17</v>
      </c>
      <c r="AB19" s="74">
        <f t="shared" si="6"/>
        <v>33</v>
      </c>
      <c r="AC19" s="73">
        <v>20</v>
      </c>
      <c r="AD19" s="73">
        <v>20</v>
      </c>
      <c r="AE19" s="74">
        <f t="shared" si="7"/>
        <v>40</v>
      </c>
      <c r="AF19" s="74">
        <v>48</v>
      </c>
      <c r="AG19" s="74">
        <f t="shared" si="8"/>
        <v>884</v>
      </c>
      <c r="AH19" s="111" t="s">
        <v>702</v>
      </c>
      <c r="AI19" s="83"/>
    </row>
    <row r="20" spans="1:35" s="47" customFormat="1" ht="72" customHeight="1">
      <c r="A20" s="71">
        <v>13</v>
      </c>
      <c r="B20" s="148">
        <f>'[1]ECE-I'!B17</f>
        <v>190090102013</v>
      </c>
      <c r="C20" s="109">
        <f>'[1]ECE-I'!C17</f>
        <v>190000100013</v>
      </c>
      <c r="D20" s="109">
        <f>'[1]ECE-I'!D17</f>
        <v>190113</v>
      </c>
      <c r="E20" s="127" t="str">
        <f>'[1]ECE-I'!E17</f>
        <v>Ayush Nautiyal</v>
      </c>
      <c r="F20" s="141" t="str">
        <f>'[1]ECE-I'!F17</f>
        <v>Nand Kishor Nautiyal</v>
      </c>
      <c r="G20" s="72"/>
      <c r="H20" s="85">
        <v>94</v>
      </c>
      <c r="I20" s="75">
        <v>54</v>
      </c>
      <c r="J20" s="80">
        <f t="shared" si="0"/>
        <v>148</v>
      </c>
      <c r="K20" s="73">
        <v>104</v>
      </c>
      <c r="L20" s="75">
        <v>68</v>
      </c>
      <c r="M20" s="80">
        <f t="shared" si="1"/>
        <v>172</v>
      </c>
      <c r="N20" s="73">
        <v>102</v>
      </c>
      <c r="O20" s="75">
        <v>67</v>
      </c>
      <c r="P20" s="80">
        <f t="shared" si="2"/>
        <v>169</v>
      </c>
      <c r="Q20" s="73">
        <v>98</v>
      </c>
      <c r="R20" s="75">
        <v>68</v>
      </c>
      <c r="S20" s="80">
        <f t="shared" si="3"/>
        <v>166</v>
      </c>
      <c r="T20" s="73">
        <v>61</v>
      </c>
      <c r="U20" s="73">
        <v>45</v>
      </c>
      <c r="V20" s="74">
        <f t="shared" si="4"/>
        <v>106</v>
      </c>
      <c r="W20" s="73">
        <v>21</v>
      </c>
      <c r="X20" s="73">
        <v>20</v>
      </c>
      <c r="Y20" s="74">
        <f t="shared" si="5"/>
        <v>41</v>
      </c>
      <c r="Z20" s="73">
        <v>22</v>
      </c>
      <c r="AA20" s="73">
        <v>20</v>
      </c>
      <c r="AB20" s="74">
        <f t="shared" si="6"/>
        <v>42</v>
      </c>
      <c r="AC20" s="73">
        <v>16</v>
      </c>
      <c r="AD20" s="73">
        <v>16</v>
      </c>
      <c r="AE20" s="74">
        <f t="shared" si="7"/>
        <v>32</v>
      </c>
      <c r="AF20" s="74">
        <v>48</v>
      </c>
      <c r="AG20" s="74">
        <f t="shared" si="8"/>
        <v>876</v>
      </c>
      <c r="AH20" s="111" t="s">
        <v>702</v>
      </c>
      <c r="AI20" s="83"/>
    </row>
    <row r="21" spans="1:35" s="47" customFormat="1" ht="72" customHeight="1">
      <c r="A21" s="71">
        <v>14</v>
      </c>
      <c r="B21" s="148">
        <f>'[1]ECE-I'!B18</f>
        <v>190090102014</v>
      </c>
      <c r="C21" s="109">
        <f>'[1]ECE-I'!C18</f>
        <v>190000100014</v>
      </c>
      <c r="D21" s="109">
        <f>'[1]ECE-I'!D18</f>
        <v>190114</v>
      </c>
      <c r="E21" s="127" t="str">
        <f>'[1]ECE-I'!E18</f>
        <v>Bhumika Kandpal</v>
      </c>
      <c r="F21" s="141" t="str">
        <f>'[1]ECE-I'!F18</f>
        <v xml:space="preserve">Manoj Chandra Kandpal </v>
      </c>
      <c r="G21" s="72"/>
      <c r="H21" s="85">
        <v>78</v>
      </c>
      <c r="I21" s="75">
        <v>69</v>
      </c>
      <c r="J21" s="80">
        <f t="shared" si="0"/>
        <v>147</v>
      </c>
      <c r="K21" s="73">
        <v>92</v>
      </c>
      <c r="L21" s="75">
        <v>60</v>
      </c>
      <c r="M21" s="80">
        <f t="shared" si="1"/>
        <v>152</v>
      </c>
      <c r="N21" s="73">
        <v>98</v>
      </c>
      <c r="O21" s="75">
        <v>72</v>
      </c>
      <c r="P21" s="80">
        <f t="shared" si="2"/>
        <v>170</v>
      </c>
      <c r="Q21" s="73">
        <v>100</v>
      </c>
      <c r="R21" s="75">
        <v>66</v>
      </c>
      <c r="S21" s="80">
        <f t="shared" si="3"/>
        <v>166</v>
      </c>
      <c r="T21" s="73">
        <v>77</v>
      </c>
      <c r="U21" s="73">
        <v>50</v>
      </c>
      <c r="V21" s="74">
        <f t="shared" si="4"/>
        <v>127</v>
      </c>
      <c r="W21" s="73">
        <v>22</v>
      </c>
      <c r="X21" s="73">
        <v>21</v>
      </c>
      <c r="Y21" s="74">
        <f t="shared" si="5"/>
        <v>43</v>
      </c>
      <c r="Z21" s="73">
        <v>19</v>
      </c>
      <c r="AA21" s="73">
        <v>17</v>
      </c>
      <c r="AB21" s="74">
        <f t="shared" si="6"/>
        <v>36</v>
      </c>
      <c r="AC21" s="73">
        <v>24</v>
      </c>
      <c r="AD21" s="73">
        <v>24</v>
      </c>
      <c r="AE21" s="74">
        <f t="shared" si="7"/>
        <v>48</v>
      </c>
      <c r="AF21" s="74">
        <v>48</v>
      </c>
      <c r="AG21" s="74">
        <f t="shared" si="8"/>
        <v>889</v>
      </c>
      <c r="AH21" s="111" t="s">
        <v>702</v>
      </c>
      <c r="AI21" s="83"/>
    </row>
    <row r="22" spans="1:35" s="47" customFormat="1" ht="72" customHeight="1">
      <c r="A22" s="71">
        <v>15</v>
      </c>
      <c r="B22" s="148">
        <f>'[1]ECE-I'!B19</f>
        <v>190090102015</v>
      </c>
      <c r="C22" s="109">
        <f>'[1]ECE-I'!C19</f>
        <v>190000100015</v>
      </c>
      <c r="D22" s="109">
        <f>'[1]ECE-I'!D19</f>
        <v>190115</v>
      </c>
      <c r="E22" s="140" t="str">
        <f>'[1]ECE-I'!E19</f>
        <v>Deepak Negi</v>
      </c>
      <c r="F22" s="141" t="str">
        <f>'[1]ECE-I'!F19</f>
        <v xml:space="preserve">Kuldeep Singh Negi </v>
      </c>
      <c r="G22" s="72"/>
      <c r="H22" s="85">
        <v>82</v>
      </c>
      <c r="I22" s="75">
        <v>68</v>
      </c>
      <c r="J22" s="80">
        <f t="shared" si="0"/>
        <v>150</v>
      </c>
      <c r="K22" s="73">
        <v>90</v>
      </c>
      <c r="L22" s="75">
        <v>50</v>
      </c>
      <c r="M22" s="80">
        <f t="shared" si="1"/>
        <v>140</v>
      </c>
      <c r="N22" s="73">
        <v>102</v>
      </c>
      <c r="O22" s="75">
        <v>56</v>
      </c>
      <c r="P22" s="80">
        <f t="shared" si="2"/>
        <v>158</v>
      </c>
      <c r="Q22" s="73">
        <v>94</v>
      </c>
      <c r="R22" s="75">
        <v>58</v>
      </c>
      <c r="S22" s="80">
        <f t="shared" si="3"/>
        <v>152</v>
      </c>
      <c r="T22" s="73">
        <v>77</v>
      </c>
      <c r="U22" s="73">
        <v>54</v>
      </c>
      <c r="V22" s="74">
        <f t="shared" si="4"/>
        <v>131</v>
      </c>
      <c r="W22" s="73">
        <v>21</v>
      </c>
      <c r="X22" s="73">
        <v>22</v>
      </c>
      <c r="Y22" s="74">
        <f t="shared" si="5"/>
        <v>43</v>
      </c>
      <c r="Z22" s="73">
        <v>21</v>
      </c>
      <c r="AA22" s="73">
        <v>21</v>
      </c>
      <c r="AB22" s="74">
        <f t="shared" si="6"/>
        <v>42</v>
      </c>
      <c r="AC22" s="73">
        <v>15</v>
      </c>
      <c r="AD22" s="73">
        <v>15</v>
      </c>
      <c r="AE22" s="74">
        <f t="shared" si="7"/>
        <v>30</v>
      </c>
      <c r="AF22" s="74">
        <v>48</v>
      </c>
      <c r="AG22" s="74">
        <f t="shared" si="8"/>
        <v>846</v>
      </c>
      <c r="AH22" s="111" t="s">
        <v>702</v>
      </c>
      <c r="AI22" s="83"/>
    </row>
    <row r="23" spans="1:35" s="47" customFormat="1" ht="72" customHeight="1">
      <c r="A23" s="71">
        <v>16</v>
      </c>
      <c r="B23" s="148">
        <f>'[1]ECE-I'!B20</f>
        <v>190090102016</v>
      </c>
      <c r="C23" s="109">
        <f>'[1]ECE-I'!C20</f>
        <v>190000100016</v>
      </c>
      <c r="D23" s="109">
        <f>'[1]ECE-I'!D20</f>
        <v>190116</v>
      </c>
      <c r="E23" s="140" t="str">
        <f>'[1]ECE-I'!E20</f>
        <v>Devansh Tripathi</v>
      </c>
      <c r="F23" s="141" t="str">
        <f>'[1]ECE-I'!F20</f>
        <v xml:space="preserve">Rajiv Tripathi </v>
      </c>
      <c r="G23" s="72"/>
      <c r="H23" s="85">
        <v>84</v>
      </c>
      <c r="I23" s="75">
        <v>65</v>
      </c>
      <c r="J23" s="80">
        <f t="shared" si="0"/>
        <v>149</v>
      </c>
      <c r="K23" s="73">
        <v>102</v>
      </c>
      <c r="L23" s="75">
        <v>55</v>
      </c>
      <c r="M23" s="80">
        <f t="shared" si="1"/>
        <v>157</v>
      </c>
      <c r="N23" s="73">
        <v>100</v>
      </c>
      <c r="O23" s="75">
        <v>65</v>
      </c>
      <c r="P23" s="80">
        <f t="shared" si="2"/>
        <v>165</v>
      </c>
      <c r="Q23" s="73">
        <v>104</v>
      </c>
      <c r="R23" s="75">
        <v>66</v>
      </c>
      <c r="S23" s="80">
        <f t="shared" si="3"/>
        <v>170</v>
      </c>
      <c r="T23" s="73">
        <v>74</v>
      </c>
      <c r="U23" s="73">
        <v>45</v>
      </c>
      <c r="V23" s="74">
        <f t="shared" si="4"/>
        <v>119</v>
      </c>
      <c r="W23" s="73">
        <v>19</v>
      </c>
      <c r="X23" s="73">
        <v>20</v>
      </c>
      <c r="Y23" s="74">
        <f t="shared" si="5"/>
        <v>39</v>
      </c>
      <c r="Z23" s="73">
        <v>18</v>
      </c>
      <c r="AA23" s="73">
        <v>18</v>
      </c>
      <c r="AB23" s="74">
        <f t="shared" si="6"/>
        <v>36</v>
      </c>
      <c r="AC23" s="73">
        <v>20</v>
      </c>
      <c r="AD23" s="73">
        <v>20</v>
      </c>
      <c r="AE23" s="74">
        <f t="shared" si="7"/>
        <v>40</v>
      </c>
      <c r="AF23" s="74">
        <v>48</v>
      </c>
      <c r="AG23" s="74">
        <f t="shared" si="8"/>
        <v>875</v>
      </c>
      <c r="AH23" s="111" t="s">
        <v>702</v>
      </c>
      <c r="AI23" s="83"/>
    </row>
    <row r="24" spans="1:35" s="47" customFormat="1" ht="72" customHeight="1">
      <c r="A24" s="71">
        <v>17</v>
      </c>
      <c r="B24" s="147">
        <f>'[1]ECE-I'!B21</f>
        <v>190090102017</v>
      </c>
      <c r="C24" s="74">
        <f>'[1]ECE-I'!C21</f>
        <v>190000100017</v>
      </c>
      <c r="D24" s="74">
        <f>'[1]ECE-I'!D21</f>
        <v>190117</v>
      </c>
      <c r="E24" s="127" t="str">
        <f>'[1]ECE-I'!E21</f>
        <v>Devrath Anthwal</v>
      </c>
      <c r="F24" s="141" t="str">
        <f>'[1]ECE-I'!F21</f>
        <v xml:space="preserve">Sushil Anthwal </v>
      </c>
      <c r="G24" s="72"/>
      <c r="H24" s="85">
        <v>78</v>
      </c>
      <c r="I24" s="75">
        <v>70</v>
      </c>
      <c r="J24" s="80">
        <f t="shared" si="0"/>
        <v>148</v>
      </c>
      <c r="K24" s="73">
        <v>82</v>
      </c>
      <c r="L24" s="75">
        <v>60</v>
      </c>
      <c r="M24" s="80">
        <f t="shared" si="1"/>
        <v>142</v>
      </c>
      <c r="N24" s="73">
        <v>98</v>
      </c>
      <c r="O24" s="75">
        <v>61</v>
      </c>
      <c r="P24" s="80">
        <f t="shared" si="2"/>
        <v>159</v>
      </c>
      <c r="Q24" s="73">
        <v>92</v>
      </c>
      <c r="R24" s="75">
        <v>56</v>
      </c>
      <c r="S24" s="80">
        <f t="shared" si="3"/>
        <v>148</v>
      </c>
      <c r="T24" s="73">
        <v>70</v>
      </c>
      <c r="U24" s="73">
        <v>52</v>
      </c>
      <c r="V24" s="74">
        <f t="shared" si="4"/>
        <v>122</v>
      </c>
      <c r="W24" s="73">
        <v>16</v>
      </c>
      <c r="X24" s="73">
        <v>19</v>
      </c>
      <c r="Y24" s="74">
        <f t="shared" si="5"/>
        <v>35</v>
      </c>
      <c r="Z24" s="73">
        <v>20</v>
      </c>
      <c r="AA24" s="73">
        <v>19</v>
      </c>
      <c r="AB24" s="74">
        <f t="shared" si="6"/>
        <v>39</v>
      </c>
      <c r="AC24" s="73">
        <v>17</v>
      </c>
      <c r="AD24" s="73">
        <v>17</v>
      </c>
      <c r="AE24" s="74">
        <f t="shared" si="7"/>
        <v>34</v>
      </c>
      <c r="AF24" s="74">
        <v>48</v>
      </c>
      <c r="AG24" s="74">
        <f t="shared" si="8"/>
        <v>827</v>
      </c>
      <c r="AH24" s="111" t="s">
        <v>702</v>
      </c>
      <c r="AI24" s="83"/>
    </row>
    <row r="25" spans="1:35" s="47" customFormat="1" ht="72" customHeight="1">
      <c r="A25" s="71">
        <v>18</v>
      </c>
      <c r="B25" s="148">
        <f>'[1]ECE-I'!B22</f>
        <v>190090102018</v>
      </c>
      <c r="C25" s="109">
        <f>'[1]ECE-I'!C22</f>
        <v>190000100018</v>
      </c>
      <c r="D25" s="109">
        <f>'[1]ECE-I'!D22</f>
        <v>190118</v>
      </c>
      <c r="E25" s="127" t="str">
        <f>'[1]ECE-I'!E22</f>
        <v>Durgesh Bijalwan</v>
      </c>
      <c r="F25" s="141" t="str">
        <f>'[1]ECE-I'!F22</f>
        <v xml:space="preserve">Vishalmani Bijalwan </v>
      </c>
      <c r="G25" s="72"/>
      <c r="H25" s="85">
        <v>76</v>
      </c>
      <c r="I25" s="75">
        <v>65</v>
      </c>
      <c r="J25" s="80">
        <f t="shared" si="0"/>
        <v>141</v>
      </c>
      <c r="K25" s="73">
        <v>76</v>
      </c>
      <c r="L25" s="75">
        <v>54</v>
      </c>
      <c r="M25" s="80">
        <f t="shared" si="1"/>
        <v>130</v>
      </c>
      <c r="N25" s="73">
        <v>102</v>
      </c>
      <c r="O25" s="75">
        <v>58</v>
      </c>
      <c r="P25" s="80">
        <f t="shared" si="2"/>
        <v>160</v>
      </c>
      <c r="Q25" s="73">
        <v>84</v>
      </c>
      <c r="R25" s="75">
        <v>56</v>
      </c>
      <c r="S25" s="80">
        <f t="shared" si="3"/>
        <v>140</v>
      </c>
      <c r="T25" s="73">
        <v>76</v>
      </c>
      <c r="U25" s="73">
        <v>49</v>
      </c>
      <c r="V25" s="74">
        <f t="shared" si="4"/>
        <v>125</v>
      </c>
      <c r="W25" s="73">
        <v>19</v>
      </c>
      <c r="X25" s="73">
        <v>18</v>
      </c>
      <c r="Y25" s="74">
        <f t="shared" si="5"/>
        <v>37</v>
      </c>
      <c r="Z25" s="73">
        <v>15</v>
      </c>
      <c r="AA25" s="73">
        <v>17</v>
      </c>
      <c r="AB25" s="74">
        <f t="shared" si="6"/>
        <v>32</v>
      </c>
      <c r="AC25" s="73">
        <v>18</v>
      </c>
      <c r="AD25" s="73">
        <v>18</v>
      </c>
      <c r="AE25" s="74">
        <f t="shared" si="7"/>
        <v>36</v>
      </c>
      <c r="AF25" s="74">
        <v>48</v>
      </c>
      <c r="AG25" s="74">
        <f t="shared" si="8"/>
        <v>801</v>
      </c>
      <c r="AH25" s="111" t="s">
        <v>702</v>
      </c>
      <c r="AI25" s="83"/>
    </row>
    <row r="26" spans="1:35" s="47" customFormat="1" ht="72" customHeight="1">
      <c r="A26" s="71">
        <v>19</v>
      </c>
      <c r="B26" s="148">
        <f>'[1]ECE-I'!B23</f>
        <v>190090102019</v>
      </c>
      <c r="C26" s="109">
        <f>'[1]ECE-I'!C23</f>
        <v>190000100019</v>
      </c>
      <c r="D26" s="109">
        <f>'[1]ECE-I'!D23</f>
        <v>190119</v>
      </c>
      <c r="E26" s="127" t="str">
        <f>'[1]ECE-I'!E23</f>
        <v>Ishant</v>
      </c>
      <c r="F26" s="141" t="str">
        <f>'[1]ECE-I'!F23</f>
        <v xml:space="preserve">Mahesh Kumar </v>
      </c>
      <c r="G26" s="72"/>
      <c r="H26" s="85">
        <v>80</v>
      </c>
      <c r="I26" s="75">
        <v>68</v>
      </c>
      <c r="J26" s="80">
        <f t="shared" si="0"/>
        <v>148</v>
      </c>
      <c r="K26" s="73">
        <v>92</v>
      </c>
      <c r="L26" s="75">
        <v>51</v>
      </c>
      <c r="M26" s="80">
        <f t="shared" si="1"/>
        <v>143</v>
      </c>
      <c r="N26" s="73">
        <v>100</v>
      </c>
      <c r="O26" s="75">
        <v>61</v>
      </c>
      <c r="P26" s="80">
        <f t="shared" si="2"/>
        <v>161</v>
      </c>
      <c r="Q26" s="73">
        <v>94</v>
      </c>
      <c r="R26" s="75">
        <v>64</v>
      </c>
      <c r="S26" s="80">
        <f t="shared" si="3"/>
        <v>158</v>
      </c>
      <c r="T26" s="73">
        <v>68</v>
      </c>
      <c r="U26" s="73">
        <v>53</v>
      </c>
      <c r="V26" s="74">
        <f t="shared" si="4"/>
        <v>121</v>
      </c>
      <c r="W26" s="73">
        <v>19</v>
      </c>
      <c r="X26" s="73">
        <v>21</v>
      </c>
      <c r="Y26" s="74">
        <f t="shared" si="5"/>
        <v>40</v>
      </c>
      <c r="Z26" s="73">
        <v>20</v>
      </c>
      <c r="AA26" s="73">
        <v>19</v>
      </c>
      <c r="AB26" s="74">
        <f t="shared" si="6"/>
        <v>39</v>
      </c>
      <c r="AC26" s="73">
        <v>18</v>
      </c>
      <c r="AD26" s="73">
        <v>18</v>
      </c>
      <c r="AE26" s="74">
        <f t="shared" si="7"/>
        <v>36</v>
      </c>
      <c r="AF26" s="74">
        <v>48</v>
      </c>
      <c r="AG26" s="74">
        <f t="shared" si="8"/>
        <v>846</v>
      </c>
      <c r="AH26" s="111" t="s">
        <v>702</v>
      </c>
      <c r="AI26" s="83"/>
    </row>
    <row r="27" spans="1:35" s="47" customFormat="1" ht="72" customHeight="1">
      <c r="A27" s="71">
        <v>20</v>
      </c>
      <c r="B27" s="148">
        <f>'[1]ECE-I'!B24</f>
        <v>190090102020</v>
      </c>
      <c r="C27" s="109">
        <f>'[1]ECE-I'!C24</f>
        <v>190000100020</v>
      </c>
      <c r="D27" s="109">
        <f>'[1]ECE-I'!D24</f>
        <v>190120</v>
      </c>
      <c r="E27" s="127" t="str">
        <f>'[1]ECE-I'!E24</f>
        <v>Jatin Bhandari</v>
      </c>
      <c r="F27" s="141" t="str">
        <f>'[1]ECE-I'!F24</f>
        <v xml:space="preserve">B.S. Bhandari </v>
      </c>
      <c r="G27" s="72"/>
      <c r="H27" s="85">
        <v>86</v>
      </c>
      <c r="I27" s="75">
        <v>66</v>
      </c>
      <c r="J27" s="80">
        <f t="shared" si="0"/>
        <v>152</v>
      </c>
      <c r="K27" s="73">
        <v>72</v>
      </c>
      <c r="L27" s="75">
        <v>60</v>
      </c>
      <c r="M27" s="80">
        <f t="shared" si="1"/>
        <v>132</v>
      </c>
      <c r="N27" s="73">
        <v>100</v>
      </c>
      <c r="O27" s="75">
        <v>67</v>
      </c>
      <c r="P27" s="80">
        <f t="shared" si="2"/>
        <v>167</v>
      </c>
      <c r="Q27" s="73">
        <v>96</v>
      </c>
      <c r="R27" s="75">
        <v>64</v>
      </c>
      <c r="S27" s="80">
        <f t="shared" si="3"/>
        <v>160</v>
      </c>
      <c r="T27" s="73">
        <v>82</v>
      </c>
      <c r="U27" s="73">
        <v>57</v>
      </c>
      <c r="V27" s="74">
        <f t="shared" si="4"/>
        <v>139</v>
      </c>
      <c r="W27" s="73">
        <v>18</v>
      </c>
      <c r="X27" s="73">
        <v>20</v>
      </c>
      <c r="Y27" s="74">
        <f t="shared" si="5"/>
        <v>38</v>
      </c>
      <c r="Z27" s="73">
        <v>18</v>
      </c>
      <c r="AA27" s="73">
        <v>18</v>
      </c>
      <c r="AB27" s="74">
        <f t="shared" si="6"/>
        <v>36</v>
      </c>
      <c r="AC27" s="73">
        <v>18</v>
      </c>
      <c r="AD27" s="73">
        <v>18</v>
      </c>
      <c r="AE27" s="74">
        <f t="shared" si="7"/>
        <v>36</v>
      </c>
      <c r="AF27" s="74">
        <v>48</v>
      </c>
      <c r="AG27" s="74">
        <f t="shared" si="8"/>
        <v>860</v>
      </c>
      <c r="AH27" s="111" t="s">
        <v>702</v>
      </c>
      <c r="AI27" s="83"/>
    </row>
    <row r="28" spans="1:35" s="47" customFormat="1" ht="72" customHeight="1">
      <c r="A28" s="71">
        <v>21</v>
      </c>
      <c r="B28" s="148">
        <f>'[1]ECE-I'!B25</f>
        <v>190090102021</v>
      </c>
      <c r="C28" s="109">
        <f>'[1]ECE-I'!C25</f>
        <v>190000100021</v>
      </c>
      <c r="D28" s="109">
        <f>'[1]ECE-I'!D25</f>
        <v>190121</v>
      </c>
      <c r="E28" s="127" t="str">
        <f>'[1]ECE-I'!E25</f>
        <v>Kanchan Negi</v>
      </c>
      <c r="F28" s="141" t="str">
        <f>'[1]ECE-I'!F25</f>
        <v xml:space="preserve">Laxman Singh Negi </v>
      </c>
      <c r="G28" s="72"/>
      <c r="H28" s="85">
        <v>60</v>
      </c>
      <c r="I28" s="75">
        <v>66</v>
      </c>
      <c r="J28" s="80">
        <f t="shared" si="0"/>
        <v>126</v>
      </c>
      <c r="K28" s="73">
        <v>82</v>
      </c>
      <c r="L28" s="75">
        <v>56</v>
      </c>
      <c r="M28" s="80">
        <f t="shared" si="1"/>
        <v>138</v>
      </c>
      <c r="N28" s="73">
        <v>96</v>
      </c>
      <c r="O28" s="75">
        <v>64</v>
      </c>
      <c r="P28" s="80">
        <f t="shared" si="2"/>
        <v>160</v>
      </c>
      <c r="Q28" s="73">
        <v>84</v>
      </c>
      <c r="R28" s="75">
        <v>62</v>
      </c>
      <c r="S28" s="80">
        <f t="shared" si="3"/>
        <v>146</v>
      </c>
      <c r="T28" s="73">
        <v>60</v>
      </c>
      <c r="U28" s="73">
        <v>43</v>
      </c>
      <c r="V28" s="74">
        <f t="shared" si="4"/>
        <v>103</v>
      </c>
      <c r="W28" s="73">
        <v>20</v>
      </c>
      <c r="X28" s="73">
        <v>21</v>
      </c>
      <c r="Y28" s="74">
        <f t="shared" si="5"/>
        <v>41</v>
      </c>
      <c r="Z28" s="73">
        <v>16</v>
      </c>
      <c r="AA28" s="73">
        <v>17</v>
      </c>
      <c r="AB28" s="74">
        <f t="shared" si="6"/>
        <v>33</v>
      </c>
      <c r="AC28" s="73">
        <v>18</v>
      </c>
      <c r="AD28" s="73">
        <v>18</v>
      </c>
      <c r="AE28" s="74">
        <f t="shared" si="7"/>
        <v>36</v>
      </c>
      <c r="AF28" s="74">
        <v>48</v>
      </c>
      <c r="AG28" s="74">
        <f t="shared" si="8"/>
        <v>783</v>
      </c>
      <c r="AH28" s="111" t="s">
        <v>702</v>
      </c>
      <c r="AI28" s="83"/>
    </row>
    <row r="29" spans="1:35" s="47" customFormat="1" ht="72" customHeight="1">
      <c r="A29" s="71">
        <v>22</v>
      </c>
      <c r="B29" s="148">
        <f>'[1]ECE-I'!B26</f>
        <v>190090102022</v>
      </c>
      <c r="C29" s="109">
        <f>'[1]ECE-I'!C26</f>
        <v>190000100022</v>
      </c>
      <c r="D29" s="109">
        <f>'[1]ECE-I'!D26</f>
        <v>190122</v>
      </c>
      <c r="E29" s="127" t="str">
        <f>'[1]ECE-I'!E26</f>
        <v>Kanhaiya Lal Nandan</v>
      </c>
      <c r="F29" s="141" t="str">
        <f>'[1]ECE-I'!F26</f>
        <v>Shasi Kant  Niraj</v>
      </c>
      <c r="G29" s="72"/>
      <c r="H29" s="85">
        <v>84</v>
      </c>
      <c r="I29" s="75">
        <v>67</v>
      </c>
      <c r="J29" s="80">
        <f t="shared" si="0"/>
        <v>151</v>
      </c>
      <c r="K29" s="73">
        <v>96</v>
      </c>
      <c r="L29" s="75">
        <v>53</v>
      </c>
      <c r="M29" s="80">
        <f t="shared" si="1"/>
        <v>149</v>
      </c>
      <c r="N29" s="73">
        <v>108</v>
      </c>
      <c r="O29" s="75">
        <v>66</v>
      </c>
      <c r="P29" s="80">
        <f t="shared" si="2"/>
        <v>174</v>
      </c>
      <c r="Q29" s="73">
        <v>84</v>
      </c>
      <c r="R29" s="75">
        <v>66</v>
      </c>
      <c r="S29" s="80">
        <f t="shared" si="3"/>
        <v>150</v>
      </c>
      <c r="T29" s="73">
        <v>81</v>
      </c>
      <c r="U29" s="73">
        <v>47</v>
      </c>
      <c r="V29" s="74">
        <f t="shared" si="4"/>
        <v>128</v>
      </c>
      <c r="W29" s="73">
        <v>18</v>
      </c>
      <c r="X29" s="73">
        <v>19</v>
      </c>
      <c r="Y29" s="74">
        <f t="shared" si="5"/>
        <v>37</v>
      </c>
      <c r="Z29" s="73">
        <v>15</v>
      </c>
      <c r="AA29" s="73">
        <v>17</v>
      </c>
      <c r="AB29" s="74">
        <f t="shared" si="6"/>
        <v>32</v>
      </c>
      <c r="AC29" s="73">
        <v>16</v>
      </c>
      <c r="AD29" s="73">
        <v>15</v>
      </c>
      <c r="AE29" s="74">
        <f t="shared" si="7"/>
        <v>31</v>
      </c>
      <c r="AF29" s="74">
        <v>48</v>
      </c>
      <c r="AG29" s="74">
        <f t="shared" si="8"/>
        <v>852</v>
      </c>
      <c r="AH29" s="111" t="s">
        <v>702</v>
      </c>
      <c r="AI29" s="83"/>
    </row>
    <row r="30" spans="1:35" s="47" customFormat="1" ht="72" customHeight="1">
      <c r="A30" s="71">
        <v>23</v>
      </c>
      <c r="B30" s="148">
        <f>'[1]ECE-I'!B27</f>
        <v>190090102023</v>
      </c>
      <c r="C30" s="109">
        <f>'[1]ECE-I'!C27</f>
        <v>190000100023</v>
      </c>
      <c r="D30" s="109">
        <f>'[1]ECE-I'!D27</f>
        <v>190123</v>
      </c>
      <c r="E30" s="127" t="str">
        <f>'[1]ECE-I'!E27</f>
        <v>Kushagra Rawat</v>
      </c>
      <c r="F30" s="141" t="str">
        <f>'[1]ECE-I'!F27</f>
        <v xml:space="preserve">Prakash Singh Rawat </v>
      </c>
      <c r="G30" s="72"/>
      <c r="H30" s="85">
        <v>84</v>
      </c>
      <c r="I30" s="75">
        <v>61</v>
      </c>
      <c r="J30" s="80">
        <f t="shared" si="0"/>
        <v>145</v>
      </c>
      <c r="K30" s="73">
        <v>112</v>
      </c>
      <c r="L30" s="75">
        <v>66</v>
      </c>
      <c r="M30" s="80">
        <f t="shared" si="1"/>
        <v>178</v>
      </c>
      <c r="N30" s="73">
        <v>100</v>
      </c>
      <c r="O30" s="75">
        <v>71</v>
      </c>
      <c r="P30" s="80">
        <f t="shared" si="2"/>
        <v>171</v>
      </c>
      <c r="Q30" s="73">
        <v>110</v>
      </c>
      <c r="R30" s="75">
        <v>66</v>
      </c>
      <c r="S30" s="80">
        <f t="shared" si="3"/>
        <v>176</v>
      </c>
      <c r="T30" s="73">
        <v>81</v>
      </c>
      <c r="U30" s="73">
        <v>59</v>
      </c>
      <c r="V30" s="74">
        <f t="shared" si="4"/>
        <v>140</v>
      </c>
      <c r="W30" s="73">
        <v>22</v>
      </c>
      <c r="X30" s="73">
        <v>21</v>
      </c>
      <c r="Y30" s="74">
        <f t="shared" si="5"/>
        <v>43</v>
      </c>
      <c r="Z30" s="73">
        <v>21</v>
      </c>
      <c r="AA30" s="73">
        <v>20</v>
      </c>
      <c r="AB30" s="74">
        <f t="shared" si="6"/>
        <v>41</v>
      </c>
      <c r="AC30" s="73">
        <v>18</v>
      </c>
      <c r="AD30" s="73">
        <v>15</v>
      </c>
      <c r="AE30" s="74">
        <f t="shared" si="7"/>
        <v>33</v>
      </c>
      <c r="AF30" s="74">
        <v>48</v>
      </c>
      <c r="AG30" s="74">
        <f t="shared" si="8"/>
        <v>927</v>
      </c>
      <c r="AH30" s="111" t="s">
        <v>702</v>
      </c>
      <c r="AI30" s="83"/>
    </row>
    <row r="31" spans="1:35" s="47" customFormat="1" ht="72" customHeight="1">
      <c r="A31" s="71">
        <v>24</v>
      </c>
      <c r="B31" s="148">
        <f>'[1]ECE-I'!B28</f>
        <v>190090102024</v>
      </c>
      <c r="C31" s="109">
        <f>'[1]ECE-I'!C28</f>
        <v>190000100024</v>
      </c>
      <c r="D31" s="109">
        <f>'[1]ECE-I'!D28</f>
        <v>190124</v>
      </c>
      <c r="E31" s="140" t="str">
        <f>'[1]ECE-I'!E28</f>
        <v>Muskan Rawat</v>
      </c>
      <c r="F31" s="141" t="str">
        <f>'[1]ECE-I'!F28</f>
        <v xml:space="preserve">Kuldeep Singh Rawat </v>
      </c>
      <c r="G31" s="72"/>
      <c r="H31" s="85">
        <v>64</v>
      </c>
      <c r="I31" s="75">
        <v>68</v>
      </c>
      <c r="J31" s="80">
        <f t="shared" si="0"/>
        <v>132</v>
      </c>
      <c r="K31" s="73">
        <v>90</v>
      </c>
      <c r="L31" s="75">
        <v>63</v>
      </c>
      <c r="M31" s="80">
        <f t="shared" si="1"/>
        <v>153</v>
      </c>
      <c r="N31" s="73">
        <v>96</v>
      </c>
      <c r="O31" s="75">
        <v>53</v>
      </c>
      <c r="P31" s="80">
        <f t="shared" si="2"/>
        <v>149</v>
      </c>
      <c r="Q31" s="73">
        <v>90</v>
      </c>
      <c r="R31" s="75">
        <v>64</v>
      </c>
      <c r="S31" s="80">
        <f t="shared" si="3"/>
        <v>154</v>
      </c>
      <c r="T31" s="73">
        <v>60</v>
      </c>
      <c r="U31" s="73">
        <v>44</v>
      </c>
      <c r="V31" s="74">
        <f t="shared" si="4"/>
        <v>104</v>
      </c>
      <c r="W31" s="73">
        <v>21</v>
      </c>
      <c r="X31" s="73">
        <v>20</v>
      </c>
      <c r="Y31" s="74">
        <f t="shared" si="5"/>
        <v>41</v>
      </c>
      <c r="Z31" s="73">
        <v>23</v>
      </c>
      <c r="AA31" s="73">
        <v>22</v>
      </c>
      <c r="AB31" s="74">
        <f t="shared" si="6"/>
        <v>45</v>
      </c>
      <c r="AC31" s="73">
        <v>20</v>
      </c>
      <c r="AD31" s="73">
        <v>20</v>
      </c>
      <c r="AE31" s="74">
        <f t="shared" si="7"/>
        <v>40</v>
      </c>
      <c r="AF31" s="74">
        <v>48</v>
      </c>
      <c r="AG31" s="74">
        <f t="shared" si="8"/>
        <v>818</v>
      </c>
      <c r="AH31" s="111" t="s">
        <v>702</v>
      </c>
      <c r="AI31" s="83"/>
    </row>
    <row r="32" spans="1:35" s="47" customFormat="1" ht="72" customHeight="1">
      <c r="A32" s="71">
        <v>25</v>
      </c>
      <c r="B32" s="148">
        <f>'[1]ECE-I'!B29</f>
        <v>190090102025</v>
      </c>
      <c r="C32" s="109">
        <f>'[1]ECE-I'!C29</f>
        <v>190000100025</v>
      </c>
      <c r="D32" s="109">
        <f>'[1]ECE-I'!D29</f>
        <v>190125</v>
      </c>
      <c r="E32" s="140" t="str">
        <f>'[1]ECE-I'!E29</f>
        <v>Owais Ali Khan</v>
      </c>
      <c r="F32" s="141" t="str">
        <f>'[1]ECE-I'!F29</f>
        <v xml:space="preserve">Tahir Khan </v>
      </c>
      <c r="G32" s="72"/>
      <c r="H32" s="85">
        <v>68</v>
      </c>
      <c r="I32" s="75">
        <v>50</v>
      </c>
      <c r="J32" s="80">
        <f t="shared" si="0"/>
        <v>118</v>
      </c>
      <c r="K32" s="73">
        <v>106</v>
      </c>
      <c r="L32" s="75">
        <v>71</v>
      </c>
      <c r="M32" s="80">
        <f t="shared" si="1"/>
        <v>177</v>
      </c>
      <c r="N32" s="73">
        <v>96</v>
      </c>
      <c r="O32" s="75">
        <v>54</v>
      </c>
      <c r="P32" s="80">
        <f t="shared" si="2"/>
        <v>150</v>
      </c>
      <c r="Q32" s="73">
        <v>80</v>
      </c>
      <c r="R32" s="75">
        <v>58</v>
      </c>
      <c r="S32" s="80">
        <f t="shared" si="3"/>
        <v>138</v>
      </c>
      <c r="T32" s="73">
        <v>56</v>
      </c>
      <c r="U32" s="73">
        <v>58</v>
      </c>
      <c r="V32" s="74">
        <f t="shared" si="4"/>
        <v>114</v>
      </c>
      <c r="W32" s="73">
        <v>17</v>
      </c>
      <c r="X32" s="73">
        <v>18</v>
      </c>
      <c r="Y32" s="74">
        <f t="shared" si="5"/>
        <v>35</v>
      </c>
      <c r="Z32" s="73">
        <v>13</v>
      </c>
      <c r="AA32" s="73">
        <v>14</v>
      </c>
      <c r="AB32" s="74">
        <f t="shared" si="6"/>
        <v>27</v>
      </c>
      <c r="AC32" s="73">
        <v>18</v>
      </c>
      <c r="AD32" s="73">
        <v>18</v>
      </c>
      <c r="AE32" s="74">
        <f t="shared" si="7"/>
        <v>36</v>
      </c>
      <c r="AF32" s="74">
        <v>48</v>
      </c>
      <c r="AG32" s="74">
        <f t="shared" si="8"/>
        <v>795</v>
      </c>
      <c r="AH32" s="111" t="s">
        <v>702</v>
      </c>
      <c r="AI32" s="83"/>
    </row>
    <row r="33" spans="1:35" s="47" customFormat="1" ht="72" customHeight="1">
      <c r="A33" s="71">
        <v>26</v>
      </c>
      <c r="B33" s="147">
        <f>'[1]ECE-I'!B30</f>
        <v>190090102026</v>
      </c>
      <c r="C33" s="74">
        <f>'[1]ECE-I'!C30</f>
        <v>190000100026</v>
      </c>
      <c r="D33" s="74">
        <f>'[1]ECE-I'!D30</f>
        <v>190126</v>
      </c>
      <c r="E33" s="127" t="str">
        <f>'[1]ECE-I'!E30</f>
        <v>Pawan Singh Rawat</v>
      </c>
      <c r="F33" s="141" t="str">
        <f>'[1]ECE-I'!F30</f>
        <v xml:space="preserve">Uday Singh Rawat </v>
      </c>
      <c r="G33" s="72"/>
      <c r="H33" s="85">
        <v>74</v>
      </c>
      <c r="I33" s="75">
        <v>57</v>
      </c>
      <c r="J33" s="80">
        <f t="shared" si="0"/>
        <v>131</v>
      </c>
      <c r="K33" s="73">
        <v>88</v>
      </c>
      <c r="L33" s="75">
        <v>49</v>
      </c>
      <c r="M33" s="80">
        <f t="shared" si="1"/>
        <v>137</v>
      </c>
      <c r="N33" s="73">
        <v>98</v>
      </c>
      <c r="O33" s="75">
        <v>60</v>
      </c>
      <c r="P33" s="80">
        <f t="shared" si="2"/>
        <v>158</v>
      </c>
      <c r="Q33" s="73">
        <v>86</v>
      </c>
      <c r="R33" s="75">
        <v>52</v>
      </c>
      <c r="S33" s="80">
        <f t="shared" si="3"/>
        <v>138</v>
      </c>
      <c r="T33" s="73">
        <v>66</v>
      </c>
      <c r="U33" s="73">
        <v>47</v>
      </c>
      <c r="V33" s="74">
        <f t="shared" si="4"/>
        <v>113</v>
      </c>
      <c r="W33" s="73">
        <v>14</v>
      </c>
      <c r="X33" s="73">
        <v>16</v>
      </c>
      <c r="Y33" s="74">
        <f t="shared" si="5"/>
        <v>30</v>
      </c>
      <c r="Z33" s="73">
        <v>16</v>
      </c>
      <c r="AA33" s="73">
        <v>17</v>
      </c>
      <c r="AB33" s="74">
        <f t="shared" si="6"/>
        <v>33</v>
      </c>
      <c r="AC33" s="73">
        <v>16</v>
      </c>
      <c r="AD33" s="73">
        <v>16</v>
      </c>
      <c r="AE33" s="74">
        <f t="shared" si="7"/>
        <v>32</v>
      </c>
      <c r="AF33" s="74">
        <v>48</v>
      </c>
      <c r="AG33" s="74">
        <f t="shared" si="8"/>
        <v>772</v>
      </c>
      <c r="AH33" s="111" t="s">
        <v>702</v>
      </c>
      <c r="AI33" s="83"/>
    </row>
    <row r="34" spans="1:35" s="47" customFormat="1" ht="72" customHeight="1">
      <c r="A34" s="71">
        <v>27</v>
      </c>
      <c r="B34" s="148">
        <f>'[1]ECE-I'!B31</f>
        <v>190090102027</v>
      </c>
      <c r="C34" s="109">
        <f>'[1]ECE-I'!C31</f>
        <v>190000100027</v>
      </c>
      <c r="D34" s="109">
        <f>'[1]ECE-I'!D31</f>
        <v>190127</v>
      </c>
      <c r="E34" s="127" t="str">
        <f>'[1]ECE-I'!E31</f>
        <v>Rinni Negi</v>
      </c>
      <c r="F34" s="141" t="str">
        <f>'[1]ECE-I'!F31</f>
        <v xml:space="preserve">Rajesh Singh Negi </v>
      </c>
      <c r="G34" s="72"/>
      <c r="H34" s="85">
        <v>74</v>
      </c>
      <c r="I34" s="75">
        <v>66</v>
      </c>
      <c r="J34" s="80">
        <f t="shared" si="0"/>
        <v>140</v>
      </c>
      <c r="K34" s="73">
        <v>80</v>
      </c>
      <c r="L34" s="75">
        <v>61</v>
      </c>
      <c r="M34" s="80">
        <f t="shared" si="1"/>
        <v>141</v>
      </c>
      <c r="N34" s="73">
        <v>98</v>
      </c>
      <c r="O34" s="75">
        <v>73</v>
      </c>
      <c r="P34" s="80">
        <f t="shared" si="2"/>
        <v>171</v>
      </c>
      <c r="Q34" s="73">
        <v>70</v>
      </c>
      <c r="R34" s="75">
        <v>66</v>
      </c>
      <c r="S34" s="80">
        <f t="shared" si="3"/>
        <v>136</v>
      </c>
      <c r="T34" s="73">
        <v>67</v>
      </c>
      <c r="U34" s="73">
        <v>53</v>
      </c>
      <c r="V34" s="74">
        <f t="shared" si="4"/>
        <v>120</v>
      </c>
      <c r="W34" s="73">
        <v>19</v>
      </c>
      <c r="X34" s="73">
        <v>20</v>
      </c>
      <c r="Y34" s="74">
        <f t="shared" si="5"/>
        <v>39</v>
      </c>
      <c r="Z34" s="73">
        <v>19</v>
      </c>
      <c r="AA34" s="73">
        <v>19</v>
      </c>
      <c r="AB34" s="74">
        <f t="shared" si="6"/>
        <v>38</v>
      </c>
      <c r="AC34" s="73">
        <v>16</v>
      </c>
      <c r="AD34" s="73">
        <v>16</v>
      </c>
      <c r="AE34" s="74">
        <f t="shared" si="7"/>
        <v>32</v>
      </c>
      <c r="AF34" s="74">
        <v>48</v>
      </c>
      <c r="AG34" s="74">
        <f t="shared" si="8"/>
        <v>817</v>
      </c>
      <c r="AH34" s="111" t="s">
        <v>702</v>
      </c>
      <c r="AI34" s="83"/>
    </row>
    <row r="35" spans="1:35" s="47" customFormat="1" ht="72" customHeight="1">
      <c r="A35" s="71">
        <v>28</v>
      </c>
      <c r="B35" s="147">
        <f>'[1]ECE-I'!B32</f>
        <v>190090102028</v>
      </c>
      <c r="C35" s="74">
        <f>'[1]ECE-I'!C32</f>
        <v>190000100028</v>
      </c>
      <c r="D35" s="74">
        <f>'[1]ECE-I'!D32</f>
        <v>190128</v>
      </c>
      <c r="E35" s="127" t="str">
        <f>'[1]ECE-I'!E32</f>
        <v>Rishabh Kathait</v>
      </c>
      <c r="F35" s="141" t="str">
        <f>'[1]ECE-I'!F32</f>
        <v xml:space="preserve">Rakesh Kathait </v>
      </c>
      <c r="G35" s="72"/>
      <c r="H35" s="85">
        <v>68</v>
      </c>
      <c r="I35" s="75">
        <v>61</v>
      </c>
      <c r="J35" s="80">
        <f t="shared" si="0"/>
        <v>129</v>
      </c>
      <c r="K35" s="73">
        <v>84</v>
      </c>
      <c r="L35" s="75">
        <v>48</v>
      </c>
      <c r="M35" s="80">
        <f t="shared" si="1"/>
        <v>132</v>
      </c>
      <c r="N35" s="73">
        <v>96</v>
      </c>
      <c r="O35" s="75">
        <v>53</v>
      </c>
      <c r="P35" s="80">
        <f t="shared" si="2"/>
        <v>149</v>
      </c>
      <c r="Q35" s="73">
        <v>88</v>
      </c>
      <c r="R35" s="75">
        <v>50</v>
      </c>
      <c r="S35" s="80">
        <f t="shared" si="3"/>
        <v>138</v>
      </c>
      <c r="T35" s="73">
        <v>61</v>
      </c>
      <c r="U35" s="73">
        <v>51</v>
      </c>
      <c r="V35" s="74">
        <f t="shared" si="4"/>
        <v>112</v>
      </c>
      <c r="W35" s="73">
        <v>14</v>
      </c>
      <c r="X35" s="73">
        <v>15</v>
      </c>
      <c r="Y35" s="74">
        <f t="shared" si="5"/>
        <v>29</v>
      </c>
      <c r="Z35" s="73">
        <v>16</v>
      </c>
      <c r="AA35" s="73">
        <v>17</v>
      </c>
      <c r="AB35" s="74">
        <f t="shared" si="6"/>
        <v>33</v>
      </c>
      <c r="AC35" s="73">
        <v>17</v>
      </c>
      <c r="AD35" s="73">
        <v>17</v>
      </c>
      <c r="AE35" s="74">
        <f t="shared" si="7"/>
        <v>34</v>
      </c>
      <c r="AF35" s="74">
        <v>48</v>
      </c>
      <c r="AG35" s="74">
        <f t="shared" si="8"/>
        <v>756</v>
      </c>
      <c r="AH35" s="111" t="s">
        <v>702</v>
      </c>
      <c r="AI35" s="83"/>
    </row>
    <row r="36" spans="1:35" s="47" customFormat="1" ht="72" customHeight="1">
      <c r="A36" s="71">
        <v>29</v>
      </c>
      <c r="B36" s="148">
        <f>'[1]ECE-I'!B33</f>
        <v>190090102029</v>
      </c>
      <c r="C36" s="109">
        <f>'[1]ECE-I'!C33</f>
        <v>190000100029</v>
      </c>
      <c r="D36" s="109">
        <f>'[1]ECE-I'!D33</f>
        <v>190129</v>
      </c>
      <c r="E36" s="140" t="str">
        <f>'[1]ECE-I'!E33</f>
        <v>Rudransh Mittal</v>
      </c>
      <c r="F36" s="141" t="str">
        <f>'[1]ECE-I'!F33</f>
        <v xml:space="preserve">Pawan Mittal </v>
      </c>
      <c r="G36" s="72"/>
      <c r="H36" s="85">
        <v>76</v>
      </c>
      <c r="I36" s="75">
        <v>58</v>
      </c>
      <c r="J36" s="80">
        <f t="shared" si="0"/>
        <v>134</v>
      </c>
      <c r="K36" s="73">
        <v>90</v>
      </c>
      <c r="L36" s="75">
        <v>50</v>
      </c>
      <c r="M36" s="80">
        <f t="shared" si="1"/>
        <v>140</v>
      </c>
      <c r="N36" s="73">
        <v>92</v>
      </c>
      <c r="O36" s="75">
        <v>63</v>
      </c>
      <c r="P36" s="80">
        <f t="shared" si="2"/>
        <v>155</v>
      </c>
      <c r="Q36" s="73">
        <v>98</v>
      </c>
      <c r="R36" s="75">
        <v>66</v>
      </c>
      <c r="S36" s="80">
        <f t="shared" si="3"/>
        <v>164</v>
      </c>
      <c r="T36" s="73">
        <v>58</v>
      </c>
      <c r="U36" s="73">
        <v>55</v>
      </c>
      <c r="V36" s="74">
        <f t="shared" si="4"/>
        <v>113</v>
      </c>
      <c r="W36" s="73">
        <v>17</v>
      </c>
      <c r="X36" s="73">
        <v>19</v>
      </c>
      <c r="Y36" s="74">
        <f t="shared" si="5"/>
        <v>36</v>
      </c>
      <c r="Z36" s="73">
        <v>15</v>
      </c>
      <c r="AA36" s="73">
        <v>16</v>
      </c>
      <c r="AB36" s="74">
        <f t="shared" si="6"/>
        <v>31</v>
      </c>
      <c r="AC36" s="73">
        <v>18</v>
      </c>
      <c r="AD36" s="73">
        <v>18</v>
      </c>
      <c r="AE36" s="74">
        <f t="shared" si="7"/>
        <v>36</v>
      </c>
      <c r="AF36" s="74">
        <v>48</v>
      </c>
      <c r="AG36" s="74">
        <f t="shared" si="8"/>
        <v>809</v>
      </c>
      <c r="AH36" s="111" t="s">
        <v>702</v>
      </c>
      <c r="AI36" s="83"/>
    </row>
    <row r="37" spans="1:35" s="47" customFormat="1" ht="72" customHeight="1">
      <c r="A37" s="71">
        <v>30</v>
      </c>
      <c r="B37" s="148">
        <f>'[1]ECE-I'!B34</f>
        <v>190090102030</v>
      </c>
      <c r="C37" s="109">
        <f>'[1]ECE-I'!C34</f>
        <v>190000100030</v>
      </c>
      <c r="D37" s="109">
        <f>'[1]ECE-I'!D34</f>
        <v>190130</v>
      </c>
      <c r="E37" s="127" t="str">
        <f>'[1]ECE-I'!E34</f>
        <v>Sagar Kothari</v>
      </c>
      <c r="F37" s="141" t="str">
        <f>'[1]ECE-I'!F34</f>
        <v xml:space="preserve">Dinesh Kothari </v>
      </c>
      <c r="G37" s="72"/>
      <c r="H37" s="85">
        <v>66</v>
      </c>
      <c r="I37" s="75">
        <v>59</v>
      </c>
      <c r="J37" s="80">
        <f t="shared" si="0"/>
        <v>125</v>
      </c>
      <c r="K37" s="73">
        <v>96</v>
      </c>
      <c r="L37" s="75">
        <v>47</v>
      </c>
      <c r="M37" s="80">
        <f t="shared" si="1"/>
        <v>143</v>
      </c>
      <c r="N37" s="73">
        <v>100</v>
      </c>
      <c r="O37" s="75">
        <v>55</v>
      </c>
      <c r="P37" s="80">
        <f t="shared" si="2"/>
        <v>155</v>
      </c>
      <c r="Q37" s="73">
        <v>82</v>
      </c>
      <c r="R37" s="75">
        <v>68</v>
      </c>
      <c r="S37" s="80">
        <f t="shared" si="3"/>
        <v>150</v>
      </c>
      <c r="T37" s="73">
        <v>49</v>
      </c>
      <c r="U37" s="73">
        <v>41</v>
      </c>
      <c r="V37" s="74">
        <f t="shared" si="4"/>
        <v>90</v>
      </c>
      <c r="W37" s="73">
        <v>17</v>
      </c>
      <c r="X37" s="73">
        <v>18</v>
      </c>
      <c r="Y37" s="74">
        <f t="shared" si="5"/>
        <v>35</v>
      </c>
      <c r="Z37" s="73">
        <v>16</v>
      </c>
      <c r="AA37" s="73">
        <v>16</v>
      </c>
      <c r="AB37" s="74">
        <f t="shared" si="6"/>
        <v>32</v>
      </c>
      <c r="AC37" s="73">
        <v>16</v>
      </c>
      <c r="AD37" s="73">
        <v>17</v>
      </c>
      <c r="AE37" s="74">
        <f t="shared" si="7"/>
        <v>33</v>
      </c>
      <c r="AF37" s="74">
        <v>48</v>
      </c>
      <c r="AG37" s="74">
        <f t="shared" si="8"/>
        <v>763</v>
      </c>
      <c r="AH37" s="111" t="s">
        <v>702</v>
      </c>
      <c r="AI37" s="83"/>
    </row>
    <row r="38" spans="1:35" s="47" customFormat="1" ht="72" customHeight="1">
      <c r="A38" s="71">
        <v>31</v>
      </c>
      <c r="B38" s="148">
        <f>'[1]ECE-I'!B35</f>
        <v>190090102031</v>
      </c>
      <c r="C38" s="109">
        <f>'[1]ECE-I'!C35</f>
        <v>190000100031</v>
      </c>
      <c r="D38" s="109">
        <f>'[1]ECE-I'!D35</f>
        <v>190131</v>
      </c>
      <c r="E38" s="127" t="str">
        <f>'[1]ECE-I'!E35</f>
        <v>Sajal</v>
      </c>
      <c r="F38" s="141" t="str">
        <f>'[1]ECE-I'!F35</f>
        <v xml:space="preserve">Ajay Teshwar </v>
      </c>
      <c r="G38" s="72"/>
      <c r="H38" s="85">
        <v>64</v>
      </c>
      <c r="I38" s="75">
        <v>58</v>
      </c>
      <c r="J38" s="80">
        <f t="shared" si="0"/>
        <v>122</v>
      </c>
      <c r="K38" s="73">
        <v>100</v>
      </c>
      <c r="L38" s="75">
        <v>54</v>
      </c>
      <c r="M38" s="80">
        <f t="shared" si="1"/>
        <v>154</v>
      </c>
      <c r="N38" s="73">
        <v>86</v>
      </c>
      <c r="O38" s="75">
        <v>49</v>
      </c>
      <c r="P38" s="80">
        <f t="shared" si="2"/>
        <v>135</v>
      </c>
      <c r="Q38" s="73">
        <v>84</v>
      </c>
      <c r="R38" s="75">
        <v>46</v>
      </c>
      <c r="S38" s="80">
        <f t="shared" si="3"/>
        <v>130</v>
      </c>
      <c r="T38" s="73">
        <v>66</v>
      </c>
      <c r="U38" s="73">
        <v>47</v>
      </c>
      <c r="V38" s="74">
        <f t="shared" si="4"/>
        <v>113</v>
      </c>
      <c r="W38" s="73">
        <v>19</v>
      </c>
      <c r="X38" s="73">
        <v>19</v>
      </c>
      <c r="Y38" s="74">
        <f t="shared" si="5"/>
        <v>38</v>
      </c>
      <c r="Z38" s="73">
        <v>17</v>
      </c>
      <c r="AA38" s="73">
        <v>17</v>
      </c>
      <c r="AB38" s="74">
        <f t="shared" si="6"/>
        <v>34</v>
      </c>
      <c r="AC38" s="73">
        <v>19</v>
      </c>
      <c r="AD38" s="73">
        <v>20</v>
      </c>
      <c r="AE38" s="74">
        <f t="shared" si="7"/>
        <v>39</v>
      </c>
      <c r="AF38" s="74">
        <v>48</v>
      </c>
      <c r="AG38" s="74">
        <f t="shared" si="8"/>
        <v>765</v>
      </c>
      <c r="AH38" s="111" t="s">
        <v>702</v>
      </c>
      <c r="AI38" s="83"/>
    </row>
    <row r="39" spans="1:35" s="47" customFormat="1" ht="72" customHeight="1">
      <c r="A39" s="71">
        <v>32</v>
      </c>
      <c r="B39" s="148">
        <f>'[1]ECE-I'!B36</f>
        <v>190090102032</v>
      </c>
      <c r="C39" s="109">
        <f>'[1]ECE-I'!C36</f>
        <v>190000100032</v>
      </c>
      <c r="D39" s="109">
        <f>'[1]ECE-I'!D36</f>
        <v>190132</v>
      </c>
      <c r="E39" s="140" t="str">
        <f>'[1]ECE-I'!E36</f>
        <v>Saket Raturi</v>
      </c>
      <c r="F39" s="141" t="str">
        <f>'[1]ECE-I'!F36</f>
        <v xml:space="preserve">Raja Ram Raturi </v>
      </c>
      <c r="G39" s="72"/>
      <c r="H39" s="85">
        <v>98</v>
      </c>
      <c r="I39" s="75">
        <v>75</v>
      </c>
      <c r="J39" s="80">
        <f t="shared" si="0"/>
        <v>173</v>
      </c>
      <c r="K39" s="73">
        <v>112</v>
      </c>
      <c r="L39" s="75">
        <v>65</v>
      </c>
      <c r="M39" s="80">
        <f t="shared" si="1"/>
        <v>177</v>
      </c>
      <c r="N39" s="73">
        <v>106</v>
      </c>
      <c r="O39" s="75">
        <v>71</v>
      </c>
      <c r="P39" s="80">
        <f t="shared" si="2"/>
        <v>177</v>
      </c>
      <c r="Q39" s="73">
        <v>94</v>
      </c>
      <c r="R39" s="75">
        <v>68</v>
      </c>
      <c r="S39" s="80">
        <f t="shared" si="3"/>
        <v>162</v>
      </c>
      <c r="T39" s="73">
        <v>54</v>
      </c>
      <c r="U39" s="73">
        <v>50</v>
      </c>
      <c r="V39" s="74">
        <f t="shared" si="4"/>
        <v>104</v>
      </c>
      <c r="W39" s="73">
        <v>23</v>
      </c>
      <c r="X39" s="73">
        <v>24</v>
      </c>
      <c r="Y39" s="74">
        <f t="shared" si="5"/>
        <v>47</v>
      </c>
      <c r="Z39" s="73">
        <v>20</v>
      </c>
      <c r="AA39" s="73">
        <v>20</v>
      </c>
      <c r="AB39" s="74">
        <f t="shared" si="6"/>
        <v>40</v>
      </c>
      <c r="AC39" s="73">
        <v>19</v>
      </c>
      <c r="AD39" s="73">
        <v>19</v>
      </c>
      <c r="AE39" s="74">
        <f t="shared" si="7"/>
        <v>38</v>
      </c>
      <c r="AF39" s="74">
        <v>48</v>
      </c>
      <c r="AG39" s="74">
        <f t="shared" si="8"/>
        <v>918</v>
      </c>
      <c r="AH39" s="111" t="s">
        <v>702</v>
      </c>
      <c r="AI39" s="83"/>
    </row>
    <row r="40" spans="1:35" s="47" customFormat="1" ht="72" customHeight="1">
      <c r="A40" s="71">
        <v>33</v>
      </c>
      <c r="B40" s="148">
        <f>'[1]ECE-I'!B37</f>
        <v>190090102033</v>
      </c>
      <c r="C40" s="109">
        <f>'[1]ECE-I'!C37</f>
        <v>190000100033</v>
      </c>
      <c r="D40" s="109">
        <f>'[1]ECE-I'!D37</f>
        <v>190133</v>
      </c>
      <c r="E40" s="140" t="str">
        <f>'[1]ECE-I'!E37</f>
        <v>Sakshi Dobhal</v>
      </c>
      <c r="F40" s="141" t="str">
        <f>'[1]ECE-I'!F37</f>
        <v xml:space="preserve">Suresh Chandra </v>
      </c>
      <c r="G40" s="72"/>
      <c r="H40" s="85">
        <v>80</v>
      </c>
      <c r="I40" s="75">
        <v>71</v>
      </c>
      <c r="J40" s="80">
        <f t="shared" si="0"/>
        <v>151</v>
      </c>
      <c r="K40" s="73">
        <v>108</v>
      </c>
      <c r="L40" s="75">
        <v>63</v>
      </c>
      <c r="M40" s="80">
        <f t="shared" si="1"/>
        <v>171</v>
      </c>
      <c r="N40" s="73">
        <v>104</v>
      </c>
      <c r="O40" s="75">
        <v>69</v>
      </c>
      <c r="P40" s="80">
        <f t="shared" si="2"/>
        <v>173</v>
      </c>
      <c r="Q40" s="73">
        <v>114</v>
      </c>
      <c r="R40" s="75">
        <v>70</v>
      </c>
      <c r="S40" s="80">
        <f t="shared" si="3"/>
        <v>184</v>
      </c>
      <c r="T40" s="73">
        <v>82</v>
      </c>
      <c r="U40" s="73">
        <v>59</v>
      </c>
      <c r="V40" s="74">
        <f t="shared" si="4"/>
        <v>141</v>
      </c>
      <c r="W40" s="73">
        <v>19</v>
      </c>
      <c r="X40" s="73">
        <v>21</v>
      </c>
      <c r="Y40" s="74">
        <f t="shared" si="5"/>
        <v>40</v>
      </c>
      <c r="Z40" s="73">
        <v>17</v>
      </c>
      <c r="AA40" s="73">
        <v>18</v>
      </c>
      <c r="AB40" s="74">
        <f t="shared" si="6"/>
        <v>35</v>
      </c>
      <c r="AC40" s="73">
        <v>17</v>
      </c>
      <c r="AD40" s="73">
        <v>17</v>
      </c>
      <c r="AE40" s="74">
        <f t="shared" si="7"/>
        <v>34</v>
      </c>
      <c r="AF40" s="74">
        <v>48</v>
      </c>
      <c r="AG40" s="74">
        <f t="shared" si="8"/>
        <v>929</v>
      </c>
      <c r="AH40" s="111" t="s">
        <v>702</v>
      </c>
      <c r="AI40" s="83"/>
    </row>
    <row r="41" spans="1:35" s="47" customFormat="1" ht="72" customHeight="1">
      <c r="A41" s="71">
        <v>34</v>
      </c>
      <c r="B41" s="148">
        <f>'[1]ECE-I'!B38</f>
        <v>190090102034</v>
      </c>
      <c r="C41" s="109">
        <f>'[1]ECE-I'!C38</f>
        <v>190000100034</v>
      </c>
      <c r="D41" s="109">
        <f>'[1]ECE-I'!D38</f>
        <v>190134</v>
      </c>
      <c r="E41" s="140" t="str">
        <f>'[1]ECE-I'!E38</f>
        <v>Sakshi Sharma</v>
      </c>
      <c r="F41" s="141" t="str">
        <f>'[1]ECE-I'!F38</f>
        <v xml:space="preserve">Arjun Dutt Sharma </v>
      </c>
      <c r="G41" s="72"/>
      <c r="H41" s="85">
        <v>90</v>
      </c>
      <c r="I41" s="75">
        <v>70</v>
      </c>
      <c r="J41" s="80">
        <f t="shared" si="0"/>
        <v>160</v>
      </c>
      <c r="K41" s="73">
        <v>106</v>
      </c>
      <c r="L41" s="75">
        <v>66</v>
      </c>
      <c r="M41" s="80">
        <f t="shared" si="1"/>
        <v>172</v>
      </c>
      <c r="N41" s="73">
        <v>94</v>
      </c>
      <c r="O41" s="75">
        <v>67</v>
      </c>
      <c r="P41" s="80">
        <f t="shared" si="2"/>
        <v>161</v>
      </c>
      <c r="Q41" s="73">
        <v>100</v>
      </c>
      <c r="R41" s="75">
        <v>66</v>
      </c>
      <c r="S41" s="80">
        <f t="shared" si="3"/>
        <v>166</v>
      </c>
      <c r="T41" s="73">
        <v>73</v>
      </c>
      <c r="U41" s="73">
        <v>57</v>
      </c>
      <c r="V41" s="74">
        <f t="shared" si="4"/>
        <v>130</v>
      </c>
      <c r="W41" s="75">
        <v>22</v>
      </c>
      <c r="X41" s="73">
        <v>23</v>
      </c>
      <c r="Y41" s="74">
        <f t="shared" si="5"/>
        <v>45</v>
      </c>
      <c r="Z41" s="73">
        <v>21</v>
      </c>
      <c r="AA41" s="73">
        <v>20</v>
      </c>
      <c r="AB41" s="74">
        <f t="shared" si="6"/>
        <v>41</v>
      </c>
      <c r="AC41" s="73">
        <v>19</v>
      </c>
      <c r="AD41" s="73">
        <v>19</v>
      </c>
      <c r="AE41" s="74">
        <f t="shared" si="7"/>
        <v>38</v>
      </c>
      <c r="AF41" s="74">
        <v>48</v>
      </c>
      <c r="AG41" s="74">
        <f t="shared" si="8"/>
        <v>913</v>
      </c>
      <c r="AH41" s="111" t="s">
        <v>702</v>
      </c>
      <c r="AI41" s="83"/>
    </row>
    <row r="42" spans="1:35" s="47" customFormat="1" ht="72" customHeight="1">
      <c r="A42" s="71">
        <v>35</v>
      </c>
      <c r="B42" s="148">
        <f>'[1]ECE-I'!B39</f>
        <v>190090102035</v>
      </c>
      <c r="C42" s="109">
        <f>'[1]ECE-I'!C39</f>
        <v>190000100035</v>
      </c>
      <c r="D42" s="109">
        <f>'[1]ECE-I'!D39</f>
        <v>190135</v>
      </c>
      <c r="E42" s="140" t="str">
        <f>'[1]ECE-I'!E39</f>
        <v>Sarthak Goyal</v>
      </c>
      <c r="F42" s="141" t="str">
        <f>'[1]ECE-I'!F39</f>
        <v xml:space="preserve">Ashok Goyal </v>
      </c>
      <c r="G42" s="72"/>
      <c r="H42" s="85">
        <v>68</v>
      </c>
      <c r="I42" s="75">
        <v>66</v>
      </c>
      <c r="J42" s="80">
        <f t="shared" si="0"/>
        <v>134</v>
      </c>
      <c r="K42" s="73">
        <v>84</v>
      </c>
      <c r="L42" s="75">
        <v>58</v>
      </c>
      <c r="M42" s="80">
        <f t="shared" si="1"/>
        <v>142</v>
      </c>
      <c r="N42" s="73">
        <v>96</v>
      </c>
      <c r="O42" s="75">
        <v>59</v>
      </c>
      <c r="P42" s="80">
        <f t="shared" si="2"/>
        <v>155</v>
      </c>
      <c r="Q42" s="73">
        <v>92</v>
      </c>
      <c r="R42" s="75">
        <v>62</v>
      </c>
      <c r="S42" s="80">
        <f t="shared" si="3"/>
        <v>154</v>
      </c>
      <c r="T42" s="75">
        <v>68</v>
      </c>
      <c r="U42" s="73">
        <v>51</v>
      </c>
      <c r="V42" s="74">
        <f t="shared" si="4"/>
        <v>119</v>
      </c>
      <c r="W42" s="75">
        <v>20</v>
      </c>
      <c r="X42" s="73">
        <v>21</v>
      </c>
      <c r="Y42" s="74">
        <f t="shared" si="5"/>
        <v>41</v>
      </c>
      <c r="Z42" s="73">
        <v>18</v>
      </c>
      <c r="AA42" s="73">
        <v>19</v>
      </c>
      <c r="AB42" s="74">
        <f t="shared" si="6"/>
        <v>37</v>
      </c>
      <c r="AC42" s="73">
        <v>19</v>
      </c>
      <c r="AD42" s="73">
        <v>19</v>
      </c>
      <c r="AE42" s="74">
        <f t="shared" si="7"/>
        <v>38</v>
      </c>
      <c r="AF42" s="74">
        <v>48</v>
      </c>
      <c r="AG42" s="74">
        <f t="shared" si="8"/>
        <v>820</v>
      </c>
      <c r="AH42" s="111" t="s">
        <v>702</v>
      </c>
      <c r="AI42" s="83"/>
    </row>
    <row r="43" spans="1:35" s="47" customFormat="1" ht="72" customHeight="1">
      <c r="A43" s="71">
        <v>36</v>
      </c>
      <c r="B43" s="148">
        <f>'[1]ECE-I'!B40</f>
        <v>190090102036</v>
      </c>
      <c r="C43" s="109">
        <f>'[1]ECE-I'!C40</f>
        <v>190000100036</v>
      </c>
      <c r="D43" s="109">
        <f>'[1]ECE-I'!D40</f>
        <v>190136</v>
      </c>
      <c r="E43" s="140" t="str">
        <f>'[1]ECE-I'!E40</f>
        <v>Saumya Singh</v>
      </c>
      <c r="F43" s="141" t="str">
        <f>'[1]ECE-I'!F40</f>
        <v xml:space="preserve">Praveen Vikram Singh </v>
      </c>
      <c r="G43" s="72"/>
      <c r="H43" s="85">
        <v>88</v>
      </c>
      <c r="I43" s="75">
        <v>69</v>
      </c>
      <c r="J43" s="80">
        <f t="shared" si="0"/>
        <v>157</v>
      </c>
      <c r="K43" s="73">
        <v>90</v>
      </c>
      <c r="L43" s="75">
        <v>62</v>
      </c>
      <c r="M43" s="80">
        <f t="shared" si="1"/>
        <v>152</v>
      </c>
      <c r="N43" s="73">
        <v>104</v>
      </c>
      <c r="O43" s="75">
        <v>73</v>
      </c>
      <c r="P43" s="80">
        <f t="shared" si="2"/>
        <v>177</v>
      </c>
      <c r="Q43" s="73">
        <v>100</v>
      </c>
      <c r="R43" s="75">
        <v>70</v>
      </c>
      <c r="S43" s="80">
        <f t="shared" si="3"/>
        <v>170</v>
      </c>
      <c r="T43" s="75">
        <v>79</v>
      </c>
      <c r="U43" s="73">
        <v>55</v>
      </c>
      <c r="V43" s="74">
        <f t="shared" si="4"/>
        <v>134</v>
      </c>
      <c r="W43" s="75">
        <v>19</v>
      </c>
      <c r="X43" s="73">
        <v>20</v>
      </c>
      <c r="Y43" s="74">
        <f t="shared" si="5"/>
        <v>39</v>
      </c>
      <c r="Z43" s="73">
        <v>21</v>
      </c>
      <c r="AA43" s="73">
        <v>19</v>
      </c>
      <c r="AB43" s="74">
        <f t="shared" si="6"/>
        <v>40</v>
      </c>
      <c r="AC43" s="73">
        <v>20</v>
      </c>
      <c r="AD43" s="73">
        <v>20</v>
      </c>
      <c r="AE43" s="74">
        <f t="shared" si="7"/>
        <v>40</v>
      </c>
      <c r="AF43" s="74">
        <v>48</v>
      </c>
      <c r="AG43" s="74">
        <f t="shared" si="8"/>
        <v>909</v>
      </c>
      <c r="AH43" s="111" t="s">
        <v>702</v>
      </c>
      <c r="AI43" s="83"/>
    </row>
    <row r="44" spans="1:35" s="47" customFormat="1" ht="72" customHeight="1">
      <c r="A44" s="71">
        <v>37</v>
      </c>
      <c r="B44" s="148">
        <f>'[1]ECE-I'!B41</f>
        <v>190090102037</v>
      </c>
      <c r="C44" s="109">
        <f>'[1]ECE-I'!C41</f>
        <v>190000100037</v>
      </c>
      <c r="D44" s="109">
        <f>'[1]ECE-I'!D41</f>
        <v>190137</v>
      </c>
      <c r="E44" s="140" t="str">
        <f>'[1]ECE-I'!E41</f>
        <v>Saumya Singh</v>
      </c>
      <c r="F44" s="141" t="str">
        <f>'[1]ECE-I'!F41</f>
        <v xml:space="preserve">Rajesh Kumar </v>
      </c>
      <c r="G44" s="72"/>
      <c r="H44" s="85">
        <v>96</v>
      </c>
      <c r="I44" s="75">
        <v>77</v>
      </c>
      <c r="J44" s="80">
        <f t="shared" si="0"/>
        <v>173</v>
      </c>
      <c r="K44" s="73">
        <v>110</v>
      </c>
      <c r="L44" s="75">
        <v>66</v>
      </c>
      <c r="M44" s="80">
        <f t="shared" si="1"/>
        <v>176</v>
      </c>
      <c r="N44" s="73">
        <v>110</v>
      </c>
      <c r="O44" s="75">
        <v>73</v>
      </c>
      <c r="P44" s="80">
        <f t="shared" si="2"/>
        <v>183</v>
      </c>
      <c r="Q44" s="73">
        <v>100</v>
      </c>
      <c r="R44" s="75">
        <v>68</v>
      </c>
      <c r="S44" s="80">
        <f t="shared" si="3"/>
        <v>168</v>
      </c>
      <c r="T44" s="75">
        <v>66</v>
      </c>
      <c r="U44" s="73">
        <v>44</v>
      </c>
      <c r="V44" s="74">
        <f t="shared" si="4"/>
        <v>110</v>
      </c>
      <c r="W44" s="73">
        <v>23</v>
      </c>
      <c r="X44" s="73">
        <v>24</v>
      </c>
      <c r="Y44" s="74">
        <f t="shared" si="5"/>
        <v>47</v>
      </c>
      <c r="Z44" s="73">
        <v>22</v>
      </c>
      <c r="AA44" s="73">
        <v>21</v>
      </c>
      <c r="AB44" s="74">
        <f t="shared" si="6"/>
        <v>43</v>
      </c>
      <c r="AC44" s="73">
        <v>21</v>
      </c>
      <c r="AD44" s="73">
        <v>19</v>
      </c>
      <c r="AE44" s="74">
        <f t="shared" si="7"/>
        <v>40</v>
      </c>
      <c r="AF44" s="74">
        <v>48</v>
      </c>
      <c r="AG44" s="74">
        <f t="shared" si="8"/>
        <v>940</v>
      </c>
      <c r="AH44" s="111" t="s">
        <v>702</v>
      </c>
      <c r="AI44" s="83"/>
    </row>
    <row r="45" spans="1:35" s="47" customFormat="1" ht="72" customHeight="1">
      <c r="A45" s="71">
        <v>38</v>
      </c>
      <c r="B45" s="148">
        <f>'[1]ECE-I'!B42</f>
        <v>190090102038</v>
      </c>
      <c r="C45" s="109">
        <f>'[1]ECE-I'!C42</f>
        <v>190000100038</v>
      </c>
      <c r="D45" s="109">
        <f>'[1]ECE-I'!D42</f>
        <v>190138</v>
      </c>
      <c r="E45" s="140" t="str">
        <f>'[1]ECE-I'!E42</f>
        <v>Shakib</v>
      </c>
      <c r="F45" s="141" t="str">
        <f>'[1]ECE-I'!F42</f>
        <v xml:space="preserve">Shamshad Ali </v>
      </c>
      <c r="G45" s="72"/>
      <c r="H45" s="85">
        <v>78</v>
      </c>
      <c r="I45" s="75">
        <v>69</v>
      </c>
      <c r="J45" s="80">
        <f t="shared" si="0"/>
        <v>147</v>
      </c>
      <c r="K45" s="73">
        <v>84</v>
      </c>
      <c r="L45" s="75">
        <v>60</v>
      </c>
      <c r="M45" s="80">
        <f t="shared" si="1"/>
        <v>144</v>
      </c>
      <c r="N45" s="73">
        <v>96</v>
      </c>
      <c r="O45" s="75">
        <v>58</v>
      </c>
      <c r="P45" s="80">
        <f t="shared" si="2"/>
        <v>154</v>
      </c>
      <c r="Q45" s="73">
        <v>106</v>
      </c>
      <c r="R45" s="75">
        <v>58</v>
      </c>
      <c r="S45" s="80">
        <f t="shared" si="3"/>
        <v>164</v>
      </c>
      <c r="T45" s="73">
        <v>66</v>
      </c>
      <c r="U45" s="73">
        <v>57</v>
      </c>
      <c r="V45" s="74">
        <f t="shared" si="4"/>
        <v>123</v>
      </c>
      <c r="W45" s="73">
        <v>20</v>
      </c>
      <c r="X45" s="73">
        <v>21</v>
      </c>
      <c r="Y45" s="74">
        <f t="shared" si="5"/>
        <v>41</v>
      </c>
      <c r="Z45" s="73">
        <v>19</v>
      </c>
      <c r="AA45" s="73">
        <v>18</v>
      </c>
      <c r="AB45" s="74">
        <f t="shared" si="6"/>
        <v>37</v>
      </c>
      <c r="AC45" s="73">
        <v>18</v>
      </c>
      <c r="AD45" s="73">
        <v>16</v>
      </c>
      <c r="AE45" s="74">
        <f t="shared" si="7"/>
        <v>34</v>
      </c>
      <c r="AF45" s="74">
        <v>48</v>
      </c>
      <c r="AG45" s="74">
        <f t="shared" si="8"/>
        <v>844</v>
      </c>
      <c r="AH45" s="111" t="s">
        <v>702</v>
      </c>
      <c r="AI45" s="83"/>
    </row>
    <row r="46" spans="1:35" s="47" customFormat="1" ht="72" customHeight="1">
      <c r="A46" s="71">
        <v>39</v>
      </c>
      <c r="B46" s="148">
        <f>'[1]ECE-I'!B43</f>
        <v>190090102039</v>
      </c>
      <c r="C46" s="109">
        <f>'[1]ECE-I'!C43</f>
        <v>190000100039</v>
      </c>
      <c r="D46" s="109">
        <f>'[1]ECE-I'!D43</f>
        <v>190139</v>
      </c>
      <c r="E46" s="140" t="str">
        <f>'[1]ECE-I'!E43</f>
        <v>Shikha Rawat</v>
      </c>
      <c r="F46" s="141" t="str">
        <f>'[1]ECE-I'!F43</f>
        <v xml:space="preserve">Kamal Singh Rawat </v>
      </c>
      <c r="G46" s="72"/>
      <c r="H46" s="85">
        <v>64</v>
      </c>
      <c r="I46" s="75">
        <v>59</v>
      </c>
      <c r="J46" s="80">
        <f t="shared" si="0"/>
        <v>123</v>
      </c>
      <c r="K46" s="73">
        <v>74</v>
      </c>
      <c r="L46" s="75">
        <v>51</v>
      </c>
      <c r="M46" s="80">
        <f t="shared" si="1"/>
        <v>125</v>
      </c>
      <c r="N46" s="73">
        <v>96</v>
      </c>
      <c r="O46" s="75">
        <v>63</v>
      </c>
      <c r="P46" s="80">
        <f t="shared" si="2"/>
        <v>159</v>
      </c>
      <c r="Q46" s="73">
        <v>72</v>
      </c>
      <c r="R46" s="75">
        <v>58</v>
      </c>
      <c r="S46" s="80">
        <f t="shared" si="3"/>
        <v>130</v>
      </c>
      <c r="T46" s="73">
        <v>73</v>
      </c>
      <c r="U46" s="73">
        <v>31</v>
      </c>
      <c r="V46" s="74">
        <f t="shared" si="4"/>
        <v>104</v>
      </c>
      <c r="W46" s="73">
        <v>17</v>
      </c>
      <c r="X46" s="73">
        <v>18</v>
      </c>
      <c r="Y46" s="74">
        <f t="shared" si="5"/>
        <v>35</v>
      </c>
      <c r="Z46" s="73">
        <v>16</v>
      </c>
      <c r="AA46" s="73">
        <v>18</v>
      </c>
      <c r="AB46" s="74">
        <f t="shared" si="6"/>
        <v>34</v>
      </c>
      <c r="AC46" s="73">
        <v>15</v>
      </c>
      <c r="AD46" s="73">
        <v>12</v>
      </c>
      <c r="AE46" s="74">
        <f t="shared" si="7"/>
        <v>27</v>
      </c>
      <c r="AF46" s="74">
        <v>48</v>
      </c>
      <c r="AG46" s="74">
        <f t="shared" si="8"/>
        <v>737</v>
      </c>
      <c r="AH46" s="111" t="s">
        <v>702</v>
      </c>
      <c r="AI46" s="83"/>
    </row>
    <row r="47" spans="1:35" s="47" customFormat="1" ht="72" customHeight="1">
      <c r="A47" s="71">
        <v>40</v>
      </c>
      <c r="B47" s="148">
        <f>'[1]ECE-I'!B44</f>
        <v>190090102040</v>
      </c>
      <c r="C47" s="109">
        <f>'[1]ECE-I'!C44</f>
        <v>190000100040</v>
      </c>
      <c r="D47" s="109">
        <f>'[1]ECE-I'!D44</f>
        <v>190140</v>
      </c>
      <c r="E47" s="140" t="str">
        <f>'[1]ECE-I'!E44</f>
        <v>Shreya</v>
      </c>
      <c r="F47" s="141" t="str">
        <f>'[1]ECE-I'!F44</f>
        <v xml:space="preserve">Somnath Posti </v>
      </c>
      <c r="G47" s="72"/>
      <c r="H47" s="85">
        <v>68</v>
      </c>
      <c r="I47" s="75">
        <v>60</v>
      </c>
      <c r="J47" s="80">
        <f t="shared" si="0"/>
        <v>128</v>
      </c>
      <c r="K47" s="73">
        <v>66</v>
      </c>
      <c r="L47" s="75">
        <v>58</v>
      </c>
      <c r="M47" s="80">
        <f t="shared" si="1"/>
        <v>124</v>
      </c>
      <c r="N47" s="73">
        <v>98</v>
      </c>
      <c r="O47" s="75">
        <v>55</v>
      </c>
      <c r="P47" s="80">
        <f t="shared" si="2"/>
        <v>153</v>
      </c>
      <c r="Q47" s="73">
        <v>94</v>
      </c>
      <c r="R47" s="75">
        <v>54</v>
      </c>
      <c r="S47" s="80">
        <f t="shared" si="3"/>
        <v>148</v>
      </c>
      <c r="T47" s="73">
        <v>72</v>
      </c>
      <c r="U47" s="73">
        <v>46</v>
      </c>
      <c r="V47" s="74">
        <f t="shared" si="4"/>
        <v>118</v>
      </c>
      <c r="W47" s="75">
        <v>20</v>
      </c>
      <c r="X47" s="73">
        <v>21</v>
      </c>
      <c r="Y47" s="74">
        <f t="shared" si="5"/>
        <v>41</v>
      </c>
      <c r="Z47" s="73">
        <v>16</v>
      </c>
      <c r="AA47" s="73">
        <v>17</v>
      </c>
      <c r="AB47" s="74">
        <f t="shared" si="6"/>
        <v>33</v>
      </c>
      <c r="AC47" s="73">
        <v>18</v>
      </c>
      <c r="AD47" s="73">
        <v>17</v>
      </c>
      <c r="AE47" s="74">
        <f t="shared" si="7"/>
        <v>35</v>
      </c>
      <c r="AF47" s="74">
        <v>48</v>
      </c>
      <c r="AG47" s="74">
        <f t="shared" si="8"/>
        <v>780</v>
      </c>
      <c r="AH47" s="111" t="s">
        <v>702</v>
      </c>
      <c r="AI47" s="83"/>
    </row>
    <row r="48" spans="1:35" s="47" customFormat="1" ht="72" customHeight="1">
      <c r="A48" s="71">
        <v>41</v>
      </c>
      <c r="B48" s="148">
        <f>'[1]ECE-I'!B45</f>
        <v>190090102041</v>
      </c>
      <c r="C48" s="109">
        <f>'[1]ECE-I'!C45</f>
        <v>190000100041</v>
      </c>
      <c r="D48" s="109">
        <f>'[1]ECE-I'!D45</f>
        <v>190141</v>
      </c>
      <c r="E48" s="140" t="str">
        <f>'[1]ECE-I'!E45</f>
        <v>Shubham Raj</v>
      </c>
      <c r="F48" s="141" t="str">
        <f>'[1]ECE-I'!F45</f>
        <v>Raju Rajak</v>
      </c>
      <c r="G48" s="72"/>
      <c r="H48" s="85">
        <v>70</v>
      </c>
      <c r="I48" s="75">
        <v>57</v>
      </c>
      <c r="J48" s="80">
        <f t="shared" si="0"/>
        <v>127</v>
      </c>
      <c r="K48" s="73">
        <v>96</v>
      </c>
      <c r="L48" s="75">
        <v>53</v>
      </c>
      <c r="M48" s="80">
        <f t="shared" si="1"/>
        <v>149</v>
      </c>
      <c r="N48" s="73">
        <v>94</v>
      </c>
      <c r="O48" s="75">
        <v>53</v>
      </c>
      <c r="P48" s="80">
        <f t="shared" si="2"/>
        <v>147</v>
      </c>
      <c r="Q48" s="73">
        <v>96</v>
      </c>
      <c r="R48" s="75">
        <v>62</v>
      </c>
      <c r="S48" s="80">
        <f t="shared" si="3"/>
        <v>158</v>
      </c>
      <c r="T48" s="75">
        <v>73</v>
      </c>
      <c r="U48" s="73">
        <v>50</v>
      </c>
      <c r="V48" s="74">
        <f t="shared" si="4"/>
        <v>123</v>
      </c>
      <c r="W48" s="75">
        <v>16</v>
      </c>
      <c r="X48" s="73">
        <v>17</v>
      </c>
      <c r="Y48" s="74">
        <f t="shared" si="5"/>
        <v>33</v>
      </c>
      <c r="Z48" s="73">
        <v>16</v>
      </c>
      <c r="AA48" s="73">
        <v>17</v>
      </c>
      <c r="AB48" s="74">
        <f t="shared" si="6"/>
        <v>33</v>
      </c>
      <c r="AC48" s="73">
        <v>17</v>
      </c>
      <c r="AD48" s="73">
        <v>16</v>
      </c>
      <c r="AE48" s="74">
        <f t="shared" si="7"/>
        <v>33</v>
      </c>
      <c r="AF48" s="74">
        <v>48</v>
      </c>
      <c r="AG48" s="74">
        <f t="shared" si="8"/>
        <v>803</v>
      </c>
      <c r="AH48" s="111" t="s">
        <v>702</v>
      </c>
      <c r="AI48" s="83"/>
    </row>
    <row r="49" spans="1:35" s="47" customFormat="1" ht="72" customHeight="1">
      <c r="A49" s="71">
        <v>42</v>
      </c>
      <c r="B49" s="148">
        <f>'[1]ECE-I'!B46</f>
        <v>190090102042</v>
      </c>
      <c r="C49" s="109">
        <f>'[1]ECE-I'!C46</f>
        <v>190000100042</v>
      </c>
      <c r="D49" s="109">
        <f>'[1]ECE-I'!D46</f>
        <v>190143</v>
      </c>
      <c r="E49" s="140" t="str">
        <f>'[1]ECE-I'!E46</f>
        <v>Stuti Tewari</v>
      </c>
      <c r="F49" s="141" t="str">
        <f>'[1]ECE-I'!F46</f>
        <v xml:space="preserve">Raj Shekhar Tewari </v>
      </c>
      <c r="G49" s="72"/>
      <c r="H49" s="85">
        <v>70</v>
      </c>
      <c r="I49" s="75">
        <v>66</v>
      </c>
      <c r="J49" s="80">
        <f t="shared" si="0"/>
        <v>136</v>
      </c>
      <c r="K49" s="73">
        <v>92</v>
      </c>
      <c r="L49" s="75">
        <v>63</v>
      </c>
      <c r="M49" s="80">
        <f t="shared" si="1"/>
        <v>155</v>
      </c>
      <c r="N49" s="73">
        <v>104</v>
      </c>
      <c r="O49" s="75">
        <v>61</v>
      </c>
      <c r="P49" s="80">
        <f t="shared" si="2"/>
        <v>165</v>
      </c>
      <c r="Q49" s="73">
        <v>108</v>
      </c>
      <c r="R49" s="75">
        <v>66</v>
      </c>
      <c r="S49" s="80">
        <f t="shared" si="3"/>
        <v>174</v>
      </c>
      <c r="T49" s="75">
        <v>83</v>
      </c>
      <c r="U49" s="73">
        <v>55</v>
      </c>
      <c r="V49" s="74">
        <f t="shared" si="4"/>
        <v>138</v>
      </c>
      <c r="W49" s="75">
        <v>22</v>
      </c>
      <c r="X49" s="73">
        <v>23</v>
      </c>
      <c r="Y49" s="74">
        <f t="shared" si="5"/>
        <v>45</v>
      </c>
      <c r="Z49" s="76">
        <v>23</v>
      </c>
      <c r="AA49" s="76">
        <v>21</v>
      </c>
      <c r="AB49" s="74">
        <f t="shared" si="6"/>
        <v>44</v>
      </c>
      <c r="AC49" s="76">
        <v>18</v>
      </c>
      <c r="AD49" s="76">
        <v>17</v>
      </c>
      <c r="AE49" s="74">
        <f t="shared" si="7"/>
        <v>35</v>
      </c>
      <c r="AF49" s="74">
        <v>48</v>
      </c>
      <c r="AG49" s="74">
        <f t="shared" si="8"/>
        <v>892</v>
      </c>
      <c r="AH49" s="111" t="s">
        <v>702</v>
      </c>
      <c r="AI49" s="83"/>
    </row>
    <row r="50" spans="1:35" s="47" customFormat="1" ht="72" customHeight="1">
      <c r="A50" s="71">
        <v>43</v>
      </c>
      <c r="B50" s="148">
        <f>'[1]ECE-I'!B47</f>
        <v>190090102043</v>
      </c>
      <c r="C50" s="109">
        <f>'[1]ECE-I'!C47</f>
        <v>190000100043</v>
      </c>
      <c r="D50" s="109">
        <f>'[1]ECE-I'!D47</f>
        <v>190144</v>
      </c>
      <c r="E50" s="140" t="str">
        <f>'[1]ECE-I'!E47</f>
        <v>Sukirti Binjola</v>
      </c>
      <c r="F50" s="141" t="str">
        <f>'[1]ECE-I'!F47</f>
        <v xml:space="preserve">Mukesh Binjola </v>
      </c>
      <c r="G50" s="77"/>
      <c r="H50" s="85">
        <v>78</v>
      </c>
      <c r="I50" s="75">
        <v>68</v>
      </c>
      <c r="J50" s="80">
        <f t="shared" si="0"/>
        <v>146</v>
      </c>
      <c r="K50" s="73">
        <v>84</v>
      </c>
      <c r="L50" s="75">
        <v>64</v>
      </c>
      <c r="M50" s="80">
        <f t="shared" si="1"/>
        <v>148</v>
      </c>
      <c r="N50" s="73">
        <v>98</v>
      </c>
      <c r="O50" s="75">
        <v>72</v>
      </c>
      <c r="P50" s="80">
        <f t="shared" si="2"/>
        <v>170</v>
      </c>
      <c r="Q50" s="73">
        <v>94</v>
      </c>
      <c r="R50" s="75">
        <v>66</v>
      </c>
      <c r="S50" s="80">
        <f t="shared" si="3"/>
        <v>160</v>
      </c>
      <c r="T50" s="75">
        <v>76</v>
      </c>
      <c r="U50" s="76">
        <v>44</v>
      </c>
      <c r="V50" s="74">
        <f t="shared" si="4"/>
        <v>120</v>
      </c>
      <c r="W50" s="75">
        <v>20</v>
      </c>
      <c r="X50" s="76">
        <v>22</v>
      </c>
      <c r="Y50" s="74">
        <f t="shared" si="5"/>
        <v>42</v>
      </c>
      <c r="Z50" s="76">
        <v>19</v>
      </c>
      <c r="AA50" s="76">
        <v>19</v>
      </c>
      <c r="AB50" s="74">
        <f t="shared" si="6"/>
        <v>38</v>
      </c>
      <c r="AC50" s="76">
        <v>21</v>
      </c>
      <c r="AD50" s="76">
        <v>19</v>
      </c>
      <c r="AE50" s="74">
        <f t="shared" si="7"/>
        <v>40</v>
      </c>
      <c r="AF50" s="74">
        <v>48</v>
      </c>
      <c r="AG50" s="74">
        <f t="shared" si="8"/>
        <v>864</v>
      </c>
      <c r="AH50" s="111" t="s">
        <v>702</v>
      </c>
      <c r="AI50" s="83"/>
    </row>
    <row r="51" spans="1:35" ht="72" customHeight="1">
      <c r="A51" s="71">
        <v>44</v>
      </c>
      <c r="B51" s="148">
        <f>'[1]ECE-I'!B48</f>
        <v>190090102044</v>
      </c>
      <c r="C51" s="109">
        <f>'[1]ECE-I'!C48</f>
        <v>190000100044</v>
      </c>
      <c r="D51" s="109">
        <f>'[1]ECE-I'!D48</f>
        <v>190145</v>
      </c>
      <c r="E51" s="140" t="str">
        <f>'[1]ECE-I'!E48</f>
        <v>Suryakant Rathor</v>
      </c>
      <c r="F51" s="141" t="str">
        <f>'[1]ECE-I'!F48</f>
        <v xml:space="preserve">Rajkumar Rathor </v>
      </c>
      <c r="G51" s="78"/>
      <c r="H51" s="85">
        <v>84</v>
      </c>
      <c r="I51" s="75">
        <v>63</v>
      </c>
      <c r="J51" s="80">
        <f t="shared" si="0"/>
        <v>147</v>
      </c>
      <c r="K51" s="73">
        <v>82</v>
      </c>
      <c r="L51" s="75">
        <v>56</v>
      </c>
      <c r="M51" s="80">
        <f t="shared" si="1"/>
        <v>138</v>
      </c>
      <c r="N51" s="73">
        <v>100</v>
      </c>
      <c r="O51" s="75">
        <v>54</v>
      </c>
      <c r="P51" s="80">
        <f t="shared" si="2"/>
        <v>154</v>
      </c>
      <c r="Q51" s="73">
        <v>86</v>
      </c>
      <c r="R51" s="75">
        <v>54</v>
      </c>
      <c r="S51" s="80">
        <f t="shared" si="3"/>
        <v>140</v>
      </c>
      <c r="T51" s="75">
        <v>70</v>
      </c>
      <c r="U51" s="76">
        <v>34</v>
      </c>
      <c r="V51" s="74">
        <f t="shared" si="4"/>
        <v>104</v>
      </c>
      <c r="W51" s="76">
        <v>16</v>
      </c>
      <c r="X51" s="76">
        <v>18</v>
      </c>
      <c r="Y51" s="74">
        <f t="shared" si="5"/>
        <v>34</v>
      </c>
      <c r="Z51" s="76">
        <v>17</v>
      </c>
      <c r="AA51" s="76">
        <v>18</v>
      </c>
      <c r="AB51" s="74">
        <f t="shared" si="6"/>
        <v>35</v>
      </c>
      <c r="AC51" s="76">
        <v>17</v>
      </c>
      <c r="AD51" s="76">
        <v>14</v>
      </c>
      <c r="AE51" s="74">
        <f t="shared" si="7"/>
        <v>31</v>
      </c>
      <c r="AF51" s="74">
        <v>48</v>
      </c>
      <c r="AG51" s="74">
        <f t="shared" si="8"/>
        <v>783</v>
      </c>
      <c r="AH51" s="111" t="s">
        <v>702</v>
      </c>
      <c r="AI51" s="83"/>
    </row>
    <row r="52" spans="1:35" ht="72" customHeight="1">
      <c r="A52" s="71">
        <v>45</v>
      </c>
      <c r="B52" s="148">
        <f>'[1]ECE-I'!B49</f>
        <v>190090102045</v>
      </c>
      <c r="C52" s="109">
        <f>'[1]ECE-I'!C49</f>
        <v>190000100045</v>
      </c>
      <c r="D52" s="109">
        <f>'[1]ECE-I'!D49</f>
        <v>190146</v>
      </c>
      <c r="E52" s="140" t="str">
        <f>'[1]ECE-I'!E49</f>
        <v>Udhav Negi</v>
      </c>
      <c r="F52" s="141" t="str">
        <f>'[1]ECE-I'!F49</f>
        <v xml:space="preserve">Bhaskar Singh Negi </v>
      </c>
      <c r="G52" s="78"/>
      <c r="H52" s="85">
        <v>72</v>
      </c>
      <c r="I52" s="75">
        <v>59</v>
      </c>
      <c r="J52" s="80">
        <f t="shared" si="0"/>
        <v>131</v>
      </c>
      <c r="K52" s="73">
        <v>108</v>
      </c>
      <c r="L52" s="75">
        <v>63</v>
      </c>
      <c r="M52" s="80">
        <f t="shared" si="1"/>
        <v>171</v>
      </c>
      <c r="N52" s="73">
        <v>80</v>
      </c>
      <c r="O52" s="75">
        <v>56</v>
      </c>
      <c r="P52" s="80">
        <f t="shared" si="2"/>
        <v>136</v>
      </c>
      <c r="Q52" s="73">
        <v>86</v>
      </c>
      <c r="R52" s="75">
        <v>50</v>
      </c>
      <c r="S52" s="80">
        <f t="shared" si="3"/>
        <v>136</v>
      </c>
      <c r="T52" s="76">
        <v>60</v>
      </c>
      <c r="U52" s="76">
        <v>38</v>
      </c>
      <c r="V52" s="74">
        <f t="shared" si="4"/>
        <v>98</v>
      </c>
      <c r="W52" s="76">
        <v>21</v>
      </c>
      <c r="X52" s="76">
        <v>22</v>
      </c>
      <c r="Y52" s="74">
        <f t="shared" si="5"/>
        <v>43</v>
      </c>
      <c r="Z52" s="76">
        <v>16</v>
      </c>
      <c r="AA52" s="76">
        <v>16</v>
      </c>
      <c r="AB52" s="74">
        <f t="shared" si="6"/>
        <v>32</v>
      </c>
      <c r="AC52" s="76">
        <v>17</v>
      </c>
      <c r="AD52" s="76">
        <v>13</v>
      </c>
      <c r="AE52" s="74">
        <f t="shared" si="7"/>
        <v>30</v>
      </c>
      <c r="AF52" s="74">
        <v>48</v>
      </c>
      <c r="AG52" s="74">
        <f t="shared" si="8"/>
        <v>777</v>
      </c>
      <c r="AH52" s="111" t="s">
        <v>702</v>
      </c>
      <c r="AI52" s="78"/>
    </row>
    <row r="53" spans="1:35" ht="72" customHeight="1">
      <c r="A53" s="71">
        <v>46</v>
      </c>
      <c r="B53" s="148">
        <f>'[1]ECE-I'!B50</f>
        <v>190090102046</v>
      </c>
      <c r="C53" s="109">
        <f>'[1]ECE-I'!C50</f>
        <v>190000100046</v>
      </c>
      <c r="D53" s="109">
        <f>'[1]ECE-I'!D50</f>
        <v>190147</v>
      </c>
      <c r="E53" s="140" t="str">
        <f>'[1]ECE-I'!E50</f>
        <v>Ujjwal Dangwal</v>
      </c>
      <c r="F53" s="141" t="str">
        <f>'[1]ECE-I'!F50</f>
        <v xml:space="preserve">Jyoti Ram Dangwal </v>
      </c>
      <c r="G53" s="78"/>
      <c r="H53" s="85">
        <v>74</v>
      </c>
      <c r="I53" s="75">
        <v>52</v>
      </c>
      <c r="J53" s="80">
        <f t="shared" si="0"/>
        <v>126</v>
      </c>
      <c r="K53" s="73">
        <v>100</v>
      </c>
      <c r="L53" s="75">
        <v>46</v>
      </c>
      <c r="M53" s="80">
        <f t="shared" si="1"/>
        <v>146</v>
      </c>
      <c r="N53" s="73">
        <v>100</v>
      </c>
      <c r="O53" s="75">
        <v>63</v>
      </c>
      <c r="P53" s="80">
        <f t="shared" si="2"/>
        <v>163</v>
      </c>
      <c r="Q53" s="73">
        <v>98</v>
      </c>
      <c r="R53" s="75">
        <v>62</v>
      </c>
      <c r="S53" s="80">
        <f t="shared" si="3"/>
        <v>160</v>
      </c>
      <c r="T53" s="76">
        <v>76</v>
      </c>
      <c r="U53" s="76">
        <v>58</v>
      </c>
      <c r="V53" s="74">
        <f t="shared" si="4"/>
        <v>134</v>
      </c>
      <c r="W53" s="76">
        <v>18</v>
      </c>
      <c r="X53" s="76">
        <v>19</v>
      </c>
      <c r="Y53" s="74">
        <f t="shared" si="5"/>
        <v>37</v>
      </c>
      <c r="Z53" s="76">
        <v>16</v>
      </c>
      <c r="AA53" s="76">
        <v>16</v>
      </c>
      <c r="AB53" s="74">
        <f t="shared" si="6"/>
        <v>32</v>
      </c>
      <c r="AC53" s="76">
        <v>17</v>
      </c>
      <c r="AD53" s="76">
        <v>16</v>
      </c>
      <c r="AE53" s="74">
        <f t="shared" si="7"/>
        <v>33</v>
      </c>
      <c r="AF53" s="74">
        <v>48</v>
      </c>
      <c r="AG53" s="74">
        <f t="shared" si="8"/>
        <v>831</v>
      </c>
      <c r="AH53" s="111" t="s">
        <v>702</v>
      </c>
      <c r="AI53" s="83"/>
    </row>
    <row r="54" spans="1:35" ht="72" customHeight="1">
      <c r="A54" s="71">
        <v>47</v>
      </c>
      <c r="B54" s="149">
        <f>'[1]ECE-I'!B51</f>
        <v>190090102047</v>
      </c>
      <c r="C54" s="126">
        <f>'[1]ECE-I'!C51</f>
        <v>190000100047</v>
      </c>
      <c r="D54" s="126">
        <f>'[1]ECE-I'!D51</f>
        <v>190148</v>
      </c>
      <c r="E54" s="142" t="str">
        <f>'[1]ECE-I'!E51</f>
        <v>Ved Prakash Pandey</v>
      </c>
      <c r="F54" s="143" t="str">
        <f>'[1]ECE-I'!F51</f>
        <v xml:space="preserve">Shivendra Nath Pandey </v>
      </c>
      <c r="G54" s="78"/>
      <c r="H54" s="85">
        <v>82</v>
      </c>
      <c r="I54" s="75">
        <v>72</v>
      </c>
      <c r="J54" s="80">
        <f t="shared" si="0"/>
        <v>154</v>
      </c>
      <c r="K54" s="73">
        <v>96</v>
      </c>
      <c r="L54" s="75">
        <v>49</v>
      </c>
      <c r="M54" s="80">
        <f t="shared" si="1"/>
        <v>145</v>
      </c>
      <c r="N54" s="73">
        <v>98</v>
      </c>
      <c r="O54" s="75">
        <v>66</v>
      </c>
      <c r="P54" s="80">
        <f t="shared" si="2"/>
        <v>164</v>
      </c>
      <c r="Q54" s="73">
        <v>104</v>
      </c>
      <c r="R54" s="75">
        <v>64</v>
      </c>
      <c r="S54" s="80">
        <f t="shared" si="3"/>
        <v>168</v>
      </c>
      <c r="T54" s="76">
        <v>70</v>
      </c>
      <c r="U54" s="76">
        <v>49</v>
      </c>
      <c r="V54" s="74">
        <f t="shared" si="4"/>
        <v>119</v>
      </c>
      <c r="W54" s="76">
        <v>15</v>
      </c>
      <c r="X54" s="76">
        <v>16</v>
      </c>
      <c r="Y54" s="74">
        <f t="shared" si="5"/>
        <v>31</v>
      </c>
      <c r="Z54" s="76">
        <v>18</v>
      </c>
      <c r="AA54" s="76">
        <v>19</v>
      </c>
      <c r="AB54" s="74">
        <f t="shared" si="6"/>
        <v>37</v>
      </c>
      <c r="AC54" s="76">
        <v>19</v>
      </c>
      <c r="AD54" s="76">
        <v>18</v>
      </c>
      <c r="AE54" s="74">
        <f t="shared" si="7"/>
        <v>37</v>
      </c>
      <c r="AF54" s="74">
        <v>48</v>
      </c>
      <c r="AG54" s="74">
        <f t="shared" si="8"/>
        <v>855</v>
      </c>
      <c r="AH54" s="111" t="s">
        <v>702</v>
      </c>
      <c r="AI54" s="83"/>
    </row>
    <row r="55" spans="1:35" ht="72" customHeight="1">
      <c r="A55" s="71">
        <v>48</v>
      </c>
      <c r="B55" s="148">
        <f>'[1]ECE-I'!B52</f>
        <v>190090102048</v>
      </c>
      <c r="C55" s="109">
        <f>'[1]ECE-I'!C52</f>
        <v>190000100048</v>
      </c>
      <c r="D55" s="109">
        <f>'[1]ECE-I'!D52</f>
        <v>190149</v>
      </c>
      <c r="E55" s="127" t="str">
        <f>'[1]ECE-I'!E52</f>
        <v>Yash Tiwari</v>
      </c>
      <c r="F55" s="141" t="str">
        <f>'[1]ECE-I'!F52</f>
        <v xml:space="preserve">Prakash Chandra Tiwari </v>
      </c>
      <c r="G55" s="78"/>
      <c r="H55" s="85">
        <v>84</v>
      </c>
      <c r="I55" s="75">
        <v>67</v>
      </c>
      <c r="J55" s="80">
        <f t="shared" si="0"/>
        <v>151</v>
      </c>
      <c r="K55" s="73">
        <v>100</v>
      </c>
      <c r="L55" s="75">
        <v>60</v>
      </c>
      <c r="M55" s="80">
        <f t="shared" si="1"/>
        <v>160</v>
      </c>
      <c r="N55" s="73">
        <v>96</v>
      </c>
      <c r="O55" s="75">
        <v>57</v>
      </c>
      <c r="P55" s="80">
        <f t="shared" si="2"/>
        <v>153</v>
      </c>
      <c r="Q55" s="73">
        <v>84</v>
      </c>
      <c r="R55" s="75">
        <v>62</v>
      </c>
      <c r="S55" s="80">
        <f t="shared" si="3"/>
        <v>146</v>
      </c>
      <c r="T55" s="76">
        <v>72</v>
      </c>
      <c r="U55" s="76">
        <v>44</v>
      </c>
      <c r="V55" s="74">
        <f t="shared" si="4"/>
        <v>116</v>
      </c>
      <c r="W55" s="76">
        <v>14</v>
      </c>
      <c r="X55" s="76">
        <v>17</v>
      </c>
      <c r="Y55" s="74">
        <f t="shared" si="5"/>
        <v>31</v>
      </c>
      <c r="Z55" s="76">
        <v>13</v>
      </c>
      <c r="AA55" s="76">
        <v>15</v>
      </c>
      <c r="AB55" s="74">
        <f t="shared" si="6"/>
        <v>28</v>
      </c>
      <c r="AC55" s="76">
        <v>17</v>
      </c>
      <c r="AD55" s="76">
        <v>16</v>
      </c>
      <c r="AE55" s="74">
        <f t="shared" si="7"/>
        <v>33</v>
      </c>
      <c r="AF55" s="74">
        <v>48</v>
      </c>
      <c r="AG55" s="74">
        <f t="shared" si="8"/>
        <v>818</v>
      </c>
      <c r="AH55" s="111" t="s">
        <v>702</v>
      </c>
      <c r="AI55" s="78"/>
    </row>
    <row r="56" spans="1:35" ht="72" customHeight="1">
      <c r="A56" s="71">
        <v>49</v>
      </c>
      <c r="B56" s="148">
        <v>700090102001</v>
      </c>
      <c r="C56" s="127">
        <v>700090100015</v>
      </c>
      <c r="D56" s="113">
        <v>202101</v>
      </c>
      <c r="E56" s="144" t="s">
        <v>522</v>
      </c>
      <c r="F56" s="145" t="s">
        <v>523</v>
      </c>
      <c r="G56" s="78"/>
      <c r="H56" s="85">
        <v>74</v>
      </c>
      <c r="I56" s="75">
        <v>54</v>
      </c>
      <c r="J56" s="80">
        <f t="shared" si="0"/>
        <v>128</v>
      </c>
      <c r="K56" s="73">
        <v>78</v>
      </c>
      <c r="L56" s="75">
        <v>45</v>
      </c>
      <c r="M56" s="80">
        <f t="shared" si="1"/>
        <v>123</v>
      </c>
      <c r="N56" s="73">
        <v>88</v>
      </c>
      <c r="O56" s="75">
        <v>55</v>
      </c>
      <c r="P56" s="80">
        <f t="shared" si="2"/>
        <v>143</v>
      </c>
      <c r="Q56" s="73">
        <v>84</v>
      </c>
      <c r="R56" s="75">
        <v>60</v>
      </c>
      <c r="S56" s="80">
        <f t="shared" si="3"/>
        <v>144</v>
      </c>
      <c r="T56" s="76">
        <v>58</v>
      </c>
      <c r="U56" s="76">
        <v>47</v>
      </c>
      <c r="V56" s="74">
        <f t="shared" si="4"/>
        <v>105</v>
      </c>
      <c r="W56" s="76">
        <v>19</v>
      </c>
      <c r="X56" s="76">
        <v>18</v>
      </c>
      <c r="Y56" s="74">
        <f t="shared" si="5"/>
        <v>37</v>
      </c>
      <c r="Z56" s="76">
        <v>16</v>
      </c>
      <c r="AA56" s="76">
        <v>17</v>
      </c>
      <c r="AB56" s="74">
        <f t="shared" si="6"/>
        <v>33</v>
      </c>
      <c r="AC56" s="76">
        <v>16</v>
      </c>
      <c r="AD56" s="76">
        <v>15</v>
      </c>
      <c r="AE56" s="74">
        <f t="shared" si="7"/>
        <v>31</v>
      </c>
      <c r="AF56" s="74">
        <v>48</v>
      </c>
      <c r="AG56" s="74">
        <f t="shared" si="8"/>
        <v>744</v>
      </c>
      <c r="AH56" s="111" t="s">
        <v>702</v>
      </c>
      <c r="AI56" s="83"/>
    </row>
    <row r="57" spans="1:35" ht="72" customHeight="1">
      <c r="A57" s="71">
        <v>50</v>
      </c>
      <c r="B57" s="148">
        <v>700090102002</v>
      </c>
      <c r="C57" s="127">
        <v>700090100016</v>
      </c>
      <c r="D57" s="113">
        <v>202102</v>
      </c>
      <c r="E57" s="144" t="s">
        <v>524</v>
      </c>
      <c r="F57" s="145" t="s">
        <v>525</v>
      </c>
      <c r="G57" s="78"/>
      <c r="H57" s="85">
        <v>72</v>
      </c>
      <c r="I57" s="71">
        <v>62</v>
      </c>
      <c r="J57" s="80">
        <f t="shared" si="0"/>
        <v>134</v>
      </c>
      <c r="K57" s="73">
        <v>78</v>
      </c>
      <c r="L57" s="71">
        <v>59</v>
      </c>
      <c r="M57" s="80">
        <f t="shared" si="1"/>
        <v>137</v>
      </c>
      <c r="N57" s="73">
        <v>102</v>
      </c>
      <c r="O57" s="71">
        <v>56</v>
      </c>
      <c r="P57" s="80">
        <f t="shared" si="2"/>
        <v>158</v>
      </c>
      <c r="Q57" s="73">
        <v>92</v>
      </c>
      <c r="R57" s="71">
        <v>56</v>
      </c>
      <c r="S57" s="80">
        <f t="shared" si="3"/>
        <v>148</v>
      </c>
      <c r="T57" s="76">
        <v>79</v>
      </c>
      <c r="U57" s="76">
        <v>59</v>
      </c>
      <c r="V57" s="74">
        <f t="shared" si="4"/>
        <v>138</v>
      </c>
      <c r="W57" s="76">
        <v>18</v>
      </c>
      <c r="X57" s="76">
        <v>19</v>
      </c>
      <c r="Y57" s="74">
        <f t="shared" si="5"/>
        <v>37</v>
      </c>
      <c r="Z57" s="76">
        <v>16</v>
      </c>
      <c r="AA57" s="76">
        <v>16</v>
      </c>
      <c r="AB57" s="74">
        <f t="shared" si="6"/>
        <v>32</v>
      </c>
      <c r="AC57" s="76">
        <v>18</v>
      </c>
      <c r="AD57" s="76">
        <v>17</v>
      </c>
      <c r="AE57" s="74">
        <f t="shared" si="7"/>
        <v>35</v>
      </c>
      <c r="AF57" s="74">
        <v>48</v>
      </c>
      <c r="AG57" s="74">
        <f t="shared" si="8"/>
        <v>819</v>
      </c>
      <c r="AH57" s="111" t="s">
        <v>702</v>
      </c>
      <c r="AI57" s="83"/>
    </row>
    <row r="58" spans="1:35" ht="72" customHeight="1">
      <c r="A58" s="71">
        <v>51</v>
      </c>
      <c r="B58" s="148">
        <v>700090102003</v>
      </c>
      <c r="C58" s="127">
        <v>700090100017</v>
      </c>
      <c r="D58" s="113">
        <v>202103</v>
      </c>
      <c r="E58" s="144" t="s">
        <v>526</v>
      </c>
      <c r="F58" s="145" t="s">
        <v>527</v>
      </c>
      <c r="G58" s="78"/>
      <c r="H58" s="87">
        <v>74</v>
      </c>
      <c r="I58" s="71">
        <v>41</v>
      </c>
      <c r="J58" s="80">
        <f t="shared" si="0"/>
        <v>115</v>
      </c>
      <c r="K58" s="71">
        <v>66</v>
      </c>
      <c r="L58" s="71">
        <v>40</v>
      </c>
      <c r="M58" s="80">
        <f t="shared" si="1"/>
        <v>106</v>
      </c>
      <c r="N58" s="71">
        <v>96</v>
      </c>
      <c r="O58" s="71">
        <v>63</v>
      </c>
      <c r="P58" s="80">
        <f t="shared" si="2"/>
        <v>159</v>
      </c>
      <c r="Q58" s="71">
        <v>92</v>
      </c>
      <c r="R58" s="71">
        <v>66</v>
      </c>
      <c r="S58" s="80">
        <f t="shared" si="3"/>
        <v>158</v>
      </c>
      <c r="T58" s="76">
        <v>82</v>
      </c>
      <c r="U58" s="76">
        <v>44</v>
      </c>
      <c r="V58" s="74">
        <f t="shared" si="4"/>
        <v>126</v>
      </c>
      <c r="W58" s="76">
        <v>15</v>
      </c>
      <c r="X58" s="76">
        <v>16</v>
      </c>
      <c r="Y58" s="74">
        <f t="shared" si="5"/>
        <v>31</v>
      </c>
      <c r="Z58" s="76">
        <v>17</v>
      </c>
      <c r="AA58" s="76">
        <v>18</v>
      </c>
      <c r="AB58" s="74">
        <f t="shared" si="6"/>
        <v>35</v>
      </c>
      <c r="AC58" s="76">
        <v>21</v>
      </c>
      <c r="AD58" s="76">
        <v>21</v>
      </c>
      <c r="AE58" s="74">
        <f t="shared" si="7"/>
        <v>42</v>
      </c>
      <c r="AF58" s="74">
        <v>48</v>
      </c>
      <c r="AG58" s="74">
        <f t="shared" si="8"/>
        <v>772</v>
      </c>
      <c r="AH58" s="111" t="s">
        <v>702</v>
      </c>
      <c r="AI58" s="83"/>
    </row>
    <row r="59" spans="1:35" ht="72" customHeight="1">
      <c r="A59" s="71">
        <v>52</v>
      </c>
      <c r="B59" s="148">
        <v>700090102004</v>
      </c>
      <c r="C59" s="127">
        <v>700090100018</v>
      </c>
      <c r="D59" s="113">
        <v>202104</v>
      </c>
      <c r="E59" s="144" t="s">
        <v>528</v>
      </c>
      <c r="F59" s="145" t="s">
        <v>529</v>
      </c>
      <c r="G59" s="78"/>
      <c r="H59" s="87">
        <v>70</v>
      </c>
      <c r="I59" s="71">
        <v>63</v>
      </c>
      <c r="J59" s="80">
        <f t="shared" si="0"/>
        <v>133</v>
      </c>
      <c r="K59" s="71">
        <v>82</v>
      </c>
      <c r="L59" s="71">
        <v>60</v>
      </c>
      <c r="M59" s="80">
        <f t="shared" si="1"/>
        <v>142</v>
      </c>
      <c r="N59" s="71">
        <v>100</v>
      </c>
      <c r="O59" s="71">
        <v>58</v>
      </c>
      <c r="P59" s="80">
        <f t="shared" si="2"/>
        <v>158</v>
      </c>
      <c r="Q59" s="71">
        <v>98</v>
      </c>
      <c r="R59" s="71">
        <v>72</v>
      </c>
      <c r="S59" s="80">
        <f t="shared" si="3"/>
        <v>170</v>
      </c>
      <c r="T59" s="76">
        <v>76</v>
      </c>
      <c r="U59" s="76">
        <v>58</v>
      </c>
      <c r="V59" s="74">
        <f t="shared" si="4"/>
        <v>134</v>
      </c>
      <c r="W59" s="76">
        <v>18</v>
      </c>
      <c r="X59" s="76">
        <v>19</v>
      </c>
      <c r="Y59" s="74">
        <f t="shared" si="5"/>
        <v>37</v>
      </c>
      <c r="Z59" s="76">
        <v>22</v>
      </c>
      <c r="AA59" s="76">
        <v>19</v>
      </c>
      <c r="AB59" s="74">
        <f t="shared" si="6"/>
        <v>41</v>
      </c>
      <c r="AC59" s="76">
        <v>14</v>
      </c>
      <c r="AD59" s="76">
        <v>11</v>
      </c>
      <c r="AE59" s="74">
        <f t="shared" si="7"/>
        <v>25</v>
      </c>
      <c r="AF59" s="74">
        <v>48</v>
      </c>
      <c r="AG59" s="74">
        <f t="shared" si="8"/>
        <v>840</v>
      </c>
      <c r="AH59" s="111" t="s">
        <v>702</v>
      </c>
      <c r="AI59" s="78"/>
    </row>
    <row r="60" spans="1:35" ht="72" customHeight="1">
      <c r="A60" s="71">
        <v>53</v>
      </c>
      <c r="B60" s="148">
        <v>700090102005</v>
      </c>
      <c r="C60" s="127">
        <v>700090100019</v>
      </c>
      <c r="D60" s="113">
        <v>202105</v>
      </c>
      <c r="E60" s="144" t="s">
        <v>530</v>
      </c>
      <c r="F60" s="145" t="s">
        <v>531</v>
      </c>
      <c r="G60" s="78"/>
      <c r="H60" s="87">
        <v>80</v>
      </c>
      <c r="I60" s="71">
        <v>58</v>
      </c>
      <c r="J60" s="80">
        <f t="shared" si="0"/>
        <v>138</v>
      </c>
      <c r="K60" s="71">
        <v>68</v>
      </c>
      <c r="L60" s="71">
        <v>58</v>
      </c>
      <c r="M60" s="80">
        <f t="shared" si="1"/>
        <v>126</v>
      </c>
      <c r="N60" s="71">
        <v>96</v>
      </c>
      <c r="O60" s="71">
        <v>60</v>
      </c>
      <c r="P60" s="80">
        <f t="shared" si="2"/>
        <v>156</v>
      </c>
      <c r="Q60" s="71">
        <v>88</v>
      </c>
      <c r="R60" s="71">
        <v>54</v>
      </c>
      <c r="S60" s="80">
        <f t="shared" si="3"/>
        <v>142</v>
      </c>
      <c r="T60" s="76">
        <v>79</v>
      </c>
      <c r="U60" s="76">
        <v>51</v>
      </c>
      <c r="V60" s="74">
        <f t="shared" si="4"/>
        <v>130</v>
      </c>
      <c r="W60" s="76">
        <v>18</v>
      </c>
      <c r="X60" s="76">
        <v>20</v>
      </c>
      <c r="Y60" s="74">
        <f t="shared" si="5"/>
        <v>38</v>
      </c>
      <c r="Z60" s="76">
        <v>20</v>
      </c>
      <c r="AA60" s="76">
        <v>20</v>
      </c>
      <c r="AB60" s="74">
        <f t="shared" si="6"/>
        <v>40</v>
      </c>
      <c r="AC60" s="76">
        <v>19</v>
      </c>
      <c r="AD60" s="76">
        <v>18</v>
      </c>
      <c r="AE60" s="74">
        <f t="shared" si="7"/>
        <v>37</v>
      </c>
      <c r="AF60" s="74">
        <v>48</v>
      </c>
      <c r="AG60" s="74">
        <f t="shared" si="8"/>
        <v>807</v>
      </c>
      <c r="AH60" s="111" t="s">
        <v>702</v>
      </c>
      <c r="AI60" s="78"/>
    </row>
    <row r="61" spans="1:35" ht="72" customHeight="1">
      <c r="A61" s="71">
        <v>54</v>
      </c>
      <c r="B61" s="148">
        <v>700090102006</v>
      </c>
      <c r="C61" s="127">
        <v>700090100020</v>
      </c>
      <c r="D61" s="113">
        <v>202106</v>
      </c>
      <c r="E61" s="144" t="s">
        <v>532</v>
      </c>
      <c r="F61" s="145" t="s">
        <v>533</v>
      </c>
      <c r="G61" s="78"/>
      <c r="H61" s="87">
        <v>58</v>
      </c>
      <c r="I61" s="71">
        <v>59</v>
      </c>
      <c r="J61" s="80">
        <f t="shared" si="0"/>
        <v>117</v>
      </c>
      <c r="K61" s="71">
        <v>72</v>
      </c>
      <c r="L61" s="71">
        <v>48</v>
      </c>
      <c r="M61" s="80">
        <f t="shared" si="1"/>
        <v>120</v>
      </c>
      <c r="N61" s="71">
        <v>98</v>
      </c>
      <c r="O61" s="71">
        <v>58</v>
      </c>
      <c r="P61" s="80">
        <f t="shared" si="2"/>
        <v>156</v>
      </c>
      <c r="Q61" s="71">
        <v>92</v>
      </c>
      <c r="R61" s="71">
        <v>56</v>
      </c>
      <c r="S61" s="80">
        <f t="shared" si="3"/>
        <v>148</v>
      </c>
      <c r="T61" s="76" t="s">
        <v>700</v>
      </c>
      <c r="U61" s="76">
        <v>41</v>
      </c>
      <c r="V61" s="74">
        <f t="shared" si="4"/>
        <v>41</v>
      </c>
      <c r="W61" s="76">
        <v>19</v>
      </c>
      <c r="X61" s="76">
        <v>19</v>
      </c>
      <c r="Y61" s="74">
        <f t="shared" si="5"/>
        <v>38</v>
      </c>
      <c r="Z61" s="76">
        <v>19</v>
      </c>
      <c r="AA61" s="76">
        <v>18</v>
      </c>
      <c r="AB61" s="74">
        <f t="shared" si="6"/>
        <v>37</v>
      </c>
      <c r="AC61" s="76">
        <v>20</v>
      </c>
      <c r="AD61" s="76">
        <v>17</v>
      </c>
      <c r="AE61" s="74">
        <f t="shared" si="7"/>
        <v>37</v>
      </c>
      <c r="AF61" s="74">
        <v>48</v>
      </c>
      <c r="AG61" s="74">
        <f t="shared" si="8"/>
        <v>694</v>
      </c>
      <c r="AH61" s="131" t="s">
        <v>705</v>
      </c>
      <c r="AI61" s="111" t="s">
        <v>706</v>
      </c>
    </row>
    <row r="62" spans="1:35" ht="72" customHeight="1">
      <c r="A62" s="71">
        <v>55</v>
      </c>
      <c r="B62" s="148">
        <v>700090102007</v>
      </c>
      <c r="C62" s="127">
        <v>700090100021</v>
      </c>
      <c r="D62" s="113">
        <v>202107</v>
      </c>
      <c r="E62" s="146" t="s">
        <v>534</v>
      </c>
      <c r="F62" s="145" t="s">
        <v>535</v>
      </c>
      <c r="G62" s="78"/>
      <c r="H62" s="87">
        <v>68</v>
      </c>
      <c r="I62" s="71">
        <v>66</v>
      </c>
      <c r="J62" s="80">
        <f t="shared" si="0"/>
        <v>134</v>
      </c>
      <c r="K62" s="71">
        <v>98</v>
      </c>
      <c r="L62" s="71">
        <v>69</v>
      </c>
      <c r="M62" s="80">
        <f t="shared" si="1"/>
        <v>167</v>
      </c>
      <c r="N62" s="71">
        <v>104</v>
      </c>
      <c r="O62" s="71">
        <v>73</v>
      </c>
      <c r="P62" s="80">
        <f t="shared" si="2"/>
        <v>177</v>
      </c>
      <c r="Q62" s="71">
        <v>94</v>
      </c>
      <c r="R62" s="71">
        <v>52</v>
      </c>
      <c r="S62" s="80">
        <f t="shared" si="3"/>
        <v>146</v>
      </c>
      <c r="T62" s="76">
        <v>77</v>
      </c>
      <c r="U62" s="76">
        <v>58</v>
      </c>
      <c r="V62" s="74">
        <f t="shared" si="4"/>
        <v>135</v>
      </c>
      <c r="W62" s="76">
        <v>19</v>
      </c>
      <c r="X62" s="76">
        <v>21</v>
      </c>
      <c r="Y62" s="74">
        <f t="shared" si="5"/>
        <v>40</v>
      </c>
      <c r="Z62" s="76">
        <v>20</v>
      </c>
      <c r="AA62" s="76">
        <v>19</v>
      </c>
      <c r="AB62" s="74">
        <f t="shared" si="6"/>
        <v>39</v>
      </c>
      <c r="AC62" s="76">
        <v>18</v>
      </c>
      <c r="AD62" s="76">
        <v>17</v>
      </c>
      <c r="AE62" s="74">
        <f t="shared" si="7"/>
        <v>35</v>
      </c>
      <c r="AF62" s="74">
        <v>48</v>
      </c>
      <c r="AG62" s="74">
        <f t="shared" si="8"/>
        <v>873</v>
      </c>
      <c r="AH62" s="111" t="s">
        <v>702</v>
      </c>
      <c r="AI62" s="78"/>
    </row>
    <row r="63" spans="1:35" ht="72" customHeight="1">
      <c r="A63" s="71">
        <v>56</v>
      </c>
      <c r="B63" s="148">
        <v>700090102008</v>
      </c>
      <c r="C63" s="109">
        <v>700090100022</v>
      </c>
      <c r="D63" s="113">
        <v>202108</v>
      </c>
      <c r="E63" s="144" t="s">
        <v>536</v>
      </c>
      <c r="F63" s="145" t="s">
        <v>537</v>
      </c>
      <c r="G63" s="78"/>
      <c r="H63" s="87">
        <v>66</v>
      </c>
      <c r="I63" s="71">
        <v>54</v>
      </c>
      <c r="J63" s="80">
        <f t="shared" si="0"/>
        <v>120</v>
      </c>
      <c r="K63" s="71">
        <v>88</v>
      </c>
      <c r="L63" s="71">
        <v>63</v>
      </c>
      <c r="M63" s="80">
        <f t="shared" si="1"/>
        <v>151</v>
      </c>
      <c r="N63" s="71">
        <v>98</v>
      </c>
      <c r="O63" s="71">
        <v>58</v>
      </c>
      <c r="P63" s="80">
        <f t="shared" si="2"/>
        <v>156</v>
      </c>
      <c r="Q63" s="71">
        <v>80</v>
      </c>
      <c r="R63" s="71">
        <v>56</v>
      </c>
      <c r="S63" s="80">
        <f t="shared" si="3"/>
        <v>136</v>
      </c>
      <c r="T63" s="76">
        <v>70</v>
      </c>
      <c r="U63" s="76">
        <v>54</v>
      </c>
      <c r="V63" s="74">
        <f t="shared" si="4"/>
        <v>124</v>
      </c>
      <c r="W63" s="76">
        <v>16</v>
      </c>
      <c r="X63" s="76">
        <v>19</v>
      </c>
      <c r="Y63" s="74">
        <f t="shared" si="5"/>
        <v>35</v>
      </c>
      <c r="Z63" s="76">
        <v>16</v>
      </c>
      <c r="AA63" s="76">
        <v>17</v>
      </c>
      <c r="AB63" s="74">
        <f t="shared" si="6"/>
        <v>33</v>
      </c>
      <c r="AC63" s="76">
        <v>14</v>
      </c>
      <c r="AD63" s="76">
        <v>11</v>
      </c>
      <c r="AE63" s="74">
        <f t="shared" si="7"/>
        <v>25</v>
      </c>
      <c r="AF63" s="74">
        <v>48</v>
      </c>
      <c r="AG63" s="74">
        <f t="shared" si="8"/>
        <v>780</v>
      </c>
      <c r="AH63" s="111" t="s">
        <v>702</v>
      </c>
      <c r="AI63" s="78"/>
    </row>
    <row r="64" spans="1:35" ht="72" customHeight="1">
      <c r="A64" s="71">
        <v>57</v>
      </c>
      <c r="B64" s="148">
        <v>700090102009</v>
      </c>
      <c r="C64" s="109">
        <v>700090100023</v>
      </c>
      <c r="D64" s="113">
        <v>202109</v>
      </c>
      <c r="E64" s="144" t="s">
        <v>538</v>
      </c>
      <c r="F64" s="145" t="s">
        <v>539</v>
      </c>
      <c r="G64" s="78"/>
      <c r="H64" s="87">
        <v>62</v>
      </c>
      <c r="I64" s="71">
        <v>63</v>
      </c>
      <c r="J64" s="80">
        <f t="shared" si="0"/>
        <v>125</v>
      </c>
      <c r="K64" s="71">
        <v>92</v>
      </c>
      <c r="L64" s="71">
        <v>63</v>
      </c>
      <c r="M64" s="80">
        <f t="shared" si="1"/>
        <v>155</v>
      </c>
      <c r="N64" s="71">
        <v>102</v>
      </c>
      <c r="O64" s="71">
        <v>53</v>
      </c>
      <c r="P64" s="80">
        <f t="shared" si="2"/>
        <v>155</v>
      </c>
      <c r="Q64" s="71">
        <v>98</v>
      </c>
      <c r="R64" s="71">
        <v>52</v>
      </c>
      <c r="S64" s="80">
        <f t="shared" si="3"/>
        <v>150</v>
      </c>
      <c r="T64" s="76">
        <v>73</v>
      </c>
      <c r="U64" s="76">
        <v>55</v>
      </c>
      <c r="V64" s="74">
        <f t="shared" si="4"/>
        <v>128</v>
      </c>
      <c r="W64" s="76">
        <v>17</v>
      </c>
      <c r="X64" s="76">
        <v>18</v>
      </c>
      <c r="Y64" s="74">
        <f t="shared" si="5"/>
        <v>35</v>
      </c>
      <c r="Z64" s="76">
        <v>21</v>
      </c>
      <c r="AA64" s="76">
        <v>19</v>
      </c>
      <c r="AB64" s="74">
        <f t="shared" si="6"/>
        <v>40</v>
      </c>
      <c r="AC64" s="76">
        <v>18</v>
      </c>
      <c r="AD64" s="76">
        <v>15</v>
      </c>
      <c r="AE64" s="74">
        <f t="shared" si="7"/>
        <v>33</v>
      </c>
      <c r="AF64" s="74">
        <v>48</v>
      </c>
      <c r="AG64" s="74">
        <f t="shared" si="8"/>
        <v>821</v>
      </c>
      <c r="AH64" s="111" t="s">
        <v>702</v>
      </c>
      <c r="AI64" s="78"/>
    </row>
    <row r="65" spans="1:35" ht="72" customHeight="1">
      <c r="A65" s="71">
        <v>58</v>
      </c>
      <c r="B65" s="148">
        <v>700090102010</v>
      </c>
      <c r="C65" s="109">
        <v>700090100024</v>
      </c>
      <c r="D65" s="113">
        <v>202111</v>
      </c>
      <c r="E65" s="144" t="s">
        <v>540</v>
      </c>
      <c r="F65" s="145" t="s">
        <v>541</v>
      </c>
      <c r="G65" s="78"/>
      <c r="H65" s="87">
        <v>76</v>
      </c>
      <c r="I65" s="71">
        <v>66</v>
      </c>
      <c r="J65" s="80">
        <f t="shared" si="0"/>
        <v>142</v>
      </c>
      <c r="K65" s="71">
        <v>86</v>
      </c>
      <c r="L65" s="71">
        <v>65</v>
      </c>
      <c r="M65" s="80">
        <f t="shared" si="1"/>
        <v>151</v>
      </c>
      <c r="N65" s="71">
        <v>106</v>
      </c>
      <c r="O65" s="71">
        <v>58</v>
      </c>
      <c r="P65" s="80">
        <f t="shared" si="2"/>
        <v>164</v>
      </c>
      <c r="Q65" s="71">
        <v>106</v>
      </c>
      <c r="R65" s="71">
        <v>58</v>
      </c>
      <c r="S65" s="80">
        <f t="shared" si="3"/>
        <v>164</v>
      </c>
      <c r="T65" s="76">
        <v>77</v>
      </c>
      <c r="U65" s="76">
        <v>51</v>
      </c>
      <c r="V65" s="74">
        <f t="shared" si="4"/>
        <v>128</v>
      </c>
      <c r="W65" s="76">
        <v>17</v>
      </c>
      <c r="X65" s="76">
        <v>19</v>
      </c>
      <c r="Y65" s="74">
        <f t="shared" si="5"/>
        <v>36</v>
      </c>
      <c r="Z65" s="76">
        <v>17</v>
      </c>
      <c r="AA65" s="76">
        <v>17</v>
      </c>
      <c r="AB65" s="74">
        <f t="shared" si="6"/>
        <v>34</v>
      </c>
      <c r="AC65" s="76">
        <v>20</v>
      </c>
      <c r="AD65" s="76">
        <v>17</v>
      </c>
      <c r="AE65" s="74">
        <f t="shared" si="7"/>
        <v>37</v>
      </c>
      <c r="AF65" s="74">
        <v>48</v>
      </c>
      <c r="AG65" s="74">
        <f t="shared" si="8"/>
        <v>856</v>
      </c>
      <c r="AH65" s="111" t="s">
        <v>702</v>
      </c>
      <c r="AI65" s="83"/>
    </row>
    <row r="66" spans="1:35" ht="72" customHeight="1">
      <c r="A66" s="71">
        <v>59</v>
      </c>
      <c r="B66" s="148">
        <v>700090102011</v>
      </c>
      <c r="C66" s="109">
        <v>700090100025</v>
      </c>
      <c r="D66" s="113">
        <v>202112</v>
      </c>
      <c r="E66" s="144" t="s">
        <v>542</v>
      </c>
      <c r="F66" s="145" t="s">
        <v>543</v>
      </c>
      <c r="G66" s="78"/>
      <c r="H66" s="87">
        <v>84</v>
      </c>
      <c r="I66" s="71">
        <v>66</v>
      </c>
      <c r="J66" s="80">
        <f t="shared" si="0"/>
        <v>150</v>
      </c>
      <c r="K66" s="71">
        <v>94</v>
      </c>
      <c r="L66" s="71">
        <v>66</v>
      </c>
      <c r="M66" s="80">
        <f t="shared" si="1"/>
        <v>160</v>
      </c>
      <c r="N66" s="71">
        <v>104</v>
      </c>
      <c r="O66" s="71">
        <v>58</v>
      </c>
      <c r="P66" s="80">
        <f t="shared" si="2"/>
        <v>162</v>
      </c>
      <c r="Q66" s="71">
        <v>94</v>
      </c>
      <c r="R66" s="71">
        <v>60</v>
      </c>
      <c r="S66" s="80">
        <f t="shared" si="3"/>
        <v>154</v>
      </c>
      <c r="T66" s="76">
        <v>81</v>
      </c>
      <c r="U66" s="76">
        <v>48</v>
      </c>
      <c r="V66" s="74">
        <f t="shared" si="4"/>
        <v>129</v>
      </c>
      <c r="W66" s="76">
        <v>22</v>
      </c>
      <c r="X66" s="76">
        <v>23</v>
      </c>
      <c r="Y66" s="74">
        <f t="shared" si="5"/>
        <v>45</v>
      </c>
      <c r="Z66" s="76">
        <v>19</v>
      </c>
      <c r="AA66" s="76">
        <v>19</v>
      </c>
      <c r="AB66" s="74">
        <f t="shared" si="6"/>
        <v>38</v>
      </c>
      <c r="AC66" s="76">
        <v>19</v>
      </c>
      <c r="AD66" s="76">
        <v>16</v>
      </c>
      <c r="AE66" s="74">
        <f t="shared" si="7"/>
        <v>35</v>
      </c>
      <c r="AF66" s="74">
        <v>48</v>
      </c>
      <c r="AG66" s="74">
        <f t="shared" si="8"/>
        <v>873</v>
      </c>
      <c r="AH66" s="111" t="s">
        <v>702</v>
      </c>
      <c r="AI66" s="78"/>
    </row>
    <row r="67" spans="1:35" ht="72" customHeight="1">
      <c r="A67" s="71">
        <v>60</v>
      </c>
      <c r="B67" s="148">
        <v>700090102012</v>
      </c>
      <c r="C67" s="109">
        <v>700090100026</v>
      </c>
      <c r="D67" s="113">
        <v>202113</v>
      </c>
      <c r="E67" s="144" t="s">
        <v>544</v>
      </c>
      <c r="F67" s="145" t="s">
        <v>545</v>
      </c>
      <c r="G67" s="78"/>
      <c r="H67" s="87">
        <v>74</v>
      </c>
      <c r="I67" s="71">
        <v>56</v>
      </c>
      <c r="J67" s="80">
        <f t="shared" si="0"/>
        <v>130</v>
      </c>
      <c r="K67" s="71">
        <v>92</v>
      </c>
      <c r="L67" s="71">
        <v>60</v>
      </c>
      <c r="M67" s="80">
        <f t="shared" si="1"/>
        <v>152</v>
      </c>
      <c r="N67" s="71">
        <v>100</v>
      </c>
      <c r="O67" s="71">
        <v>54</v>
      </c>
      <c r="P67" s="80">
        <f t="shared" si="2"/>
        <v>154</v>
      </c>
      <c r="Q67" s="71">
        <v>86</v>
      </c>
      <c r="R67" s="71">
        <v>48</v>
      </c>
      <c r="S67" s="80">
        <f t="shared" si="3"/>
        <v>134</v>
      </c>
      <c r="T67" s="76">
        <v>67</v>
      </c>
      <c r="U67" s="76">
        <v>48</v>
      </c>
      <c r="V67" s="74">
        <f t="shared" si="4"/>
        <v>115</v>
      </c>
      <c r="W67" s="76">
        <v>16</v>
      </c>
      <c r="X67" s="76">
        <v>19</v>
      </c>
      <c r="Y67" s="74">
        <f t="shared" si="5"/>
        <v>35</v>
      </c>
      <c r="Z67" s="76">
        <v>17</v>
      </c>
      <c r="AA67" s="76">
        <v>16</v>
      </c>
      <c r="AB67" s="74">
        <f t="shared" si="6"/>
        <v>33</v>
      </c>
      <c r="AC67" s="76">
        <v>16</v>
      </c>
      <c r="AD67" s="76">
        <v>15</v>
      </c>
      <c r="AE67" s="74">
        <f t="shared" si="7"/>
        <v>31</v>
      </c>
      <c r="AF67" s="74">
        <v>48</v>
      </c>
      <c r="AG67" s="74">
        <f t="shared" si="8"/>
        <v>784</v>
      </c>
      <c r="AH67" s="111" t="s">
        <v>702</v>
      </c>
      <c r="AI67" s="78"/>
    </row>
    <row r="68" spans="1:35" ht="72" customHeight="1">
      <c r="A68" s="71">
        <v>61</v>
      </c>
      <c r="B68" s="148">
        <v>700090102013</v>
      </c>
      <c r="C68" s="109">
        <v>700090100027</v>
      </c>
      <c r="D68" s="113">
        <v>202114</v>
      </c>
      <c r="E68" s="144" t="s">
        <v>546</v>
      </c>
      <c r="F68" s="145" t="s">
        <v>547</v>
      </c>
      <c r="G68" s="78"/>
      <c r="H68" s="87">
        <v>68</v>
      </c>
      <c r="I68" s="71">
        <v>56</v>
      </c>
      <c r="J68" s="80">
        <f t="shared" si="0"/>
        <v>124</v>
      </c>
      <c r="K68" s="71">
        <v>70</v>
      </c>
      <c r="L68" s="71">
        <v>54</v>
      </c>
      <c r="M68" s="80">
        <f t="shared" si="1"/>
        <v>124</v>
      </c>
      <c r="N68" s="71">
        <v>84</v>
      </c>
      <c r="O68" s="71">
        <v>56</v>
      </c>
      <c r="P68" s="80">
        <f t="shared" si="2"/>
        <v>140</v>
      </c>
      <c r="Q68" s="71">
        <v>74</v>
      </c>
      <c r="R68" s="71">
        <v>44</v>
      </c>
      <c r="S68" s="80">
        <f t="shared" si="3"/>
        <v>118</v>
      </c>
      <c r="T68" s="76">
        <v>51</v>
      </c>
      <c r="U68" s="76">
        <v>42</v>
      </c>
      <c r="V68" s="74">
        <f t="shared" si="4"/>
        <v>93</v>
      </c>
      <c r="W68" s="76">
        <v>17</v>
      </c>
      <c r="X68" s="76">
        <v>16</v>
      </c>
      <c r="Y68" s="74">
        <f t="shared" si="5"/>
        <v>33</v>
      </c>
      <c r="Z68" s="76">
        <v>15</v>
      </c>
      <c r="AA68" s="76">
        <v>16</v>
      </c>
      <c r="AB68" s="74">
        <f t="shared" si="6"/>
        <v>31</v>
      </c>
      <c r="AC68" s="76">
        <v>16</v>
      </c>
      <c r="AD68" s="76">
        <v>15</v>
      </c>
      <c r="AE68" s="74">
        <f t="shared" si="7"/>
        <v>31</v>
      </c>
      <c r="AF68" s="74">
        <v>48</v>
      </c>
      <c r="AG68" s="74">
        <f t="shared" si="8"/>
        <v>694</v>
      </c>
      <c r="AH68" s="111" t="s">
        <v>702</v>
      </c>
      <c r="AI68" s="78"/>
    </row>
  </sheetData>
  <mergeCells count="17">
    <mergeCell ref="AC4:AE4"/>
    <mergeCell ref="F4:F7"/>
    <mergeCell ref="Z4:AB4"/>
    <mergeCell ref="A2:AI2"/>
    <mergeCell ref="A1:AI1"/>
    <mergeCell ref="D4:D7"/>
    <mergeCell ref="A3:AI3"/>
    <mergeCell ref="C4:C7"/>
    <mergeCell ref="A4:A7"/>
    <mergeCell ref="B4:B7"/>
    <mergeCell ref="E4:E7"/>
    <mergeCell ref="H4:J4"/>
    <mergeCell ref="K4:M4"/>
    <mergeCell ref="N4:P4"/>
    <mergeCell ref="Q4:S4"/>
    <mergeCell ref="T4:V4"/>
    <mergeCell ref="W4:Y4"/>
  </mergeCells>
  <conditionalFormatting sqref="T8:T68">
    <cfRule type="cellIs" dxfId="8" priority="18" stopIfTrue="1" operator="lessThan">
      <formula>27</formula>
    </cfRule>
  </conditionalFormatting>
  <conditionalFormatting sqref="V8:V68">
    <cfRule type="cellIs" dxfId="7" priority="17" stopIfTrue="1" operator="lessThan">
      <formula>60</formula>
    </cfRule>
  </conditionalFormatting>
  <conditionalFormatting sqref="W8:W68 AC8:AC68">
    <cfRule type="cellIs" dxfId="6" priority="16" stopIfTrue="1" operator="lessThan">
      <formula>13</formula>
    </cfRule>
  </conditionalFormatting>
  <conditionalFormatting sqref="Y8:Y68 AE8:AE68">
    <cfRule type="cellIs" dxfId="5" priority="15" stopIfTrue="1" operator="lessThan">
      <formula>25</formula>
    </cfRule>
  </conditionalFormatting>
  <conditionalFormatting sqref="AG8:AG68">
    <cfRule type="cellIs" dxfId="4" priority="11" stopIfTrue="1" operator="lessThan">
      <formula>525</formula>
    </cfRule>
  </conditionalFormatting>
  <conditionalFormatting sqref="H8:H68 K8:K68 N8:N68 Q8:Q68">
    <cfRule type="cellIs" dxfId="3" priority="10" stopIfTrue="1" operator="lessThan">
      <formula>36</formula>
    </cfRule>
  </conditionalFormatting>
  <conditionalFormatting sqref="J8:J68 M8:M68 P8:P68 S8:S68">
    <cfRule type="cellIs" dxfId="2" priority="9" stopIfTrue="1" operator="lessThan">
      <formula>80</formula>
    </cfRule>
  </conditionalFormatting>
  <conditionalFormatting sqref="Z8:Z68">
    <cfRule type="cellIs" dxfId="1" priority="2" stopIfTrue="1" operator="lessThan">
      <formula>13</formula>
    </cfRule>
  </conditionalFormatting>
  <conditionalFormatting sqref="AB8:AB68">
    <cfRule type="cellIs" dxfId="0" priority="1" stopIfTrue="1" operator="lessThan">
      <formula>25</formula>
    </cfRule>
  </conditionalFormatting>
  <pageMargins left="0.59055118110236227" right="0.27" top="0.59055118110236227" bottom="1.6141732283464567" header="0.27559055118110237" footer="0.78740157480314965"/>
  <pageSetup paperSize="8" scale="40" orientation="landscape" horizontalDpi="4294967292" r:id="rId1"/>
  <headerFooter>
    <oddFooter>&amp;L&amp;"Arial,Bold"&amp;16$ Non Credit Subject(s) &amp;"Arial,Regular"       Date: 21.10.2021   Prepared by             Checked by &amp;C&amp;16               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Abhishek</cp:lastModifiedBy>
  <cp:lastPrinted>2021-10-21T09:56:24Z</cp:lastPrinted>
  <dcterms:created xsi:type="dcterms:W3CDTF">1996-10-14T23:33:28Z</dcterms:created>
  <dcterms:modified xsi:type="dcterms:W3CDTF">2021-12-24T17:43:03Z</dcterms:modified>
</cp:coreProperties>
</file>